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enzalucia.vaccaro\Desktop\Focus\Umbria\"/>
    </mc:Choice>
  </mc:AlternateContent>
  <bookViews>
    <workbookView xWindow="-120" yWindow="-120" windowWidth="20730" windowHeight="11160" firstSheet="2" activeTab="8"/>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41"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7" hidden="1">'Tavola 17'!#REF!</definedName>
    <definedName name="_xlnm._FilterDatabase" localSheetId="28" hidden="1">'Tavola 18'!#REF!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38" i="6" l="1"/>
  <c r="A439" i="6" s="1"/>
  <c r="A440" i="6" s="1"/>
  <c r="A441" i="6" s="1"/>
  <c r="A442" i="6" s="1"/>
  <c r="A443" i="6" s="1"/>
  <c r="A444" i="6" s="1"/>
  <c r="A445" i="6" s="1"/>
  <c r="A446" i="6" s="1"/>
  <c r="A447" i="6" s="1"/>
  <c r="A448" i="6" s="1"/>
  <c r="A449" i="6" s="1"/>
  <c r="A450" i="6" s="1"/>
  <c r="A451" i="6" s="1"/>
  <c r="A452" i="6" s="1"/>
  <c r="A453" i="6" s="1"/>
  <c r="A454" i="6" s="1"/>
  <c r="A455" i="6" s="1"/>
  <c r="A456" i="6" s="1"/>
  <c r="A418" i="6"/>
  <c r="A419" i="6" s="1"/>
  <c r="A420" i="6" s="1"/>
  <c r="A421" i="6" s="1"/>
  <c r="A422" i="6" s="1"/>
  <c r="A423" i="6" s="1"/>
  <c r="A424" i="6" s="1"/>
  <c r="A425" i="6" s="1"/>
  <c r="A426" i="6" s="1"/>
  <c r="A427" i="6" s="1"/>
  <c r="A428" i="6" s="1"/>
  <c r="A429" i="6" s="1"/>
  <c r="A430" i="6" s="1"/>
  <c r="A431" i="6" s="1"/>
  <c r="A432" i="6" s="1"/>
  <c r="A433" i="6" s="1"/>
  <c r="A434" i="6" s="1"/>
  <c r="A435" i="6" s="1"/>
  <c r="A436" i="6" s="1"/>
  <c r="A398" i="6"/>
  <c r="A399" i="6" s="1"/>
  <c r="A400" i="6" s="1"/>
  <c r="A401" i="6" s="1"/>
  <c r="A402" i="6" s="1"/>
  <c r="A403" i="6" s="1"/>
  <c r="A404" i="6" s="1"/>
  <c r="A405" i="6" s="1"/>
  <c r="A406" i="6" s="1"/>
  <c r="A407" i="6" s="1"/>
  <c r="A408" i="6" s="1"/>
  <c r="A409" i="6" s="1"/>
  <c r="A410" i="6" s="1"/>
  <c r="A411" i="6" s="1"/>
  <c r="A412" i="6" s="1"/>
  <c r="A413" i="6" s="1"/>
  <c r="A414" i="6" s="1"/>
  <c r="A415" i="6" s="1"/>
  <c r="A416" i="6" s="1"/>
  <c r="A378" i="6"/>
  <c r="A379" i="6" s="1"/>
  <c r="A380" i="6" s="1"/>
  <c r="A381" i="6" s="1"/>
  <c r="A382" i="6" s="1"/>
  <c r="A383" i="6" s="1"/>
  <c r="A384" i="6" s="1"/>
  <c r="A385" i="6" s="1"/>
  <c r="A386" i="6" s="1"/>
  <c r="A387" i="6" s="1"/>
  <c r="A388" i="6" s="1"/>
  <c r="A389" i="6" s="1"/>
  <c r="A390" i="6" s="1"/>
  <c r="A391" i="6" s="1"/>
  <c r="A392" i="6" s="1"/>
  <c r="A393" i="6" s="1"/>
  <c r="A394" i="6" s="1"/>
  <c r="A395" i="6" s="1"/>
  <c r="A396" i="6" s="1"/>
  <c r="A358" i="6"/>
  <c r="A359" i="6" s="1"/>
  <c r="A360" i="6" s="1"/>
  <c r="A361" i="6" s="1"/>
  <c r="A362" i="6" s="1"/>
  <c r="A363" i="6" s="1"/>
  <c r="A364" i="6" s="1"/>
  <c r="A365" i="6" s="1"/>
  <c r="A366" i="6" s="1"/>
  <c r="A367" i="6" s="1"/>
  <c r="A368" i="6" s="1"/>
  <c r="A369" i="6" s="1"/>
  <c r="A370" i="6" s="1"/>
  <c r="A371" i="6" s="1"/>
  <c r="A372" i="6" s="1"/>
  <c r="A373" i="6" s="1"/>
  <c r="A374" i="6" s="1"/>
  <c r="A375" i="6" s="1"/>
  <c r="A376" i="6" s="1"/>
  <c r="A338" i="6"/>
  <c r="A339" i="6" s="1"/>
  <c r="A340" i="6" s="1"/>
  <c r="A341" i="6" s="1"/>
  <c r="A342" i="6" s="1"/>
  <c r="A343" i="6" s="1"/>
  <c r="A344" i="6" s="1"/>
  <c r="A345" i="6" s="1"/>
  <c r="A346" i="6" s="1"/>
  <c r="A347" i="6" s="1"/>
  <c r="A348" i="6" s="1"/>
  <c r="A349" i="6" s="1"/>
  <c r="A350" i="6" s="1"/>
  <c r="A351" i="6" s="1"/>
  <c r="A352" i="6" s="1"/>
  <c r="A353" i="6" s="1"/>
  <c r="A354" i="6" s="1"/>
  <c r="A355" i="6" s="1"/>
  <c r="A356" i="6" s="1"/>
  <c r="A318" i="6"/>
  <c r="A319" i="6" s="1"/>
  <c r="A320" i="6" s="1"/>
  <c r="A321" i="6" s="1"/>
  <c r="A322" i="6" s="1"/>
  <c r="A323" i="6" s="1"/>
  <c r="A324" i="6" s="1"/>
  <c r="A325" i="6" s="1"/>
  <c r="A326" i="6" s="1"/>
  <c r="A327" i="6" s="1"/>
  <c r="A328" i="6" s="1"/>
  <c r="A329" i="6" s="1"/>
  <c r="A330" i="6" s="1"/>
  <c r="A331" i="6" s="1"/>
  <c r="A332" i="6" s="1"/>
  <c r="A333" i="6" s="1"/>
  <c r="A334" i="6" s="1"/>
  <c r="A335" i="6" s="1"/>
  <c r="A336" i="6" s="1"/>
  <c r="A298" i="6"/>
  <c r="A299" i="6" s="1"/>
  <c r="A300" i="6" s="1"/>
  <c r="A301" i="6" s="1"/>
  <c r="A302" i="6" s="1"/>
  <c r="A303" i="6" s="1"/>
  <c r="A304" i="6" s="1"/>
  <c r="A305" i="6" s="1"/>
  <c r="A306" i="6" s="1"/>
  <c r="A307" i="6" s="1"/>
  <c r="A308" i="6" s="1"/>
  <c r="A309" i="6" s="1"/>
  <c r="A310" i="6" s="1"/>
  <c r="A311" i="6" s="1"/>
  <c r="A312" i="6" s="1"/>
  <c r="A313" i="6" s="1"/>
  <c r="A314" i="6" s="1"/>
  <c r="A315" i="6" s="1"/>
  <c r="A316" i="6" s="1"/>
  <c r="A278" i="6"/>
  <c r="A279" i="6" s="1"/>
  <c r="A280" i="6" s="1"/>
  <c r="A281" i="6" s="1"/>
  <c r="A282" i="6" s="1"/>
  <c r="A283" i="6" s="1"/>
  <c r="A284" i="6" s="1"/>
  <c r="A285" i="6" s="1"/>
  <c r="A286" i="6" s="1"/>
  <c r="A287" i="6" s="1"/>
  <c r="A288" i="6" s="1"/>
  <c r="A289" i="6" s="1"/>
  <c r="A290" i="6" s="1"/>
  <c r="A291" i="6" s="1"/>
  <c r="A292" i="6" s="1"/>
  <c r="A293" i="6" s="1"/>
  <c r="A294" i="6" s="1"/>
  <c r="A295" i="6" s="1"/>
  <c r="A296" i="6" s="1"/>
  <c r="A258" i="6"/>
  <c r="A259" i="6" s="1"/>
  <c r="A260" i="6" s="1"/>
  <c r="A261" i="6" s="1"/>
  <c r="A262" i="6" s="1"/>
  <c r="A263" i="6" s="1"/>
  <c r="A264" i="6" s="1"/>
  <c r="A265" i="6" s="1"/>
  <c r="A266" i="6" s="1"/>
  <c r="A267" i="6" s="1"/>
  <c r="A268" i="6" s="1"/>
  <c r="A269" i="6" s="1"/>
  <c r="A270" i="6" s="1"/>
  <c r="A271" i="6" s="1"/>
  <c r="A272" i="6" s="1"/>
  <c r="A273" i="6" s="1"/>
  <c r="A274" i="6" s="1"/>
  <c r="A275" i="6" s="1"/>
  <c r="A276" i="6" s="1"/>
  <c r="A238" i="6"/>
  <c r="A239" i="6" s="1"/>
  <c r="A240" i="6" s="1"/>
  <c r="A241" i="6" s="1"/>
  <c r="A242" i="6" s="1"/>
  <c r="A243" i="6" s="1"/>
  <c r="A244" i="6" s="1"/>
  <c r="A245" i="6" s="1"/>
  <c r="A246" i="6" s="1"/>
  <c r="A247" i="6" s="1"/>
  <c r="A248" i="6" s="1"/>
  <c r="A249" i="6" s="1"/>
  <c r="A250" i="6" s="1"/>
  <c r="A251" i="6" s="1"/>
  <c r="A252" i="6" s="1"/>
  <c r="A253" i="6" s="1"/>
  <c r="A254" i="6" s="1"/>
  <c r="A255" i="6" s="1"/>
  <c r="A256" i="6" s="1"/>
  <c r="A218" i="6"/>
  <c r="A219" i="6" s="1"/>
  <c r="A220" i="6" s="1"/>
  <c r="A221" i="6" s="1"/>
  <c r="A222" i="6" s="1"/>
  <c r="A223" i="6" s="1"/>
  <c r="A224" i="6" s="1"/>
  <c r="A225" i="6" s="1"/>
  <c r="A226" i="6" s="1"/>
  <c r="A227" i="6" s="1"/>
  <c r="A228" i="6" s="1"/>
  <c r="A229" i="6" s="1"/>
  <c r="A230" i="6" s="1"/>
  <c r="A231" i="6" s="1"/>
  <c r="A232" i="6" s="1"/>
  <c r="A233" i="6" s="1"/>
  <c r="A234" i="6" s="1"/>
  <c r="A235" i="6" s="1"/>
  <c r="A236" i="6" s="1"/>
  <c r="A198" i="6"/>
  <c r="A199" i="6" s="1"/>
  <c r="A200" i="6" s="1"/>
  <c r="A201" i="6" s="1"/>
  <c r="A202" i="6" s="1"/>
  <c r="A203" i="6" s="1"/>
  <c r="A204" i="6" s="1"/>
  <c r="A205" i="6" s="1"/>
  <c r="A206" i="6" s="1"/>
  <c r="A207" i="6" s="1"/>
  <c r="A208" i="6" s="1"/>
  <c r="A209" i="6" s="1"/>
  <c r="A210" i="6" s="1"/>
  <c r="A211" i="6" s="1"/>
  <c r="A212" i="6" s="1"/>
  <c r="A213" i="6" s="1"/>
  <c r="A214" i="6" s="1"/>
  <c r="A215" i="6" s="1"/>
  <c r="A216" i="6" s="1"/>
  <c r="A178" i="6"/>
  <c r="A179" i="6" s="1"/>
  <c r="A180" i="6" s="1"/>
  <c r="A181" i="6" s="1"/>
  <c r="A182" i="6" s="1"/>
  <c r="A183" i="6" s="1"/>
  <c r="A184" i="6" s="1"/>
  <c r="A185" i="6" s="1"/>
  <c r="A186" i="6" s="1"/>
  <c r="A187" i="6" s="1"/>
  <c r="A188" i="6" s="1"/>
  <c r="A189" i="6" s="1"/>
  <c r="A190" i="6" s="1"/>
  <c r="A191" i="6" s="1"/>
  <c r="A192" i="6" s="1"/>
  <c r="A193" i="6" s="1"/>
  <c r="A194" i="6" s="1"/>
  <c r="A195" i="6" s="1"/>
  <c r="A196" i="6" s="1"/>
  <c r="A158" i="6"/>
  <c r="A159" i="6" s="1"/>
  <c r="A160" i="6" s="1"/>
  <c r="A161" i="6" s="1"/>
  <c r="A162" i="6" s="1"/>
  <c r="A163" i="6" s="1"/>
  <c r="A164" i="6" s="1"/>
  <c r="A165" i="6" s="1"/>
  <c r="A166" i="6" s="1"/>
  <c r="A167" i="6" s="1"/>
  <c r="A168" i="6" s="1"/>
  <c r="A169" i="6" s="1"/>
  <c r="A170" i="6" s="1"/>
  <c r="A171" i="6" s="1"/>
  <c r="A172" i="6" s="1"/>
  <c r="A173" i="6" s="1"/>
  <c r="A174" i="6" s="1"/>
  <c r="A175" i="6" s="1"/>
  <c r="A176" i="6" s="1"/>
  <c r="A138" i="6"/>
  <c r="A139" i="6" s="1"/>
  <c r="A140" i="6" s="1"/>
  <c r="A141" i="6" s="1"/>
  <c r="A142" i="6" s="1"/>
  <c r="A143" i="6" s="1"/>
  <c r="A144" i="6" s="1"/>
  <c r="A145" i="6" s="1"/>
  <c r="A146" i="6" s="1"/>
  <c r="A147" i="6" s="1"/>
  <c r="A148" i="6" s="1"/>
  <c r="A149" i="6" s="1"/>
  <c r="A150" i="6" s="1"/>
  <c r="A151" i="6" s="1"/>
  <c r="A152" i="6" s="1"/>
  <c r="A153" i="6" s="1"/>
  <c r="A154" i="6" s="1"/>
  <c r="A155" i="6" s="1"/>
  <c r="A156" i="6" s="1"/>
  <c r="A118" i="6"/>
  <c r="A119" i="6" s="1"/>
  <c r="A120" i="6" s="1"/>
  <c r="A121" i="6" s="1"/>
  <c r="A122" i="6" s="1"/>
  <c r="A123" i="6" s="1"/>
  <c r="A124" i="6" s="1"/>
  <c r="A125" i="6" s="1"/>
  <c r="A126" i="6" s="1"/>
  <c r="A127" i="6" s="1"/>
  <c r="A128" i="6" s="1"/>
  <c r="A129" i="6" s="1"/>
  <c r="A130" i="6" s="1"/>
  <c r="A131" i="6" s="1"/>
  <c r="A132" i="6" s="1"/>
  <c r="A133" i="6" s="1"/>
  <c r="A134" i="6" s="1"/>
  <c r="A135" i="6" s="1"/>
  <c r="A136" i="6" s="1"/>
  <c r="A98" i="6"/>
  <c r="A99" i="6" s="1"/>
  <c r="A100" i="6" s="1"/>
  <c r="A101" i="6" s="1"/>
  <c r="A102" i="6" s="1"/>
  <c r="A103" i="6" s="1"/>
  <c r="A104" i="6" s="1"/>
  <c r="A105" i="6" s="1"/>
  <c r="A106" i="6" s="1"/>
  <c r="A107" i="6" s="1"/>
  <c r="A108" i="6" s="1"/>
  <c r="A109" i="6" s="1"/>
  <c r="A110" i="6" s="1"/>
  <c r="A111" i="6" s="1"/>
  <c r="A112" i="6" s="1"/>
  <c r="A113" i="6" s="1"/>
  <c r="A114" i="6" s="1"/>
  <c r="A115" i="6" s="1"/>
  <c r="A116" i="6" s="1"/>
  <c r="A78" i="6"/>
  <c r="A79" i="6" s="1"/>
  <c r="A80" i="6" s="1"/>
  <c r="A81" i="6" s="1"/>
  <c r="A82" i="6" s="1"/>
  <c r="A83" i="6" s="1"/>
  <c r="A84" i="6" s="1"/>
  <c r="A85" i="6" s="1"/>
  <c r="A86" i="6" s="1"/>
  <c r="A87" i="6" s="1"/>
  <c r="A88" i="6" s="1"/>
  <c r="A89" i="6" s="1"/>
  <c r="A90" i="6" s="1"/>
  <c r="A91" i="6" s="1"/>
  <c r="A92" i="6" s="1"/>
  <c r="A93" i="6" s="1"/>
  <c r="A94" i="6" s="1"/>
  <c r="A95" i="6" s="1"/>
  <c r="A96" i="6" s="1"/>
  <c r="A58" i="6"/>
  <c r="A59" i="6" s="1"/>
  <c r="A60" i="6" s="1"/>
  <c r="A61" i="6" s="1"/>
  <c r="A62" i="6" s="1"/>
  <c r="A63" i="6" s="1"/>
  <c r="A64" i="6" s="1"/>
  <c r="A65" i="6" s="1"/>
  <c r="A66" i="6" s="1"/>
  <c r="A67" i="6" s="1"/>
  <c r="A68" i="6" s="1"/>
  <c r="A69" i="6" s="1"/>
  <c r="A70" i="6" s="1"/>
  <c r="A71" i="6" s="1"/>
  <c r="A72" i="6" s="1"/>
  <c r="A73" i="6" s="1"/>
  <c r="A74" i="6" s="1"/>
  <c r="A75" i="6" s="1"/>
  <c r="A76" i="6" s="1"/>
  <c r="A38" i="6"/>
  <c r="A39" i="6" l="1"/>
  <c r="A40" i="6" s="1"/>
  <c r="A41" i="6" s="1"/>
  <c r="A42" i="6" s="1"/>
  <c r="A43" i="6" s="1"/>
  <c r="A44" i="6" s="1"/>
  <c r="A45" i="6" s="1"/>
  <c r="A46" i="6" s="1"/>
  <c r="A47" i="6" s="1"/>
  <c r="A48" i="6" s="1"/>
  <c r="A49" i="6" s="1"/>
  <c r="A50" i="6" s="1"/>
  <c r="A51" i="6" s="1"/>
  <c r="A52" i="6" s="1"/>
  <c r="A53" i="6" s="1"/>
  <c r="A54" i="6" s="1"/>
  <c r="A55" i="6" s="1"/>
  <c r="A56" i="6" s="1"/>
</calcChain>
</file>

<file path=xl/sharedStrings.xml><?xml version="1.0" encoding="utf-8"?>
<sst xmlns="http://schemas.openxmlformats.org/spreadsheetml/2006/main" count="860" uniqueCount="335">
  <si>
    <t>PROVINCE</t>
  </si>
  <si>
    <t>Incidenti</t>
  </si>
  <si>
    <t>Morti</t>
  </si>
  <si>
    <t>Feriti</t>
  </si>
  <si>
    <t>Perugia</t>
  </si>
  <si>
    <t>Terni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</si>
  <si>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</si>
  <si>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</si>
  <si>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</si>
  <si>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</si>
  <si>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</si>
  <si>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</si>
  <si>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</si>
  <si>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</si>
  <si>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</si>
  <si>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</si>
  <si>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</si>
  <si>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</si>
  <si>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</si>
  <si>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</si>
  <si>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</si>
  <si>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</si>
  <si>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</si>
  <si>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</si>
  <si>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</si>
  <si>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</si>
  <si>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</si>
  <si>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</si>
  <si>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</si>
  <si>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</si>
  <si>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</si>
  <si>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</si>
  <si>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Bambini (0 - 14)</t>
  </si>
  <si>
    <t>-</t>
  </si>
  <si>
    <t>Giovani (15 - 24)</t>
  </si>
  <si>
    <t>Anziani (65+)</t>
  </si>
  <si>
    <t>Altri utenti</t>
  </si>
  <si>
    <t>TOTALE</t>
  </si>
  <si>
    <t>Ciclomotori  (a)</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</si>
  <si>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</si>
  <si>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</si>
  <si>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</si>
  <si>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</si>
  <si>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</si>
  <si>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</si>
  <si>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</si>
  <si>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</si>
  <si>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</si>
  <si>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</si>
  <si>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</si>
  <si>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</si>
  <si>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</si>
  <si>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</si>
  <si>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</si>
  <si>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</si>
  <si>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</si>
  <si>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</si>
  <si>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</si>
  <si>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</si>
  <si>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</si>
  <si>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</si>
  <si>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</si>
  <si>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</si>
  <si>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</si>
  <si>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</si>
  <si>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</si>
  <si>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</si>
  <si>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</si>
  <si>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</si>
  <si>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</si>
  <si>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</si>
  <si>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</si>
  <si>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</si>
  <si>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</si>
  <si>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</si>
  <si>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</si>
  <si>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</si>
  <si>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</si>
  <si>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</si>
  <si>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</si>
  <si>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</si>
  <si>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</si>
  <si>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</si>
  <si>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</si>
  <si>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</si>
  <si>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</si>
  <si>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</si>
  <si>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</si>
  <si>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</si>
  <si>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</si>
  <si>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</si>
  <si>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</si>
  <si>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</si>
  <si>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</si>
  <si>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</si>
  <si>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</si>
  <si>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</si>
  <si>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</si>
  <si>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</si>
  <si>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</si>
  <si>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</si>
  <si>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</si>
  <si>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</si>
  <si>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</si>
  <si>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</si>
  <si>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</si>
  <si>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</si>
  <si>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</si>
  <si>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</si>
  <si>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</si>
  <si>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</si>
  <si>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</si>
  <si>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</si>
  <si>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</si>
  <si>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</si>
  <si>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</si>
  <si>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</si>
  <si>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</si>
  <si>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</si>
  <si>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</si>
  <si>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</si>
  <si>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</si>
  <si>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</si>
  <si>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</si>
  <si>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</si>
  <si>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</si>
  <si>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</si>
  <si>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</si>
  <si>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</si>
  <si>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</si>
  <si>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</si>
  <si>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</si>
  <si>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</si>
  <si>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</si>
  <si>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</si>
  <si>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</si>
  <si>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</si>
  <si>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</si>
  <si>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</si>
  <si>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</si>
  <si>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</si>
  <si>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</si>
  <si>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</si>
  <si>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</si>
  <si>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&lt; 14</t>
  </si>
  <si>
    <t>15-29</t>
  </si>
  <si>
    <t>30-44</t>
  </si>
  <si>
    <t>45-64</t>
  </si>
  <si>
    <t>65 +</t>
  </si>
  <si>
    <t>Età imprecisata</t>
  </si>
  <si>
    <t xml:space="preserve">Totale </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</si>
  <si>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</si>
  <si>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</si>
  <si>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</si>
  <si>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</si>
  <si>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</si>
  <si>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</si>
  <si>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</si>
  <si>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</si>
  <si>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</si>
  <si>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</si>
  <si>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</si>
  <si>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</si>
  <si>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</si>
  <si>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</si>
  <si>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</si>
  <si>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</si>
  <si>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</si>
  <si>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</si>
  <si>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</si>
  <si>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</si>
  <si>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</si>
  <si>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</si>
  <si>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</si>
  <si>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</si>
  <si>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</si>
  <si>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</si>
  <si>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</si>
  <si>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Assisi</t>
  </si>
  <si>
    <t>Bastia Umbra</t>
  </si>
  <si>
    <t>Corciano</t>
  </si>
  <si>
    <t>Foligno</t>
  </si>
  <si>
    <t>Gubbio</t>
  </si>
  <si>
    <t>Marsciano</t>
  </si>
  <si>
    <t>Spoleto</t>
  </si>
  <si>
    <t>Todi</t>
  </si>
  <si>
    <t>Umbertide</t>
  </si>
  <si>
    <t>Narni</t>
  </si>
  <si>
    <t>Orvieto</t>
  </si>
  <si>
    <t>Totale comuni &gt;15.000 abitanti</t>
  </si>
  <si>
    <t>Altri comuni</t>
  </si>
  <si>
    <r>
      <t xml:space="preserve">CAPOLUOGHI
</t>
    </r>
    <r>
      <rPr>
        <sz val="9"/>
        <color rgb="FF000000"/>
        <rFont val="Arial Narrow"/>
        <family val="2"/>
      </rPr>
      <t>Altri Comuni</t>
    </r>
  </si>
  <si>
    <t xml:space="preserve">Strade extra-urbane </t>
  </si>
  <si>
    <t>Città di Castello</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</si>
  <si>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</si>
  <si>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</si>
  <si>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</si>
  <si>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</si>
  <si>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</si>
  <si>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</si>
  <si>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</si>
  <si>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</si>
  <si>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</si>
  <si>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</si>
  <si>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</si>
  <si>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</si>
  <si>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</si>
  <si>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</si>
  <si>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</si>
  <si>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</si>
  <si>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</si>
  <si>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</si>
  <si>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</si>
  <si>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TAVOLA 1. INCIDENTI STRADALI, MORTI E FERITI E TASSO DI MORTALITA' PER PROVINCIA. UMBRIA.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</si>
  <si>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</si>
  <si>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</si>
  <si>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</si>
  <si>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</si>
  <si>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</si>
  <si>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</si>
  <si>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</si>
  <si>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</si>
  <si>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</si>
  <si>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10</t>
  </si>
  <si>
    <t>11</t>
  </si>
  <si>
    <t>12</t>
  </si>
  <si>
    <t>13</t>
  </si>
  <si>
    <t>14</t>
  </si>
  <si>
    <t>15</t>
  </si>
  <si>
    <t>16</t>
  </si>
  <si>
    <t>17</t>
  </si>
  <si>
    <t>18</t>
  </si>
  <si>
    <t>19</t>
  </si>
  <si>
    <t>20</t>
  </si>
  <si>
    <t>Variazioni %                                           2020/2019</t>
  </si>
  <si>
    <t>Anni 2020 e 2019, valori assoluti e variazioni percentuali</t>
  </si>
  <si>
    <t>Anni 2020 e 2010, valori assoluti e variazioni percentuali</t>
  </si>
  <si>
    <t>Variazioni %                                           2020/2010</t>
  </si>
  <si>
    <t>Anni 2020-2019</t>
  </si>
  <si>
    <t>Anni 2020 e 2010</t>
  </si>
  <si>
    <t>6 - 9 anni</t>
  </si>
  <si>
    <t>10 - 14 anni</t>
  </si>
  <si>
    <t>15 - 17 anni</t>
  </si>
  <si>
    <t>18 - 20 anni</t>
  </si>
  <si>
    <t>21 - 24 anni</t>
  </si>
  <si>
    <t>25 - 29 anni</t>
  </si>
  <si>
    <t>30 - 44 anni</t>
  </si>
  <si>
    <t>45 - 54 anni</t>
  </si>
  <si>
    <t>55 - 59 anni</t>
  </si>
  <si>
    <t>60 - 64 anni</t>
  </si>
  <si>
    <t>Anni 2010 e 2020, valori assoluti</t>
  </si>
  <si>
    <t>Anni 2001 - 2020, valori assoluti, indicatori e variazioni percentuali</t>
  </si>
  <si>
    <t>Anni 2010 e 2020, valori assoluti e composizioni percentuali</t>
  </si>
  <si>
    <t xml:space="preserve">Anno 2020 valori assoluti e indicatori </t>
  </si>
  <si>
    <t>Anno 2020, valori assoluti e indicatore</t>
  </si>
  <si>
    <t>Anno 2020, valori assoluti</t>
  </si>
  <si>
    <t>Anno 2020, composizioni percentuali</t>
  </si>
  <si>
    <t>Anno 2020, valori assoluti e composizioni percentuali</t>
  </si>
  <si>
    <t>Anno 2020, valori assoluti e indicatori</t>
  </si>
  <si>
    <t>Anno 2020, valori assoluti e indice di mortalità</t>
  </si>
  <si>
    <t xml:space="preserve"> Anno 2020, valori assoluti, composizioni percentuali e variazioni</t>
  </si>
  <si>
    <t>2020/2019</t>
  </si>
  <si>
    <t>Anno 2020 e 2019, indicatori</t>
  </si>
  <si>
    <t>Anno 2020, valori assoluti, composizioni percentuali e indice di mortalità</t>
  </si>
  <si>
    <t>Anno 2020, valori assoluti e valori percentuali (a) (b)</t>
  </si>
  <si>
    <t>Anno 2020, valori assoluti e valori percentuali</t>
  </si>
  <si>
    <t>Anno 2020, valori assoluti, composizioni percentuali e indice di gravità</t>
  </si>
  <si>
    <t>Una carreggiata senso unico</t>
  </si>
  <si>
    <t>Una carreggiata doppio senso</t>
  </si>
  <si>
    <t>1</t>
  </si>
  <si>
    <t>2</t>
  </si>
  <si>
    <t>3</t>
  </si>
  <si>
    <t>4</t>
  </si>
  <si>
    <t>5</t>
  </si>
  <si>
    <t>.</t>
  </si>
  <si>
    <t>6</t>
  </si>
  <si>
    <t>7</t>
  </si>
  <si>
    <t>8</t>
  </si>
  <si>
    <t>9</t>
  </si>
  <si>
    <t>21</t>
  </si>
  <si>
    <t>22</t>
  </si>
  <si>
    <t>23</t>
  </si>
  <si>
    <t>24</t>
  </si>
  <si>
    <t>Ultraperiferico</t>
  </si>
  <si>
    <t>Totale Aree Interne</t>
  </si>
  <si>
    <t>..</t>
  </si>
  <si>
    <t>Animale domestico o selvatico urtato</t>
  </si>
  <si>
    <t>Altre cause</t>
  </si>
  <si>
    <t>Altri</t>
  </si>
  <si>
    <t xml:space="preserve"> Anno 2020, valori assoluti</t>
  </si>
  <si>
    <t xml:space="preserve">Anno 2020, valori assoluti </t>
  </si>
  <si>
    <t>Morti - Variazioni % 2020/2010</t>
  </si>
  <si>
    <t>Tasso di mortalità 2020</t>
  </si>
  <si>
    <t>Morti Differenza 2020/2019  (valori assoluti)</t>
  </si>
  <si>
    <t>TAVOLA 19. COSTI SOCIALI TOTALI E PRO-CAPITE PER REGIONE, ITALIA 2020</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</si>
  <si>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</si>
  <si>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</si>
  <si>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</si>
  <si>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</si>
  <si>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</si>
  <si>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</si>
  <si>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Anno 2019, valori assoluti e indicatori</t>
  </si>
  <si>
    <t>TAVOLA 1.1. INCIDENTI STRADALI, MORTI E FERITI PER PROVINCIA. UMBRIA.</t>
  </si>
  <si>
    <t>TAVOLA 1.2. INCIDENTI STRADALI, MORTI E FERITI  PER PROVINCIA. UMBRIA.</t>
  </si>
  <si>
    <t>TAVOLA 2. INDICE DI MORTALITA' E DI GRAVITA' PER PROVINCIA. UMBRIA.</t>
  </si>
  <si>
    <t>TAVOLA 2.1. INDICE DI MORTALITA' E DI GRAVITA' PER PROVINCIA. UMBRIA.</t>
  </si>
  <si>
    <t>TAVOLA 3. INCIDENTI STRADALI CON LESIONI A PERSONE, MORTI E FERITI. UMBRIA.</t>
  </si>
  <si>
    <t>TAVOLA 4.1. UTENTI VULNERABILI MORTI IN INCIDENTI STRADALI PER ETA' IN UMBRIA E IN ITALIA.</t>
  </si>
  <si>
    <t>TAVOLA 4.2.  UTENTI VULNERABILI MORTI IN INCIDENTI STRADALI PER CATEGORIA DI UTENTE DELLA STRADA IN UMBRIA E IN ITALIA.</t>
  </si>
  <si>
    <t>TAVOLA 4.3. UTENTI MORTI E FERITI IN INCIDENTI STRADALI PER CLASSI DI ETA' IN UMBRIA E IN ITALIA.</t>
  </si>
  <si>
    <t>TAVOLA 5. INCIDENTI STRADALI CON LESIONI A PERSONE SECONDO LA CATEGORIA DELLA STRADA. UMBRIA.</t>
  </si>
  <si>
    <t>TAVOLA 5.1. INCIDENTI STRADALI CON LESIONI A PERSONE SECONDO LA CATEGORIA DELLA STRADA. UMBRIA.</t>
  </si>
  <si>
    <t>TAVOLA 5.2. INCIDENTI STRADALI CON LESIONI A PERSONE SECONDO IL TIPO DI STRADA. UMBRIA.</t>
  </si>
  <si>
    <t>TAVOLA 6. INCIDENTI STRADALI CON LESIONI A PERSONE PER PROVINCIA, CARATTERISTICA DELLA STRADA E AMBITO STRADALE. UMBRIA.</t>
  </si>
  <si>
    <t>TAVOLA 6.1. INCIDENTI STRADALI CON LESIONI A PERSONE PER PROVINCIA, CARATTERISTICA DELLA STRADA E AMBITO STRADALE. UMBRIA.</t>
  </si>
  <si>
    <t>TAVOLA 6.2. INCIDENTI STRADALI CON LESIONI A PERSONE PER PROVINCIA, CARATTERISTICA DELLA STRADA E AMBITO STRADALE. UMBRIA.</t>
  </si>
  <si>
    <t>TAVOLA 7. INCIDENTI STRADALI CON LESIONI A PERSONE, MORTI E FERITI PER MESE. UMBRIA.</t>
  </si>
  <si>
    <t>TAVOLA 8. INCIDENTI STRADALI CON LESIONI A PERSONE, MORTI E FERITI PER GIORNO DELLA SETTIMANA. UMBRIA.</t>
  </si>
  <si>
    <t>TAVOLA 9. INCIDENTI STRADALI CON LESIONI A PERSONE, MORTI E FERITI PER ORA DEL GIORNO. UMBRIA.</t>
  </si>
  <si>
    <t>TAVOLA 10. INCIDENTI STRADALI CON LESIONI A PERSONE, MORTI E FERITI PER PROVINCIA, GIORNO DELLA SETTIMANA E FASCIA ORARIA NOTTURNA (a). UMBRIA.</t>
  </si>
  <si>
    <t>TAVOLA 10.1. INCIDENTI STRADALI CON LESIONI A PERSONE, MORTI E FERITI PER PROVINCIA, GIORNO DELLA SETTIMANA E FASCIA ORARIA NOTTURNA (a). STRADE URBANE. UMBRIA.</t>
  </si>
  <si>
    <t>TAVOLA 10.2. INCIDENTI STRADALI CON LESIONI A PERSONE, MORTI E FERITI PER PROVINCIA, GIORNO DELLA SETTIMANA E FASCIA ORARIA NOTTURNA (a). STRADE EXTRAURBANE. UMBRIA.</t>
  </si>
  <si>
    <t>Tavola 11. INCIDENTI STRADALI, MORTI E FERITI PER TIPOLOGIA DI COMUNE. UMBRIA.</t>
  </si>
  <si>
    <t/>
  </si>
  <si>
    <t>TAVOLA 12. INCIDENTI STRADALI, MORTI E FERITI PER TIPOLOGIA DI COMUNE. UMBRIA.</t>
  </si>
  <si>
    <t>TAVOLA 13. INCIDENTI STRADALI CON LESIONI A PERSONE, MORTI E FERITI SECONDO LA NATURA. UMBRIA.</t>
  </si>
  <si>
    <t>TAVOLA 14. CAUSE ACCERTATE O PRESUNTE DI INCIDENTE SECONDO L’AMBITO STRADALE. BASILICATA.</t>
  </si>
  <si>
    <t>TAVOLA 15. MORTI E FERITI PER CATEGORIA DI UTENTI E CLASSE DI ETÀ. UMBRIA.</t>
  </si>
  <si>
    <t>TAVOLA 16. MORTI E FERITI PER CATEGORIA DI UTENTI E GENERE. UMBRIA.</t>
  </si>
  <si>
    <t>TAVOLA 17. INCIDENTI STRADALI, MORTI E FERITI NEI COMUNI CAPOLUOGO E NEI COMUNI CON ALMENO 15.000  ABITANTI. UMBRIA.</t>
  </si>
  <si>
    <t>TAVOLA 18. INCIDENTI STRADALI, MORTI E FERITI PER CATEGORIA DELLA STRADA NEI COMUNI CAPOLUOGO E NEI COMUNI CON ALMENO ALMENO 15.000  ABITANTI. UMBRIA.</t>
  </si>
  <si>
    <t>TAVOLA 20. INCIDENTI STRADALI CON LESIONI A PERSONE PER ORGANO DI RILEVAZIONE, CATEGORIA DELLA STRADA E PROVINCIA. UMBRIA.</t>
  </si>
  <si>
    <t>TAVOLA 21. INCIDENTI STRADALI CON LESIONI A PERSONE PER ORGANO DI RILEVAZIONE E MESE. UMBRIA.</t>
  </si>
  <si>
    <t>TAVOLA 22. INCIDENTI STRADALI CON LESIONI A PERSONE PER ORGANO DI RILEVAZIONE E GIORNO DELLA SETTIMANA. UMBRIA.</t>
  </si>
  <si>
    <t>TAVOLA 23. INCIDENTI STRADALI CON LESIONI A PERSONE PER ORGANO DI RILEVAZIONE E ORA DEL GIORNO. UMBRIA.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</si>
</sst>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6"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sz val="9"/>
      <color rgb="FFFFFFFF"/>
      <name val="Arial Narrow"/>
      <family val="2"/>
    </font>
    <font>
      <sz val="9"/>
      <color rgb="FFFF0000"/>
      <name val="Arial Narrow"/>
      <family val="2"/>
    </font>
    <font>
      <sz val="8"/>
      <color rgb="FFFF0000"/>
      <name val="Arial"/>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9">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548">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0" fontId="2" fillId="0" borderId="0" xfId="0" applyFont="1" applyAlignment="1"/>
    <xf numFmtId="0" fontId="3" fillId="0" borderId="2" xfId="0" applyFont="1" applyBorder="1" applyAlignme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Border="1" applyAlignment="1">
      <alignment vertical="center" wrapText="1"/>
    </xf>
    <xf numFmtId="0" fontId="0" fillId="0" borderId="0" xfId="0"/>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applyAlignment="1"/>
    <xf numFmtId="167" fontId="6" fillId="4" borderId="3" xfId="0" applyNumberFormat="1" applyFont="1" applyFill="1" applyBorder="1" applyAlignment="1">
      <alignment horizontal="right" vertical="center" wrapText="1"/>
    </xf>
    <xf numFmtId="0" fontId="2" fillId="0" borderId="0" xfId="0" applyFont="1" applyAlignment="1"/>
    <xf numFmtId="167"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0" fontId="5" fillId="6" borderId="3" xfId="0" applyFont="1" applyFill="1" applyBorder="1" applyAlignment="1">
      <alignment horizontal="right" wrapText="1"/>
    </xf>
    <xf numFmtId="0" fontId="10" fillId="0" borderId="0" xfId="0" applyFont="1" applyAlignment="1"/>
    <xf numFmtId="0" fontId="0" fillId="0" borderId="0" xfId="0"/>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0" fillId="0" borderId="0" xfId="0" applyBorder="1" applyAlignment="1"/>
    <xf numFmtId="0" fontId="0" fillId="0" borderId="0" xfId="0"/>
    <xf numFmtId="0" fontId="2" fillId="0" borderId="0" xfId="0" applyFont="1" applyAlignment="1"/>
    <xf numFmtId="0" fontId="14" fillId="0" borderId="0" xfId="0" applyFont="1" applyAlignme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2" fillId="0" borderId="0" xfId="0" applyFont="1" applyAlignment="1"/>
    <xf numFmtId="0" fontId="0" fillId="0" borderId="0" xfId="0"/>
    <xf numFmtId="0" fontId="2" fillId="0" borderId="0" xfId="0" applyFont="1" applyAlignment="1"/>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0" fillId="0" borderId="0" xfId="0"/>
    <xf numFmtId="0" fontId="0" fillId="0" borderId="0" xfId="0"/>
    <xf numFmtId="0" fontId="2" fillId="0" borderId="0" xfId="0" applyFont="1" applyAlignment="1"/>
    <xf numFmtId="0" fontId="14" fillId="0" borderId="0" xfId="0" applyFont="1" applyAlignment="1">
      <alignment horizontal="left" vertical="center"/>
    </xf>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0" fillId="0" borderId="0" xfId="0"/>
    <xf numFmtId="0" fontId="14"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Fill="1" applyAlignment="1">
      <alignment horizontal="left" vertical="top"/>
    </xf>
    <xf numFmtId="0" fontId="0" fillId="0" borderId="0" xfId="0"/>
    <xf numFmtId="0" fontId="2" fillId="0" borderId="0" xfId="0" applyFont="1" applyAlignment="1"/>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Fill="1" applyBorder="1" applyAlignment="1">
      <alignment horizontal="right" wrapText="1"/>
    </xf>
    <xf numFmtId="0" fontId="0" fillId="0" borderId="0" xfId="0"/>
    <xf numFmtId="0" fontId="2" fillId="0" borderId="0" xfId="0" applyFont="1" applyAlignment="1"/>
    <xf numFmtId="0" fontId="0" fillId="0" borderId="0" xfId="0" applyAlignment="1"/>
    <xf numFmtId="1" fontId="5" fillId="0"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2" fillId="0" borderId="0" xfId="0" applyFont="1" applyBorder="1" applyAlignment="1"/>
    <xf numFmtId="0" fontId="14" fillId="0" borderId="0" xfId="0" applyFont="1" applyAlignment="1">
      <alignment horizontal="left" vertical="center"/>
    </xf>
    <xf numFmtId="0" fontId="9" fillId="7" borderId="3" xfId="0" applyFont="1" applyFill="1" applyBorder="1" applyAlignment="1">
      <alignment horizontal="right" vertical="center"/>
    </xf>
    <xf numFmtId="0" fontId="9" fillId="0" borderId="3" xfId="0" applyFont="1" applyFill="1" applyBorder="1" applyAlignment="1">
      <alignment horizontal="right" vertical="center"/>
    </xf>
    <xf numFmtId="0" fontId="39" fillId="7" borderId="3" xfId="0" applyFont="1" applyFill="1" applyBorder="1" applyAlignment="1">
      <alignment horizontal="right" vertical="center"/>
    </xf>
    <xf numFmtId="0" fontId="9" fillId="0" borderId="3" xfId="0" applyFont="1" applyFill="1" applyBorder="1" applyAlignment="1">
      <alignment horizontal="right"/>
    </xf>
    <xf numFmtId="0" fontId="9" fillId="7" borderId="3" xfId="0" applyFont="1" applyFill="1" applyBorder="1" applyAlignment="1">
      <alignment horizontal="right"/>
    </xf>
    <xf numFmtId="0" fontId="39" fillId="0" borderId="3" xfId="0" applyFont="1" applyFill="1" applyBorder="1" applyAlignment="1">
      <alignment horizontal="right"/>
    </xf>
    <xf numFmtId="3" fontId="15" fillId="4" borderId="3" xfId="0" applyNumberFormat="1" applyFont="1" applyFill="1" applyBorder="1" applyAlignment="1">
      <alignment horizontal="right" vertical="center" wrapText="1"/>
    </xf>
    <xf numFmtId="3" fontId="15" fillId="4" borderId="3" xfId="0" applyNumberFormat="1" applyFont="1" applyFill="1" applyBorder="1" applyAlignment="1">
      <alignment horizontal="right" wrapText="1"/>
    </xf>
    <xf numFmtId="0" fontId="2" fillId="0" borderId="0" xfId="0" applyFont="1" applyAlignment="1"/>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0" fillId="0" borderId="0" xfId="0"/>
    <xf numFmtId="0" fontId="14" fillId="0" borderId="0" xfId="0" applyFont="1" applyAlignment="1">
      <alignment horizontal="justify"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5" fillId="4" borderId="3" xfId="0" applyFont="1" applyFill="1" applyBorder="1" applyAlignment="1">
      <alignment horizontal="left" vertical="center" wrapText="1"/>
    </xf>
    <xf numFmtId="167" fontId="15"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2" fillId="0" borderId="0" xfId="0" applyFont="1"/>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horizontal="right"/>
    </xf>
    <xf numFmtId="0" fontId="6" fillId="4" borderId="3" xfId="0" applyFont="1" applyFill="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0" borderId="3" xfId="0" applyNumberFormat="1" applyFont="1" applyBorder="1" applyAlignment="1">
      <alignment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6" fillId="4" borderId="3" xfId="0" applyFont="1" applyFill="1" applyBorder="1" applyAlignment="1">
      <alignment horizontal="right" wrapText="1"/>
    </xf>
    <xf numFmtId="0" fontId="0" fillId="0" borderId="0" xfId="0"/>
    <xf numFmtId="0" fontId="5" fillId="6" borderId="3" xfId="0" applyFont="1" applyFill="1" applyBorder="1" applyAlignment="1">
      <alignment horizontal="right" wrapText="1"/>
    </xf>
    <xf numFmtId="0" fontId="6" fillId="4" borderId="3" xfId="0" applyFont="1" applyFill="1" applyBorder="1" applyAlignment="1">
      <alignment wrapText="1"/>
    </xf>
    <xf numFmtId="167" fontId="6" fillId="4" borderId="3" xfId="0" applyNumberFormat="1" applyFont="1" applyFill="1" applyBorder="1" applyAlignment="1">
      <alignment wrapText="1"/>
    </xf>
    <xf numFmtId="3" fontId="5" fillId="5"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2" fillId="0" borderId="0" xfId="0" applyFont="1" applyAlignment="1">
      <alignment vertical="center"/>
    </xf>
    <xf numFmtId="0" fontId="14" fillId="0" borderId="0" xfId="0" applyFont="1"/>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Alignment="1">
      <alignment horizontal="left" vertical="center"/>
    </xf>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Border="1" applyAlignment="1">
      <alignment horizontal="justify" vertical="center"/>
    </xf>
    <xf numFmtId="0" fontId="10" fillId="0" borderId="0" xfId="0" applyFont="1" applyBorder="1" applyAlignment="1">
      <alignment horizontal="left" wrapText="1"/>
    </xf>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Border="1" applyAlignment="1">
      <alignment horizontal="left" vertical="center"/>
    </xf>
    <xf numFmtId="0" fontId="13" fillId="0" borderId="0" xfId="0" applyFont="1"/>
    <xf numFmtId="2" fontId="13" fillId="0" borderId="0" xfId="0" applyNumberFormat="1" applyFont="1"/>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67" fontId="15" fillId="4" borderId="3" xfId="0" applyNumberFormat="1" applyFont="1" applyFill="1" applyBorder="1" applyAlignment="1">
      <alignment vertical="center" wrapText="1"/>
    </xf>
    <xf numFmtId="0" fontId="0" fillId="0" borderId="0" xfId="0"/>
    <xf numFmtId="0" fontId="42" fillId="0" borderId="0" xfId="0" applyFont="1" applyAlignment="1"/>
    <xf numFmtId="0" fontId="14"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167" fontId="5" fillId="7" borderId="3" xfId="0" applyNumberFormat="1" applyFont="1" applyFill="1" applyBorder="1" applyAlignment="1">
      <alignment horizontal="right" vertical="center" wrapText="1"/>
    </xf>
    <xf numFmtId="3" fontId="5" fillId="6" borderId="3" xfId="0" applyNumberFormat="1" applyFont="1" applyFill="1" applyBorder="1" applyAlignment="1">
      <alignment horizontal="right" vertical="center"/>
    </xf>
    <xf numFmtId="167" fontId="5" fillId="6" borderId="3" xfId="0" applyNumberFormat="1" applyFont="1" applyFill="1" applyBorder="1" applyAlignment="1">
      <alignment horizontal="right" vertical="center" wrapText="1"/>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4" fillId="0" borderId="3" xfId="0" applyFont="1" applyBorder="1" applyAlignment="1">
      <alignmen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167" fontId="6" fillId="4" borderId="15" xfId="0" applyNumberFormat="1" applyFont="1" applyFill="1" applyBorder="1" applyAlignment="1">
      <alignment horizontal="right" wrapText="1"/>
    </xf>
    <xf numFmtId="0" fontId="0" fillId="0" borderId="0" xfId="0"/>
    <xf numFmtId="0" fontId="11" fillId="0" borderId="0" xfId="0" applyFont="1" applyAlignment="1">
      <alignment horizontal="left" vertical="center"/>
    </xf>
    <xf numFmtId="0" fontId="11" fillId="0" borderId="0" xfId="0" applyFont="1" applyAlignment="1"/>
    <xf numFmtId="0" fontId="2" fillId="0" borderId="0" xfId="0" applyFont="1" applyBorder="1" applyAlignment="1"/>
    <xf numFmtId="0" fontId="5" fillId="6" borderId="3" xfId="0" applyFont="1" applyFill="1" applyBorder="1" applyAlignment="1">
      <alignment horizontal="right" vertical="center"/>
    </xf>
    <xf numFmtId="167" fontId="9" fillId="7" borderId="3" xfId="0" applyNumberFormat="1" applyFont="1" applyFill="1" applyBorder="1" applyAlignment="1">
      <alignment horizontal="right" vertical="center"/>
    </xf>
    <xf numFmtId="0" fontId="9" fillId="6" borderId="3" xfId="0" applyFont="1" applyFill="1" applyBorder="1" applyAlignment="1">
      <alignment horizontal="left" vertical="center"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11" fillId="0" borderId="0" xfId="0" applyFont="1" applyAlignment="1"/>
    <xf numFmtId="0" fontId="42" fillId="0" borderId="0" xfId="0" applyFont="1" applyAlignment="1"/>
    <xf numFmtId="0" fontId="0" fillId="0" borderId="0" xfId="0"/>
    <xf numFmtId="0" fontId="7" fillId="0" borderId="0" xfId="0" applyFont="1" applyAlignment="1">
      <alignment horizontal="left" vertical="center"/>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11" fillId="0" borderId="0" xfId="0" applyFont="1"/>
    <xf numFmtId="0" fontId="4" fillId="0" borderId="3" xfId="0" applyFont="1" applyBorder="1" applyAlignment="1">
      <alignment horizontal="left" vertical="center" wrapText="1"/>
    </xf>
    <xf numFmtId="3" fontId="5" fillId="0" borderId="3" xfId="0" applyNumberFormat="1" applyFont="1" applyBorder="1" applyAlignment="1">
      <alignmen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Border="1" applyAlignment="1"/>
    <xf numFmtId="0" fontId="41" fillId="0" borderId="0" xfId="0" applyFont="1" applyBorder="1" applyAlignment="1"/>
    <xf numFmtId="0" fontId="5" fillId="0" borderId="3" xfId="0" applyFont="1" applyBorder="1" applyAlignment="1">
      <alignment horizontal="left" wrapText="1"/>
    </xf>
    <xf numFmtId="0" fontId="6" fillId="4" borderId="3" xfId="0" applyFont="1" applyFill="1" applyBorder="1" applyAlignment="1">
      <alignment wrapText="1"/>
    </xf>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0" fontId="2" fillId="0" borderId="0" xfId="0" applyFont="1" applyAlignment="1"/>
    <xf numFmtId="167" fontId="5" fillId="0" borderId="3" xfId="0" applyNumberFormat="1" applyFont="1" applyBorder="1" applyAlignment="1">
      <alignment horizontal="right" wrapText="1"/>
    </xf>
    <xf numFmtId="0" fontId="14" fillId="0" borderId="0" xfId="0" applyFont="1" applyAlignment="1"/>
    <xf numFmtId="0" fontId="2" fillId="0" borderId="0" xfId="0" applyFont="1" applyAlignment="1">
      <alignment vertical="center"/>
    </xf>
    <xf numFmtId="0" fontId="0" fillId="0" borderId="0" xfId="0" applyBorder="1" applyAlignment="1"/>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1" fontId="5" fillId="0" borderId="3" xfId="0" applyNumberFormat="1" applyFont="1" applyBorder="1" applyAlignment="1">
      <alignment horizontal="right" wrapText="1"/>
    </xf>
    <xf numFmtId="3" fontId="5" fillId="0" borderId="3" xfId="0" applyNumberFormat="1" applyFont="1" applyBorder="1" applyAlignment="1">
      <alignment horizontal="right" wrapText="1"/>
    </xf>
    <xf numFmtId="2" fontId="6" fillId="4" borderId="3" xfId="0" applyNumberFormat="1"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5" fillId="5" borderId="3" xfId="0" applyNumberFormat="1" applyFont="1" applyFill="1" applyBorder="1" applyAlignment="1">
      <alignment horizontal="right" wrapText="1"/>
    </xf>
    <xf numFmtId="0" fontId="5" fillId="0" borderId="3" xfId="0" applyFont="1" applyBorder="1" applyAlignment="1">
      <alignment horizontal="left" wrapText="1"/>
    </xf>
    <xf numFmtId="0" fontId="40" fillId="6" borderId="3" xfId="80" applyFont="1" applyFill="1" applyBorder="1" applyAlignment="1">
      <alignment horizontal="right"/>
    </xf>
    <xf numFmtId="0" fontId="14" fillId="0" borderId="0" xfId="0" applyFont="1" applyAlignment="1"/>
    <xf numFmtId="0" fontId="9" fillId="6" borderId="3" xfId="0" applyFont="1" applyFill="1" applyBorder="1" applyAlignment="1">
      <alignment horizontal="left"/>
    </xf>
    <xf numFmtId="0" fontId="6" fillId="4" borderId="3" xfId="0" applyFont="1" applyFill="1" applyBorder="1" applyAlignment="1">
      <alignment wrapText="1"/>
    </xf>
    <xf numFmtId="3" fontId="6" fillId="4" borderId="3" xfId="0" applyNumberFormat="1" applyFont="1" applyFill="1" applyBorder="1" applyAlignment="1">
      <alignment wrapText="1"/>
    </xf>
    <xf numFmtId="167" fontId="6" fillId="4" borderId="3" xfId="0" applyNumberFormat="1" applyFont="1" applyFill="1" applyBorder="1" applyAlignment="1">
      <alignment wrapText="1"/>
    </xf>
    <xf numFmtId="0" fontId="4" fillId="6" borderId="3" xfId="0" applyFont="1" applyFill="1" applyBorder="1" applyAlignment="1">
      <alignment wrapText="1"/>
    </xf>
    <xf numFmtId="3" fontId="6" fillId="4" borderId="3" xfId="0" applyNumberFormat="1" applyFont="1" applyFill="1" applyBorder="1" applyAlignment="1">
      <alignment horizontal="right" wrapText="1"/>
    </xf>
    <xf numFmtId="168" fontId="6" fillId="4"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9" fillId="7" borderId="3" xfId="0" applyFont="1" applyFill="1" applyBorder="1" applyAlignment="1">
      <alignment horizontal="right"/>
    </xf>
    <xf numFmtId="0" fontId="9" fillId="6" borderId="3" xfId="0" applyFont="1" applyFill="1" applyBorder="1" applyAlignment="1">
      <alignment horizontal="right"/>
    </xf>
    <xf numFmtId="167" fontId="6" fillId="4" borderId="3" xfId="0" applyNumberFormat="1" applyFont="1" applyFill="1" applyBorder="1" applyAlignment="1">
      <alignment horizontal="right" wrapText="1"/>
    </xf>
    <xf numFmtId="0" fontId="0" fillId="0" borderId="0" xfId="0"/>
    <xf numFmtId="0" fontId="2" fillId="0" borderId="0" xfId="0" applyFont="1" applyBorder="1" applyAlignment="1"/>
    <xf numFmtId="0" fontId="5" fillId="6" borderId="3" xfId="0" applyFont="1" applyFill="1" applyBorder="1" applyAlignment="1">
      <alignment horizontal="right" wrapText="1"/>
    </xf>
    <xf numFmtId="0" fontId="0" fillId="0" borderId="0" xfId="0" applyAlignment="1">
      <alignment horizontal="right"/>
    </xf>
    <xf numFmtId="0" fontId="5" fillId="6" borderId="3" xfId="0" applyFont="1" applyFill="1" applyBorder="1" applyAlignment="1">
      <alignment horizontal="right" wrapText="1"/>
    </xf>
    <xf numFmtId="0" fontId="0" fillId="0" borderId="0" xfId="0"/>
    <xf numFmtId="0" fontId="5" fillId="6" borderId="3" xfId="0" applyFont="1" applyFill="1" applyBorder="1" applyAlignment="1">
      <alignment wrapText="1"/>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6" xfId="0" applyFont="1" applyBorder="1" applyAlignment="1">
      <alignment horizontal="left" wrapText="1"/>
    </xf>
    <xf numFmtId="0" fontId="13" fillId="0" borderId="0" xfId="0" quotePrefix="1" applyFont="1"/>
    <xf numFmtId="0" fontId="0" fillId="0" borderId="0" xfId="0"/>
    <xf numFmtId="0" fontId="13" fillId="0" borderId="0" xfId="0" applyFont="1" applyFill="1"/>
    <xf numFmtId="0" fontId="13" fillId="0" borderId="4" xfId="0" applyFont="1" applyFill="1" applyBorder="1"/>
    <xf numFmtId="0" fontId="0" fillId="0" borderId="0" xfId="0" applyFill="1"/>
    <xf numFmtId="2" fontId="11" fillId="0" borderId="0" xfId="0" applyNumberFormat="1" applyFont="1" applyFill="1"/>
    <xf numFmtId="2" fontId="13" fillId="0" borderId="0" xfId="0" applyNumberFormat="1" applyFont="1" applyFill="1"/>
    <xf numFmtId="171" fontId="44" fillId="0" borderId="0" xfId="0" applyNumberFormat="1" applyFont="1" applyAlignment="1">
      <alignment horizontal="right"/>
    </xf>
    <xf numFmtId="0" fontId="14" fillId="0" borderId="0" xfId="0" applyFont="1" applyAlignment="1">
      <alignment horizontal="right" vertical="center"/>
    </xf>
    <xf numFmtId="0" fontId="10" fillId="0" borderId="0" xfId="0" applyFont="1" applyFill="1" applyBorder="1" applyAlignment="1">
      <alignment horizontal="left" vertical="center"/>
    </xf>
    <xf numFmtId="0" fontId="11" fillId="0" borderId="0" xfId="0" applyFont="1" applyFill="1"/>
    <xf numFmtId="168" fontId="15" fillId="4" borderId="1" xfId="0" applyNumberFormat="1" applyFont="1" applyFill="1" applyBorder="1" applyAlignment="1">
      <alignment horizontal="right" vertical="center"/>
    </xf>
    <xf numFmtId="0" fontId="14" fillId="6" borderId="2" xfId="0" applyFont="1" applyFill="1" applyBorder="1" applyAlignment="1"/>
    <xf numFmtId="0" fontId="10" fillId="0" borderId="0" xfId="0" applyFont="1" applyFill="1" applyAlignment="1">
      <alignment horizontal="left" vertical="center"/>
    </xf>
    <xf numFmtId="0" fontId="5" fillId="0" borderId="3" xfId="0" applyFont="1" applyBorder="1" applyAlignment="1">
      <alignment horizontal="left"/>
    </xf>
    <xf numFmtId="0" fontId="0" fillId="0" borderId="0" xfId="0"/>
    <xf numFmtId="0" fontId="5" fillId="6" borderId="3" xfId="0" applyFont="1" applyFill="1" applyBorder="1" applyAlignment="1">
      <alignment horizontal="right" wrapText="1"/>
    </xf>
    <xf numFmtId="0" fontId="4" fillId="6" borderId="2" xfId="0" applyFont="1" applyFill="1" applyBorder="1" applyAlignment="1">
      <alignment horizontal="left" vertical="center"/>
    </xf>
    <xf numFmtId="0" fontId="0" fillId="0" borderId="0" xfId="0"/>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9" fillId="6" borderId="3" xfId="0" applyNumberFormat="1" applyFont="1" applyFill="1" applyBorder="1"/>
    <xf numFmtId="41" fontId="40" fillId="7" borderId="3" xfId="0" applyNumberFormat="1" applyFont="1" applyFill="1" applyBorder="1" applyAlignment="1">
      <alignment horizontal="right"/>
    </xf>
    <xf numFmtId="41" fontId="9" fillId="7" borderId="3" xfId="0" applyNumberFormat="1" applyFont="1" applyFill="1" applyBorder="1"/>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 fillId="6" borderId="3" xfId="0" applyFont="1" applyFill="1" applyBorder="1" applyAlignment="1">
      <alignment horizontal="right" wrapText="1"/>
    </xf>
    <xf numFmtId="0" fontId="50"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0" fontId="0" fillId="0" borderId="0" xfId="0"/>
    <xf numFmtId="0" fontId="0" fillId="0" borderId="0" xfId="0"/>
    <xf numFmtId="0" fontId="4" fillId="6" borderId="3" xfId="0" applyFont="1" applyFill="1" applyBorder="1" applyAlignment="1">
      <alignment horizontal="right" wrapText="1"/>
    </xf>
    <xf numFmtId="167" fontId="9" fillId="0" borderId="3" xfId="0" applyNumberFormat="1" applyFont="1" applyFill="1" applyBorder="1" applyAlignment="1">
      <alignment horizontal="right" vertical="center"/>
    </xf>
    <xf numFmtId="167" fontId="51" fillId="4" borderId="3" xfId="0" applyNumberFormat="1" applyFont="1" applyFill="1" applyBorder="1" applyAlignment="1">
      <alignment horizontal="right" vertical="center" wrapText="1"/>
    </xf>
    <xf numFmtId="0" fontId="0" fillId="0" borderId="0" xfId="0"/>
    <xf numFmtId="167" fontId="0" fillId="0" borderId="0" xfId="0" applyNumberFormat="1"/>
    <xf numFmtId="0" fontId="0" fillId="0" borderId="0" xfId="0"/>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applyAlignment="1"/>
    <xf numFmtId="167" fontId="5" fillId="0" borderId="3" xfId="0" quotePrefix="1" applyNumberFormat="1" applyFont="1" applyFill="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0" fillId="0" borderId="0" xfId="0"/>
    <xf numFmtId="0" fontId="9" fillId="0" borderId="0" xfId="0" applyFont="1"/>
    <xf numFmtId="0" fontId="14" fillId="6" borderId="0" xfId="0" applyFont="1" applyFill="1" applyBorder="1" applyAlignment="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Fill="1" applyBorder="1" applyAlignment="1">
      <alignment vertical="top" wrapText="1"/>
    </xf>
    <xf numFmtId="41" fontId="5" fillId="0" borderId="3" xfId="0" applyNumberFormat="1" applyFont="1" applyFill="1" applyBorder="1" applyAlignment="1">
      <alignment horizontal="right" vertical="top" wrapText="1"/>
    </xf>
    <xf numFmtId="41" fontId="4" fillId="7" borderId="3" xfId="0" applyNumberFormat="1" applyFont="1" applyFill="1" applyBorder="1" applyAlignment="1">
      <alignment vertical="top" wrapText="1"/>
    </xf>
    <xf numFmtId="41" fontId="53" fillId="4" borderId="3" xfId="0" applyNumberFormat="1" applyFont="1" applyFill="1" applyBorder="1" applyAlignment="1">
      <alignment wrapText="1"/>
    </xf>
    <xf numFmtId="0" fontId="52" fillId="0" borderId="0" xfId="0" applyFont="1"/>
    <xf numFmtId="0" fontId="55" fillId="0" borderId="0" xfId="0" applyFont="1" applyAlignment="1">
      <alignment horizontal="right" vertical="top" wrapText="1"/>
    </xf>
    <xf numFmtId="167" fontId="55" fillId="0" borderId="0" xfId="0" applyNumberFormat="1" applyFont="1" applyAlignment="1">
      <alignment horizontal="right" vertical="top" wrapText="1"/>
    </xf>
    <xf numFmtId="167" fontId="55" fillId="0" borderId="0" xfId="0" applyNumberFormat="1" applyFont="1" applyAlignment="1">
      <alignment horizontal="right" vertical="top"/>
    </xf>
    <xf numFmtId="0" fontId="0" fillId="0" borderId="0" xfId="0"/>
    <xf numFmtId="0" fontId="5" fillId="6" borderId="3" xfId="0" applyFont="1" applyFill="1" applyBorder="1" applyAlignment="1">
      <alignment horizontal="right" wrapText="1"/>
    </xf>
    <xf numFmtId="0" fontId="4" fillId="6" borderId="2" xfId="0" applyFont="1" applyFill="1" applyBorder="1" applyAlignment="1">
      <alignment horizontal="left" vertical="center"/>
    </xf>
    <xf numFmtId="0" fontId="0" fillId="0" borderId="0" xfId="0"/>
    <xf numFmtId="167" fontId="4" fillId="7" borderId="3" xfId="0" applyNumberFormat="1" applyFont="1" applyFill="1" applyBorder="1" applyAlignment="1">
      <alignment horizontal="right" wrapText="1"/>
    </xf>
    <xf numFmtId="167" fontId="4" fillId="6" borderId="3" xfId="0" applyNumberFormat="1" applyFont="1" applyFill="1" applyBorder="1" applyAlignment="1">
      <alignment horizontal="right" wrapText="1"/>
    </xf>
    <xf numFmtId="167" fontId="5" fillId="5" borderId="0" xfId="0" applyNumberFormat="1" applyFont="1" applyFill="1" applyBorder="1" applyAlignment="1">
      <alignment horizontal="right" wrapText="1"/>
    </xf>
    <xf numFmtId="167" fontId="5" fillId="0" borderId="0" xfId="0" applyNumberFormat="1" applyFont="1" applyBorder="1" applyAlignment="1">
      <alignment horizontal="right" wrapText="1"/>
    </xf>
    <xf numFmtId="167" fontId="5" fillId="7" borderId="0" xfId="0" applyNumberFormat="1" applyFont="1" applyFill="1" applyBorder="1" applyAlignment="1">
      <alignment horizontal="right" wrapText="1"/>
    </xf>
    <xf numFmtId="167" fontId="5" fillId="6" borderId="0" xfId="0" applyNumberFormat="1" applyFont="1" applyFill="1" applyBorder="1" applyAlignment="1">
      <alignment horizontal="right" wrapText="1"/>
    </xf>
    <xf numFmtId="167" fontId="4" fillId="5" borderId="0" xfId="0" applyNumberFormat="1" applyFont="1" applyFill="1" applyBorder="1" applyAlignment="1">
      <alignment horizontal="right" wrapText="1"/>
    </xf>
    <xf numFmtId="167" fontId="4" fillId="0" borderId="0" xfId="0" applyNumberFormat="1" applyFont="1" applyBorder="1" applyAlignment="1">
      <alignment horizontal="right" wrapText="1"/>
    </xf>
    <xf numFmtId="167" fontId="4" fillId="7" borderId="0" xfId="0" applyNumberFormat="1" applyFont="1" applyFill="1" applyBorder="1" applyAlignment="1">
      <alignment horizontal="right" wrapText="1"/>
    </xf>
    <xf numFmtId="167" fontId="4" fillId="6" borderId="0" xfId="0" applyNumberFormat="1" applyFont="1" applyFill="1" applyBorder="1" applyAlignment="1">
      <alignment horizontal="right" wrapText="1"/>
    </xf>
    <xf numFmtId="0" fontId="5" fillId="6" borderId="17" xfId="0" applyFont="1" applyFill="1" applyBorder="1" applyAlignment="1">
      <alignment horizontal="right" wrapText="1"/>
    </xf>
    <xf numFmtId="0" fontId="6" fillId="4" borderId="18" xfId="0" applyFont="1" applyFill="1" applyBorder="1" applyAlignment="1">
      <alignment vertical="center" wrapText="1"/>
    </xf>
    <xf numFmtId="0" fontId="6" fillId="4" borderId="1" xfId="0" applyFont="1" applyFill="1" applyBorder="1" applyAlignment="1">
      <alignment wrapText="1"/>
    </xf>
    <xf numFmtId="3" fontId="6" fillId="4" borderId="1" xfId="0" applyNumberFormat="1" applyFont="1" applyFill="1" applyBorder="1" applyAlignment="1">
      <alignment horizontal="right" wrapText="1"/>
    </xf>
    <xf numFmtId="167" fontId="6" fillId="4" borderId="1" xfId="0" applyNumberFormat="1" applyFont="1" applyFill="1" applyBorder="1" applyAlignment="1">
      <alignment wrapText="1"/>
    </xf>
    <xf numFmtId="167" fontId="6" fillId="4" borderId="1" xfId="0" applyNumberFormat="1" applyFont="1" applyFill="1" applyBorder="1" applyAlignment="1">
      <alignment horizontal="right" wrapText="1"/>
    </xf>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3" fillId="0" borderId="0" xfId="0" applyFont="1" applyBorder="1" applyAlignment="1">
      <alignment horizontal="left"/>
    </xf>
    <xf numFmtId="0" fontId="54" fillId="6" borderId="3" xfId="0" applyFont="1" applyFill="1" applyBorder="1" applyAlignment="1">
      <alignment horizontal="center" wrapText="1"/>
    </xf>
    <xf numFmtId="0" fontId="52" fillId="6" borderId="3" xfId="0" applyFont="1" applyFill="1" applyBorder="1" applyAlignment="1">
      <alignment horizontal="center" wrapText="1"/>
    </xf>
    <xf numFmtId="0" fontId="52" fillId="6" borderId="1" xfId="0" applyFont="1" applyFill="1" applyBorder="1" applyAlignment="1">
      <alignment horizontal="center" wrapText="1"/>
    </xf>
    <xf numFmtId="0" fontId="54" fillId="6" borderId="3" xfId="0" applyFont="1" applyFill="1" applyBorder="1" applyAlignment="1">
      <alignment horizontal="left"/>
    </xf>
    <xf numFmtId="0" fontId="54" fillId="6" borderId="1" xfId="0" applyFont="1" applyFill="1" applyBorder="1" applyAlignment="1">
      <alignment horizontal="left"/>
    </xf>
    <xf numFmtId="0" fontId="54" fillId="6" borderId="1" xfId="0" applyFont="1" applyFill="1" applyBorder="1" applyAlignment="1">
      <alignment horizontal="center" wrapText="1"/>
    </xf>
    <xf numFmtId="0" fontId="16" fillId="0" borderId="1" xfId="0" applyFont="1" applyBorder="1" applyAlignment="1">
      <alignment horizontal="center"/>
    </xf>
    <xf numFmtId="0" fontId="16" fillId="0" borderId="0" xfId="0" applyFont="1" applyBorder="1" applyAlignment="1">
      <alignment horizontal="center"/>
    </xf>
    <xf numFmtId="0" fontId="16" fillId="0" borderId="2" xfId="0" applyFont="1" applyBorder="1" applyAlignment="1">
      <alignment horizontal="center"/>
    </xf>
    <xf numFmtId="0" fontId="4" fillId="0" borderId="3" xfId="0" applyFont="1" applyFill="1" applyBorder="1" applyAlignment="1">
      <alignment horizontal="center" wrapText="1"/>
    </xf>
    <xf numFmtId="0" fontId="38" fillId="6" borderId="3" xfId="0" applyFont="1" applyFill="1" applyBorder="1" applyAlignment="1">
      <alignment wrapText="1"/>
    </xf>
    <xf numFmtId="0" fontId="9" fillId="6" borderId="3" xfId="0" applyFont="1" applyFill="1" applyBorder="1" applyAlignment="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2" fillId="0" borderId="0" xfId="0" applyFont="1" applyFill="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Fill="1" applyBorder="1" applyAlignment="1">
      <alignment horizontal="center" vertical="center"/>
    </xf>
    <xf numFmtId="0" fontId="14" fillId="0" borderId="0" xfId="0" applyFont="1" applyAlignment="1">
      <alignment horizontal="justify"/>
    </xf>
    <xf numFmtId="0" fontId="41" fillId="0" borderId="0" xfId="0" applyFont="1"/>
    <xf numFmtId="0" fontId="38" fillId="0" borderId="3" xfId="0" applyFont="1" applyBorder="1" applyAlignment="1">
      <alignment horizontal="center" vertical="center"/>
    </xf>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Border="1" applyAlignment="1">
      <alignment horizontal="justify" vertical="center"/>
    </xf>
    <xf numFmtId="0" fontId="47" fillId="0" borderId="0" xfId="0" applyFont="1" applyBorder="1" applyAlignment="1">
      <alignment vertical="center"/>
    </xf>
    <xf numFmtId="0" fontId="10"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Fill="1" applyAlignment="1">
      <alignment horizontal="justify"/>
    </xf>
    <xf numFmtId="0" fontId="47" fillId="0" borderId="0" xfId="0" applyFont="1" applyFill="1" applyAlignment="1"/>
    <xf numFmtId="0" fontId="4" fillId="3" borderId="1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1" xfId="0" applyFont="1" applyFill="1" applyBorder="1" applyAlignment="1">
      <alignment horizontal="right" wrapText="1"/>
    </xf>
    <xf numFmtId="0" fontId="5" fillId="0" borderId="2" xfId="0" applyFont="1" applyFill="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0" fontId="10" fillId="0" borderId="0" xfId="0" applyFont="1" applyAlignment="1">
      <alignment horizontal="justify" vertical="center"/>
    </xf>
    <xf numFmtId="0" fontId="47" fillId="0" borderId="0" xfId="0" applyFont="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10" fillId="0" borderId="0" xfId="0" applyFont="1" applyAlignment="1">
      <alignment horizontal="justify"/>
    </xf>
    <xf numFmtId="0" fontId="0" fillId="0" borderId="0" xfId="0"/>
    <xf numFmtId="0" fontId="4" fillId="30" borderId="2" xfId="0" applyFont="1" applyFill="1" applyBorder="1" applyAlignment="1">
      <alignment horizontal="left" vertical="center" wrapText="1"/>
    </xf>
    <xf numFmtId="0" fontId="46" fillId="0" borderId="0" xfId="0" applyFont="1" applyBorder="1" applyAlignment="1">
      <alignment horizontal="justify"/>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Border="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Border="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cellStyle name="20% - Accent2" xfId="5"/>
    <cellStyle name="20% - Accent3" xfId="6"/>
    <cellStyle name="20% - Accent4" xfId="7"/>
    <cellStyle name="20% - Accent5" xfId="8"/>
    <cellStyle name="20% - Accent6" xfId="9"/>
    <cellStyle name="20% - Colore 1 2" xfId="10"/>
    <cellStyle name="20% - Colore 2 2" xfId="11"/>
    <cellStyle name="20% - Colore 3 2" xfId="12"/>
    <cellStyle name="20% - Colore 4 2" xfId="13"/>
    <cellStyle name="20% - Colore 5 2" xfId="14"/>
    <cellStyle name="20% - Colore 6 2" xfId="15"/>
    <cellStyle name="40% - Accent1" xfId="16"/>
    <cellStyle name="40% - Accent2" xfId="17"/>
    <cellStyle name="40% - Accent3" xfId="18"/>
    <cellStyle name="40% - Accent4" xfId="19"/>
    <cellStyle name="40% - Accent5" xfId="20"/>
    <cellStyle name="40% - Accent6" xfId="21"/>
    <cellStyle name="40% - Colore 1 2" xfId="22"/>
    <cellStyle name="40% - Colore 2 2" xfId="23"/>
    <cellStyle name="40% - Colore 3 2" xfId="24"/>
    <cellStyle name="40% - Colore 4 2" xfId="25"/>
    <cellStyle name="40% - Colore 5 2" xfId="26"/>
    <cellStyle name="40% - Colore 6 2" xfId="27"/>
    <cellStyle name="60% - Accent1" xfId="28"/>
    <cellStyle name="60% - Accent2" xfId="29"/>
    <cellStyle name="60% - Accent3" xfId="30"/>
    <cellStyle name="60% - Accent4" xfId="31"/>
    <cellStyle name="60% - Accent5" xfId="32"/>
    <cellStyle name="60% - Accent6" xfId="33"/>
    <cellStyle name="60% - Colore 1 2" xfId="34"/>
    <cellStyle name="60% - Colore 2 2" xfId="35"/>
    <cellStyle name="60% - Colore 3 2" xfId="36"/>
    <cellStyle name="60% - Colore 4 2" xfId="37"/>
    <cellStyle name="60% - Colore 5 2" xfId="38"/>
    <cellStyle name="60% - Colore 6 2" xfId="39"/>
    <cellStyle name="Accent1" xfId="40"/>
    <cellStyle name="Accent2" xfId="41"/>
    <cellStyle name="Accent3" xfId="42"/>
    <cellStyle name="Accent4" xfId="43"/>
    <cellStyle name="Accent5" xfId="44"/>
    <cellStyle name="Accent6" xfId="45"/>
    <cellStyle name="Bad" xfId="46"/>
    <cellStyle name="Calcolo 2" xfId="47"/>
    <cellStyle name="Calculation" xfId="48"/>
    <cellStyle name="Cella collegata 2" xfId="49"/>
    <cellStyle name="Cella da controllare 2" xfId="50"/>
    <cellStyle name="Check Cell" xfId="51"/>
    <cellStyle name="Colore 1 2" xfId="52"/>
    <cellStyle name="Colore 2 2" xfId="53"/>
    <cellStyle name="Colore 3 2" xfId="54"/>
    <cellStyle name="Colore 4 2" xfId="55"/>
    <cellStyle name="Colore 5 2" xfId="56"/>
    <cellStyle name="Colore 6 2" xfId="57"/>
    <cellStyle name="Comma 2" xfId="58"/>
    <cellStyle name="Euro" xfId="59"/>
    <cellStyle name="Explanatory Text" xfId="60"/>
    <cellStyle name="Good" xfId="61"/>
    <cellStyle name="Heading 1" xfId="62"/>
    <cellStyle name="Heading 2" xfId="63"/>
    <cellStyle name="Heading 3" xfId="64"/>
    <cellStyle name="Heading 4" xfId="65"/>
    <cellStyle name="Input 2" xfId="66"/>
    <cellStyle name="Linked Cell" xfId="67"/>
    <cellStyle name="Migliaia" xfId="108" builtinId="3"/>
    <cellStyle name="Migliaia (0)_Foglio1" xfId="68"/>
    <cellStyle name="Migliaia [0] 2" xfId="69"/>
    <cellStyle name="Migliaia 2" xfId="2"/>
    <cellStyle name="Migliaia 2 2" xfId="70"/>
    <cellStyle name="Migliaia 3" xfId="105"/>
    <cellStyle name="Migliaia 4" xfId="106"/>
    <cellStyle name="Neutral" xfId="71"/>
    <cellStyle name="Neutrale 2" xfId="72"/>
    <cellStyle name="Normal 2" xfId="73"/>
    <cellStyle name="Normal 3" xfId="74"/>
    <cellStyle name="Normal 3 2" xfId="75"/>
    <cellStyle name="Normal_Cas_05Q3(met adjusted)" xfId="76"/>
    <cellStyle name="Normale" xfId="0" builtinId="0"/>
    <cellStyle name="Normale 2" xfId="3"/>
    <cellStyle name="Normale 2 2" xfId="78"/>
    <cellStyle name="Normale 2 3" xfId="79"/>
    <cellStyle name="Normale 2 4" xfId="80"/>
    <cellStyle name="Normale 2 5" xfId="81"/>
    <cellStyle name="Normale 2 6" xfId="77"/>
    <cellStyle name="Normale 2 7" xfId="107"/>
    <cellStyle name="Normale 3" xfId="82"/>
    <cellStyle name="Normale 3 2" xfId="83"/>
    <cellStyle name="Normale 4" xfId="84"/>
    <cellStyle name="Normale 5" xfId="85"/>
    <cellStyle name="Normale 6" xfId="86"/>
    <cellStyle name="Nota 2" xfId="87"/>
    <cellStyle name="Note" xfId="88"/>
    <cellStyle name="Output 2" xfId="89"/>
    <cellStyle name="Percentuale" xfId="1" builtinId="5"/>
    <cellStyle name="Standaard_Verkeersprestaties_v_240513064826" xfId="90"/>
    <cellStyle name="Testo avviso 2" xfId="91"/>
    <cellStyle name="Testo descrittivo 2" xfId="92"/>
    <cellStyle name="Title" xfId="93"/>
    <cellStyle name="Titolo 1 2" xfId="94"/>
    <cellStyle name="Titolo 2 2" xfId="95"/>
    <cellStyle name="Titolo 3 2" xfId="96"/>
    <cellStyle name="Titolo 4 2" xfId="97"/>
    <cellStyle name="Titolo 5" xfId="98"/>
    <cellStyle name="Total" xfId="99"/>
    <cellStyle name="Totale 2" xfId="100"/>
    <cellStyle name="Valore non valido 2" xfId="101"/>
    <cellStyle name="Valore valido 2" xfId="102"/>
    <cellStyle name="Valuta (0)_Foglio1" xfId="103"/>
    <cellStyle name="Warning Text" xfId="104"/>
  </cellStyles>
  <dxfs count="4">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tabColor rgb="FF92D050"/>
  </sheetPr>
  <dimension ref="B2:K10"/>
  <sheetViews>
    <sheetView workbookViewId="0">
      <selection activeCell="A15" sqref="A15:XFD156"/>
    </sheetView>
  </sheetViews>
  <sheetFormatPr defaultRowHeight="15" x14ac:dyDescent="0.25"/>
  <cols>
    <col min="1" max="1" width="14.140625" bestFit="1" customWidth="1"/>
  </cols>
  <sheetData>
    <row r="2" spans="2:11" x14ac:dyDescent="0.25">
      <c r="B2" s="431" t="s">
        <v>213</v>
      </c>
      <c r="C2" s="432"/>
      <c r="D2" s="432"/>
      <c r="E2" s="432"/>
      <c r="F2" s="432"/>
      <c r="G2" s="432"/>
      <c r="H2" s="432"/>
      <c r="I2" s="432"/>
      <c r="J2" s="432"/>
      <c r="K2" s="432"/>
    </row>
    <row r="3" spans="2:11" x14ac:dyDescent="0.25">
      <c r="B3" s="433" t="s">
        <v>235</v>
      </c>
      <c r="C3" s="434"/>
      <c r="D3" s="434"/>
      <c r="E3" s="434"/>
      <c r="F3" s="434"/>
      <c r="G3" s="434"/>
      <c r="H3" s="434"/>
      <c r="I3" s="434"/>
      <c r="J3" s="434"/>
      <c r="K3" s="434"/>
    </row>
    <row r="4" spans="2:11" x14ac:dyDescent="0.25">
      <c r="B4" s="435" t="s">
        <v>0</v>
      </c>
      <c r="C4" s="438">
        <v>2020</v>
      </c>
      <c r="D4" s="438"/>
      <c r="E4" s="438"/>
      <c r="F4" s="440">
        <v>2019</v>
      </c>
      <c r="G4" s="440"/>
      <c r="H4" s="440"/>
      <c r="I4" s="442" t="s">
        <v>293</v>
      </c>
      <c r="J4" s="442" t="s">
        <v>291</v>
      </c>
      <c r="K4" s="442" t="s">
        <v>292</v>
      </c>
    </row>
    <row r="5" spans="2:11" x14ac:dyDescent="0.25">
      <c r="B5" s="436"/>
      <c r="C5" s="439"/>
      <c r="D5" s="439"/>
      <c r="E5" s="439"/>
      <c r="F5" s="441"/>
      <c r="G5" s="441"/>
      <c r="H5" s="441"/>
      <c r="I5" s="443"/>
      <c r="J5" s="443"/>
      <c r="K5" s="443"/>
    </row>
    <row r="6" spans="2:11" ht="39" customHeight="1" x14ac:dyDescent="0.25">
      <c r="B6" s="437"/>
      <c r="C6" s="238" t="s">
        <v>1</v>
      </c>
      <c r="D6" s="238" t="s">
        <v>2</v>
      </c>
      <c r="E6" s="238" t="s">
        <v>3</v>
      </c>
      <c r="F6" s="238" t="s">
        <v>1</v>
      </c>
      <c r="G6" s="238" t="s">
        <v>2</v>
      </c>
      <c r="H6" s="238" t="s">
        <v>3</v>
      </c>
      <c r="I6" s="444"/>
      <c r="J6" s="444"/>
      <c r="K6" s="444"/>
    </row>
    <row r="7" spans="2:11" x14ac:dyDescent="0.25">
      <c r="B7" s="335" t="s">
        <v>4</v>
      </c>
      <c r="C7" s="10">
        <v>1221</v>
      </c>
      <c r="D7" s="6">
        <v>36</v>
      </c>
      <c r="E7" s="10">
        <v>1670</v>
      </c>
      <c r="F7" s="6">
        <v>1682</v>
      </c>
      <c r="G7" s="10">
        <v>35</v>
      </c>
      <c r="H7" s="6">
        <v>2375</v>
      </c>
      <c r="I7" s="1">
        <v>1</v>
      </c>
      <c r="J7" s="5">
        <v>-26.5</v>
      </c>
      <c r="K7" s="2">
        <v>5.58</v>
      </c>
    </row>
    <row r="8" spans="2:11" s="378" customFormat="1" x14ac:dyDescent="0.25">
      <c r="B8" s="334" t="s">
        <v>5</v>
      </c>
      <c r="C8" s="10">
        <v>478</v>
      </c>
      <c r="D8" s="6">
        <v>9</v>
      </c>
      <c r="E8" s="10">
        <v>598</v>
      </c>
      <c r="F8" s="6">
        <v>624</v>
      </c>
      <c r="G8" s="10">
        <v>16</v>
      </c>
      <c r="H8" s="6">
        <v>847</v>
      </c>
      <c r="I8" s="1">
        <v>-7</v>
      </c>
      <c r="J8" s="5">
        <v>-70</v>
      </c>
      <c r="K8" s="2">
        <v>4.04</v>
      </c>
    </row>
    <row r="9" spans="2:11" s="378" customFormat="1" x14ac:dyDescent="0.25">
      <c r="B9" s="11" t="s">
        <v>6</v>
      </c>
      <c r="C9" s="9">
        <v>1699</v>
      </c>
      <c r="D9" s="9">
        <v>45</v>
      </c>
      <c r="E9" s="9">
        <v>2268</v>
      </c>
      <c r="F9" s="9">
        <v>2306</v>
      </c>
      <c r="G9" s="9">
        <v>51</v>
      </c>
      <c r="H9" s="9">
        <v>3222</v>
      </c>
      <c r="I9" s="3">
        <v>-6</v>
      </c>
      <c r="J9" s="4">
        <v>-43</v>
      </c>
      <c r="K9" s="4">
        <v>5.19</v>
      </c>
    </row>
    <row r="10" spans="2:11" s="378" customFormat="1" x14ac:dyDescent="0.25">
      <c r="B10" s="11" t="s">
        <v>7</v>
      </c>
      <c r="C10" s="9">
        <v>118298</v>
      </c>
      <c r="D10" s="9">
        <v>2395</v>
      </c>
      <c r="E10" s="9">
        <v>159248</v>
      </c>
      <c r="F10" s="9">
        <v>172183</v>
      </c>
      <c r="G10" s="9">
        <v>3173</v>
      </c>
      <c r="H10" s="9">
        <v>241384</v>
      </c>
      <c r="I10" s="3">
        <v>-778</v>
      </c>
      <c r="J10" s="4">
        <v>-41.8</v>
      </c>
      <c r="K10" s="4">
        <v>4.0286299999999997</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tabColor rgb="FF92D050"/>
  </sheetPr>
  <dimension ref="B2:H12"/>
  <sheetViews>
    <sheetView workbookViewId="0">
      <selection activeCell="A17" sqref="A17:XFD97"/>
    </sheetView>
  </sheetViews>
  <sheetFormatPr defaultRowHeight="15" x14ac:dyDescent="0.25"/>
  <cols>
    <col min="2" max="2" width="14.28515625" customWidth="1"/>
  </cols>
  <sheetData>
    <row r="2" spans="2:8" x14ac:dyDescent="0.25">
      <c r="B2" s="41" t="s">
        <v>310</v>
      </c>
      <c r="C2" s="40"/>
      <c r="D2" s="40"/>
      <c r="E2" s="40"/>
      <c r="F2" s="40"/>
      <c r="G2" s="40"/>
      <c r="H2" s="40"/>
    </row>
    <row r="3" spans="2:8" x14ac:dyDescent="0.25">
      <c r="B3" s="42" t="s">
        <v>253</v>
      </c>
      <c r="C3" s="40"/>
      <c r="D3" s="40"/>
      <c r="E3" s="40"/>
      <c r="F3" s="40"/>
      <c r="G3" s="40"/>
      <c r="H3" s="40"/>
    </row>
    <row r="4" spans="2:8" x14ac:dyDescent="0.25">
      <c r="B4" s="477" t="s">
        <v>22</v>
      </c>
      <c r="C4" s="476" t="s">
        <v>1</v>
      </c>
      <c r="D4" s="476" t="s">
        <v>2</v>
      </c>
      <c r="E4" s="476" t="s">
        <v>3</v>
      </c>
      <c r="F4" s="476" t="s">
        <v>23</v>
      </c>
      <c r="G4" s="476" t="s">
        <v>24</v>
      </c>
      <c r="H4" s="40"/>
    </row>
    <row r="5" spans="2:8" x14ac:dyDescent="0.25">
      <c r="B5" s="478"/>
      <c r="C5" s="476"/>
      <c r="D5" s="476"/>
      <c r="E5" s="476"/>
      <c r="F5" s="476"/>
      <c r="G5" s="476"/>
      <c r="H5" s="40"/>
    </row>
    <row r="6" spans="2:8" x14ac:dyDescent="0.25">
      <c r="B6" s="43" t="s">
        <v>25</v>
      </c>
      <c r="C6" s="44">
        <v>1126</v>
      </c>
      <c r="D6" s="45">
        <v>27</v>
      </c>
      <c r="E6" s="44">
        <v>1415</v>
      </c>
      <c r="F6" s="46">
        <v>2.4</v>
      </c>
      <c r="G6" s="47">
        <v>125.7</v>
      </c>
      <c r="H6" s="40"/>
    </row>
    <row r="7" spans="2:8" x14ac:dyDescent="0.25">
      <c r="B7" s="43" t="s">
        <v>26</v>
      </c>
      <c r="C7" s="44">
        <v>63</v>
      </c>
      <c r="D7" s="45">
        <v>4</v>
      </c>
      <c r="E7" s="44">
        <v>95</v>
      </c>
      <c r="F7" s="46">
        <v>6.3</v>
      </c>
      <c r="G7" s="47">
        <v>150.80000000000001</v>
      </c>
      <c r="H7" s="40"/>
    </row>
    <row r="8" spans="2:8" x14ac:dyDescent="0.25">
      <c r="B8" s="43" t="s">
        <v>27</v>
      </c>
      <c r="C8" s="44">
        <v>510</v>
      </c>
      <c r="D8" s="45">
        <v>14</v>
      </c>
      <c r="E8" s="44">
        <v>758</v>
      </c>
      <c r="F8" s="46">
        <v>2.7</v>
      </c>
      <c r="G8" s="47">
        <v>148.6</v>
      </c>
      <c r="H8" s="40"/>
    </row>
    <row r="9" spans="2:8" x14ac:dyDescent="0.25">
      <c r="B9" s="48" t="s">
        <v>11</v>
      </c>
      <c r="C9" s="49">
        <v>1699</v>
      </c>
      <c r="D9" s="49">
        <v>45</v>
      </c>
      <c r="E9" s="49">
        <v>2268</v>
      </c>
      <c r="F9" s="50">
        <v>2.6</v>
      </c>
      <c r="G9" s="50">
        <v>133.5</v>
      </c>
      <c r="H9" s="40"/>
    </row>
    <row r="10" spans="2:8" s="341" customFormat="1" x14ac:dyDescent="0.25">
      <c r="B10" s="80" t="s">
        <v>216</v>
      </c>
      <c r="F10" s="342"/>
      <c r="G10" s="342"/>
    </row>
    <row r="11" spans="2:8" s="341" customFormat="1" x14ac:dyDescent="0.25">
      <c r="B11" s="80" t="s">
        <v>215</v>
      </c>
      <c r="C11" s="339"/>
      <c r="D11" s="339"/>
      <c r="E11" s="339"/>
      <c r="F11" s="343"/>
      <c r="G11" s="343"/>
      <c r="H11" s="339"/>
    </row>
    <row r="12" spans="2:8" s="341" customFormat="1" x14ac:dyDescent="0.25">
      <c r="B12" s="80" t="s">
        <v>28</v>
      </c>
      <c r="C12" s="339"/>
      <c r="D12" s="339"/>
      <c r="E12" s="339"/>
      <c r="F12" s="343"/>
      <c r="G12" s="343"/>
      <c r="H12" s="339"/>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tabColor rgb="FF92D050"/>
  </sheetPr>
  <dimension ref="B2:I12"/>
  <sheetViews>
    <sheetView topLeftCell="A6" workbookViewId="0">
      <selection activeCell="A17" sqref="A17:XFD97"/>
    </sheetView>
  </sheetViews>
  <sheetFormatPr defaultRowHeight="15" x14ac:dyDescent="0.25"/>
  <cols>
    <col min="2" max="2" width="14" customWidth="1"/>
  </cols>
  <sheetData>
    <row r="2" spans="2:9" x14ac:dyDescent="0.25">
      <c r="B2" s="60" t="s">
        <v>311</v>
      </c>
      <c r="C2" s="59"/>
      <c r="D2" s="59"/>
      <c r="E2" s="59"/>
      <c r="F2" s="59"/>
      <c r="G2" s="59"/>
      <c r="H2" s="58"/>
      <c r="I2" s="58"/>
    </row>
    <row r="3" spans="2:9" x14ac:dyDescent="0.25">
      <c r="B3" s="61" t="s">
        <v>301</v>
      </c>
      <c r="C3" s="59"/>
      <c r="D3" s="59"/>
      <c r="E3" s="59"/>
      <c r="F3" s="59"/>
      <c r="G3" s="59"/>
      <c r="H3" s="58"/>
      <c r="I3" s="58"/>
    </row>
    <row r="4" spans="2:9" x14ac:dyDescent="0.25">
      <c r="B4" s="477" t="s">
        <v>22</v>
      </c>
      <c r="C4" s="476" t="s">
        <v>1</v>
      </c>
      <c r="D4" s="476" t="s">
        <v>2</v>
      </c>
      <c r="E4" s="476" t="s">
        <v>3</v>
      </c>
      <c r="F4" s="476" t="s">
        <v>47</v>
      </c>
      <c r="G4" s="476" t="s">
        <v>48</v>
      </c>
      <c r="H4" s="58"/>
      <c r="I4" s="58"/>
    </row>
    <row r="5" spans="2:9" x14ac:dyDescent="0.25">
      <c r="B5" s="478"/>
      <c r="C5" s="476"/>
      <c r="D5" s="476"/>
      <c r="E5" s="476"/>
      <c r="F5" s="476" t="s">
        <v>49</v>
      </c>
      <c r="G5" s="476" t="s">
        <v>50</v>
      </c>
      <c r="H5" s="58"/>
      <c r="I5" s="58"/>
    </row>
    <row r="6" spans="2:9" x14ac:dyDescent="0.25">
      <c r="B6" s="62" t="s">
        <v>25</v>
      </c>
      <c r="C6" s="63">
        <v>1508</v>
      </c>
      <c r="D6" s="64">
        <v>19</v>
      </c>
      <c r="E6" s="63">
        <v>1998</v>
      </c>
      <c r="F6" s="65">
        <v>1.3</v>
      </c>
      <c r="G6" s="66">
        <v>132.5</v>
      </c>
      <c r="H6" s="58"/>
      <c r="I6" s="58"/>
    </row>
    <row r="7" spans="2:9" x14ac:dyDescent="0.25">
      <c r="B7" s="62" t="s">
        <v>26</v>
      </c>
      <c r="C7" s="63">
        <v>86</v>
      </c>
      <c r="D7" s="64">
        <v>2</v>
      </c>
      <c r="E7" s="63">
        <v>149</v>
      </c>
      <c r="F7" s="65">
        <v>2.2999999999999998</v>
      </c>
      <c r="G7" s="66">
        <v>173.3</v>
      </c>
      <c r="H7" s="58"/>
      <c r="I7" s="58"/>
    </row>
    <row r="8" spans="2:9" x14ac:dyDescent="0.25">
      <c r="B8" s="62" t="s">
        <v>27</v>
      </c>
      <c r="C8" s="63">
        <v>712</v>
      </c>
      <c r="D8" s="64">
        <v>30</v>
      </c>
      <c r="E8" s="63">
        <v>1075</v>
      </c>
      <c r="F8" s="65">
        <v>4.2</v>
      </c>
      <c r="G8" s="66">
        <v>151</v>
      </c>
      <c r="H8" s="58"/>
      <c r="I8" s="58"/>
    </row>
    <row r="9" spans="2:9" x14ac:dyDescent="0.25">
      <c r="B9" s="67" t="s">
        <v>11</v>
      </c>
      <c r="C9" s="68">
        <v>2306</v>
      </c>
      <c r="D9" s="68">
        <v>51</v>
      </c>
      <c r="E9" s="68">
        <v>3222</v>
      </c>
      <c r="F9" s="69">
        <v>2.2000000000000002</v>
      </c>
      <c r="G9" s="69">
        <v>139.69999999999999</v>
      </c>
      <c r="H9" s="58"/>
      <c r="I9" s="58"/>
    </row>
    <row r="10" spans="2:9" s="341" customFormat="1" x14ac:dyDescent="0.25">
      <c r="B10" s="80" t="s">
        <v>51</v>
      </c>
    </row>
    <row r="11" spans="2:9" s="341" customFormat="1" x14ac:dyDescent="0.25">
      <c r="B11" s="80" t="s">
        <v>52</v>
      </c>
    </row>
    <row r="12" spans="2:9" s="341" customFormat="1" x14ac:dyDescent="0.25">
      <c r="B12" s="80" t="s">
        <v>28</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tabColor rgb="FF92D050"/>
  </sheetPr>
  <dimension ref="B2:F10"/>
  <sheetViews>
    <sheetView topLeftCell="A6" workbookViewId="0">
      <selection activeCell="A17" sqref="A17:XFD98"/>
    </sheetView>
  </sheetViews>
  <sheetFormatPr defaultRowHeight="15" x14ac:dyDescent="0.25"/>
  <cols>
    <col min="2" max="2" width="26.7109375" customWidth="1"/>
  </cols>
  <sheetData>
    <row r="2" spans="2:6" x14ac:dyDescent="0.25">
      <c r="B2" s="51" t="s">
        <v>312</v>
      </c>
      <c r="C2" s="70"/>
      <c r="D2" s="70"/>
      <c r="E2" s="70"/>
      <c r="F2" s="70"/>
    </row>
    <row r="3" spans="2:6" x14ac:dyDescent="0.25">
      <c r="B3" s="71" t="s">
        <v>254</v>
      </c>
      <c r="C3" s="70"/>
      <c r="D3" s="70"/>
      <c r="E3" s="70"/>
      <c r="F3" s="70"/>
    </row>
    <row r="4" spans="2:6" x14ac:dyDescent="0.25">
      <c r="B4" s="477" t="s">
        <v>53</v>
      </c>
      <c r="C4" s="476" t="s">
        <v>1</v>
      </c>
      <c r="D4" s="476" t="s">
        <v>2</v>
      </c>
      <c r="E4" s="476" t="s">
        <v>3</v>
      </c>
      <c r="F4" s="476" t="s">
        <v>47</v>
      </c>
    </row>
    <row r="5" spans="2:6" x14ac:dyDescent="0.25">
      <c r="B5" s="478"/>
      <c r="C5" s="476"/>
      <c r="D5" s="476"/>
      <c r="E5" s="476"/>
      <c r="F5" s="476" t="s">
        <v>49</v>
      </c>
    </row>
    <row r="6" spans="2:6" x14ac:dyDescent="0.25">
      <c r="B6" s="98" t="s">
        <v>267</v>
      </c>
      <c r="C6" s="73">
        <v>188</v>
      </c>
      <c r="D6" s="74">
        <v>2</v>
      </c>
      <c r="E6" s="75">
        <v>227</v>
      </c>
      <c r="F6" s="76">
        <v>1.1000000000000001</v>
      </c>
    </row>
    <row r="7" spans="2:6" x14ac:dyDescent="0.25">
      <c r="B7" s="72" t="s">
        <v>268</v>
      </c>
      <c r="C7" s="73">
        <v>1284</v>
      </c>
      <c r="D7" s="74">
        <v>33</v>
      </c>
      <c r="E7" s="75">
        <v>1720</v>
      </c>
      <c r="F7" s="76">
        <v>2.6</v>
      </c>
    </row>
    <row r="8" spans="2:6" x14ac:dyDescent="0.25">
      <c r="B8" s="72" t="s">
        <v>54</v>
      </c>
      <c r="C8" s="73">
        <v>227</v>
      </c>
      <c r="D8" s="74">
        <v>10</v>
      </c>
      <c r="E8" s="75">
        <v>321</v>
      </c>
      <c r="F8" s="76">
        <v>4.4000000000000004</v>
      </c>
    </row>
    <row r="9" spans="2:6" x14ac:dyDescent="0.25">
      <c r="B9" s="77" t="s">
        <v>11</v>
      </c>
      <c r="C9" s="78">
        <v>1699</v>
      </c>
      <c r="D9" s="78">
        <v>45</v>
      </c>
      <c r="E9" s="78">
        <v>2268</v>
      </c>
      <c r="F9" s="79">
        <v>2.6</v>
      </c>
    </row>
    <row r="10" spans="2:6" x14ac:dyDescent="0.25">
      <c r="B10" s="80" t="s">
        <v>51</v>
      </c>
      <c r="C10" s="70"/>
      <c r="D10" s="70"/>
      <c r="E10" s="70"/>
      <c r="F10" s="70"/>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tabColor rgb="FF92D050"/>
  </sheetPr>
  <dimension ref="B2:P8"/>
  <sheetViews>
    <sheetView topLeftCell="A6" workbookViewId="0">
      <selection activeCell="A14" sqref="A14:XFD150"/>
    </sheetView>
  </sheetViews>
  <sheetFormatPr defaultRowHeight="15" x14ac:dyDescent="0.25"/>
  <sheetData>
    <row r="2" spans="2:16" x14ac:dyDescent="0.25">
      <c r="B2" s="120" t="s">
        <v>313</v>
      </c>
      <c r="C2" s="110"/>
      <c r="D2" s="110"/>
      <c r="E2" s="110"/>
      <c r="F2" s="110"/>
      <c r="G2" s="110"/>
      <c r="H2" s="110"/>
      <c r="I2" s="110"/>
      <c r="J2" s="110"/>
      <c r="K2" s="110"/>
      <c r="L2" s="110"/>
      <c r="M2" s="110"/>
      <c r="N2" s="110"/>
      <c r="O2" s="110"/>
      <c r="P2" s="110"/>
    </row>
    <row r="3" spans="2:16" x14ac:dyDescent="0.25">
      <c r="B3" s="111" t="s">
        <v>255</v>
      </c>
      <c r="C3" s="111"/>
      <c r="D3" s="111"/>
      <c r="E3" s="111"/>
      <c r="F3" s="111"/>
      <c r="G3" s="111"/>
      <c r="H3" s="111"/>
      <c r="I3" s="110"/>
      <c r="J3" s="110"/>
      <c r="K3" s="110"/>
      <c r="L3" s="110"/>
      <c r="M3" s="110"/>
      <c r="N3" s="110"/>
      <c r="O3" s="110"/>
      <c r="P3" s="110"/>
    </row>
    <row r="4" spans="2:16" x14ac:dyDescent="0.25">
      <c r="B4" s="479" t="s">
        <v>0</v>
      </c>
      <c r="C4" s="453" t="s">
        <v>55</v>
      </c>
      <c r="D4" s="453"/>
      <c r="E4" s="453"/>
      <c r="F4" s="453"/>
      <c r="G4" s="453"/>
      <c r="H4" s="453"/>
      <c r="I4" s="453"/>
      <c r="J4" s="454" t="s">
        <v>56</v>
      </c>
      <c r="K4" s="454"/>
      <c r="L4" s="454"/>
      <c r="M4" s="454"/>
      <c r="N4" s="454"/>
      <c r="O4" s="454"/>
      <c r="P4" s="454"/>
    </row>
    <row r="5" spans="2:16" ht="79.5" customHeight="1" x14ac:dyDescent="0.25">
      <c r="B5" s="480"/>
      <c r="C5" s="121" t="s">
        <v>57</v>
      </c>
      <c r="D5" s="121" t="s">
        <v>58</v>
      </c>
      <c r="E5" s="121" t="s">
        <v>59</v>
      </c>
      <c r="F5" s="121" t="s">
        <v>60</v>
      </c>
      <c r="G5" s="121" t="s">
        <v>61</v>
      </c>
      <c r="H5" s="121" t="s">
        <v>62</v>
      </c>
      <c r="I5" s="122" t="s">
        <v>11</v>
      </c>
      <c r="J5" s="121" t="s">
        <v>57</v>
      </c>
      <c r="K5" s="121" t="s">
        <v>58</v>
      </c>
      <c r="L5" s="121" t="s">
        <v>59</v>
      </c>
      <c r="M5" s="121" t="s">
        <v>60</v>
      </c>
      <c r="N5" s="121" t="s">
        <v>61</v>
      </c>
      <c r="O5" s="121" t="s">
        <v>62</v>
      </c>
      <c r="P5" s="122" t="s">
        <v>11</v>
      </c>
    </row>
    <row r="6" spans="2:16" x14ac:dyDescent="0.25">
      <c r="B6" s="108" t="s">
        <v>4</v>
      </c>
      <c r="C6" s="112">
        <v>151</v>
      </c>
      <c r="D6" s="113">
        <v>27</v>
      </c>
      <c r="E6" s="112">
        <v>111</v>
      </c>
      <c r="F6" s="113">
        <v>403</v>
      </c>
      <c r="G6" s="112">
        <v>79</v>
      </c>
      <c r="H6" s="113">
        <v>15</v>
      </c>
      <c r="I6" s="114">
        <v>786</v>
      </c>
      <c r="J6" s="115">
        <v>24</v>
      </c>
      <c r="K6" s="116">
        <v>3</v>
      </c>
      <c r="L6" s="115">
        <v>38</v>
      </c>
      <c r="M6" s="116">
        <v>236</v>
      </c>
      <c r="N6" s="115">
        <v>115</v>
      </c>
      <c r="O6" s="116">
        <v>19</v>
      </c>
      <c r="P6" s="117">
        <v>435</v>
      </c>
    </row>
    <row r="7" spans="2:16" s="355" customFormat="1" x14ac:dyDescent="0.25">
      <c r="B7" s="261" t="s">
        <v>5</v>
      </c>
      <c r="C7" s="112">
        <v>93</v>
      </c>
      <c r="D7" s="113">
        <v>28</v>
      </c>
      <c r="E7" s="112">
        <v>34</v>
      </c>
      <c r="F7" s="113">
        <v>163</v>
      </c>
      <c r="G7" s="112">
        <v>16</v>
      </c>
      <c r="H7" s="113">
        <v>6</v>
      </c>
      <c r="I7" s="114">
        <v>340</v>
      </c>
      <c r="J7" s="115">
        <v>8</v>
      </c>
      <c r="K7" s="323">
        <v>2</v>
      </c>
      <c r="L7" s="115">
        <v>3</v>
      </c>
      <c r="M7" s="323">
        <v>72</v>
      </c>
      <c r="N7" s="115">
        <v>50</v>
      </c>
      <c r="O7" s="323">
        <v>3</v>
      </c>
      <c r="P7" s="117">
        <v>138</v>
      </c>
    </row>
    <row r="8" spans="2:16" x14ac:dyDescent="0.25">
      <c r="B8" s="109" t="s">
        <v>11</v>
      </c>
      <c r="C8" s="118">
        <v>244</v>
      </c>
      <c r="D8" s="118">
        <v>55</v>
      </c>
      <c r="E8" s="118">
        <v>145</v>
      </c>
      <c r="F8" s="118">
        <v>566</v>
      </c>
      <c r="G8" s="118">
        <v>95</v>
      </c>
      <c r="H8" s="118">
        <v>21</v>
      </c>
      <c r="I8" s="118">
        <v>1126</v>
      </c>
      <c r="J8" s="119">
        <v>32</v>
      </c>
      <c r="K8" s="119">
        <v>5</v>
      </c>
      <c r="L8" s="119">
        <v>41</v>
      </c>
      <c r="M8" s="119">
        <v>308</v>
      </c>
      <c r="N8" s="119">
        <v>165</v>
      </c>
      <c r="O8" s="119">
        <v>22</v>
      </c>
      <c r="P8" s="119">
        <v>573</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tabColor rgb="FF92D050"/>
  </sheetPr>
  <dimension ref="A2:P13"/>
  <sheetViews>
    <sheetView topLeftCell="A6" zoomScaleNormal="100" workbookViewId="0">
      <selection activeCell="A14" sqref="A14:XFD150"/>
    </sheetView>
  </sheetViews>
  <sheetFormatPr defaultRowHeight="15" x14ac:dyDescent="0.25"/>
  <cols>
    <col min="12" max="12" width="19.140625" customWidth="1"/>
  </cols>
  <sheetData>
    <row r="2" spans="1:16" ht="30.75" customHeight="1" x14ac:dyDescent="0.25">
      <c r="B2" s="481" t="s">
        <v>314</v>
      </c>
      <c r="C2" s="481"/>
      <c r="D2" s="481"/>
      <c r="E2" s="481"/>
      <c r="F2" s="481"/>
      <c r="G2" s="481"/>
      <c r="H2" s="481"/>
      <c r="I2" s="481"/>
      <c r="J2" s="481"/>
      <c r="K2" s="481"/>
      <c r="L2" s="481"/>
    </row>
    <row r="3" spans="1:16" x14ac:dyDescent="0.25">
      <c r="B3" s="482" t="s">
        <v>256</v>
      </c>
      <c r="C3" s="483"/>
      <c r="D3" s="483"/>
      <c r="E3" s="483"/>
      <c r="F3" s="483"/>
      <c r="G3" s="483"/>
      <c r="H3" s="483"/>
      <c r="I3" s="124"/>
      <c r="J3" s="123"/>
      <c r="K3" s="123"/>
      <c r="L3" s="123"/>
    </row>
    <row r="4" spans="1:16" x14ac:dyDescent="0.25">
      <c r="B4" s="484" t="s">
        <v>0</v>
      </c>
      <c r="C4" s="486" t="s">
        <v>63</v>
      </c>
      <c r="D4" s="486"/>
      <c r="E4" s="486"/>
      <c r="F4" s="486"/>
      <c r="G4" s="486"/>
      <c r="H4" s="486"/>
      <c r="I4" s="486"/>
      <c r="J4" s="123"/>
      <c r="K4" s="123"/>
      <c r="L4" s="123"/>
    </row>
    <row r="5" spans="1:16" ht="81" x14ac:dyDescent="0.25">
      <c r="B5" s="485"/>
      <c r="C5" s="125" t="s">
        <v>57</v>
      </c>
      <c r="D5" s="125" t="s">
        <v>58</v>
      </c>
      <c r="E5" s="125" t="s">
        <v>59</v>
      </c>
      <c r="F5" s="125" t="s">
        <v>60</v>
      </c>
      <c r="G5" s="125" t="s">
        <v>61</v>
      </c>
      <c r="H5" s="126" t="s">
        <v>64</v>
      </c>
      <c r="I5" s="127" t="s">
        <v>11</v>
      </c>
      <c r="J5" s="123"/>
      <c r="K5" s="123"/>
      <c r="L5" s="123"/>
    </row>
    <row r="6" spans="1:16" s="355" customFormat="1" x14ac:dyDescent="0.25">
      <c r="B6" s="261" t="s">
        <v>4</v>
      </c>
      <c r="C6" s="260">
        <v>19.211195928753181</v>
      </c>
      <c r="D6" s="376">
        <v>3.4351145038167941</v>
      </c>
      <c r="E6" s="260">
        <v>14.122137404580155</v>
      </c>
      <c r="F6" s="376">
        <v>51.272264631043249</v>
      </c>
      <c r="G6" s="260">
        <v>10.05089058524173</v>
      </c>
      <c r="H6" s="376">
        <v>1.9083969465648856</v>
      </c>
      <c r="I6" s="260">
        <v>100</v>
      </c>
    </row>
    <row r="7" spans="1:16" s="355" customFormat="1" x14ac:dyDescent="0.25">
      <c r="B7" s="261" t="s">
        <v>5</v>
      </c>
      <c r="C7" s="260">
        <v>27.352941176470591</v>
      </c>
      <c r="D7" s="376">
        <v>8.235294117647058</v>
      </c>
      <c r="E7" s="260">
        <v>10</v>
      </c>
      <c r="F7" s="376">
        <v>47.941176470588239</v>
      </c>
      <c r="G7" s="260">
        <v>4.7058823529411766</v>
      </c>
      <c r="H7" s="376">
        <v>1.7647058823529411</v>
      </c>
      <c r="I7" s="260">
        <v>100</v>
      </c>
    </row>
    <row r="8" spans="1:16" s="355" customFormat="1" x14ac:dyDescent="0.25">
      <c r="B8" s="128" t="s">
        <v>11</v>
      </c>
      <c r="C8" s="230">
        <v>21.669626998223801</v>
      </c>
      <c r="D8" s="230">
        <v>4.8845470692717585</v>
      </c>
      <c r="E8" s="230">
        <v>12.877442273534637</v>
      </c>
      <c r="F8" s="230">
        <v>50.266429840142088</v>
      </c>
      <c r="G8" s="230">
        <v>8.4369449378330366</v>
      </c>
      <c r="H8" s="230">
        <v>1.8650088809946712</v>
      </c>
      <c r="I8" s="377">
        <v>100</v>
      </c>
    </row>
    <row r="9" spans="1:16" x14ac:dyDescent="0.25">
      <c r="K9" s="355"/>
      <c r="L9" s="355"/>
      <c r="M9" s="355"/>
      <c r="N9" s="355"/>
      <c r="O9" s="355"/>
      <c r="P9" s="355"/>
    </row>
    <row r="10" spans="1:16" x14ac:dyDescent="0.25">
      <c r="N10" s="355"/>
    </row>
    <row r="11" spans="1:16" x14ac:dyDescent="0.25">
      <c r="N11" s="355"/>
    </row>
    <row r="12" spans="1:16" x14ac:dyDescent="0.25">
      <c r="A12" s="374"/>
      <c r="B12" s="374"/>
      <c r="C12" s="366"/>
      <c r="D12" s="366"/>
      <c r="E12" s="366"/>
      <c r="F12" s="366"/>
      <c r="G12" s="366"/>
      <c r="H12" s="366"/>
      <c r="I12" s="366"/>
      <c r="N12" s="355"/>
    </row>
    <row r="13" spans="1:16" x14ac:dyDescent="0.25">
      <c r="N13" s="355"/>
    </row>
  </sheetData>
  <sortState ref="N6:V8">
    <sortCondition ref="O6:O8"/>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tabColor rgb="FF92D050"/>
  </sheetPr>
  <dimension ref="B2:I8"/>
  <sheetViews>
    <sheetView topLeftCell="A6" workbookViewId="0">
      <selection activeCell="A16" sqref="A16:XFD153"/>
    </sheetView>
  </sheetViews>
  <sheetFormatPr defaultRowHeight="15" x14ac:dyDescent="0.25"/>
  <sheetData>
    <row r="2" spans="2:9" x14ac:dyDescent="0.25">
      <c r="B2" s="134" t="s">
        <v>315</v>
      </c>
      <c r="C2" s="130"/>
      <c r="D2" s="130"/>
      <c r="E2" s="130"/>
      <c r="F2" s="130"/>
      <c r="G2" s="130"/>
      <c r="H2" s="130"/>
      <c r="I2" s="130"/>
    </row>
    <row r="3" spans="2:9" x14ac:dyDescent="0.25">
      <c r="B3" s="487" t="s">
        <v>256</v>
      </c>
      <c r="C3" s="488"/>
      <c r="D3" s="488"/>
      <c r="E3" s="488"/>
      <c r="F3" s="488"/>
      <c r="G3" s="488"/>
      <c r="H3" s="488"/>
      <c r="I3" s="130"/>
    </row>
    <row r="4" spans="2:9" x14ac:dyDescent="0.25">
      <c r="B4" s="484" t="s">
        <v>0</v>
      </c>
      <c r="C4" s="489" t="s">
        <v>65</v>
      </c>
      <c r="D4" s="489"/>
      <c r="E4" s="489"/>
      <c r="F4" s="489"/>
      <c r="G4" s="489"/>
      <c r="H4" s="489"/>
      <c r="I4" s="489"/>
    </row>
    <row r="5" spans="2:9" ht="69" customHeight="1" x14ac:dyDescent="0.25">
      <c r="B5" s="485"/>
      <c r="C5" s="131" t="s">
        <v>57</v>
      </c>
      <c r="D5" s="131" t="s">
        <v>58</v>
      </c>
      <c r="E5" s="131" t="s">
        <v>59</v>
      </c>
      <c r="F5" s="131" t="s">
        <v>60</v>
      </c>
      <c r="G5" s="131" t="s">
        <v>61</v>
      </c>
      <c r="H5" s="132" t="s">
        <v>62</v>
      </c>
      <c r="I5" s="133" t="s">
        <v>11</v>
      </c>
    </row>
    <row r="6" spans="2:9" s="355" customFormat="1" x14ac:dyDescent="0.25">
      <c r="B6" s="261" t="s">
        <v>4</v>
      </c>
      <c r="C6" s="260">
        <v>5.5172413793103452</v>
      </c>
      <c r="D6" s="376">
        <v>0.68965517241379315</v>
      </c>
      <c r="E6" s="260">
        <v>8.7356321839080451</v>
      </c>
      <c r="F6" s="376">
        <v>54.252873563218394</v>
      </c>
      <c r="G6" s="260">
        <v>26.436781609195403</v>
      </c>
      <c r="H6" s="376">
        <v>4.3678160919540225</v>
      </c>
      <c r="I6" s="260">
        <v>100</v>
      </c>
    </row>
    <row r="7" spans="2:9" s="355" customFormat="1" x14ac:dyDescent="0.25">
      <c r="B7" s="261" t="s">
        <v>5</v>
      </c>
      <c r="C7" s="260">
        <v>5.7971014492753623</v>
      </c>
      <c r="D7" s="376">
        <v>1.4492753623188406</v>
      </c>
      <c r="E7" s="260">
        <v>2.1739130434782608</v>
      </c>
      <c r="F7" s="376">
        <v>52.173913043478258</v>
      </c>
      <c r="G7" s="260">
        <v>36.231884057971016</v>
      </c>
      <c r="H7" s="376">
        <v>2.1739130434782608</v>
      </c>
      <c r="I7" s="260">
        <v>100</v>
      </c>
    </row>
    <row r="8" spans="2:9" s="355" customFormat="1" x14ac:dyDescent="0.25">
      <c r="B8" s="128" t="s">
        <v>11</v>
      </c>
      <c r="C8" s="230">
        <v>5.5846422338568935</v>
      </c>
      <c r="D8" s="230">
        <v>0.87260034904013961</v>
      </c>
      <c r="E8" s="230">
        <v>7.1553228621291449</v>
      </c>
      <c r="F8" s="230">
        <v>53.752181500872595</v>
      </c>
      <c r="G8" s="230">
        <v>28.795811518324609</v>
      </c>
      <c r="H8" s="230">
        <v>3.8394415357766145</v>
      </c>
      <c r="I8" s="377">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tabColor rgb="FF92D050"/>
  </sheetPr>
  <dimension ref="B2:H18"/>
  <sheetViews>
    <sheetView workbookViewId="0">
      <selection activeCell="A24" sqref="A24:XFD296"/>
    </sheetView>
  </sheetViews>
  <sheetFormatPr defaultRowHeight="15" x14ac:dyDescent="0.25"/>
  <sheetData>
    <row r="2" spans="2:8" x14ac:dyDescent="0.25">
      <c r="B2" s="150" t="s">
        <v>316</v>
      </c>
      <c r="C2" s="148"/>
      <c r="D2" s="148"/>
      <c r="E2" s="148"/>
      <c r="F2" s="149"/>
      <c r="G2" s="149"/>
      <c r="H2" s="149"/>
    </row>
    <row r="3" spans="2:8" x14ac:dyDescent="0.25">
      <c r="B3" s="487" t="s">
        <v>257</v>
      </c>
      <c r="C3" s="488"/>
      <c r="D3" s="488"/>
      <c r="E3" s="488"/>
      <c r="F3" s="488"/>
      <c r="G3" s="488"/>
      <c r="H3" s="488"/>
    </row>
    <row r="4" spans="2:8" x14ac:dyDescent="0.25">
      <c r="B4" s="490" t="s">
        <v>66</v>
      </c>
      <c r="C4" s="492" t="s">
        <v>30</v>
      </c>
      <c r="D4" s="492"/>
      <c r="E4" s="492"/>
      <c r="F4" s="493" t="s">
        <v>31</v>
      </c>
      <c r="G4" s="493"/>
      <c r="H4" s="493"/>
    </row>
    <row r="5" spans="2:8" x14ac:dyDescent="0.25">
      <c r="B5" s="491"/>
      <c r="C5" s="135" t="s">
        <v>1</v>
      </c>
      <c r="D5" s="135" t="s">
        <v>2</v>
      </c>
      <c r="E5" s="135" t="s">
        <v>3</v>
      </c>
      <c r="F5" s="135" t="s">
        <v>1</v>
      </c>
      <c r="G5" s="135" t="s">
        <v>2</v>
      </c>
      <c r="H5" s="135" t="s">
        <v>3</v>
      </c>
    </row>
    <row r="6" spans="2:8" x14ac:dyDescent="0.25">
      <c r="B6" s="136" t="s">
        <v>67</v>
      </c>
      <c r="C6" s="137">
        <v>162</v>
      </c>
      <c r="D6" s="138">
        <v>4</v>
      </c>
      <c r="E6" s="137">
        <v>218</v>
      </c>
      <c r="F6" s="139">
        <v>9.5350206003531479</v>
      </c>
      <c r="G6" s="140">
        <v>8.8888888888888893</v>
      </c>
      <c r="H6" s="139">
        <v>9.6119929453262785</v>
      </c>
    </row>
    <row r="7" spans="2:8" x14ac:dyDescent="0.25">
      <c r="B7" s="136" t="s">
        <v>68</v>
      </c>
      <c r="C7" s="137">
        <v>171</v>
      </c>
      <c r="D7" s="138">
        <v>1</v>
      </c>
      <c r="E7" s="137">
        <v>252</v>
      </c>
      <c r="F7" s="139">
        <v>10.064743967039435</v>
      </c>
      <c r="G7" s="140">
        <v>2.2222222222222223</v>
      </c>
      <c r="H7" s="139">
        <v>11.111111111111111</v>
      </c>
    </row>
    <row r="8" spans="2:8" x14ac:dyDescent="0.25">
      <c r="B8" s="136" t="s">
        <v>69</v>
      </c>
      <c r="C8" s="137">
        <v>62</v>
      </c>
      <c r="D8" s="138">
        <v>5</v>
      </c>
      <c r="E8" s="137">
        <v>72</v>
      </c>
      <c r="F8" s="139">
        <v>3.6492054149499706</v>
      </c>
      <c r="G8" s="140">
        <v>11.111111111111111</v>
      </c>
      <c r="H8" s="139">
        <v>3.1746031746031744</v>
      </c>
    </row>
    <row r="9" spans="2:8" x14ac:dyDescent="0.25">
      <c r="B9" s="136" t="s">
        <v>70</v>
      </c>
      <c r="C9" s="137">
        <v>37</v>
      </c>
      <c r="D9" s="138">
        <v>1</v>
      </c>
      <c r="E9" s="137">
        <v>39</v>
      </c>
      <c r="F9" s="139">
        <v>2.1777516185991761</v>
      </c>
      <c r="G9" s="140">
        <v>2.2222222222222223</v>
      </c>
      <c r="H9" s="139">
        <v>1.7195767195767195</v>
      </c>
    </row>
    <row r="10" spans="2:8" x14ac:dyDescent="0.25">
      <c r="B10" s="136" t="s">
        <v>71</v>
      </c>
      <c r="C10" s="137">
        <v>95</v>
      </c>
      <c r="D10" s="138">
        <v>4</v>
      </c>
      <c r="E10" s="137">
        <v>106</v>
      </c>
      <c r="F10" s="139">
        <v>5.5915244261330193</v>
      </c>
      <c r="G10" s="140">
        <v>8.8888888888888893</v>
      </c>
      <c r="H10" s="139">
        <v>4.6737213403880071</v>
      </c>
    </row>
    <row r="11" spans="2:8" x14ac:dyDescent="0.25">
      <c r="B11" s="136" t="s">
        <v>72</v>
      </c>
      <c r="C11" s="137">
        <v>158</v>
      </c>
      <c r="D11" s="138">
        <v>3</v>
      </c>
      <c r="E11" s="137">
        <v>222</v>
      </c>
      <c r="F11" s="139">
        <v>9.2995879929370222</v>
      </c>
      <c r="G11" s="140">
        <v>6.666666666666667</v>
      </c>
      <c r="H11" s="139">
        <v>9.7883597883597879</v>
      </c>
    </row>
    <row r="12" spans="2:8" x14ac:dyDescent="0.25">
      <c r="B12" s="136" t="s">
        <v>73</v>
      </c>
      <c r="C12" s="137">
        <v>201</v>
      </c>
      <c r="D12" s="138">
        <v>7</v>
      </c>
      <c r="E12" s="137">
        <v>276</v>
      </c>
      <c r="F12" s="139">
        <v>11.830488522660389</v>
      </c>
      <c r="G12" s="140">
        <v>15.555555555555555</v>
      </c>
      <c r="H12" s="139">
        <v>12.169312169312169</v>
      </c>
    </row>
    <row r="13" spans="2:8" x14ac:dyDescent="0.25">
      <c r="B13" s="136" t="s">
        <v>74</v>
      </c>
      <c r="C13" s="137">
        <v>188</v>
      </c>
      <c r="D13" s="138">
        <v>5</v>
      </c>
      <c r="E13" s="137">
        <v>255</v>
      </c>
      <c r="F13" s="139">
        <v>11.065332548557976</v>
      </c>
      <c r="G13" s="140">
        <v>11.111111111111111</v>
      </c>
      <c r="H13" s="139">
        <v>11.243386243386242</v>
      </c>
    </row>
    <row r="14" spans="2:8" x14ac:dyDescent="0.25">
      <c r="B14" s="136" t="s">
        <v>75</v>
      </c>
      <c r="C14" s="137">
        <v>190</v>
      </c>
      <c r="D14" s="138">
        <v>5</v>
      </c>
      <c r="E14" s="137">
        <v>252</v>
      </c>
      <c r="F14" s="139">
        <v>11.183048852266039</v>
      </c>
      <c r="G14" s="140">
        <v>11.111111111111111</v>
      </c>
      <c r="H14" s="139">
        <v>11.111111111111111</v>
      </c>
    </row>
    <row r="15" spans="2:8" x14ac:dyDescent="0.25">
      <c r="B15" s="136" t="s">
        <v>76</v>
      </c>
      <c r="C15" s="137">
        <v>167</v>
      </c>
      <c r="D15" s="138">
        <v>4</v>
      </c>
      <c r="E15" s="137">
        <v>235</v>
      </c>
      <c r="F15" s="139">
        <v>9.8293113596233077</v>
      </c>
      <c r="G15" s="140">
        <v>8.8888888888888893</v>
      </c>
      <c r="H15" s="139">
        <v>10.361552028218695</v>
      </c>
    </row>
    <row r="16" spans="2:8" x14ac:dyDescent="0.25">
      <c r="B16" s="136" t="s">
        <v>77</v>
      </c>
      <c r="C16" s="137">
        <v>119</v>
      </c>
      <c r="D16" s="138">
        <v>4</v>
      </c>
      <c r="E16" s="137">
        <v>145</v>
      </c>
      <c r="F16" s="139">
        <v>7.0041200706297824</v>
      </c>
      <c r="G16" s="140">
        <v>8.8888888888888893</v>
      </c>
      <c r="H16" s="139">
        <v>6.3932980599647262</v>
      </c>
    </row>
    <row r="17" spans="2:8" x14ac:dyDescent="0.25">
      <c r="B17" s="136" t="s">
        <v>78</v>
      </c>
      <c r="C17" s="137">
        <v>149</v>
      </c>
      <c r="D17" s="141">
        <v>2</v>
      </c>
      <c r="E17" s="142">
        <v>196</v>
      </c>
      <c r="F17" s="143">
        <v>8.7698646262507349</v>
      </c>
      <c r="G17" s="144">
        <v>4.4444444444444446</v>
      </c>
      <c r="H17" s="143">
        <v>8.6419753086419746</v>
      </c>
    </row>
    <row r="18" spans="2:8" x14ac:dyDescent="0.25">
      <c r="B18" s="145" t="s">
        <v>11</v>
      </c>
      <c r="C18" s="146">
        <v>1699</v>
      </c>
      <c r="D18" s="146">
        <v>45</v>
      </c>
      <c r="E18" s="146">
        <v>2268</v>
      </c>
      <c r="F18" s="147">
        <v>100</v>
      </c>
      <c r="G18" s="147">
        <v>100</v>
      </c>
      <c r="H18" s="147">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tabColor rgb="FF92D050"/>
  </sheetPr>
  <dimension ref="B2:H13"/>
  <sheetViews>
    <sheetView topLeftCell="A6" workbookViewId="0">
      <selection activeCell="A16" sqref="A16:XFD178"/>
    </sheetView>
  </sheetViews>
  <sheetFormatPr defaultRowHeight="15" x14ac:dyDescent="0.25"/>
  <sheetData>
    <row r="2" spans="2:8" x14ac:dyDescent="0.25">
      <c r="B2" s="158" t="s">
        <v>317</v>
      </c>
      <c r="C2" s="156"/>
      <c r="D2" s="156"/>
      <c r="E2" s="156"/>
      <c r="F2" s="157"/>
      <c r="G2" s="157"/>
      <c r="H2" s="157"/>
    </row>
    <row r="3" spans="2:8" x14ac:dyDescent="0.25">
      <c r="B3" s="487" t="s">
        <v>257</v>
      </c>
      <c r="C3" s="488"/>
      <c r="D3" s="488"/>
      <c r="E3" s="488"/>
      <c r="F3" s="488"/>
      <c r="G3" s="488"/>
      <c r="H3" s="488"/>
    </row>
    <row r="4" spans="2:8" ht="19.5" customHeight="1" x14ac:dyDescent="0.25">
      <c r="B4" s="494" t="s">
        <v>79</v>
      </c>
      <c r="C4" s="496" t="s">
        <v>30</v>
      </c>
      <c r="D4" s="496"/>
      <c r="E4" s="496"/>
      <c r="F4" s="497" t="s">
        <v>31</v>
      </c>
      <c r="G4" s="497"/>
      <c r="H4" s="497"/>
    </row>
    <row r="5" spans="2:8" ht="20.25" customHeight="1" x14ac:dyDescent="0.25">
      <c r="B5" s="495"/>
      <c r="C5" s="151" t="s">
        <v>1</v>
      </c>
      <c r="D5" s="151" t="s">
        <v>2</v>
      </c>
      <c r="E5" s="151" t="s">
        <v>3</v>
      </c>
      <c r="F5" s="151" t="s">
        <v>1</v>
      </c>
      <c r="G5" s="151" t="s">
        <v>2</v>
      </c>
      <c r="H5" s="151" t="s">
        <v>3</v>
      </c>
    </row>
    <row r="6" spans="2:8" x14ac:dyDescent="0.25">
      <c r="B6" s="159" t="s">
        <v>80</v>
      </c>
      <c r="C6" s="155">
        <v>288</v>
      </c>
      <c r="D6" s="153">
        <v>8</v>
      </c>
      <c r="E6" s="154">
        <v>396</v>
      </c>
      <c r="F6" s="160">
        <v>16.951147733961154</v>
      </c>
      <c r="G6" s="161">
        <v>17.777777777777779</v>
      </c>
      <c r="H6" s="160">
        <v>17.460317460317459</v>
      </c>
    </row>
    <row r="7" spans="2:8" x14ac:dyDescent="0.25">
      <c r="B7" s="159" t="s">
        <v>81</v>
      </c>
      <c r="C7" s="155">
        <v>252</v>
      </c>
      <c r="D7" s="153">
        <v>6</v>
      </c>
      <c r="E7" s="154">
        <v>336</v>
      </c>
      <c r="F7" s="160">
        <v>14.83225426721601</v>
      </c>
      <c r="G7" s="161">
        <v>13.333333333333334</v>
      </c>
      <c r="H7" s="160">
        <v>14.814814814814813</v>
      </c>
    </row>
    <row r="8" spans="2:8" x14ac:dyDescent="0.25">
      <c r="B8" s="159" t="s">
        <v>82</v>
      </c>
      <c r="C8" s="155">
        <v>223</v>
      </c>
      <c r="D8" s="153">
        <v>7</v>
      </c>
      <c r="E8" s="154">
        <v>295</v>
      </c>
      <c r="F8" s="160">
        <v>13.125367863449089</v>
      </c>
      <c r="G8" s="161">
        <v>15.555555555555555</v>
      </c>
      <c r="H8" s="160">
        <v>13.007054673721342</v>
      </c>
    </row>
    <row r="9" spans="2:8" x14ac:dyDescent="0.25">
      <c r="B9" s="159" t="s">
        <v>83</v>
      </c>
      <c r="C9" s="155">
        <v>248</v>
      </c>
      <c r="D9" s="153">
        <v>7</v>
      </c>
      <c r="E9" s="154">
        <v>327</v>
      </c>
      <c r="F9" s="160">
        <v>14.596821659799883</v>
      </c>
      <c r="G9" s="161">
        <v>15.555555555555555</v>
      </c>
      <c r="H9" s="160">
        <v>14.417989417989418</v>
      </c>
    </row>
    <row r="10" spans="2:8" x14ac:dyDescent="0.25">
      <c r="B10" s="159" t="s">
        <v>84</v>
      </c>
      <c r="C10" s="155">
        <v>274</v>
      </c>
      <c r="D10" s="153">
        <v>4</v>
      </c>
      <c r="E10" s="154">
        <v>351</v>
      </c>
      <c r="F10" s="160">
        <v>16.127133608004709</v>
      </c>
      <c r="G10" s="161">
        <v>8.8888888888888893</v>
      </c>
      <c r="H10" s="160">
        <v>15.476190476190476</v>
      </c>
    </row>
    <row r="11" spans="2:8" x14ac:dyDescent="0.25">
      <c r="B11" s="159" t="s">
        <v>85</v>
      </c>
      <c r="C11" s="155">
        <v>244</v>
      </c>
      <c r="D11" s="153">
        <v>8</v>
      </c>
      <c r="E11" s="154">
        <v>337</v>
      </c>
      <c r="F11" s="160">
        <v>14.361389052383755</v>
      </c>
      <c r="G11" s="161">
        <v>17.777777777777779</v>
      </c>
      <c r="H11" s="160">
        <v>14.858906525573193</v>
      </c>
    </row>
    <row r="12" spans="2:8" x14ac:dyDescent="0.25">
      <c r="B12" s="159" t="s">
        <v>86</v>
      </c>
      <c r="C12" s="155">
        <v>170</v>
      </c>
      <c r="D12" s="153">
        <v>5</v>
      </c>
      <c r="E12" s="154">
        <v>226</v>
      </c>
      <c r="F12" s="160">
        <v>10.005885815185403</v>
      </c>
      <c r="G12" s="161">
        <v>11.111111111111111</v>
      </c>
      <c r="H12" s="160">
        <v>9.9647266313932974</v>
      </c>
    </row>
    <row r="13" spans="2:8" x14ac:dyDescent="0.25">
      <c r="B13" s="152" t="s">
        <v>11</v>
      </c>
      <c r="C13" s="162">
        <v>1699</v>
      </c>
      <c r="D13" s="163">
        <v>45</v>
      </c>
      <c r="E13" s="162">
        <v>2268</v>
      </c>
      <c r="F13" s="318">
        <v>100</v>
      </c>
      <c r="G13" s="325">
        <v>100</v>
      </c>
      <c r="H13" s="325">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tabColor rgb="FF92D050"/>
  </sheetPr>
  <dimension ref="B2:H32"/>
  <sheetViews>
    <sheetView topLeftCell="A28" workbookViewId="0">
      <selection activeCell="A37" sqref="A37:XFD552"/>
    </sheetView>
  </sheetViews>
  <sheetFormatPr defaultRowHeight="15" x14ac:dyDescent="0.25"/>
  <cols>
    <col min="1" max="1" width="13.7109375" customWidth="1"/>
    <col min="2" max="2" width="12.140625" bestFit="1" customWidth="1"/>
    <col min="6" max="6" width="9.140625" style="329"/>
  </cols>
  <sheetData>
    <row r="2" spans="2:8" x14ac:dyDescent="0.25">
      <c r="B2" s="185" t="s">
        <v>318</v>
      </c>
      <c r="C2" s="186"/>
      <c r="D2" s="186"/>
      <c r="E2" s="186"/>
      <c r="F2" s="344"/>
      <c r="G2" s="187"/>
      <c r="H2" s="187"/>
    </row>
    <row r="3" spans="2:8" x14ac:dyDescent="0.25">
      <c r="B3" s="188" t="s">
        <v>258</v>
      </c>
      <c r="C3" s="188"/>
      <c r="D3" s="188"/>
      <c r="E3" s="188"/>
      <c r="F3" s="345"/>
      <c r="G3" s="188"/>
      <c r="H3" s="188"/>
    </row>
    <row r="4" spans="2:8" ht="27" x14ac:dyDescent="0.25">
      <c r="B4" s="189" t="s">
        <v>101</v>
      </c>
      <c r="C4" s="190" t="s">
        <v>1</v>
      </c>
      <c r="D4" s="190" t="s">
        <v>2</v>
      </c>
      <c r="E4" s="190" t="s">
        <v>3</v>
      </c>
      <c r="F4" s="191" t="s">
        <v>47</v>
      </c>
      <c r="G4" s="191" t="s">
        <v>48</v>
      </c>
      <c r="H4" s="192"/>
    </row>
    <row r="5" spans="2:8" x14ac:dyDescent="0.25">
      <c r="B5" s="193" t="s">
        <v>269</v>
      </c>
      <c r="C5" s="194">
        <v>23</v>
      </c>
      <c r="D5" s="196">
        <v>3</v>
      </c>
      <c r="E5" s="194">
        <v>32</v>
      </c>
      <c r="F5" s="198">
        <v>13.04</v>
      </c>
      <c r="G5" s="195">
        <v>139.13</v>
      </c>
      <c r="H5" s="192"/>
    </row>
    <row r="6" spans="2:8" x14ac:dyDescent="0.25">
      <c r="B6" s="193" t="s">
        <v>270</v>
      </c>
      <c r="C6" s="194">
        <v>16</v>
      </c>
      <c r="D6" s="196" t="s">
        <v>274</v>
      </c>
      <c r="E6" s="194">
        <v>23</v>
      </c>
      <c r="F6" s="197" t="s">
        <v>274</v>
      </c>
      <c r="G6" s="195">
        <v>143.75</v>
      </c>
      <c r="H6" s="192"/>
    </row>
    <row r="7" spans="2:8" x14ac:dyDescent="0.25">
      <c r="B7" s="193" t="s">
        <v>271</v>
      </c>
      <c r="C7" s="194">
        <v>10</v>
      </c>
      <c r="D7" s="196" t="s">
        <v>274</v>
      </c>
      <c r="E7" s="194">
        <v>15</v>
      </c>
      <c r="F7" s="197" t="s">
        <v>274</v>
      </c>
      <c r="G7" s="195">
        <v>150</v>
      </c>
      <c r="H7" s="192"/>
    </row>
    <row r="8" spans="2:8" x14ac:dyDescent="0.25">
      <c r="B8" s="193" t="s">
        <v>272</v>
      </c>
      <c r="C8" s="194">
        <v>12</v>
      </c>
      <c r="D8" s="196">
        <v>1</v>
      </c>
      <c r="E8" s="194">
        <v>13</v>
      </c>
      <c r="F8" s="197">
        <v>8.33</v>
      </c>
      <c r="G8" s="195">
        <v>108.33</v>
      </c>
      <c r="H8" s="192"/>
    </row>
    <row r="9" spans="2:8" x14ac:dyDescent="0.25">
      <c r="B9" s="193" t="s">
        <v>273</v>
      </c>
      <c r="C9" s="194">
        <v>12</v>
      </c>
      <c r="D9" s="196" t="s">
        <v>274</v>
      </c>
      <c r="E9" s="194">
        <v>15</v>
      </c>
      <c r="F9" s="197" t="s">
        <v>274</v>
      </c>
      <c r="G9" s="195">
        <v>125</v>
      </c>
      <c r="H9" s="192"/>
    </row>
    <row r="10" spans="2:8" x14ac:dyDescent="0.25">
      <c r="B10" s="193" t="s">
        <v>275</v>
      </c>
      <c r="C10" s="194">
        <v>9</v>
      </c>
      <c r="D10" s="196" t="s">
        <v>274</v>
      </c>
      <c r="E10" s="194">
        <v>19</v>
      </c>
      <c r="F10" s="198" t="s">
        <v>274</v>
      </c>
      <c r="G10" s="195">
        <v>211.11</v>
      </c>
      <c r="H10" s="192"/>
    </row>
    <row r="11" spans="2:8" x14ac:dyDescent="0.25">
      <c r="B11" s="193" t="s">
        <v>276</v>
      </c>
      <c r="C11" s="194">
        <v>38</v>
      </c>
      <c r="D11" s="196">
        <v>3</v>
      </c>
      <c r="E11" s="194">
        <v>48</v>
      </c>
      <c r="F11" s="198">
        <v>7.89</v>
      </c>
      <c r="G11" s="195">
        <v>126.32</v>
      </c>
      <c r="H11" s="192"/>
    </row>
    <row r="12" spans="2:8" x14ac:dyDescent="0.25">
      <c r="B12" s="193" t="s">
        <v>277</v>
      </c>
      <c r="C12" s="194">
        <v>73</v>
      </c>
      <c r="D12" s="196" t="s">
        <v>274</v>
      </c>
      <c r="E12" s="194">
        <v>96</v>
      </c>
      <c r="F12" s="198" t="s">
        <v>274</v>
      </c>
      <c r="G12" s="195">
        <v>131.51</v>
      </c>
      <c r="H12" s="192"/>
    </row>
    <row r="13" spans="2:8" x14ac:dyDescent="0.25">
      <c r="B13" s="193" t="s">
        <v>278</v>
      </c>
      <c r="C13" s="194">
        <v>109</v>
      </c>
      <c r="D13" s="196">
        <v>2</v>
      </c>
      <c r="E13" s="194">
        <v>132</v>
      </c>
      <c r="F13" s="197">
        <v>1.83</v>
      </c>
      <c r="G13" s="195">
        <v>121.1</v>
      </c>
      <c r="H13" s="192"/>
    </row>
    <row r="14" spans="2:8" x14ac:dyDescent="0.25">
      <c r="B14" s="193" t="s">
        <v>223</v>
      </c>
      <c r="C14" s="194">
        <v>103</v>
      </c>
      <c r="D14" s="196">
        <v>1</v>
      </c>
      <c r="E14" s="194">
        <v>121</v>
      </c>
      <c r="F14" s="198">
        <v>0.97</v>
      </c>
      <c r="G14" s="195">
        <v>117.48</v>
      </c>
      <c r="H14" s="192"/>
    </row>
    <row r="15" spans="2:8" x14ac:dyDescent="0.25">
      <c r="B15" s="193" t="s">
        <v>224</v>
      </c>
      <c r="C15" s="194">
        <v>129</v>
      </c>
      <c r="D15" s="196">
        <v>4</v>
      </c>
      <c r="E15" s="194">
        <v>163</v>
      </c>
      <c r="F15" s="198">
        <v>3.1</v>
      </c>
      <c r="G15" s="195">
        <v>126.36</v>
      </c>
      <c r="H15" s="192"/>
    </row>
    <row r="16" spans="2:8" x14ac:dyDescent="0.25">
      <c r="B16" s="193" t="s">
        <v>225</v>
      </c>
      <c r="C16" s="194">
        <v>129</v>
      </c>
      <c r="D16" s="196">
        <v>5</v>
      </c>
      <c r="E16" s="194">
        <v>169</v>
      </c>
      <c r="F16" s="198">
        <v>3.88</v>
      </c>
      <c r="G16" s="195">
        <v>131.01</v>
      </c>
      <c r="H16" s="192"/>
    </row>
    <row r="17" spans="2:8" x14ac:dyDescent="0.25">
      <c r="B17" s="193" t="s">
        <v>226</v>
      </c>
      <c r="C17" s="194">
        <v>144</v>
      </c>
      <c r="D17" s="196">
        <v>1</v>
      </c>
      <c r="E17" s="194">
        <v>204</v>
      </c>
      <c r="F17" s="198">
        <v>0.69</v>
      </c>
      <c r="G17" s="195">
        <v>141.66999999999999</v>
      </c>
      <c r="H17" s="192"/>
    </row>
    <row r="18" spans="2:8" x14ac:dyDescent="0.25">
      <c r="B18" s="193" t="s">
        <v>227</v>
      </c>
      <c r="C18" s="194">
        <v>94</v>
      </c>
      <c r="D18" s="196">
        <v>2</v>
      </c>
      <c r="E18" s="194">
        <v>123</v>
      </c>
      <c r="F18" s="198">
        <v>2.13</v>
      </c>
      <c r="G18" s="195">
        <v>130.85</v>
      </c>
      <c r="H18" s="192"/>
    </row>
    <row r="19" spans="2:8" x14ac:dyDescent="0.25">
      <c r="B19" s="193" t="s">
        <v>228</v>
      </c>
      <c r="C19" s="194">
        <v>72</v>
      </c>
      <c r="D19" s="196">
        <v>1</v>
      </c>
      <c r="E19" s="194">
        <v>99</v>
      </c>
      <c r="F19" s="198">
        <v>1.39</v>
      </c>
      <c r="G19" s="195">
        <v>137.5</v>
      </c>
      <c r="H19" s="192"/>
    </row>
    <row r="20" spans="2:8" x14ac:dyDescent="0.25">
      <c r="B20" s="193" t="s">
        <v>229</v>
      </c>
      <c r="C20" s="194">
        <v>98</v>
      </c>
      <c r="D20" s="196">
        <v>6</v>
      </c>
      <c r="E20" s="194">
        <v>143</v>
      </c>
      <c r="F20" s="198">
        <v>6.12</v>
      </c>
      <c r="G20" s="195">
        <v>145.91999999999999</v>
      </c>
      <c r="H20" s="192"/>
    </row>
    <row r="21" spans="2:8" x14ac:dyDescent="0.25">
      <c r="B21" s="193" t="s">
        <v>230</v>
      </c>
      <c r="C21" s="194">
        <v>131</v>
      </c>
      <c r="D21" s="196">
        <v>2</v>
      </c>
      <c r="E21" s="194">
        <v>185</v>
      </c>
      <c r="F21" s="198">
        <v>1.53</v>
      </c>
      <c r="G21" s="195">
        <v>141.22</v>
      </c>
      <c r="H21" s="192"/>
    </row>
    <row r="22" spans="2:8" x14ac:dyDescent="0.25">
      <c r="B22" s="193" t="s">
        <v>231</v>
      </c>
      <c r="C22" s="194">
        <v>143</v>
      </c>
      <c r="D22" s="196">
        <v>3</v>
      </c>
      <c r="E22" s="194">
        <v>201</v>
      </c>
      <c r="F22" s="198">
        <v>2.1</v>
      </c>
      <c r="G22" s="195">
        <v>140.56</v>
      </c>
      <c r="H22" s="192"/>
    </row>
    <row r="23" spans="2:8" x14ac:dyDescent="0.25">
      <c r="B23" s="193" t="s">
        <v>232</v>
      </c>
      <c r="C23" s="194">
        <v>139</v>
      </c>
      <c r="D23" s="196">
        <v>3</v>
      </c>
      <c r="E23" s="194">
        <v>180</v>
      </c>
      <c r="F23" s="198">
        <v>2.16</v>
      </c>
      <c r="G23" s="195">
        <v>129.5</v>
      </c>
      <c r="H23" s="192"/>
    </row>
    <row r="24" spans="2:8" x14ac:dyDescent="0.25">
      <c r="B24" s="193" t="s">
        <v>233</v>
      </c>
      <c r="C24" s="194">
        <v>84</v>
      </c>
      <c r="D24" s="196">
        <v>3</v>
      </c>
      <c r="E24" s="194">
        <v>105</v>
      </c>
      <c r="F24" s="198">
        <v>3.57</v>
      </c>
      <c r="G24" s="195">
        <v>125</v>
      </c>
      <c r="H24" s="192"/>
    </row>
    <row r="25" spans="2:8" x14ac:dyDescent="0.25">
      <c r="B25" s="193" t="s">
        <v>279</v>
      </c>
      <c r="C25" s="194">
        <v>51</v>
      </c>
      <c r="D25" s="196">
        <v>1</v>
      </c>
      <c r="E25" s="194">
        <v>69</v>
      </c>
      <c r="F25" s="197">
        <v>1.96</v>
      </c>
      <c r="G25" s="195">
        <v>135.29</v>
      </c>
      <c r="H25" s="192"/>
    </row>
    <row r="26" spans="2:8" x14ac:dyDescent="0.25">
      <c r="B26" s="193" t="s">
        <v>280</v>
      </c>
      <c r="C26" s="194">
        <v>30</v>
      </c>
      <c r="D26" s="196">
        <v>1</v>
      </c>
      <c r="E26" s="194">
        <v>39</v>
      </c>
      <c r="F26" s="197">
        <v>3.33</v>
      </c>
      <c r="G26" s="195">
        <v>130</v>
      </c>
      <c r="H26" s="192"/>
    </row>
    <row r="27" spans="2:8" x14ac:dyDescent="0.25">
      <c r="B27" s="309" t="s">
        <v>281</v>
      </c>
      <c r="C27" s="194">
        <v>31</v>
      </c>
      <c r="D27" s="303">
        <v>3</v>
      </c>
      <c r="E27" s="199">
        <v>48</v>
      </c>
      <c r="F27" s="307">
        <v>9.68</v>
      </c>
      <c r="G27" s="200">
        <v>154.84</v>
      </c>
      <c r="H27" s="192"/>
    </row>
    <row r="28" spans="2:8" x14ac:dyDescent="0.25">
      <c r="B28" s="309" t="s">
        <v>282</v>
      </c>
      <c r="C28" s="194">
        <v>19</v>
      </c>
      <c r="D28" s="196" t="s">
        <v>274</v>
      </c>
      <c r="E28" s="199">
        <v>26</v>
      </c>
      <c r="F28" s="197" t="s">
        <v>274</v>
      </c>
      <c r="G28" s="200">
        <v>136.84</v>
      </c>
      <c r="H28" s="192"/>
    </row>
    <row r="29" spans="2:8" s="355" customFormat="1" x14ac:dyDescent="0.25">
      <c r="B29" s="309"/>
      <c r="C29" s="194"/>
      <c r="D29" s="196"/>
      <c r="E29" s="199"/>
      <c r="F29" s="197"/>
      <c r="G29" s="319"/>
      <c r="H29" s="281"/>
    </row>
    <row r="30" spans="2:8" x14ac:dyDescent="0.25">
      <c r="B30" s="227" t="s">
        <v>11</v>
      </c>
      <c r="C30" s="201">
        <v>1699</v>
      </c>
      <c r="D30" s="118">
        <v>45</v>
      </c>
      <c r="E30" s="201">
        <v>2268</v>
      </c>
      <c r="F30" s="129">
        <v>2.65</v>
      </c>
      <c r="G30" s="202">
        <v>133.49</v>
      </c>
      <c r="H30" s="192"/>
    </row>
    <row r="31" spans="2:8" ht="28.5" customHeight="1" x14ac:dyDescent="0.25">
      <c r="B31" s="498" t="s">
        <v>51</v>
      </c>
      <c r="C31" s="499"/>
      <c r="D31" s="499"/>
      <c r="E31" s="499"/>
      <c r="F31" s="499"/>
      <c r="G31" s="499"/>
      <c r="H31" s="203"/>
    </row>
    <row r="32" spans="2:8" ht="23.25" customHeight="1" x14ac:dyDescent="0.25">
      <c r="B32" s="500" t="s">
        <v>52</v>
      </c>
      <c r="C32" s="500"/>
      <c r="D32" s="500"/>
      <c r="E32" s="500"/>
      <c r="F32" s="500"/>
      <c r="G32" s="500"/>
      <c r="H32" s="204"/>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tabColor rgb="FF92D050"/>
  </sheetPr>
  <dimension ref="B2:R11"/>
  <sheetViews>
    <sheetView zoomScaleNormal="100" workbookViewId="0">
      <selection sqref="A1:XFD7"/>
    </sheetView>
  </sheetViews>
  <sheetFormatPr defaultRowHeight="15" x14ac:dyDescent="0.25"/>
  <cols>
    <col min="2" max="2" width="11.42578125" bestFit="1" customWidth="1"/>
  </cols>
  <sheetData>
    <row r="2" spans="2:18" x14ac:dyDescent="0.25">
      <c r="B2" s="205" t="s">
        <v>319</v>
      </c>
      <c r="C2" s="206"/>
      <c r="D2" s="206"/>
      <c r="E2" s="206"/>
      <c r="F2" s="207"/>
      <c r="G2" s="206"/>
      <c r="H2" s="206"/>
      <c r="I2" s="206"/>
      <c r="J2" s="207"/>
      <c r="K2" s="206"/>
      <c r="L2" s="206"/>
      <c r="M2" s="206"/>
      <c r="N2" s="207"/>
      <c r="O2" s="206"/>
      <c r="P2" s="206"/>
      <c r="Q2" s="206"/>
      <c r="R2" s="207"/>
    </row>
    <row r="3" spans="2:18" x14ac:dyDescent="0.25">
      <c r="B3" s="208" t="s">
        <v>259</v>
      </c>
      <c r="C3" s="208"/>
      <c r="D3" s="208"/>
      <c r="E3" s="208"/>
      <c r="F3" s="208"/>
      <c r="G3" s="208"/>
      <c r="H3" s="208"/>
      <c r="I3" s="206"/>
      <c r="J3" s="207"/>
      <c r="K3" s="206"/>
      <c r="L3" s="206"/>
      <c r="M3" s="206"/>
      <c r="N3" s="207"/>
      <c r="O3" s="206"/>
      <c r="P3" s="206"/>
      <c r="Q3" s="206"/>
      <c r="R3" s="207"/>
    </row>
    <row r="4" spans="2:18" x14ac:dyDescent="0.25">
      <c r="B4" s="484" t="s">
        <v>102</v>
      </c>
      <c r="C4" s="502" t="s">
        <v>79</v>
      </c>
      <c r="D4" s="502"/>
      <c r="E4" s="502"/>
      <c r="F4" s="502"/>
      <c r="G4" s="502"/>
      <c r="H4" s="502"/>
      <c r="I4" s="502"/>
      <c r="J4" s="502"/>
      <c r="K4" s="502"/>
      <c r="L4" s="502"/>
      <c r="M4" s="502"/>
      <c r="N4" s="502"/>
      <c r="O4" s="502"/>
      <c r="P4" s="502"/>
      <c r="Q4" s="502"/>
      <c r="R4" s="502"/>
    </row>
    <row r="5" spans="2:18" x14ac:dyDescent="0.25">
      <c r="B5" s="501"/>
      <c r="C5" s="503" t="s">
        <v>103</v>
      </c>
      <c r="D5" s="503"/>
      <c r="E5" s="503"/>
      <c r="F5" s="503"/>
      <c r="G5" s="502" t="s">
        <v>104</v>
      </c>
      <c r="H5" s="502"/>
      <c r="I5" s="502"/>
      <c r="J5" s="502"/>
      <c r="K5" s="503" t="s">
        <v>105</v>
      </c>
      <c r="L5" s="503"/>
      <c r="M5" s="503"/>
      <c r="N5" s="503"/>
      <c r="O5" s="502" t="s">
        <v>11</v>
      </c>
      <c r="P5" s="502"/>
      <c r="Q5" s="502"/>
      <c r="R5" s="502"/>
    </row>
    <row r="6" spans="2:18" ht="27" x14ac:dyDescent="0.25">
      <c r="B6" s="485"/>
      <c r="C6" s="209" t="s">
        <v>1</v>
      </c>
      <c r="D6" s="209" t="s">
        <v>2</v>
      </c>
      <c r="E6" s="209" t="s">
        <v>3</v>
      </c>
      <c r="F6" s="210" t="s">
        <v>17</v>
      </c>
      <c r="G6" s="209" t="s">
        <v>1</v>
      </c>
      <c r="H6" s="209" t="s">
        <v>2</v>
      </c>
      <c r="I6" s="209" t="s">
        <v>3</v>
      </c>
      <c r="J6" s="210" t="s">
        <v>17</v>
      </c>
      <c r="K6" s="209" t="s">
        <v>1</v>
      </c>
      <c r="L6" s="209" t="s">
        <v>2</v>
      </c>
      <c r="M6" s="209" t="s">
        <v>3</v>
      </c>
      <c r="N6" s="210" t="s">
        <v>17</v>
      </c>
      <c r="O6" s="209" t="s">
        <v>1</v>
      </c>
      <c r="P6" s="209" t="s">
        <v>2</v>
      </c>
      <c r="Q6" s="209" t="s">
        <v>3</v>
      </c>
      <c r="R6" s="210" t="s">
        <v>17</v>
      </c>
    </row>
    <row r="7" spans="2:18" s="355" customFormat="1" x14ac:dyDescent="0.25">
      <c r="B7" s="354" t="s">
        <v>4</v>
      </c>
      <c r="C7" s="353">
        <v>30</v>
      </c>
      <c r="D7" s="353">
        <v>1</v>
      </c>
      <c r="E7" s="353">
        <v>43</v>
      </c>
      <c r="F7" s="226">
        <v>3.3</v>
      </c>
      <c r="G7" s="353">
        <v>29</v>
      </c>
      <c r="H7" s="353">
        <v>0</v>
      </c>
      <c r="I7" s="353">
        <v>45</v>
      </c>
      <c r="J7" s="226">
        <v>0</v>
      </c>
      <c r="K7" s="353">
        <v>58</v>
      </c>
      <c r="L7" s="353">
        <v>5</v>
      </c>
      <c r="M7" s="353">
        <v>89</v>
      </c>
      <c r="N7" s="226">
        <v>8.6</v>
      </c>
      <c r="O7" s="353">
        <v>117</v>
      </c>
      <c r="P7" s="353">
        <v>6</v>
      </c>
      <c r="Q7" s="353">
        <v>177</v>
      </c>
      <c r="R7" s="226">
        <v>5.0999999999999996</v>
      </c>
    </row>
    <row r="8" spans="2:18" s="355" customFormat="1" x14ac:dyDescent="0.25">
      <c r="B8" s="354" t="s">
        <v>5</v>
      </c>
      <c r="C8" s="353">
        <v>9</v>
      </c>
      <c r="D8" s="353">
        <v>0</v>
      </c>
      <c r="E8" s="353">
        <v>14</v>
      </c>
      <c r="F8" s="226">
        <v>0</v>
      </c>
      <c r="G8" s="353">
        <v>8</v>
      </c>
      <c r="H8" s="353">
        <v>1</v>
      </c>
      <c r="I8" s="353">
        <v>9</v>
      </c>
      <c r="J8" s="226">
        <v>12.5</v>
      </c>
      <c r="K8" s="353">
        <v>28</v>
      </c>
      <c r="L8" s="353">
        <v>1</v>
      </c>
      <c r="M8" s="353">
        <v>30</v>
      </c>
      <c r="N8" s="226">
        <v>3.6</v>
      </c>
      <c r="O8" s="353">
        <v>45</v>
      </c>
      <c r="P8" s="353">
        <v>2</v>
      </c>
      <c r="Q8" s="353">
        <v>53</v>
      </c>
      <c r="R8" s="226">
        <v>4.4000000000000004</v>
      </c>
    </row>
    <row r="9" spans="2:18" x14ac:dyDescent="0.25">
      <c r="B9" s="211" t="s">
        <v>11</v>
      </c>
      <c r="C9" s="212">
        <v>39</v>
      </c>
      <c r="D9" s="213">
        <v>1</v>
      </c>
      <c r="E9" s="212">
        <v>57</v>
      </c>
      <c r="F9" s="214">
        <v>2.6</v>
      </c>
      <c r="G9" s="212">
        <v>37</v>
      </c>
      <c r="H9" s="215">
        <v>1</v>
      </c>
      <c r="I9" s="212">
        <v>54</v>
      </c>
      <c r="J9" s="214">
        <v>2.7</v>
      </c>
      <c r="K9" s="212">
        <v>86</v>
      </c>
      <c r="L9" s="212">
        <v>6</v>
      </c>
      <c r="M9" s="216">
        <v>119</v>
      </c>
      <c r="N9" s="217">
        <v>7</v>
      </c>
      <c r="O9" s="216">
        <v>162</v>
      </c>
      <c r="P9" s="212">
        <v>8</v>
      </c>
      <c r="Q9" s="216">
        <v>230</v>
      </c>
      <c r="R9" s="217">
        <v>4.9000000000000004</v>
      </c>
    </row>
    <row r="10" spans="2:18" x14ac:dyDescent="0.25">
      <c r="B10" s="218" t="s">
        <v>106</v>
      </c>
      <c r="C10" s="219"/>
      <c r="D10" s="219"/>
      <c r="E10" s="219"/>
      <c r="F10" s="220"/>
      <c r="G10" s="219"/>
      <c r="H10" s="219"/>
      <c r="I10" s="206"/>
      <c r="J10" s="207"/>
      <c r="K10" s="206"/>
      <c r="L10" s="206"/>
      <c r="M10" s="206"/>
      <c r="N10" s="207"/>
      <c r="O10" s="206"/>
      <c r="P10" s="206"/>
      <c r="Q10" s="206"/>
      <c r="R10" s="207"/>
    </row>
    <row r="11" spans="2:18" x14ac:dyDescent="0.25">
      <c r="B11" s="218" t="s">
        <v>107</v>
      </c>
      <c r="C11" s="219"/>
      <c r="D11" s="219"/>
      <c r="E11" s="219"/>
      <c r="F11" s="220"/>
      <c r="G11" s="219"/>
      <c r="H11" s="219"/>
      <c r="I11" s="206"/>
      <c r="J11" s="207"/>
      <c r="K11" s="206"/>
      <c r="L11" s="206"/>
      <c r="M11" s="206"/>
      <c r="N11" s="207"/>
      <c r="O11" s="206"/>
      <c r="P11" s="206"/>
      <c r="Q11" s="206"/>
      <c r="R11" s="207"/>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tabColor rgb="FF92D050"/>
  </sheetPr>
  <dimension ref="A2:K12"/>
  <sheetViews>
    <sheetView workbookViewId="0">
      <selection activeCell="A16" sqref="A16:XFD145"/>
    </sheetView>
  </sheetViews>
  <sheetFormatPr defaultRowHeight="15" x14ac:dyDescent="0.25"/>
  <cols>
    <col min="1" max="1" width="14.140625" bestFit="1" customWidth="1"/>
  </cols>
  <sheetData>
    <row r="2" spans="1:11" ht="15" customHeight="1" x14ac:dyDescent="0.25">
      <c r="A2" s="414"/>
      <c r="B2" s="431" t="s">
        <v>302</v>
      </c>
      <c r="C2" s="431"/>
      <c r="D2" s="431"/>
      <c r="E2" s="431"/>
      <c r="F2" s="431"/>
      <c r="G2" s="431"/>
      <c r="H2" s="431"/>
      <c r="I2" s="431"/>
      <c r="J2" s="431"/>
      <c r="K2" s="431"/>
    </row>
    <row r="3" spans="1:11" x14ac:dyDescent="0.25">
      <c r="A3" s="414"/>
      <c r="B3" s="8" t="s">
        <v>235</v>
      </c>
      <c r="C3" s="8"/>
      <c r="D3" s="8"/>
      <c r="E3" s="8"/>
      <c r="F3" s="8"/>
      <c r="G3" s="8"/>
      <c r="H3" s="8"/>
      <c r="I3" s="8"/>
      <c r="J3" s="8"/>
      <c r="K3" s="8"/>
    </row>
    <row r="4" spans="1:11" ht="15" customHeight="1" x14ac:dyDescent="0.25">
      <c r="A4" s="414"/>
      <c r="B4" s="445" t="s">
        <v>0</v>
      </c>
      <c r="C4" s="448">
        <v>2020</v>
      </c>
      <c r="D4" s="448"/>
      <c r="E4" s="448"/>
      <c r="F4" s="450">
        <v>2019</v>
      </c>
      <c r="G4" s="450"/>
      <c r="H4" s="450"/>
      <c r="I4" s="448" t="s">
        <v>234</v>
      </c>
      <c r="J4" s="448"/>
      <c r="K4" s="448"/>
    </row>
    <row r="5" spans="1:11" x14ac:dyDescent="0.25">
      <c r="A5" s="414"/>
      <c r="B5" s="446"/>
      <c r="C5" s="449"/>
      <c r="D5" s="449"/>
      <c r="E5" s="449"/>
      <c r="F5" s="451"/>
      <c r="G5" s="451"/>
      <c r="H5" s="451"/>
      <c r="I5" s="449"/>
      <c r="J5" s="449"/>
      <c r="K5" s="449"/>
    </row>
    <row r="6" spans="1:11" x14ac:dyDescent="0.25">
      <c r="A6" s="414"/>
      <c r="B6" s="447"/>
      <c r="C6" s="121" t="s">
        <v>1</v>
      </c>
      <c r="D6" s="121" t="s">
        <v>2</v>
      </c>
      <c r="E6" s="121" t="s">
        <v>3</v>
      </c>
      <c r="F6" s="121" t="s">
        <v>1</v>
      </c>
      <c r="G6" s="121" t="s">
        <v>2</v>
      </c>
      <c r="H6" s="121" t="s">
        <v>3</v>
      </c>
      <c r="I6" s="121" t="s">
        <v>1</v>
      </c>
      <c r="J6" s="121" t="s">
        <v>2</v>
      </c>
      <c r="K6" s="121" t="s">
        <v>3</v>
      </c>
    </row>
    <row r="7" spans="1:11" x14ac:dyDescent="0.25">
      <c r="A7" s="414"/>
      <c r="B7" s="335" t="s">
        <v>4</v>
      </c>
      <c r="C7" s="10">
        <v>1221</v>
      </c>
      <c r="D7" s="10">
        <v>36</v>
      </c>
      <c r="E7" s="10">
        <v>1670</v>
      </c>
      <c r="F7" s="6">
        <v>1682</v>
      </c>
      <c r="G7" s="6">
        <v>35</v>
      </c>
      <c r="H7" s="6">
        <v>2375</v>
      </c>
      <c r="I7" s="12">
        <v>-27.4</v>
      </c>
      <c r="J7" s="12">
        <v>2.9</v>
      </c>
      <c r="K7" s="12">
        <v>-29.7</v>
      </c>
    </row>
    <row r="8" spans="1:11" x14ac:dyDescent="0.25">
      <c r="A8" s="414"/>
      <c r="B8" s="334" t="s">
        <v>5</v>
      </c>
      <c r="C8" s="10">
        <v>478</v>
      </c>
      <c r="D8" s="10">
        <v>9</v>
      </c>
      <c r="E8" s="10">
        <v>598</v>
      </c>
      <c r="F8" s="6">
        <v>624</v>
      </c>
      <c r="G8" s="6">
        <v>16</v>
      </c>
      <c r="H8" s="6">
        <v>847</v>
      </c>
      <c r="I8" s="12">
        <v>-23.4</v>
      </c>
      <c r="J8" s="12">
        <v>-43.8</v>
      </c>
      <c r="K8" s="12">
        <v>-29.4</v>
      </c>
    </row>
    <row r="9" spans="1:11" x14ac:dyDescent="0.25">
      <c r="A9" s="414"/>
      <c r="B9" s="250" t="s">
        <v>6</v>
      </c>
      <c r="C9" s="251">
        <v>1699</v>
      </c>
      <c r="D9" s="251">
        <v>45</v>
      </c>
      <c r="E9" s="251">
        <v>2268</v>
      </c>
      <c r="F9" s="251">
        <v>2306</v>
      </c>
      <c r="G9" s="251">
        <v>51</v>
      </c>
      <c r="H9" s="251">
        <v>3222</v>
      </c>
      <c r="I9" s="325">
        <v>-26.3</v>
      </c>
      <c r="J9" s="325">
        <v>-11.8</v>
      </c>
      <c r="K9" s="325">
        <v>-29.6</v>
      </c>
    </row>
    <row r="10" spans="1:11" x14ac:dyDescent="0.25">
      <c r="A10" s="414"/>
      <c r="B10" s="11" t="s">
        <v>7</v>
      </c>
      <c r="C10" s="9">
        <v>118298</v>
      </c>
      <c r="D10" s="9">
        <v>2395</v>
      </c>
      <c r="E10" s="9">
        <v>159248</v>
      </c>
      <c r="F10" s="9">
        <v>172183</v>
      </c>
      <c r="G10" s="9">
        <v>3173</v>
      </c>
      <c r="H10" s="9">
        <v>241384</v>
      </c>
      <c r="I10" s="325">
        <v>-31.3</v>
      </c>
      <c r="J10" s="325">
        <v>-24.5</v>
      </c>
      <c r="K10" s="325">
        <v>-34</v>
      </c>
    </row>
    <row r="11" spans="1:11" x14ac:dyDescent="0.25">
      <c r="A11" s="414"/>
      <c r="B11" s="414"/>
      <c r="C11" s="414"/>
      <c r="D11" s="414"/>
      <c r="E11" s="414"/>
      <c r="F11" s="414"/>
      <c r="G11" s="414"/>
      <c r="H11" s="414"/>
      <c r="I11" s="414"/>
      <c r="J11" s="414"/>
      <c r="K11" s="414"/>
    </row>
    <row r="12" spans="1:11" x14ac:dyDescent="0.25">
      <c r="A12" s="414"/>
      <c r="B12" s="414"/>
      <c r="C12" s="414"/>
      <c r="D12" s="414"/>
      <c r="E12" s="414"/>
      <c r="F12" s="414"/>
      <c r="G12" s="414"/>
      <c r="H12" s="414"/>
      <c r="I12" s="414"/>
      <c r="J12" s="414"/>
      <c r="K12" s="414"/>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tabColor rgb="FF92D050"/>
  </sheetPr>
  <dimension ref="B2:R11"/>
  <sheetViews>
    <sheetView topLeftCell="A5" workbookViewId="0">
      <selection activeCell="A15" sqref="A15:XFD149"/>
    </sheetView>
  </sheetViews>
  <sheetFormatPr defaultRowHeight="15" x14ac:dyDescent="0.25"/>
  <sheetData>
    <row r="2" spans="2:18" x14ac:dyDescent="0.25">
      <c r="B2" s="221" t="s">
        <v>320</v>
      </c>
      <c r="C2" s="222"/>
      <c r="D2" s="222"/>
      <c r="E2" s="222"/>
      <c r="F2" s="223"/>
      <c r="G2" s="222"/>
      <c r="H2" s="222"/>
      <c r="I2" s="222"/>
      <c r="J2" s="223"/>
      <c r="K2" s="222"/>
      <c r="L2" s="222"/>
      <c r="M2" s="222"/>
      <c r="N2" s="223"/>
      <c r="O2" s="222"/>
      <c r="P2" s="222"/>
      <c r="Q2" s="222"/>
      <c r="R2" s="223"/>
    </row>
    <row r="3" spans="2:18" x14ac:dyDescent="0.25">
      <c r="B3" s="224" t="s">
        <v>259</v>
      </c>
      <c r="C3" s="224"/>
      <c r="D3" s="224"/>
      <c r="E3" s="224"/>
      <c r="F3" s="224"/>
      <c r="G3" s="224"/>
      <c r="H3" s="224"/>
      <c r="I3" s="222"/>
      <c r="J3" s="223"/>
      <c r="K3" s="222"/>
      <c r="L3" s="222"/>
      <c r="M3" s="222"/>
      <c r="N3" s="223"/>
      <c r="O3" s="222"/>
      <c r="P3" s="222"/>
      <c r="Q3" s="222"/>
      <c r="R3" s="223"/>
    </row>
    <row r="4" spans="2:18" x14ac:dyDescent="0.25">
      <c r="B4" s="484" t="s">
        <v>102</v>
      </c>
      <c r="C4" s="502" t="s">
        <v>79</v>
      </c>
      <c r="D4" s="502"/>
      <c r="E4" s="502"/>
      <c r="F4" s="502"/>
      <c r="G4" s="502"/>
      <c r="H4" s="502"/>
      <c r="I4" s="502"/>
      <c r="J4" s="502"/>
      <c r="K4" s="502"/>
      <c r="L4" s="502"/>
      <c r="M4" s="502"/>
      <c r="N4" s="502"/>
      <c r="O4" s="502"/>
      <c r="P4" s="502"/>
      <c r="Q4" s="502"/>
      <c r="R4" s="502"/>
    </row>
    <row r="5" spans="2:18" x14ac:dyDescent="0.25">
      <c r="B5" s="501"/>
      <c r="C5" s="503" t="s">
        <v>103</v>
      </c>
      <c r="D5" s="503"/>
      <c r="E5" s="503"/>
      <c r="F5" s="503"/>
      <c r="G5" s="502" t="s">
        <v>104</v>
      </c>
      <c r="H5" s="502"/>
      <c r="I5" s="502"/>
      <c r="J5" s="502"/>
      <c r="K5" s="503" t="s">
        <v>105</v>
      </c>
      <c r="L5" s="503"/>
      <c r="M5" s="503"/>
      <c r="N5" s="503"/>
      <c r="O5" s="502" t="s">
        <v>11</v>
      </c>
      <c r="P5" s="502"/>
      <c r="Q5" s="502"/>
      <c r="R5" s="502"/>
    </row>
    <row r="6" spans="2:18" ht="27" x14ac:dyDescent="0.25">
      <c r="B6" s="485"/>
      <c r="C6" s="225" t="s">
        <v>1</v>
      </c>
      <c r="D6" s="225" t="s">
        <v>2</v>
      </c>
      <c r="E6" s="225" t="s">
        <v>3</v>
      </c>
      <c r="F6" s="226" t="s">
        <v>17</v>
      </c>
      <c r="G6" s="225" t="s">
        <v>1</v>
      </c>
      <c r="H6" s="225" t="s">
        <v>2</v>
      </c>
      <c r="I6" s="225" t="s">
        <v>3</v>
      </c>
      <c r="J6" s="226" t="s">
        <v>17</v>
      </c>
      <c r="K6" s="225" t="s">
        <v>1</v>
      </c>
      <c r="L6" s="225" t="s">
        <v>2</v>
      </c>
      <c r="M6" s="225" t="s">
        <v>3</v>
      </c>
      <c r="N6" s="226" t="s">
        <v>17</v>
      </c>
      <c r="O6" s="225" t="s">
        <v>1</v>
      </c>
      <c r="P6" s="225" t="s">
        <v>2</v>
      </c>
      <c r="Q6" s="225" t="s">
        <v>3</v>
      </c>
      <c r="R6" s="226" t="s">
        <v>17</v>
      </c>
    </row>
    <row r="7" spans="2:18" s="355" customFormat="1" x14ac:dyDescent="0.25">
      <c r="B7" s="354" t="s">
        <v>4</v>
      </c>
      <c r="C7" s="353">
        <v>14</v>
      </c>
      <c r="D7" s="353">
        <v>1</v>
      </c>
      <c r="E7" s="353">
        <v>21</v>
      </c>
      <c r="F7" s="226">
        <v>7.1</v>
      </c>
      <c r="G7" s="353">
        <v>18</v>
      </c>
      <c r="H7" s="353">
        <v>0</v>
      </c>
      <c r="I7" s="353">
        <v>26</v>
      </c>
      <c r="J7" s="226">
        <v>0</v>
      </c>
      <c r="K7" s="353">
        <v>30</v>
      </c>
      <c r="L7" s="353">
        <v>2</v>
      </c>
      <c r="M7" s="353">
        <v>40</v>
      </c>
      <c r="N7" s="226">
        <v>6.7</v>
      </c>
      <c r="O7" s="353">
        <v>62</v>
      </c>
      <c r="P7" s="353">
        <v>3</v>
      </c>
      <c r="Q7" s="353">
        <v>87</v>
      </c>
      <c r="R7" s="226">
        <v>4.8</v>
      </c>
    </row>
    <row r="8" spans="2:18" s="355" customFormat="1" x14ac:dyDescent="0.25">
      <c r="B8" s="354" t="s">
        <v>5</v>
      </c>
      <c r="C8" s="353">
        <v>6</v>
      </c>
      <c r="D8" s="353">
        <v>0</v>
      </c>
      <c r="E8" s="353">
        <v>7</v>
      </c>
      <c r="F8" s="226">
        <v>0</v>
      </c>
      <c r="G8" s="353">
        <v>4</v>
      </c>
      <c r="H8" s="353">
        <v>0</v>
      </c>
      <c r="I8" s="353">
        <v>6</v>
      </c>
      <c r="J8" s="226">
        <v>0</v>
      </c>
      <c r="K8" s="353">
        <v>20</v>
      </c>
      <c r="L8" s="353">
        <v>0</v>
      </c>
      <c r="M8" s="353">
        <v>23</v>
      </c>
      <c r="N8" s="226">
        <v>0</v>
      </c>
      <c r="O8" s="353">
        <v>30</v>
      </c>
      <c r="P8" s="353">
        <v>0</v>
      </c>
      <c r="Q8" s="353">
        <v>36</v>
      </c>
      <c r="R8" s="226">
        <v>0</v>
      </c>
    </row>
    <row r="9" spans="2:18" s="355" customFormat="1" x14ac:dyDescent="0.25">
      <c r="B9" s="227" t="s">
        <v>11</v>
      </c>
      <c r="C9" s="228">
        <v>20</v>
      </c>
      <c r="D9" s="229">
        <v>1</v>
      </c>
      <c r="E9" s="228">
        <v>28</v>
      </c>
      <c r="F9" s="230">
        <v>5</v>
      </c>
      <c r="G9" s="228">
        <v>22</v>
      </c>
      <c r="H9" s="231">
        <v>0</v>
      </c>
      <c r="I9" s="228">
        <v>32</v>
      </c>
      <c r="J9" s="230">
        <v>0</v>
      </c>
      <c r="K9" s="228">
        <v>50</v>
      </c>
      <c r="L9" s="228">
        <v>2</v>
      </c>
      <c r="M9" s="216">
        <v>63</v>
      </c>
      <c r="N9" s="232">
        <v>4</v>
      </c>
      <c r="O9" s="216">
        <v>92</v>
      </c>
      <c r="P9" s="228">
        <v>3</v>
      </c>
      <c r="Q9" s="216">
        <v>123</v>
      </c>
      <c r="R9" s="232">
        <v>3.3</v>
      </c>
    </row>
    <row r="10" spans="2:18" s="341" customFormat="1" x14ac:dyDescent="0.25">
      <c r="B10" s="346" t="s">
        <v>106</v>
      </c>
      <c r="C10" s="339"/>
      <c r="D10" s="339"/>
      <c r="E10" s="339"/>
      <c r="F10" s="343"/>
      <c r="G10" s="339"/>
      <c r="H10" s="339"/>
      <c r="I10" s="347"/>
      <c r="J10" s="342"/>
      <c r="K10" s="347"/>
      <c r="L10" s="347"/>
      <c r="M10" s="347"/>
      <c r="N10" s="342"/>
      <c r="O10" s="347"/>
      <c r="P10" s="347"/>
      <c r="Q10" s="347"/>
      <c r="R10" s="342"/>
    </row>
    <row r="11" spans="2:18" s="341" customFormat="1" x14ac:dyDescent="0.25">
      <c r="B11" s="346" t="s">
        <v>107</v>
      </c>
      <c r="C11" s="339"/>
      <c r="D11" s="339"/>
      <c r="E11" s="339"/>
      <c r="F11" s="343"/>
      <c r="G11" s="339"/>
      <c r="H11" s="339"/>
      <c r="I11" s="347"/>
      <c r="J11" s="342"/>
      <c r="K11" s="347"/>
      <c r="L11" s="347"/>
      <c r="M11" s="347"/>
      <c r="N11" s="342"/>
      <c r="O11" s="347"/>
      <c r="P11" s="347"/>
      <c r="Q11" s="347"/>
      <c r="R11" s="342"/>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tabColor rgb="FF92D050"/>
  </sheetPr>
  <dimension ref="A2:R13"/>
  <sheetViews>
    <sheetView workbookViewId="0">
      <selection activeCell="A15" sqref="A15:XFD145"/>
    </sheetView>
  </sheetViews>
  <sheetFormatPr defaultRowHeight="15" x14ac:dyDescent="0.25"/>
  <sheetData>
    <row r="2" spans="1:18" x14ac:dyDescent="0.25">
      <c r="A2" s="414"/>
      <c r="B2" s="327" t="s">
        <v>321</v>
      </c>
      <c r="C2" s="281"/>
      <c r="D2" s="281"/>
      <c r="E2" s="281"/>
      <c r="F2" s="223"/>
      <c r="G2" s="281"/>
      <c r="H2" s="281"/>
      <c r="I2" s="281"/>
      <c r="J2" s="223"/>
      <c r="K2" s="281"/>
      <c r="L2" s="281"/>
      <c r="M2" s="281"/>
      <c r="N2" s="223"/>
      <c r="O2" s="281"/>
      <c r="P2" s="281"/>
      <c r="Q2" s="281"/>
      <c r="R2" s="223"/>
    </row>
    <row r="3" spans="1:18" x14ac:dyDescent="0.25">
      <c r="A3" s="414"/>
      <c r="B3" s="224" t="s">
        <v>259</v>
      </c>
      <c r="C3" s="224"/>
      <c r="D3" s="224"/>
      <c r="E3" s="224"/>
      <c r="F3" s="224"/>
      <c r="G3" s="224"/>
      <c r="H3" s="224"/>
      <c r="I3" s="281"/>
      <c r="J3" s="223"/>
      <c r="K3" s="281"/>
      <c r="L3" s="281"/>
      <c r="M3" s="281"/>
      <c r="N3" s="223"/>
      <c r="O3" s="281"/>
      <c r="P3" s="281"/>
      <c r="Q3" s="281"/>
      <c r="R3" s="223"/>
    </row>
    <row r="4" spans="1:18" ht="15" customHeight="1" x14ac:dyDescent="0.25">
      <c r="A4" s="414"/>
      <c r="B4" s="484" t="s">
        <v>102</v>
      </c>
      <c r="C4" s="502" t="s">
        <v>79</v>
      </c>
      <c r="D4" s="502"/>
      <c r="E4" s="502"/>
      <c r="F4" s="502"/>
      <c r="G4" s="502"/>
      <c r="H4" s="502"/>
      <c r="I4" s="502"/>
      <c r="J4" s="502"/>
      <c r="K4" s="502"/>
      <c r="L4" s="502"/>
      <c r="M4" s="502"/>
      <c r="N4" s="502"/>
      <c r="O4" s="502"/>
      <c r="P4" s="502"/>
      <c r="Q4" s="502"/>
      <c r="R4" s="502"/>
    </row>
    <row r="5" spans="1:18" ht="15" customHeight="1" x14ac:dyDescent="0.25">
      <c r="A5" s="414"/>
      <c r="B5" s="501"/>
      <c r="C5" s="503" t="s">
        <v>103</v>
      </c>
      <c r="D5" s="503"/>
      <c r="E5" s="503"/>
      <c r="F5" s="503"/>
      <c r="G5" s="502" t="s">
        <v>104</v>
      </c>
      <c r="H5" s="502"/>
      <c r="I5" s="502"/>
      <c r="J5" s="502"/>
      <c r="K5" s="503" t="s">
        <v>105</v>
      </c>
      <c r="L5" s="503"/>
      <c r="M5" s="503"/>
      <c r="N5" s="503"/>
      <c r="O5" s="502" t="s">
        <v>11</v>
      </c>
      <c r="P5" s="502"/>
      <c r="Q5" s="502"/>
      <c r="R5" s="502"/>
    </row>
    <row r="6" spans="1:18" ht="27" x14ac:dyDescent="0.25">
      <c r="A6" s="414"/>
      <c r="B6" s="485"/>
      <c r="C6" s="412" t="s">
        <v>1</v>
      </c>
      <c r="D6" s="412" t="s">
        <v>2</v>
      </c>
      <c r="E6" s="412" t="s">
        <v>3</v>
      </c>
      <c r="F6" s="226" t="s">
        <v>17</v>
      </c>
      <c r="G6" s="412" t="s">
        <v>1</v>
      </c>
      <c r="H6" s="412" t="s">
        <v>2</v>
      </c>
      <c r="I6" s="412" t="s">
        <v>3</v>
      </c>
      <c r="J6" s="226" t="s">
        <v>17</v>
      </c>
      <c r="K6" s="412" t="s">
        <v>1</v>
      </c>
      <c r="L6" s="412" t="s">
        <v>2</v>
      </c>
      <c r="M6" s="412" t="s">
        <v>3</v>
      </c>
      <c r="N6" s="226" t="s">
        <v>17</v>
      </c>
      <c r="O6" s="412" t="s">
        <v>1</v>
      </c>
      <c r="P6" s="412" t="s">
        <v>2</v>
      </c>
      <c r="Q6" s="412" t="s">
        <v>3</v>
      </c>
      <c r="R6" s="226" t="s">
        <v>17</v>
      </c>
    </row>
    <row r="7" spans="1:18" s="355" customFormat="1" x14ac:dyDescent="0.25">
      <c r="A7" s="414"/>
      <c r="B7" s="413" t="s">
        <v>4</v>
      </c>
      <c r="C7" s="412">
        <v>16</v>
      </c>
      <c r="D7" s="412">
        <v>0</v>
      </c>
      <c r="E7" s="412">
        <v>22</v>
      </c>
      <c r="F7" s="226">
        <v>0</v>
      </c>
      <c r="G7" s="412">
        <v>11</v>
      </c>
      <c r="H7" s="412">
        <v>0</v>
      </c>
      <c r="I7" s="412">
        <v>19</v>
      </c>
      <c r="J7" s="226">
        <v>0</v>
      </c>
      <c r="K7" s="412">
        <v>28</v>
      </c>
      <c r="L7" s="412">
        <v>3</v>
      </c>
      <c r="M7" s="412">
        <v>49</v>
      </c>
      <c r="N7" s="226">
        <v>10.7</v>
      </c>
      <c r="O7" s="412">
        <v>55</v>
      </c>
      <c r="P7" s="412">
        <v>3</v>
      </c>
      <c r="Q7" s="412">
        <v>90</v>
      </c>
      <c r="R7" s="226">
        <v>5.5</v>
      </c>
    </row>
    <row r="8" spans="1:18" s="355" customFormat="1" x14ac:dyDescent="0.25">
      <c r="A8" s="414"/>
      <c r="B8" s="413" t="s">
        <v>5</v>
      </c>
      <c r="C8" s="412">
        <v>3</v>
      </c>
      <c r="D8" s="412">
        <v>0</v>
      </c>
      <c r="E8" s="412">
        <v>7</v>
      </c>
      <c r="F8" s="226">
        <v>0</v>
      </c>
      <c r="G8" s="412">
        <v>4</v>
      </c>
      <c r="H8" s="412">
        <v>1</v>
      </c>
      <c r="I8" s="412">
        <v>3</v>
      </c>
      <c r="J8" s="226">
        <v>25</v>
      </c>
      <c r="K8" s="412">
        <v>8</v>
      </c>
      <c r="L8" s="412">
        <v>1</v>
      </c>
      <c r="M8" s="412">
        <v>7</v>
      </c>
      <c r="N8" s="226">
        <v>12.5</v>
      </c>
      <c r="O8" s="412">
        <v>15</v>
      </c>
      <c r="P8" s="412">
        <v>2</v>
      </c>
      <c r="Q8" s="412">
        <v>17</v>
      </c>
      <c r="R8" s="226">
        <v>13.3</v>
      </c>
    </row>
    <row r="9" spans="1:18" s="355" customFormat="1" x14ac:dyDescent="0.25">
      <c r="A9" s="414"/>
      <c r="B9" s="227" t="s">
        <v>11</v>
      </c>
      <c r="C9" s="228">
        <v>19</v>
      </c>
      <c r="D9" s="229">
        <v>0</v>
      </c>
      <c r="E9" s="228">
        <v>29</v>
      </c>
      <c r="F9" s="230">
        <v>0</v>
      </c>
      <c r="G9" s="228">
        <v>15</v>
      </c>
      <c r="H9" s="231">
        <v>1</v>
      </c>
      <c r="I9" s="228">
        <v>22</v>
      </c>
      <c r="J9" s="230">
        <v>6.7</v>
      </c>
      <c r="K9" s="228">
        <v>36</v>
      </c>
      <c r="L9" s="228">
        <v>4</v>
      </c>
      <c r="M9" s="216">
        <v>56</v>
      </c>
      <c r="N9" s="232">
        <v>11.1</v>
      </c>
      <c r="O9" s="216">
        <v>70</v>
      </c>
      <c r="P9" s="228">
        <v>5</v>
      </c>
      <c r="Q9" s="216">
        <v>107</v>
      </c>
      <c r="R9" s="232">
        <v>7.1</v>
      </c>
    </row>
    <row r="10" spans="1:18" s="341" customFormat="1" x14ac:dyDescent="0.25">
      <c r="B10" s="346" t="s">
        <v>106</v>
      </c>
      <c r="C10" s="339"/>
      <c r="D10" s="339"/>
      <c r="E10" s="339"/>
      <c r="F10" s="343"/>
      <c r="G10" s="339"/>
      <c r="H10" s="339"/>
      <c r="I10" s="347"/>
      <c r="J10" s="342"/>
      <c r="K10" s="347"/>
      <c r="L10" s="347"/>
      <c r="M10" s="347"/>
      <c r="N10" s="342"/>
      <c r="O10" s="347"/>
      <c r="P10" s="347"/>
      <c r="Q10" s="347"/>
      <c r="R10" s="342"/>
    </row>
    <row r="11" spans="1:18" s="341" customFormat="1" x14ac:dyDescent="0.25">
      <c r="B11" s="346" t="s">
        <v>107</v>
      </c>
      <c r="C11" s="339"/>
      <c r="D11" s="339"/>
      <c r="E11" s="339"/>
      <c r="F11" s="343"/>
      <c r="G11" s="339"/>
      <c r="H11" s="339"/>
      <c r="I11" s="347"/>
      <c r="J11" s="342"/>
      <c r="K11" s="347"/>
      <c r="L11" s="347"/>
      <c r="M11" s="347"/>
      <c r="N11" s="342"/>
      <c r="O11" s="347"/>
      <c r="P11" s="347"/>
      <c r="Q11" s="347"/>
      <c r="R11" s="342"/>
    </row>
    <row r="12" spans="1:18" x14ac:dyDescent="0.25">
      <c r="A12" s="414"/>
      <c r="B12" s="414"/>
      <c r="C12" s="414"/>
      <c r="D12" s="414"/>
      <c r="E12" s="414"/>
      <c r="F12" s="414"/>
      <c r="G12" s="414"/>
      <c r="H12" s="414"/>
      <c r="I12" s="414"/>
      <c r="J12" s="414"/>
      <c r="K12" s="414"/>
      <c r="L12" s="414"/>
      <c r="M12" s="414"/>
      <c r="N12" s="414"/>
      <c r="O12" s="414"/>
      <c r="P12" s="414"/>
      <c r="Q12" s="414"/>
      <c r="R12" s="414"/>
    </row>
    <row r="13" spans="1:18" x14ac:dyDescent="0.25">
      <c r="A13" s="414"/>
      <c r="B13" s="414"/>
      <c r="C13" s="414"/>
      <c r="D13" s="414"/>
      <c r="E13" s="414"/>
      <c r="F13" s="414"/>
      <c r="G13" s="414"/>
      <c r="H13" s="414"/>
      <c r="I13" s="414"/>
      <c r="J13" s="414"/>
      <c r="K13" s="414"/>
      <c r="L13" s="414"/>
      <c r="M13" s="414"/>
      <c r="N13" s="414"/>
      <c r="O13" s="414"/>
      <c r="P13" s="414"/>
      <c r="Q13" s="414"/>
      <c r="R13" s="414"/>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tabColor rgb="FF92D050"/>
  </sheetPr>
  <dimension ref="B2:Q15"/>
  <sheetViews>
    <sheetView workbookViewId="0">
      <selection activeCell="F24" sqref="F24"/>
    </sheetView>
  </sheetViews>
  <sheetFormatPr defaultRowHeight="15" x14ac:dyDescent="0.25"/>
  <cols>
    <col min="2" max="2" width="14.7109375" customWidth="1"/>
    <col min="3" max="13" width="7" customWidth="1"/>
    <col min="15" max="15" width="39.5703125" customWidth="1"/>
  </cols>
  <sheetData>
    <row r="2" spans="2:17" x14ac:dyDescent="0.25">
      <c r="B2" s="234" t="s">
        <v>322</v>
      </c>
      <c r="C2" s="233"/>
      <c r="D2" s="233"/>
      <c r="E2" s="233"/>
      <c r="F2" s="233"/>
      <c r="G2" s="233"/>
      <c r="H2" s="233"/>
      <c r="I2" s="233"/>
      <c r="J2" s="233"/>
      <c r="K2" s="233"/>
      <c r="L2" s="233"/>
      <c r="M2" s="233"/>
    </row>
    <row r="3" spans="2:17" x14ac:dyDescent="0.25">
      <c r="B3" s="235" t="s">
        <v>260</v>
      </c>
      <c r="C3" s="233"/>
      <c r="D3" s="233"/>
      <c r="E3" s="233"/>
      <c r="F3" s="233"/>
      <c r="G3" s="233"/>
      <c r="H3" s="233"/>
      <c r="I3" s="233"/>
      <c r="J3" s="233"/>
      <c r="K3" s="233"/>
      <c r="L3" s="233"/>
      <c r="M3" s="233"/>
    </row>
    <row r="4" spans="2:17" x14ac:dyDescent="0.25">
      <c r="B4" s="504" t="s">
        <v>108</v>
      </c>
      <c r="C4" s="505">
        <v>2020</v>
      </c>
      <c r="D4" s="505"/>
      <c r="E4" s="505"/>
      <c r="F4" s="505"/>
      <c r="G4" s="505"/>
      <c r="H4" s="505"/>
      <c r="I4" s="505"/>
      <c r="J4" s="505"/>
      <c r="K4" s="506" t="s">
        <v>109</v>
      </c>
      <c r="L4" s="506"/>
      <c r="M4" s="506"/>
    </row>
    <row r="5" spans="2:17" x14ac:dyDescent="0.25">
      <c r="B5" s="504"/>
      <c r="C5" s="505"/>
      <c r="D5" s="505"/>
      <c r="E5" s="505"/>
      <c r="F5" s="505"/>
      <c r="G5" s="505"/>
      <c r="H5" s="505"/>
      <c r="I5" s="505"/>
      <c r="J5" s="505"/>
      <c r="K5" s="507" t="s">
        <v>261</v>
      </c>
      <c r="L5" s="507"/>
      <c r="M5" s="507"/>
    </row>
    <row r="6" spans="2:17" ht="27" x14ac:dyDescent="0.25">
      <c r="B6" s="504"/>
      <c r="C6" s="236" t="s">
        <v>110</v>
      </c>
      <c r="D6" s="237" t="s">
        <v>111</v>
      </c>
      <c r="E6" s="236" t="s">
        <v>1</v>
      </c>
      <c r="F6" s="237" t="s">
        <v>111</v>
      </c>
      <c r="G6" s="236" t="s">
        <v>2</v>
      </c>
      <c r="H6" s="237" t="s">
        <v>111</v>
      </c>
      <c r="I6" s="236" t="s">
        <v>3</v>
      </c>
      <c r="J6" s="237" t="s">
        <v>111</v>
      </c>
      <c r="K6" s="238" t="s">
        <v>1</v>
      </c>
      <c r="L6" s="238" t="s">
        <v>2</v>
      </c>
      <c r="M6" s="238" t="s">
        <v>3</v>
      </c>
    </row>
    <row r="7" spans="2:17" x14ac:dyDescent="0.25">
      <c r="B7" s="239" t="s">
        <v>112</v>
      </c>
      <c r="C7" s="367">
        <v>4</v>
      </c>
      <c r="D7" s="240">
        <v>4.3478260869565215</v>
      </c>
      <c r="E7" s="241">
        <v>873</v>
      </c>
      <c r="F7" s="242">
        <v>51.38</v>
      </c>
      <c r="G7" s="243">
        <v>14</v>
      </c>
      <c r="H7" s="240">
        <v>31.11</v>
      </c>
      <c r="I7" s="241">
        <v>1113</v>
      </c>
      <c r="J7" s="242">
        <v>49.07</v>
      </c>
      <c r="K7" s="370">
        <v>-302</v>
      </c>
      <c r="L7" s="370">
        <v>-2</v>
      </c>
      <c r="M7" s="370">
        <v>-495</v>
      </c>
      <c r="Q7" s="411"/>
    </row>
    <row r="8" spans="2:17" x14ac:dyDescent="0.25">
      <c r="B8" s="239" t="s">
        <v>113</v>
      </c>
      <c r="C8" s="367">
        <v>5</v>
      </c>
      <c r="D8" s="240">
        <v>5.4347826086956523</v>
      </c>
      <c r="E8" s="241">
        <v>135</v>
      </c>
      <c r="F8" s="242">
        <v>7.95</v>
      </c>
      <c r="G8" s="243">
        <v>6</v>
      </c>
      <c r="H8" s="240">
        <v>13.33</v>
      </c>
      <c r="I8" s="241">
        <v>192</v>
      </c>
      <c r="J8" s="242">
        <v>8.4700000000000006</v>
      </c>
      <c r="K8" s="370">
        <v>-36</v>
      </c>
      <c r="L8" s="370">
        <v>2</v>
      </c>
      <c r="M8" s="370">
        <v>-43</v>
      </c>
      <c r="N8" s="411"/>
    </row>
    <row r="9" spans="2:17" x14ac:dyDescent="0.25">
      <c r="B9" s="239" t="s">
        <v>114</v>
      </c>
      <c r="C9" s="367">
        <v>26</v>
      </c>
      <c r="D9" s="240">
        <v>28.260869565217391</v>
      </c>
      <c r="E9" s="241">
        <v>389</v>
      </c>
      <c r="F9" s="242">
        <v>22.9</v>
      </c>
      <c r="G9" s="243">
        <v>9</v>
      </c>
      <c r="H9" s="240">
        <v>20</v>
      </c>
      <c r="I9" s="241">
        <v>548</v>
      </c>
      <c r="J9" s="242">
        <v>24.16</v>
      </c>
      <c r="K9" s="370">
        <v>-133</v>
      </c>
      <c r="L9" s="370">
        <v>-1</v>
      </c>
      <c r="M9" s="370">
        <v>-195</v>
      </c>
      <c r="N9" s="411"/>
    </row>
    <row r="10" spans="2:17" x14ac:dyDescent="0.25">
      <c r="B10" s="244" t="s">
        <v>115</v>
      </c>
      <c r="C10" s="368">
        <v>35</v>
      </c>
      <c r="D10" s="245">
        <v>38.04347826086957</v>
      </c>
      <c r="E10" s="246">
        <v>1397</v>
      </c>
      <c r="F10" s="247">
        <v>82.22</v>
      </c>
      <c r="G10" s="248">
        <v>29</v>
      </c>
      <c r="H10" s="245">
        <v>64.44</v>
      </c>
      <c r="I10" s="246">
        <v>1853</v>
      </c>
      <c r="J10" s="247">
        <v>81.7</v>
      </c>
      <c r="K10" s="371">
        <v>-471</v>
      </c>
      <c r="L10" s="371">
        <v>-1</v>
      </c>
      <c r="M10" s="371">
        <v>-733</v>
      </c>
      <c r="N10" s="411"/>
    </row>
    <row r="11" spans="2:17" x14ac:dyDescent="0.25">
      <c r="B11" s="239" t="s">
        <v>116</v>
      </c>
      <c r="C11" s="367">
        <v>40</v>
      </c>
      <c r="D11" s="240">
        <v>43.478260869565219</v>
      </c>
      <c r="E11" s="241">
        <v>260</v>
      </c>
      <c r="F11" s="242">
        <v>15.3</v>
      </c>
      <c r="G11" s="243">
        <v>14</v>
      </c>
      <c r="H11" s="240">
        <v>31.11</v>
      </c>
      <c r="I11" s="241">
        <v>362</v>
      </c>
      <c r="J11" s="242">
        <v>15.96</v>
      </c>
      <c r="K11" s="370">
        <v>-128</v>
      </c>
      <c r="L11" s="370">
        <v>-6</v>
      </c>
      <c r="M11" s="370">
        <v>-192</v>
      </c>
      <c r="N11" s="411"/>
    </row>
    <row r="12" spans="2:17" x14ac:dyDescent="0.25">
      <c r="B12" s="239" t="s">
        <v>117</v>
      </c>
      <c r="C12" s="367">
        <v>17</v>
      </c>
      <c r="D12" s="240">
        <v>18.478260869565215</v>
      </c>
      <c r="E12" s="241">
        <v>42</v>
      </c>
      <c r="F12" s="242">
        <v>2.4700000000000002</v>
      </c>
      <c r="G12" s="243">
        <v>2</v>
      </c>
      <c r="H12" s="240">
        <v>4.4400000000000004</v>
      </c>
      <c r="I12" s="241">
        <v>53</v>
      </c>
      <c r="J12" s="242">
        <v>2.34</v>
      </c>
      <c r="K12" s="370">
        <v>-8</v>
      </c>
      <c r="L12" s="370">
        <v>1</v>
      </c>
      <c r="M12" s="370">
        <v>-29</v>
      </c>
      <c r="N12" s="411"/>
    </row>
    <row r="13" spans="2:17" s="355" customFormat="1" x14ac:dyDescent="0.25">
      <c r="B13" s="239" t="s">
        <v>283</v>
      </c>
      <c r="C13" s="367" t="s">
        <v>323</v>
      </c>
      <c r="D13" s="240"/>
      <c r="E13" s="241"/>
      <c r="F13" s="242"/>
      <c r="G13" s="243"/>
      <c r="H13" s="240"/>
      <c r="I13" s="241"/>
      <c r="J13" s="242"/>
      <c r="K13" s="370"/>
      <c r="L13" s="370"/>
      <c r="M13" s="370"/>
      <c r="N13" s="411"/>
    </row>
    <row r="14" spans="2:17" x14ac:dyDescent="0.25">
      <c r="B14" s="249" t="s">
        <v>284</v>
      </c>
      <c r="C14" s="368">
        <v>57</v>
      </c>
      <c r="D14" s="245">
        <v>61.95652173913043</v>
      </c>
      <c r="E14" s="246">
        <v>302</v>
      </c>
      <c r="F14" s="247">
        <v>17.78</v>
      </c>
      <c r="G14" s="248">
        <v>16</v>
      </c>
      <c r="H14" s="245">
        <v>35.56</v>
      </c>
      <c r="I14" s="246">
        <v>415</v>
      </c>
      <c r="J14" s="247">
        <v>18.3</v>
      </c>
      <c r="K14" s="371">
        <v>-136</v>
      </c>
      <c r="L14" s="371">
        <v>-5</v>
      </c>
      <c r="M14" s="371">
        <v>-221</v>
      </c>
      <c r="N14" s="411"/>
    </row>
    <row r="15" spans="2:17" x14ac:dyDescent="0.25">
      <c r="B15" s="250" t="s">
        <v>6</v>
      </c>
      <c r="C15" s="369">
        <v>92</v>
      </c>
      <c r="D15" s="26">
        <v>100</v>
      </c>
      <c r="E15" s="251">
        <v>1699</v>
      </c>
      <c r="F15" s="26">
        <v>100</v>
      </c>
      <c r="G15" s="251">
        <v>45</v>
      </c>
      <c r="H15" s="26">
        <v>100</v>
      </c>
      <c r="I15" s="251">
        <v>2268</v>
      </c>
      <c r="J15" s="26">
        <v>100</v>
      </c>
      <c r="K15" s="372">
        <v>-607</v>
      </c>
      <c r="L15" s="372">
        <v>-6</v>
      </c>
      <c r="M15" s="372">
        <v>-954</v>
      </c>
    </row>
  </sheetData>
  <mergeCells count="4">
    <mergeCell ref="B4:B6"/>
    <mergeCell ref="C4:J5"/>
    <mergeCell ref="K4:M4"/>
    <mergeCell ref="K5:M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tabColor rgb="FF92D050"/>
  </sheetPr>
  <dimension ref="B2:I17"/>
  <sheetViews>
    <sheetView workbookViewId="0">
      <selection activeCell="A19" sqref="A19:XFD201"/>
    </sheetView>
  </sheetViews>
  <sheetFormatPr defaultRowHeight="15" x14ac:dyDescent="0.25"/>
  <cols>
    <col min="2" max="2" width="18.140625" customWidth="1"/>
    <col min="9" max="9" width="12.5703125" customWidth="1"/>
  </cols>
  <sheetData>
    <row r="2" spans="2:9" x14ac:dyDescent="0.25">
      <c r="B2" s="253" t="s">
        <v>324</v>
      </c>
      <c r="C2" s="253"/>
      <c r="D2" s="253"/>
      <c r="E2" s="253"/>
      <c r="F2" s="253"/>
      <c r="G2" s="252"/>
      <c r="H2" s="252"/>
      <c r="I2" s="252"/>
    </row>
    <row r="3" spans="2:9" ht="15.75" thickBot="1" x14ac:dyDescent="0.3">
      <c r="B3" s="433" t="s">
        <v>262</v>
      </c>
      <c r="C3" s="433"/>
      <c r="D3" s="433"/>
      <c r="E3" s="433"/>
      <c r="F3" s="433"/>
      <c r="G3" s="252"/>
      <c r="H3" s="252"/>
      <c r="I3" s="252"/>
    </row>
    <row r="4" spans="2:9" x14ac:dyDescent="0.25">
      <c r="B4" s="514" t="s">
        <v>108</v>
      </c>
      <c r="C4" s="508">
        <v>2020</v>
      </c>
      <c r="D4" s="508"/>
      <c r="E4" s="510">
        <v>2019</v>
      </c>
      <c r="F4" s="510"/>
      <c r="G4" s="252"/>
      <c r="H4" s="252"/>
      <c r="I4" s="252"/>
    </row>
    <row r="5" spans="2:9" s="338" customFormat="1" ht="15.75" thickBot="1" x14ac:dyDescent="0.3">
      <c r="B5" s="515"/>
      <c r="C5" s="509"/>
      <c r="D5" s="509"/>
      <c r="E5" s="511"/>
      <c r="F5" s="511"/>
    </row>
    <row r="6" spans="2:9" ht="27.75" thickBot="1" x14ac:dyDescent="0.3">
      <c r="B6" s="516"/>
      <c r="C6" s="425" t="s">
        <v>14</v>
      </c>
      <c r="D6" s="425" t="s">
        <v>10</v>
      </c>
      <c r="E6" s="425" t="s">
        <v>14</v>
      </c>
      <c r="F6" s="425" t="s">
        <v>10</v>
      </c>
      <c r="G6" s="252"/>
      <c r="H6" s="252"/>
      <c r="I6" s="252"/>
    </row>
    <row r="7" spans="2:9" x14ac:dyDescent="0.25">
      <c r="B7" s="239" t="s">
        <v>112</v>
      </c>
      <c r="C7" s="417">
        <v>1.6036655211912942</v>
      </c>
      <c r="D7" s="418">
        <v>1.2422360248447204</v>
      </c>
      <c r="E7" s="419">
        <v>1.3617021276595744</v>
      </c>
      <c r="F7" s="420">
        <v>0.98522167487684731</v>
      </c>
      <c r="G7" s="252"/>
      <c r="H7" s="252"/>
      <c r="I7" s="252"/>
    </row>
    <row r="8" spans="2:9" x14ac:dyDescent="0.25">
      <c r="B8" s="239" t="s">
        <v>113</v>
      </c>
      <c r="C8" s="306">
        <v>4.4444444444444446</v>
      </c>
      <c r="D8" s="307">
        <v>3.0303030303030303</v>
      </c>
      <c r="E8" s="319">
        <v>2.3391812865497075</v>
      </c>
      <c r="F8" s="76">
        <v>1.6736401673640167</v>
      </c>
      <c r="G8" s="252"/>
      <c r="H8" s="252"/>
      <c r="I8" s="252"/>
    </row>
    <row r="9" spans="2:9" x14ac:dyDescent="0.25">
      <c r="B9" s="239" t="s">
        <v>114</v>
      </c>
      <c r="C9" s="306">
        <v>2.3136246786632388</v>
      </c>
      <c r="D9" s="307">
        <v>1.6157989228007179</v>
      </c>
      <c r="E9" s="319">
        <v>1.9157088122605364</v>
      </c>
      <c r="F9" s="76">
        <v>1.3280212483399734</v>
      </c>
      <c r="G9" s="252"/>
      <c r="H9" s="252"/>
      <c r="I9" s="252"/>
    </row>
    <row r="10" spans="2:9" x14ac:dyDescent="0.25">
      <c r="B10" s="249" t="s">
        <v>115</v>
      </c>
      <c r="C10" s="181">
        <v>2.0758768790264854</v>
      </c>
      <c r="D10" s="179">
        <v>1.5409139213602552</v>
      </c>
      <c r="E10" s="415">
        <v>1.6059957173447537</v>
      </c>
      <c r="F10" s="416">
        <v>1.1467889908256881</v>
      </c>
      <c r="G10" s="252"/>
      <c r="H10" s="252"/>
      <c r="I10" s="252"/>
    </row>
    <row r="11" spans="2:9" x14ac:dyDescent="0.25">
      <c r="B11" s="239" t="s">
        <v>116</v>
      </c>
      <c r="C11" s="306">
        <v>5.384615384615385</v>
      </c>
      <c r="D11" s="307">
        <v>3.7234042553191489</v>
      </c>
      <c r="E11" s="319">
        <v>5.1546391752577314</v>
      </c>
      <c r="F11" s="76">
        <v>3.484320557491289</v>
      </c>
      <c r="G11" s="411"/>
      <c r="H11" s="252"/>
      <c r="I11" s="252"/>
    </row>
    <row r="12" spans="2:9" x14ac:dyDescent="0.25">
      <c r="B12" s="239" t="s">
        <v>117</v>
      </c>
      <c r="C12" s="306">
        <v>4.7619047619047619</v>
      </c>
      <c r="D12" s="307">
        <v>3.6363636363636362</v>
      </c>
      <c r="E12" s="319">
        <v>2</v>
      </c>
      <c r="F12" s="76">
        <v>1.2048192771084338</v>
      </c>
      <c r="G12" s="411"/>
      <c r="H12" s="252"/>
      <c r="I12" s="252"/>
    </row>
    <row r="13" spans="2:9" s="355" customFormat="1" x14ac:dyDescent="0.25">
      <c r="B13" s="239" t="s">
        <v>283</v>
      </c>
      <c r="C13" s="306" t="s">
        <v>323</v>
      </c>
      <c r="D13" s="307"/>
      <c r="E13" s="319"/>
      <c r="F13" s="76"/>
    </row>
    <row r="14" spans="2:9" x14ac:dyDescent="0.25">
      <c r="B14" s="249" t="s">
        <v>284</v>
      </c>
      <c r="C14" s="421">
        <v>5.298013245033113</v>
      </c>
      <c r="D14" s="422">
        <v>3.7122969837587005</v>
      </c>
      <c r="E14" s="423">
        <v>4.7945205479452051</v>
      </c>
      <c r="F14" s="424">
        <v>3.1963470319634704</v>
      </c>
      <c r="G14" s="252"/>
      <c r="H14" s="252"/>
      <c r="I14" s="252"/>
    </row>
    <row r="15" spans="2:9" ht="15.75" thickBot="1" x14ac:dyDescent="0.3">
      <c r="B15" s="426" t="s">
        <v>6</v>
      </c>
      <c r="C15" s="254">
        <v>2.6486168334314302</v>
      </c>
      <c r="D15" s="254">
        <v>1.9455252918287937</v>
      </c>
      <c r="E15" s="254">
        <v>2.2116218560277536</v>
      </c>
      <c r="F15" s="254">
        <v>1.5582034830430798</v>
      </c>
      <c r="G15" s="252"/>
      <c r="H15" s="252"/>
      <c r="I15" s="252"/>
    </row>
    <row r="16" spans="2:9" ht="16.5" x14ac:dyDescent="0.3">
      <c r="B16" s="512" t="s">
        <v>51</v>
      </c>
      <c r="C16" s="513"/>
      <c r="D16" s="513"/>
      <c r="E16" s="513"/>
      <c r="F16" s="513"/>
      <c r="G16" s="513"/>
      <c r="H16" s="513"/>
      <c r="I16" s="513"/>
    </row>
    <row r="17" spans="2:2" x14ac:dyDescent="0.25">
      <c r="B17" s="30" t="s">
        <v>12</v>
      </c>
    </row>
  </sheetData>
  <mergeCells count="5">
    <mergeCell ref="B3:F3"/>
    <mergeCell ref="C4:D5"/>
    <mergeCell ref="E4:F5"/>
    <mergeCell ref="B16:I16"/>
    <mergeCell ref="B4:B6"/>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tabColor rgb="FF92D050"/>
  </sheetPr>
  <dimension ref="B2:I21"/>
  <sheetViews>
    <sheetView topLeftCell="A12" workbookViewId="0">
      <selection activeCell="A23" sqref="A23:XFD304"/>
    </sheetView>
  </sheetViews>
  <sheetFormatPr defaultRowHeight="15" x14ac:dyDescent="0.25"/>
  <cols>
    <col min="2" max="2" width="31.140625" customWidth="1"/>
  </cols>
  <sheetData>
    <row r="2" spans="2:9" x14ac:dyDescent="0.25">
      <c r="B2" s="258" t="s">
        <v>325</v>
      </c>
      <c r="C2" s="255"/>
      <c r="D2" s="255"/>
      <c r="E2" s="255"/>
      <c r="F2" s="272"/>
      <c r="G2" s="272"/>
      <c r="H2" s="272"/>
      <c r="I2" s="255"/>
    </row>
    <row r="3" spans="2:9" x14ac:dyDescent="0.25">
      <c r="B3" s="273" t="s">
        <v>263</v>
      </c>
      <c r="C3" s="255"/>
      <c r="D3" s="255"/>
      <c r="E3" s="255"/>
      <c r="F3" s="272"/>
      <c r="G3" s="272"/>
      <c r="H3" s="272"/>
      <c r="I3" s="255"/>
    </row>
    <row r="4" spans="2:9" x14ac:dyDescent="0.25">
      <c r="B4" s="494" t="s">
        <v>118</v>
      </c>
      <c r="C4" s="517" t="s">
        <v>30</v>
      </c>
      <c r="D4" s="517" t="s">
        <v>2</v>
      </c>
      <c r="E4" s="517" t="s">
        <v>3</v>
      </c>
      <c r="F4" s="520" t="s">
        <v>119</v>
      </c>
      <c r="G4" s="520"/>
      <c r="H4" s="520"/>
      <c r="I4" s="518" t="s">
        <v>47</v>
      </c>
    </row>
    <row r="5" spans="2:9" x14ac:dyDescent="0.25">
      <c r="B5" s="495"/>
      <c r="C5" s="259" t="s">
        <v>1</v>
      </c>
      <c r="D5" s="259" t="s">
        <v>2</v>
      </c>
      <c r="E5" s="259" t="s">
        <v>3</v>
      </c>
      <c r="F5" s="259" t="s">
        <v>1</v>
      </c>
      <c r="G5" s="259" t="s">
        <v>2</v>
      </c>
      <c r="H5" s="259" t="s">
        <v>3</v>
      </c>
      <c r="I5" s="519"/>
    </row>
    <row r="6" spans="2:9" x14ac:dyDescent="0.25">
      <c r="B6" s="261" t="s">
        <v>120</v>
      </c>
      <c r="C6" s="262">
        <v>116</v>
      </c>
      <c r="D6" s="263">
        <v>7</v>
      </c>
      <c r="E6" s="262">
        <v>178</v>
      </c>
      <c r="F6" s="264">
        <v>6.8275456150676872</v>
      </c>
      <c r="G6" s="260">
        <v>15.555555555555555</v>
      </c>
      <c r="H6" s="264">
        <v>7.8483245149911811</v>
      </c>
      <c r="I6" s="260">
        <v>6.0344827586206895</v>
      </c>
    </row>
    <row r="7" spans="2:9" x14ac:dyDescent="0.25">
      <c r="B7" s="261" t="s">
        <v>121</v>
      </c>
      <c r="C7" s="262">
        <v>485</v>
      </c>
      <c r="D7" s="263">
        <v>8</v>
      </c>
      <c r="E7" s="262">
        <v>692</v>
      </c>
      <c r="F7" s="264">
        <v>28.546203649205417</v>
      </c>
      <c r="G7" s="260">
        <v>17.777777777777779</v>
      </c>
      <c r="H7" s="264">
        <v>30.511463844797177</v>
      </c>
      <c r="I7" s="260">
        <v>1.6494845360824744</v>
      </c>
    </row>
    <row r="8" spans="2:9" x14ac:dyDescent="0.25">
      <c r="B8" s="261" t="s">
        <v>122</v>
      </c>
      <c r="C8" s="262">
        <v>159</v>
      </c>
      <c r="D8" s="263">
        <v>2</v>
      </c>
      <c r="E8" s="262">
        <v>195</v>
      </c>
      <c r="F8" s="264">
        <v>9.3584461447910527</v>
      </c>
      <c r="G8" s="260">
        <v>4.4444444444444446</v>
      </c>
      <c r="H8" s="264">
        <v>8.5978835978835981</v>
      </c>
      <c r="I8" s="260">
        <v>1.257861635220126</v>
      </c>
    </row>
    <row r="9" spans="2:9" x14ac:dyDescent="0.25">
      <c r="B9" s="261" t="s">
        <v>123</v>
      </c>
      <c r="C9" s="262">
        <v>324</v>
      </c>
      <c r="D9" s="263">
        <v>3</v>
      </c>
      <c r="E9" s="262">
        <v>503</v>
      </c>
      <c r="F9" s="264">
        <v>19.070041200706296</v>
      </c>
      <c r="G9" s="260">
        <v>6.666666666666667</v>
      </c>
      <c r="H9" s="264">
        <v>22.178130511463845</v>
      </c>
      <c r="I9" s="260">
        <v>0.92592592592592582</v>
      </c>
    </row>
    <row r="10" spans="2:9" ht="15" customHeight="1" x14ac:dyDescent="0.25">
      <c r="B10" s="261" t="s">
        <v>124</v>
      </c>
      <c r="C10" s="262">
        <v>36</v>
      </c>
      <c r="D10" s="263">
        <v>1</v>
      </c>
      <c r="E10" s="262">
        <v>49</v>
      </c>
      <c r="F10" s="264">
        <v>2.1188934667451442</v>
      </c>
      <c r="G10" s="260">
        <v>2.2222222222222223</v>
      </c>
      <c r="H10" s="264">
        <v>2.1604938271604937</v>
      </c>
      <c r="I10" s="260">
        <v>2.7777777777777777</v>
      </c>
    </row>
    <row r="11" spans="2:9" x14ac:dyDescent="0.25">
      <c r="B11" s="265" t="s">
        <v>125</v>
      </c>
      <c r="C11" s="266">
        <v>1120</v>
      </c>
      <c r="D11" s="267">
        <v>21</v>
      </c>
      <c r="E11" s="266">
        <v>1617</v>
      </c>
      <c r="F11" s="268">
        <v>65.921130076515595</v>
      </c>
      <c r="G11" s="269">
        <v>46.666666666666664</v>
      </c>
      <c r="H11" s="268">
        <v>71.296296296296291</v>
      </c>
      <c r="I11" s="269">
        <v>1.875</v>
      </c>
    </row>
    <row r="12" spans="2:9" x14ac:dyDescent="0.25">
      <c r="B12" s="261" t="s">
        <v>126</v>
      </c>
      <c r="C12" s="262">
        <v>202</v>
      </c>
      <c r="D12" s="263">
        <v>9</v>
      </c>
      <c r="E12" s="262">
        <v>218</v>
      </c>
      <c r="F12" s="264">
        <v>11.889346674514419</v>
      </c>
      <c r="G12" s="260">
        <v>20</v>
      </c>
      <c r="H12" s="264">
        <v>9.6119929453262785</v>
      </c>
      <c r="I12" s="260">
        <v>4.455445544554455</v>
      </c>
    </row>
    <row r="13" spans="2:9" x14ac:dyDescent="0.25">
      <c r="B13" s="261" t="s">
        <v>127</v>
      </c>
      <c r="C13" s="262">
        <v>26</v>
      </c>
      <c r="D13" s="263">
        <v>0</v>
      </c>
      <c r="E13" s="262">
        <v>27</v>
      </c>
      <c r="F13" s="264">
        <v>1.5303119482048262</v>
      </c>
      <c r="G13" s="260">
        <v>0</v>
      </c>
      <c r="H13" s="264">
        <v>1.1904761904761905</v>
      </c>
      <c r="I13" s="260">
        <v>0</v>
      </c>
    </row>
    <row r="14" spans="2:9" x14ac:dyDescent="0.25">
      <c r="B14" s="261" t="s">
        <v>128</v>
      </c>
      <c r="C14" s="262">
        <v>167</v>
      </c>
      <c r="D14" s="263">
        <v>7</v>
      </c>
      <c r="E14" s="262">
        <v>199</v>
      </c>
      <c r="F14" s="264">
        <v>9.8293113596233077</v>
      </c>
      <c r="G14" s="260">
        <v>15.555555555555555</v>
      </c>
      <c r="H14" s="264">
        <v>8.7742504409171076</v>
      </c>
      <c r="I14" s="260">
        <v>4.1916167664670656</v>
      </c>
    </row>
    <row r="15" spans="2:9" x14ac:dyDescent="0.25">
      <c r="B15" s="261" t="s">
        <v>129</v>
      </c>
      <c r="C15" s="262">
        <v>161</v>
      </c>
      <c r="D15" s="263">
        <v>6</v>
      </c>
      <c r="E15" s="262">
        <v>186</v>
      </c>
      <c r="F15" s="264">
        <v>9.4761624484991174</v>
      </c>
      <c r="G15" s="260">
        <v>13.333333333333334</v>
      </c>
      <c r="H15" s="264">
        <v>8.2010582010582009</v>
      </c>
      <c r="I15" s="260">
        <v>3.7267080745341614</v>
      </c>
    </row>
    <row r="16" spans="2:9" x14ac:dyDescent="0.25">
      <c r="B16" s="261" t="s">
        <v>130</v>
      </c>
      <c r="C16" s="262">
        <v>2</v>
      </c>
      <c r="D16" s="263">
        <v>0</v>
      </c>
      <c r="E16" s="262">
        <v>2</v>
      </c>
      <c r="F16" s="264">
        <v>0.11771630370806356</v>
      </c>
      <c r="G16" s="260">
        <v>0</v>
      </c>
      <c r="H16" s="264">
        <v>8.8183421516754845E-2</v>
      </c>
      <c r="I16" s="260">
        <v>0</v>
      </c>
    </row>
    <row r="17" spans="2:9" x14ac:dyDescent="0.25">
      <c r="B17" s="261" t="s">
        <v>131</v>
      </c>
      <c r="C17" s="262">
        <v>21</v>
      </c>
      <c r="D17" s="263">
        <v>2</v>
      </c>
      <c r="E17" s="262">
        <v>19</v>
      </c>
      <c r="F17" s="264">
        <v>1.2360211889346673</v>
      </c>
      <c r="G17" s="260">
        <v>4.4444444444444446</v>
      </c>
      <c r="H17" s="264">
        <v>0.83774250440917108</v>
      </c>
      <c r="I17" s="260">
        <v>9.5238095238095237</v>
      </c>
    </row>
    <row r="18" spans="2:9" x14ac:dyDescent="0.25">
      <c r="B18" s="265" t="s">
        <v>132</v>
      </c>
      <c r="C18" s="266">
        <v>579</v>
      </c>
      <c r="D18" s="267">
        <v>24</v>
      </c>
      <c r="E18" s="266">
        <v>651</v>
      </c>
      <c r="F18" s="268">
        <v>34.078869923484397</v>
      </c>
      <c r="G18" s="269">
        <v>53.333333333333336</v>
      </c>
      <c r="H18" s="268">
        <v>28.703703703703702</v>
      </c>
      <c r="I18" s="269">
        <v>4.1450777202072544</v>
      </c>
    </row>
    <row r="19" spans="2:9" x14ac:dyDescent="0.25">
      <c r="B19" s="270" t="s">
        <v>133</v>
      </c>
      <c r="C19" s="271">
        <v>1699</v>
      </c>
      <c r="D19" s="271">
        <v>45</v>
      </c>
      <c r="E19" s="271">
        <v>2268</v>
      </c>
      <c r="F19" s="348">
        <v>100</v>
      </c>
      <c r="G19" s="348">
        <v>100</v>
      </c>
      <c r="H19" s="348">
        <v>100</v>
      </c>
      <c r="I19" s="348">
        <v>2.6486168334314302</v>
      </c>
    </row>
    <row r="20" spans="2:9" x14ac:dyDescent="0.25">
      <c r="B20" s="30" t="s">
        <v>51</v>
      </c>
      <c r="C20" s="255"/>
      <c r="D20" s="255"/>
      <c r="E20" s="255"/>
      <c r="F20" s="272"/>
      <c r="G20" s="272"/>
      <c r="H20" s="272"/>
      <c r="I20" s="255"/>
    </row>
    <row r="21" spans="2:9" x14ac:dyDescent="0.25">
      <c r="B21" s="256"/>
      <c r="C21" s="257"/>
      <c r="D21" s="257"/>
      <c r="E21" s="257"/>
      <c r="F21" s="257"/>
      <c r="G21" s="257"/>
      <c r="H21" s="257"/>
      <c r="I21" s="255"/>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H33"/>
  <sheetViews>
    <sheetView topLeftCell="A26" zoomScale="85" zoomScaleNormal="85" workbookViewId="0">
      <selection activeCell="A35" sqref="A35:XFD582"/>
    </sheetView>
  </sheetViews>
  <sheetFormatPr defaultRowHeight="15" x14ac:dyDescent="0.25"/>
  <cols>
    <col min="1" max="1" width="27.85546875" style="411" customWidth="1"/>
    <col min="2" max="2" width="62.5703125" style="411" customWidth="1"/>
    <col min="3" max="16384" width="9.140625" style="411"/>
  </cols>
  <sheetData>
    <row r="2" spans="2:8" x14ac:dyDescent="0.25">
      <c r="B2" s="134" t="s">
        <v>326</v>
      </c>
    </row>
    <row r="3" spans="2:8" x14ac:dyDescent="0.25">
      <c r="B3" s="173" t="s">
        <v>264</v>
      </c>
    </row>
    <row r="4" spans="2:8" x14ac:dyDescent="0.25">
      <c r="B4" s="521" t="s">
        <v>152</v>
      </c>
      <c r="C4" s="453" t="s">
        <v>25</v>
      </c>
      <c r="D4" s="453"/>
      <c r="E4" s="523" t="s">
        <v>153</v>
      </c>
      <c r="F4" s="523"/>
      <c r="G4" s="453" t="s">
        <v>11</v>
      </c>
      <c r="H4" s="453"/>
    </row>
    <row r="5" spans="2:8" x14ac:dyDescent="0.25">
      <c r="B5" s="522"/>
      <c r="C5" s="310" t="s">
        <v>30</v>
      </c>
      <c r="D5" s="310" t="s">
        <v>111</v>
      </c>
      <c r="E5" s="310" t="s">
        <v>30</v>
      </c>
      <c r="F5" s="310" t="s">
        <v>111</v>
      </c>
      <c r="G5" s="310" t="s">
        <v>30</v>
      </c>
      <c r="H5" s="310" t="s">
        <v>111</v>
      </c>
    </row>
    <row r="6" spans="2:8" ht="15.75" customHeight="1" x14ac:dyDescent="0.25">
      <c r="B6" s="309" t="s">
        <v>154</v>
      </c>
      <c r="C6" s="308">
        <v>212</v>
      </c>
      <c r="D6" s="307">
        <v>15.5</v>
      </c>
      <c r="E6" s="308">
        <v>129</v>
      </c>
      <c r="F6" s="307">
        <v>18</v>
      </c>
      <c r="G6" s="308">
        <v>341</v>
      </c>
      <c r="H6" s="307">
        <v>16.399999999999999</v>
      </c>
    </row>
    <row r="7" spans="2:8" x14ac:dyDescent="0.25">
      <c r="B7" s="309" t="s">
        <v>155</v>
      </c>
      <c r="C7" s="308">
        <v>229</v>
      </c>
      <c r="D7" s="307">
        <v>16.7</v>
      </c>
      <c r="E7" s="308">
        <v>43</v>
      </c>
      <c r="F7" s="307">
        <v>6</v>
      </c>
      <c r="G7" s="308">
        <v>272</v>
      </c>
      <c r="H7" s="307">
        <v>13.1</v>
      </c>
    </row>
    <row r="8" spans="2:8" x14ac:dyDescent="0.25">
      <c r="B8" s="309" t="s">
        <v>295</v>
      </c>
      <c r="C8" s="308">
        <v>81</v>
      </c>
      <c r="D8" s="307">
        <v>5.9</v>
      </c>
      <c r="E8" s="308">
        <v>18</v>
      </c>
      <c r="F8" s="307">
        <v>2.5</v>
      </c>
      <c r="G8" s="308">
        <v>99</v>
      </c>
      <c r="H8" s="307">
        <v>4.8</v>
      </c>
    </row>
    <row r="9" spans="2:8" x14ac:dyDescent="0.25">
      <c r="B9" s="309" t="s">
        <v>296</v>
      </c>
      <c r="C9" s="308">
        <v>72</v>
      </c>
      <c r="D9" s="307">
        <v>5.3</v>
      </c>
      <c r="E9" s="308">
        <v>15</v>
      </c>
      <c r="F9" s="307">
        <v>2.1</v>
      </c>
      <c r="G9" s="308">
        <v>87</v>
      </c>
      <c r="H9" s="307">
        <v>4.2</v>
      </c>
    </row>
    <row r="10" spans="2:8" x14ac:dyDescent="0.25">
      <c r="B10" s="309" t="s">
        <v>297</v>
      </c>
      <c r="C10" s="308">
        <v>72</v>
      </c>
      <c r="D10" s="307">
        <v>5.3</v>
      </c>
      <c r="E10" s="308">
        <v>10</v>
      </c>
      <c r="F10" s="307">
        <v>1.4</v>
      </c>
      <c r="G10" s="308">
        <v>82</v>
      </c>
      <c r="H10" s="307">
        <v>3.9</v>
      </c>
    </row>
    <row r="11" spans="2:8" x14ac:dyDescent="0.25">
      <c r="B11" s="309" t="s">
        <v>298</v>
      </c>
      <c r="C11" s="308">
        <v>4</v>
      </c>
      <c r="D11" s="307">
        <v>0.3</v>
      </c>
      <c r="E11" s="308" t="s">
        <v>33</v>
      </c>
      <c r="F11" s="307" t="s">
        <v>33</v>
      </c>
      <c r="G11" s="308">
        <v>4</v>
      </c>
      <c r="H11" s="307">
        <v>0.2</v>
      </c>
    </row>
    <row r="12" spans="2:8" x14ac:dyDescent="0.25">
      <c r="B12" s="309" t="s">
        <v>156</v>
      </c>
      <c r="C12" s="308">
        <v>173</v>
      </c>
      <c r="D12" s="307">
        <v>12.6</v>
      </c>
      <c r="E12" s="308">
        <v>148</v>
      </c>
      <c r="F12" s="307">
        <v>20.7</v>
      </c>
      <c r="G12" s="308">
        <v>321</v>
      </c>
      <c r="H12" s="307">
        <v>15.4</v>
      </c>
    </row>
    <row r="13" spans="2:8" x14ac:dyDescent="0.25">
      <c r="B13" s="309" t="s">
        <v>299</v>
      </c>
      <c r="C13" s="308">
        <v>170</v>
      </c>
      <c r="D13" s="307">
        <v>12.4</v>
      </c>
      <c r="E13" s="308">
        <v>146</v>
      </c>
      <c r="F13" s="307">
        <v>20.399999999999999</v>
      </c>
      <c r="G13" s="308">
        <v>316</v>
      </c>
      <c r="H13" s="307">
        <v>15.2</v>
      </c>
    </row>
    <row r="14" spans="2:8" x14ac:dyDescent="0.25">
      <c r="B14" s="309" t="s">
        <v>300</v>
      </c>
      <c r="C14" s="308">
        <v>3</v>
      </c>
      <c r="D14" s="307">
        <v>0.2</v>
      </c>
      <c r="E14" s="308">
        <v>2</v>
      </c>
      <c r="F14" s="307">
        <v>0.3</v>
      </c>
      <c r="G14" s="308">
        <v>5</v>
      </c>
      <c r="H14" s="307">
        <v>0.2</v>
      </c>
    </row>
    <row r="15" spans="2:8" x14ac:dyDescent="0.25">
      <c r="B15" s="309" t="s">
        <v>157</v>
      </c>
      <c r="C15" s="308">
        <v>117</v>
      </c>
      <c r="D15" s="307">
        <v>8.5</v>
      </c>
      <c r="E15" s="308">
        <v>91</v>
      </c>
      <c r="F15" s="307">
        <v>12.7</v>
      </c>
      <c r="G15" s="308">
        <v>208</v>
      </c>
      <c r="H15" s="307">
        <v>10</v>
      </c>
    </row>
    <row r="16" spans="2:8" x14ac:dyDescent="0.25">
      <c r="B16" s="309" t="s">
        <v>158</v>
      </c>
      <c r="C16" s="308">
        <v>153</v>
      </c>
      <c r="D16" s="307">
        <v>11.2</v>
      </c>
      <c r="E16" s="308">
        <v>43</v>
      </c>
      <c r="F16" s="307">
        <v>6</v>
      </c>
      <c r="G16" s="308">
        <v>196</v>
      </c>
      <c r="H16" s="307">
        <v>9.4</v>
      </c>
    </row>
    <row r="17" spans="2:8" x14ac:dyDescent="0.25">
      <c r="B17" s="309" t="s">
        <v>159</v>
      </c>
      <c r="C17" s="308">
        <v>30</v>
      </c>
      <c r="D17" s="307">
        <v>2.2000000000000002</v>
      </c>
      <c r="E17" s="308">
        <v>11</v>
      </c>
      <c r="F17" s="307">
        <v>1.5</v>
      </c>
      <c r="G17" s="308">
        <v>41</v>
      </c>
      <c r="H17" s="307">
        <v>2</v>
      </c>
    </row>
    <row r="18" spans="2:8" x14ac:dyDescent="0.25">
      <c r="B18" s="309" t="s">
        <v>160</v>
      </c>
      <c r="C18" s="308">
        <v>30</v>
      </c>
      <c r="D18" s="307">
        <v>2.2000000000000002</v>
      </c>
      <c r="E18" s="308">
        <v>26</v>
      </c>
      <c r="F18" s="307">
        <v>3.6</v>
      </c>
      <c r="G18" s="308">
        <v>56</v>
      </c>
      <c r="H18" s="307">
        <v>2.7</v>
      </c>
    </row>
    <row r="19" spans="2:8" x14ac:dyDescent="0.25">
      <c r="B19" s="309" t="s">
        <v>161</v>
      </c>
      <c r="C19" s="308">
        <v>18</v>
      </c>
      <c r="D19" s="307">
        <v>1.3</v>
      </c>
      <c r="E19" s="308">
        <v>17</v>
      </c>
      <c r="F19" s="307">
        <v>2.4</v>
      </c>
      <c r="G19" s="308">
        <v>35</v>
      </c>
      <c r="H19" s="307">
        <v>1.7</v>
      </c>
    </row>
    <row r="20" spans="2:8" x14ac:dyDescent="0.25">
      <c r="B20" s="309" t="s">
        <v>163</v>
      </c>
      <c r="C20" s="308">
        <v>44</v>
      </c>
      <c r="D20" s="307">
        <v>3.2</v>
      </c>
      <c r="E20" s="308">
        <v>35</v>
      </c>
      <c r="F20" s="307">
        <v>4.9000000000000004</v>
      </c>
      <c r="G20" s="308">
        <v>79</v>
      </c>
      <c r="H20" s="307">
        <v>3.8</v>
      </c>
    </row>
    <row r="21" spans="2:8" x14ac:dyDescent="0.25">
      <c r="B21" s="309" t="s">
        <v>286</v>
      </c>
      <c r="C21" s="308">
        <v>3</v>
      </c>
      <c r="D21" s="307">
        <v>0.2</v>
      </c>
      <c r="E21" s="308">
        <v>4</v>
      </c>
      <c r="F21" s="307">
        <v>0.6</v>
      </c>
      <c r="G21" s="308">
        <v>7</v>
      </c>
      <c r="H21" s="307">
        <v>0.3</v>
      </c>
    </row>
    <row r="22" spans="2:8" x14ac:dyDescent="0.25">
      <c r="B22" s="309" t="s">
        <v>165</v>
      </c>
      <c r="C22" s="308">
        <v>8</v>
      </c>
      <c r="D22" s="307">
        <v>0.6</v>
      </c>
      <c r="E22" s="308">
        <v>8</v>
      </c>
      <c r="F22" s="307">
        <v>1.1000000000000001</v>
      </c>
      <c r="G22" s="308">
        <v>16</v>
      </c>
      <c r="H22" s="307">
        <v>0.8</v>
      </c>
    </row>
    <row r="23" spans="2:8" x14ac:dyDescent="0.25">
      <c r="B23" s="309" t="s">
        <v>162</v>
      </c>
      <c r="C23" s="308">
        <v>77</v>
      </c>
      <c r="D23" s="307">
        <v>5.6</v>
      </c>
      <c r="E23" s="308" t="s">
        <v>33</v>
      </c>
      <c r="F23" s="307" t="s">
        <v>33</v>
      </c>
      <c r="G23" s="308">
        <v>77</v>
      </c>
      <c r="H23" s="307">
        <v>3.7</v>
      </c>
    </row>
    <row r="24" spans="2:8" x14ac:dyDescent="0.25">
      <c r="B24" s="309" t="s">
        <v>166</v>
      </c>
      <c r="C24" s="308">
        <v>3</v>
      </c>
      <c r="D24" s="307">
        <v>0.2</v>
      </c>
      <c r="E24" s="308">
        <v>6</v>
      </c>
      <c r="F24" s="307">
        <v>0.8</v>
      </c>
      <c r="G24" s="308">
        <v>9</v>
      </c>
      <c r="H24" s="307">
        <v>0.4</v>
      </c>
    </row>
    <row r="25" spans="2:8" x14ac:dyDescent="0.25">
      <c r="B25" s="309" t="s">
        <v>167</v>
      </c>
      <c r="C25" s="308">
        <v>68</v>
      </c>
      <c r="D25" s="307">
        <v>5</v>
      </c>
      <c r="E25" s="308">
        <v>32</v>
      </c>
      <c r="F25" s="307">
        <v>4.5</v>
      </c>
      <c r="G25" s="308">
        <v>100</v>
      </c>
      <c r="H25" s="307">
        <v>4.8</v>
      </c>
    </row>
    <row r="26" spans="2:8" x14ac:dyDescent="0.25">
      <c r="B26" s="309" t="s">
        <v>164</v>
      </c>
      <c r="C26" s="308">
        <v>10</v>
      </c>
      <c r="D26" s="307">
        <v>0.7</v>
      </c>
      <c r="E26" s="308">
        <v>2</v>
      </c>
      <c r="F26" s="307">
        <v>0.3</v>
      </c>
      <c r="G26" s="308">
        <v>12</v>
      </c>
      <c r="H26" s="307">
        <v>0.6</v>
      </c>
    </row>
    <row r="27" spans="2:8" x14ac:dyDescent="0.25">
      <c r="B27" s="309" t="s">
        <v>168</v>
      </c>
      <c r="C27" s="308">
        <v>36</v>
      </c>
      <c r="D27" s="307">
        <v>2.6</v>
      </c>
      <c r="E27" s="308">
        <v>36</v>
      </c>
      <c r="F27" s="307">
        <v>5</v>
      </c>
      <c r="G27" s="308">
        <v>72</v>
      </c>
      <c r="H27" s="307">
        <v>3.5</v>
      </c>
    </row>
    <row r="28" spans="2:8" x14ac:dyDescent="0.25">
      <c r="B28" s="309" t="s">
        <v>169</v>
      </c>
      <c r="C28" s="308">
        <v>66</v>
      </c>
      <c r="D28" s="307">
        <v>4.8</v>
      </c>
      <c r="E28" s="308">
        <v>5</v>
      </c>
      <c r="F28" s="307">
        <v>0.7</v>
      </c>
      <c r="G28" s="308">
        <v>71</v>
      </c>
      <c r="H28" s="307">
        <v>3.4</v>
      </c>
    </row>
    <row r="29" spans="2:8" x14ac:dyDescent="0.25">
      <c r="B29" s="309" t="s">
        <v>217</v>
      </c>
      <c r="C29" s="308">
        <v>1277</v>
      </c>
      <c r="D29" s="307">
        <v>93.3</v>
      </c>
      <c r="E29" s="308">
        <v>636</v>
      </c>
      <c r="F29" s="307">
        <v>89</v>
      </c>
      <c r="G29" s="308">
        <v>1913</v>
      </c>
      <c r="H29" s="307">
        <v>91.8</v>
      </c>
    </row>
    <row r="30" spans="2:8" x14ac:dyDescent="0.25">
      <c r="B30" s="309" t="s">
        <v>287</v>
      </c>
      <c r="C30" s="308">
        <v>92</v>
      </c>
      <c r="D30" s="307">
        <v>6.7</v>
      </c>
      <c r="E30" s="308">
        <v>79</v>
      </c>
      <c r="F30" s="307">
        <v>11</v>
      </c>
      <c r="G30" s="308">
        <v>171</v>
      </c>
      <c r="H30" s="307">
        <v>8.1999999999999993</v>
      </c>
    </row>
    <row r="31" spans="2:8" x14ac:dyDescent="0.25">
      <c r="B31" s="427" t="s">
        <v>170</v>
      </c>
      <c r="C31" s="428">
        <v>1369</v>
      </c>
      <c r="D31" s="429">
        <v>100</v>
      </c>
      <c r="E31" s="428">
        <v>715</v>
      </c>
      <c r="F31" s="430">
        <v>100</v>
      </c>
      <c r="G31" s="428">
        <v>2084</v>
      </c>
      <c r="H31" s="430">
        <v>100</v>
      </c>
    </row>
    <row r="32" spans="2:8" ht="23.25" customHeight="1" x14ac:dyDescent="0.25">
      <c r="B32" s="524" t="s">
        <v>171</v>
      </c>
      <c r="C32" s="525"/>
      <c r="D32" s="525"/>
      <c r="E32" s="525"/>
      <c r="F32" s="525"/>
      <c r="G32" s="525"/>
      <c r="H32" s="525"/>
    </row>
    <row r="33" spans="2:8" ht="59.25" customHeight="1" x14ac:dyDescent="0.25">
      <c r="B33" s="526" t="s">
        <v>172</v>
      </c>
      <c r="C33" s="527"/>
      <c r="D33" s="527"/>
      <c r="E33" s="527"/>
      <c r="F33" s="527"/>
      <c r="G33" s="527"/>
      <c r="H33" s="527"/>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tabColor rgb="FF92D050"/>
  </sheetPr>
  <dimension ref="B2:S21"/>
  <sheetViews>
    <sheetView topLeftCell="A15" workbookViewId="0">
      <selection activeCell="A26" sqref="A26:XFD177"/>
    </sheetView>
  </sheetViews>
  <sheetFormatPr defaultRowHeight="15" x14ac:dyDescent="0.25"/>
  <cols>
    <col min="2" max="2" width="11" customWidth="1"/>
  </cols>
  <sheetData>
    <row r="2" spans="2:19" x14ac:dyDescent="0.25">
      <c r="B2" s="297" t="s">
        <v>327</v>
      </c>
      <c r="C2" s="298"/>
      <c r="D2" s="298"/>
      <c r="E2" s="298"/>
      <c r="F2" s="298"/>
      <c r="G2" s="298"/>
      <c r="H2" s="298"/>
      <c r="I2" s="298"/>
      <c r="J2" s="298"/>
    </row>
    <row r="3" spans="2:19" x14ac:dyDescent="0.25">
      <c r="B3" s="296" t="s">
        <v>265</v>
      </c>
      <c r="C3" s="298"/>
      <c r="D3" s="298"/>
      <c r="E3" s="298"/>
      <c r="F3" s="298"/>
      <c r="G3" s="298"/>
      <c r="H3" s="298"/>
      <c r="I3" s="298"/>
      <c r="J3" s="298"/>
    </row>
    <row r="4" spans="2:19" x14ac:dyDescent="0.25">
      <c r="B4" s="494" t="s">
        <v>142</v>
      </c>
      <c r="C4" s="528" t="s">
        <v>2</v>
      </c>
      <c r="D4" s="528"/>
      <c r="E4" s="528"/>
      <c r="F4" s="528"/>
      <c r="G4" s="529" t="s">
        <v>3</v>
      </c>
      <c r="H4" s="529"/>
      <c r="I4" s="529"/>
      <c r="J4" s="529"/>
    </row>
    <row r="5" spans="2:19" ht="27" x14ac:dyDescent="0.25">
      <c r="B5" s="495"/>
      <c r="C5" s="299" t="s">
        <v>93</v>
      </c>
      <c r="D5" s="299" t="s">
        <v>94</v>
      </c>
      <c r="E5" s="299" t="s">
        <v>95</v>
      </c>
      <c r="F5" s="300" t="s">
        <v>11</v>
      </c>
      <c r="G5" s="299" t="s">
        <v>93</v>
      </c>
      <c r="H5" s="299" t="s">
        <v>94</v>
      </c>
      <c r="I5" s="299" t="s">
        <v>95</v>
      </c>
      <c r="J5" s="300" t="s">
        <v>11</v>
      </c>
    </row>
    <row r="6" spans="2:19" x14ac:dyDescent="0.25">
      <c r="B6" s="301"/>
      <c r="C6" s="530" t="s">
        <v>143</v>
      </c>
      <c r="D6" s="530"/>
      <c r="E6" s="530"/>
      <c r="F6" s="530"/>
      <c r="G6" s="530"/>
      <c r="H6" s="530"/>
      <c r="I6" s="530"/>
      <c r="J6" s="530"/>
    </row>
    <row r="7" spans="2:19" x14ac:dyDescent="0.25">
      <c r="B7" s="302" t="s">
        <v>144</v>
      </c>
      <c r="C7" s="308">
        <v>0</v>
      </c>
      <c r="D7" s="304">
        <v>0</v>
      </c>
      <c r="E7" s="308">
        <v>0</v>
      </c>
      <c r="F7" s="304">
        <v>0</v>
      </c>
      <c r="G7" s="308">
        <v>8</v>
      </c>
      <c r="H7" s="304">
        <v>62</v>
      </c>
      <c r="I7" s="308">
        <v>13</v>
      </c>
      <c r="J7" s="304">
        <v>83</v>
      </c>
    </row>
    <row r="8" spans="2:19" x14ac:dyDescent="0.25">
      <c r="B8" s="302" t="s">
        <v>145</v>
      </c>
      <c r="C8" s="308">
        <v>5</v>
      </c>
      <c r="D8" s="304">
        <v>0</v>
      </c>
      <c r="E8" s="308">
        <v>0</v>
      </c>
      <c r="F8" s="304">
        <v>5</v>
      </c>
      <c r="G8" s="308">
        <v>408</v>
      </c>
      <c r="H8" s="304">
        <v>135</v>
      </c>
      <c r="I8" s="308">
        <v>26</v>
      </c>
      <c r="J8" s="304">
        <v>569</v>
      </c>
    </row>
    <row r="9" spans="2:19" x14ac:dyDescent="0.25">
      <c r="B9" s="302" t="s">
        <v>146</v>
      </c>
      <c r="C9" s="308">
        <v>10</v>
      </c>
      <c r="D9" s="304">
        <v>3</v>
      </c>
      <c r="E9" s="308">
        <v>1</v>
      </c>
      <c r="F9" s="304">
        <v>14</v>
      </c>
      <c r="G9" s="308">
        <v>378</v>
      </c>
      <c r="H9" s="304">
        <v>70</v>
      </c>
      <c r="I9" s="308">
        <v>32</v>
      </c>
      <c r="J9" s="304">
        <v>480</v>
      </c>
    </row>
    <row r="10" spans="2:19" x14ac:dyDescent="0.25">
      <c r="B10" s="302" t="s">
        <v>147</v>
      </c>
      <c r="C10" s="308">
        <v>13</v>
      </c>
      <c r="D10" s="304">
        <v>0</v>
      </c>
      <c r="E10" s="308">
        <v>2</v>
      </c>
      <c r="F10" s="304">
        <v>15</v>
      </c>
      <c r="G10" s="308">
        <v>563</v>
      </c>
      <c r="H10" s="304">
        <v>100</v>
      </c>
      <c r="I10" s="308">
        <v>72</v>
      </c>
      <c r="J10" s="304">
        <v>735</v>
      </c>
    </row>
    <row r="11" spans="2:19" x14ac:dyDescent="0.25">
      <c r="B11" s="302" t="s">
        <v>148</v>
      </c>
      <c r="C11" s="308">
        <v>3</v>
      </c>
      <c r="D11" s="304">
        <v>2</v>
      </c>
      <c r="E11" s="308">
        <v>6</v>
      </c>
      <c r="F11" s="304">
        <v>11</v>
      </c>
      <c r="G11" s="308">
        <v>239</v>
      </c>
      <c r="H11" s="304">
        <v>58</v>
      </c>
      <c r="I11" s="308">
        <v>73</v>
      </c>
      <c r="J11" s="304">
        <v>370</v>
      </c>
    </row>
    <row r="12" spans="2:19" x14ac:dyDescent="0.25">
      <c r="B12" s="302" t="s">
        <v>149</v>
      </c>
      <c r="C12" s="308">
        <v>0</v>
      </c>
      <c r="D12" s="304">
        <v>0</v>
      </c>
      <c r="E12" s="308">
        <v>0</v>
      </c>
      <c r="F12" s="304">
        <v>0</v>
      </c>
      <c r="G12" s="308">
        <v>16</v>
      </c>
      <c r="H12" s="304">
        <v>13</v>
      </c>
      <c r="I12" s="308">
        <v>2</v>
      </c>
      <c r="J12" s="304">
        <v>31</v>
      </c>
    </row>
    <row r="13" spans="2:19" x14ac:dyDescent="0.25">
      <c r="B13" s="305" t="s">
        <v>150</v>
      </c>
      <c r="C13" s="317">
        <v>31</v>
      </c>
      <c r="D13" s="317">
        <v>5</v>
      </c>
      <c r="E13" s="317">
        <v>9</v>
      </c>
      <c r="F13" s="317">
        <v>45</v>
      </c>
      <c r="G13" s="317">
        <v>1612</v>
      </c>
      <c r="H13" s="317">
        <v>438</v>
      </c>
      <c r="I13" s="317">
        <v>218</v>
      </c>
      <c r="J13" s="317">
        <v>2268</v>
      </c>
    </row>
    <row r="14" spans="2:19" x14ac:dyDescent="0.25">
      <c r="B14" s="301"/>
      <c r="C14" s="530" t="s">
        <v>151</v>
      </c>
      <c r="D14" s="530"/>
      <c r="E14" s="530"/>
      <c r="F14" s="530"/>
      <c r="G14" s="530"/>
      <c r="H14" s="530"/>
      <c r="I14" s="530"/>
      <c r="J14" s="530"/>
    </row>
    <row r="15" spans="2:19" x14ac:dyDescent="0.25">
      <c r="B15" s="302" t="s">
        <v>144</v>
      </c>
      <c r="C15" s="306">
        <v>0</v>
      </c>
      <c r="D15" s="295">
        <v>0</v>
      </c>
      <c r="E15" s="306">
        <v>0</v>
      </c>
      <c r="F15" s="295">
        <v>0</v>
      </c>
      <c r="G15" s="306">
        <v>0.49627791563275436</v>
      </c>
      <c r="H15" s="295">
        <v>14.15525114155251</v>
      </c>
      <c r="I15" s="306">
        <v>5.9633027522935782</v>
      </c>
      <c r="J15" s="295">
        <v>3.6596119929453259</v>
      </c>
      <c r="L15" s="379"/>
      <c r="M15" s="379"/>
      <c r="N15" s="379"/>
      <c r="O15" s="379"/>
      <c r="P15" s="379"/>
      <c r="Q15" s="379"/>
      <c r="R15" s="379"/>
      <c r="S15" s="379"/>
    </row>
    <row r="16" spans="2:19" x14ac:dyDescent="0.25">
      <c r="B16" s="302" t="s">
        <v>145</v>
      </c>
      <c r="C16" s="306">
        <v>16.129032258064516</v>
      </c>
      <c r="D16" s="295">
        <v>0</v>
      </c>
      <c r="E16" s="306">
        <v>0</v>
      </c>
      <c r="F16" s="295">
        <v>11.111111111111111</v>
      </c>
      <c r="G16" s="306">
        <v>25.310173697270471</v>
      </c>
      <c r="H16" s="295">
        <v>30.82191780821918</v>
      </c>
      <c r="I16" s="306">
        <v>11.926605504587156</v>
      </c>
      <c r="J16" s="295">
        <v>25.088183421516757</v>
      </c>
      <c r="L16" s="379"/>
      <c r="M16" s="379"/>
      <c r="N16" s="379"/>
      <c r="O16" s="379"/>
      <c r="P16" s="379"/>
      <c r="Q16" s="379"/>
      <c r="R16" s="379"/>
      <c r="S16" s="379"/>
    </row>
    <row r="17" spans="2:19" x14ac:dyDescent="0.25">
      <c r="B17" s="302" t="s">
        <v>146</v>
      </c>
      <c r="C17" s="306">
        <v>32.258064516129032</v>
      </c>
      <c r="D17" s="295">
        <v>60</v>
      </c>
      <c r="E17" s="306">
        <v>11.111111111111111</v>
      </c>
      <c r="F17" s="295">
        <v>31.111111111111111</v>
      </c>
      <c r="G17" s="306">
        <v>23.449131513647643</v>
      </c>
      <c r="H17" s="295">
        <v>15.981735159817351</v>
      </c>
      <c r="I17" s="306">
        <v>14.678899082568808</v>
      </c>
      <c r="J17" s="295">
        <v>21.164021164021165</v>
      </c>
      <c r="L17" s="379"/>
      <c r="M17" s="379"/>
      <c r="N17" s="379"/>
      <c r="O17" s="379"/>
      <c r="P17" s="379"/>
      <c r="Q17" s="379"/>
      <c r="R17" s="379"/>
      <c r="S17" s="379"/>
    </row>
    <row r="18" spans="2:19" x14ac:dyDescent="0.25">
      <c r="B18" s="302" t="s">
        <v>147</v>
      </c>
      <c r="C18" s="306">
        <v>41.935483870967744</v>
      </c>
      <c r="D18" s="295">
        <v>0</v>
      </c>
      <c r="E18" s="306">
        <v>22.222222222222221</v>
      </c>
      <c r="F18" s="295">
        <v>33.333333333333329</v>
      </c>
      <c r="G18" s="306">
        <v>34.925558312655085</v>
      </c>
      <c r="H18" s="295">
        <v>22.831050228310502</v>
      </c>
      <c r="I18" s="306">
        <v>33.027522935779821</v>
      </c>
      <c r="J18" s="295">
        <v>32.407407407407405</v>
      </c>
      <c r="L18" s="379"/>
      <c r="M18" s="379"/>
      <c r="N18" s="379"/>
      <c r="O18" s="379"/>
      <c r="P18" s="379"/>
      <c r="Q18" s="379"/>
      <c r="R18" s="379"/>
      <c r="S18" s="379"/>
    </row>
    <row r="19" spans="2:19" x14ac:dyDescent="0.25">
      <c r="B19" s="302" t="s">
        <v>148</v>
      </c>
      <c r="C19" s="306">
        <v>9.67741935483871</v>
      </c>
      <c r="D19" s="295">
        <v>40</v>
      </c>
      <c r="E19" s="306">
        <v>66.666666666666657</v>
      </c>
      <c r="F19" s="295">
        <v>24.444444444444443</v>
      </c>
      <c r="G19" s="306">
        <v>14.826302729528537</v>
      </c>
      <c r="H19" s="295">
        <v>13.24200913242009</v>
      </c>
      <c r="I19" s="306">
        <v>33.486238532110093</v>
      </c>
      <c r="J19" s="295">
        <v>16.313932980599645</v>
      </c>
      <c r="L19" s="379"/>
      <c r="M19" s="379"/>
      <c r="N19" s="379"/>
      <c r="O19" s="379"/>
      <c r="P19" s="379"/>
      <c r="Q19" s="379"/>
      <c r="R19" s="379"/>
      <c r="S19" s="379"/>
    </row>
    <row r="20" spans="2:19" x14ac:dyDescent="0.25">
      <c r="B20" s="302" t="s">
        <v>149</v>
      </c>
      <c r="C20" s="306">
        <v>0</v>
      </c>
      <c r="D20" s="295">
        <v>0</v>
      </c>
      <c r="E20" s="306">
        <v>0</v>
      </c>
      <c r="F20" s="295">
        <v>0</v>
      </c>
      <c r="G20" s="306">
        <v>0.99255583126550873</v>
      </c>
      <c r="H20" s="295">
        <v>2.968036529680365</v>
      </c>
      <c r="I20" s="306">
        <v>0.91743119266055051</v>
      </c>
      <c r="J20" s="295">
        <v>1.3668430335097002</v>
      </c>
      <c r="L20" s="379"/>
      <c r="M20" s="379"/>
      <c r="N20" s="379"/>
      <c r="O20" s="379"/>
      <c r="P20" s="379"/>
      <c r="Q20" s="379"/>
      <c r="R20" s="379"/>
      <c r="S20" s="379"/>
    </row>
    <row r="21" spans="2:19" x14ac:dyDescent="0.25">
      <c r="B21" s="305" t="s">
        <v>150</v>
      </c>
      <c r="C21" s="325">
        <v>100</v>
      </c>
      <c r="D21" s="325">
        <v>100</v>
      </c>
      <c r="E21" s="325">
        <v>100</v>
      </c>
      <c r="F21" s="325">
        <v>100</v>
      </c>
      <c r="G21" s="325">
        <v>100</v>
      </c>
      <c r="H21" s="325">
        <v>100</v>
      </c>
      <c r="I21" s="325">
        <v>100</v>
      </c>
      <c r="J21" s="325">
        <v>100</v>
      </c>
      <c r="L21" s="379"/>
      <c r="M21" s="379"/>
      <c r="N21" s="379"/>
      <c r="O21" s="379"/>
      <c r="P21" s="379"/>
      <c r="Q21" s="379"/>
      <c r="R21" s="379"/>
      <c r="S21" s="379"/>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tabColor rgb="FF92D050"/>
  </sheetPr>
  <dimension ref="B2:G21"/>
  <sheetViews>
    <sheetView workbookViewId="0">
      <selection activeCell="A26" sqref="A26:XFD285"/>
    </sheetView>
  </sheetViews>
  <sheetFormatPr defaultRowHeight="15" x14ac:dyDescent="0.25"/>
  <cols>
    <col min="1" max="1" width="9.140625" customWidth="1"/>
    <col min="2" max="2" width="13.140625" customWidth="1"/>
  </cols>
  <sheetData>
    <row r="2" spans="2:7" x14ac:dyDescent="0.25">
      <c r="B2" s="172" t="s">
        <v>328</v>
      </c>
      <c r="C2" s="164"/>
      <c r="D2" s="164"/>
      <c r="E2" s="164"/>
      <c r="F2" s="164"/>
      <c r="G2" s="164"/>
    </row>
    <row r="3" spans="2:7" x14ac:dyDescent="0.25">
      <c r="B3" s="173" t="s">
        <v>266</v>
      </c>
      <c r="C3" s="164"/>
      <c r="D3" s="164"/>
      <c r="E3" s="164"/>
      <c r="F3" s="164"/>
      <c r="G3" s="164"/>
    </row>
    <row r="4" spans="2:7" x14ac:dyDescent="0.25">
      <c r="B4" s="490" t="s">
        <v>87</v>
      </c>
      <c r="C4" s="453" t="s">
        <v>2</v>
      </c>
      <c r="D4" s="453"/>
      <c r="E4" s="454" t="s">
        <v>3</v>
      </c>
      <c r="F4" s="454"/>
      <c r="G4" s="476" t="s">
        <v>88</v>
      </c>
    </row>
    <row r="5" spans="2:7" ht="27" x14ac:dyDescent="0.25">
      <c r="B5" s="534"/>
      <c r="C5" s="165" t="s">
        <v>30</v>
      </c>
      <c r="D5" s="165" t="s">
        <v>89</v>
      </c>
      <c r="E5" s="165" t="s">
        <v>90</v>
      </c>
      <c r="F5" s="165" t="s">
        <v>91</v>
      </c>
      <c r="G5" s="476"/>
    </row>
    <row r="6" spans="2:7" x14ac:dyDescent="0.25">
      <c r="B6" s="174"/>
      <c r="C6" s="531" t="s">
        <v>92</v>
      </c>
      <c r="D6" s="531"/>
      <c r="E6" s="531"/>
      <c r="F6" s="531"/>
      <c r="G6" s="174"/>
    </row>
    <row r="7" spans="2:7" x14ac:dyDescent="0.25">
      <c r="B7" s="309" t="s">
        <v>93</v>
      </c>
      <c r="C7" s="176">
        <v>29</v>
      </c>
      <c r="D7" s="170">
        <v>69.05</v>
      </c>
      <c r="E7" s="168">
        <v>1148</v>
      </c>
      <c r="F7" s="170">
        <v>80.62</v>
      </c>
      <c r="G7" s="169">
        <v>2.4638912489379781</v>
      </c>
    </row>
    <row r="8" spans="2:7" x14ac:dyDescent="0.25">
      <c r="B8" s="309" t="s">
        <v>94</v>
      </c>
      <c r="C8" s="176">
        <v>5</v>
      </c>
      <c r="D8" s="170">
        <v>11.9</v>
      </c>
      <c r="E8" s="168">
        <v>172</v>
      </c>
      <c r="F8" s="170">
        <v>12.08</v>
      </c>
      <c r="G8" s="169">
        <v>2.8248587570621471</v>
      </c>
    </row>
    <row r="9" spans="2:7" x14ac:dyDescent="0.25">
      <c r="B9" s="309" t="s">
        <v>95</v>
      </c>
      <c r="C9" s="176">
        <v>8</v>
      </c>
      <c r="D9" s="170">
        <v>19.05</v>
      </c>
      <c r="E9" s="168">
        <v>104</v>
      </c>
      <c r="F9" s="170">
        <v>7.3</v>
      </c>
      <c r="G9" s="169">
        <v>7.1428571428571423</v>
      </c>
    </row>
    <row r="10" spans="2:7" x14ac:dyDescent="0.25">
      <c r="B10" s="177" t="s">
        <v>96</v>
      </c>
      <c r="C10" s="178">
        <v>42</v>
      </c>
      <c r="D10" s="179">
        <v>100</v>
      </c>
      <c r="E10" s="180">
        <v>1424</v>
      </c>
      <c r="F10" s="179">
        <v>100</v>
      </c>
      <c r="G10" s="181">
        <v>2.8649386084583903</v>
      </c>
    </row>
    <row r="11" spans="2:7" x14ac:dyDescent="0.25">
      <c r="B11" s="174"/>
      <c r="C11" s="531" t="s">
        <v>97</v>
      </c>
      <c r="D11" s="531"/>
      <c r="E11" s="531"/>
      <c r="F11" s="531"/>
      <c r="G11" s="182"/>
    </row>
    <row r="12" spans="2:7" x14ac:dyDescent="0.25">
      <c r="B12" s="175" t="s">
        <v>93</v>
      </c>
      <c r="C12" s="176">
        <v>2</v>
      </c>
      <c r="D12" s="170">
        <v>66.67</v>
      </c>
      <c r="E12" s="168">
        <v>464</v>
      </c>
      <c r="F12" s="170">
        <v>54.98</v>
      </c>
      <c r="G12" s="169">
        <v>0.42918454935622319</v>
      </c>
    </row>
    <row r="13" spans="2:7" x14ac:dyDescent="0.25">
      <c r="B13" s="175" t="s">
        <v>94</v>
      </c>
      <c r="C13" s="176" t="s">
        <v>285</v>
      </c>
      <c r="D13" s="170" t="s">
        <v>285</v>
      </c>
      <c r="E13" s="168">
        <v>266</v>
      </c>
      <c r="F13" s="170">
        <v>31.52</v>
      </c>
      <c r="G13" s="169" t="s">
        <v>285</v>
      </c>
    </row>
    <row r="14" spans="2:7" x14ac:dyDescent="0.25">
      <c r="B14" s="175" t="s">
        <v>95</v>
      </c>
      <c r="C14" s="176">
        <v>1</v>
      </c>
      <c r="D14" s="170">
        <v>33.33</v>
      </c>
      <c r="E14" s="168">
        <v>114</v>
      </c>
      <c r="F14" s="170">
        <v>13.51</v>
      </c>
      <c r="G14" s="169">
        <v>0.86956521739130432</v>
      </c>
    </row>
    <row r="15" spans="2:7" x14ac:dyDescent="0.25">
      <c r="B15" s="177" t="s">
        <v>98</v>
      </c>
      <c r="C15" s="178">
        <v>3</v>
      </c>
      <c r="D15" s="179">
        <v>100</v>
      </c>
      <c r="E15" s="180">
        <v>844</v>
      </c>
      <c r="F15" s="179">
        <v>100</v>
      </c>
      <c r="G15" s="181">
        <v>0.35419126328217237</v>
      </c>
    </row>
    <row r="16" spans="2:7" x14ac:dyDescent="0.25">
      <c r="B16" s="174"/>
      <c r="C16" s="531" t="s">
        <v>99</v>
      </c>
      <c r="D16" s="531"/>
      <c r="E16" s="531"/>
      <c r="F16" s="531"/>
      <c r="G16" s="182"/>
    </row>
    <row r="17" spans="2:7" x14ac:dyDescent="0.25">
      <c r="B17" s="175" t="s">
        <v>93</v>
      </c>
      <c r="C17" s="176">
        <v>31</v>
      </c>
      <c r="D17" s="170">
        <v>68.89</v>
      </c>
      <c r="E17" s="176">
        <v>1612</v>
      </c>
      <c r="F17" s="170">
        <v>71.08</v>
      </c>
      <c r="G17" s="169">
        <v>1.8867924528301887</v>
      </c>
    </row>
    <row r="18" spans="2:7" x14ac:dyDescent="0.25">
      <c r="B18" s="175" t="s">
        <v>94</v>
      </c>
      <c r="C18" s="176">
        <v>5</v>
      </c>
      <c r="D18" s="170">
        <v>11.11</v>
      </c>
      <c r="E18" s="176">
        <v>438</v>
      </c>
      <c r="F18" s="170">
        <v>19.309999999999999</v>
      </c>
      <c r="G18" s="169">
        <v>1.1286681715575622</v>
      </c>
    </row>
    <row r="19" spans="2:7" x14ac:dyDescent="0.25">
      <c r="B19" s="175" t="s">
        <v>95</v>
      </c>
      <c r="C19" s="176">
        <v>9</v>
      </c>
      <c r="D19" s="170">
        <v>20</v>
      </c>
      <c r="E19" s="176">
        <v>218</v>
      </c>
      <c r="F19" s="170">
        <v>9.61</v>
      </c>
      <c r="G19" s="169">
        <v>3.9647577092511015</v>
      </c>
    </row>
    <row r="20" spans="2:7" x14ac:dyDescent="0.25">
      <c r="B20" s="166" t="s">
        <v>11</v>
      </c>
      <c r="C20" s="183">
        <v>45</v>
      </c>
      <c r="D20" s="167">
        <v>100</v>
      </c>
      <c r="E20" s="171">
        <v>2268</v>
      </c>
      <c r="F20" s="184">
        <v>100</v>
      </c>
      <c r="G20" s="184">
        <v>1.9455252918287937</v>
      </c>
    </row>
    <row r="21" spans="2:7" ht="26.25" customHeight="1" x14ac:dyDescent="0.25">
      <c r="B21" s="532" t="s">
        <v>100</v>
      </c>
      <c r="C21" s="533"/>
      <c r="D21" s="533"/>
      <c r="E21" s="533"/>
      <c r="F21" s="533"/>
      <c r="G21" s="533"/>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tabColor rgb="FF92D050"/>
  </sheetPr>
  <dimension ref="A1:R24"/>
  <sheetViews>
    <sheetView topLeftCell="F8" workbookViewId="0">
      <selection activeCell="I1" sqref="I1:S26"/>
    </sheetView>
  </sheetViews>
  <sheetFormatPr defaultRowHeight="15" x14ac:dyDescent="0.25"/>
  <cols>
    <col min="1" max="6" width="9.140625" style="380"/>
    <col min="7" max="7" width="9.140625" style="388"/>
    <col min="8" max="8" width="9.140625" style="380"/>
    <col min="9" max="9" width="14.140625" style="331" bestFit="1" customWidth="1"/>
    <col min="10" max="10" width="22.5703125" style="331" customWidth="1"/>
    <col min="11" max="16384" width="9.140625" style="331"/>
  </cols>
  <sheetData>
    <row r="1" spans="7:18" x14ac:dyDescent="0.25">
      <c r="G1" s="380"/>
    </row>
    <row r="2" spans="7:18" x14ac:dyDescent="0.25">
      <c r="G2" s="380"/>
      <c r="J2" s="327" t="s">
        <v>329</v>
      </c>
    </row>
    <row r="3" spans="7:18" x14ac:dyDescent="0.25">
      <c r="G3" s="380"/>
      <c r="J3" s="320" t="s">
        <v>258</v>
      </c>
    </row>
    <row r="4" spans="7:18" x14ac:dyDescent="0.25">
      <c r="G4" s="380"/>
      <c r="J4" s="316" t="s">
        <v>173</v>
      </c>
      <c r="K4" s="537" t="s">
        <v>1</v>
      </c>
      <c r="L4" s="537" t="s">
        <v>2</v>
      </c>
      <c r="M4" s="537" t="s">
        <v>3</v>
      </c>
      <c r="N4" s="476" t="s">
        <v>174</v>
      </c>
      <c r="O4" s="476" t="s">
        <v>175</v>
      </c>
      <c r="P4" s="476" t="s">
        <v>176</v>
      </c>
      <c r="Q4" s="476" t="s">
        <v>47</v>
      </c>
      <c r="R4" s="476" t="s">
        <v>48</v>
      </c>
    </row>
    <row r="5" spans="7:18" x14ac:dyDescent="0.25">
      <c r="G5" s="380"/>
      <c r="J5" s="332" t="s">
        <v>177</v>
      </c>
      <c r="K5" s="476"/>
      <c r="L5" s="476"/>
      <c r="M5" s="476"/>
      <c r="N5" s="476"/>
      <c r="O5" s="476"/>
      <c r="P5" s="476"/>
      <c r="Q5" s="476"/>
      <c r="R5" s="476"/>
    </row>
    <row r="6" spans="7:18" x14ac:dyDescent="0.25">
      <c r="G6" s="380"/>
      <c r="I6" s="331">
        <v>1</v>
      </c>
      <c r="J6" s="312" t="s">
        <v>4</v>
      </c>
      <c r="K6" s="323">
        <v>331</v>
      </c>
      <c r="L6" s="324">
        <v>10</v>
      </c>
      <c r="M6" s="323">
        <v>417</v>
      </c>
      <c r="N6" s="321">
        <v>2.0125434353690799</v>
      </c>
      <c r="O6" s="322">
        <v>6.0801916476407296</v>
      </c>
      <c r="P6" s="321">
        <v>253.54399170661901</v>
      </c>
      <c r="Q6" s="322">
        <v>3.0211480362537801</v>
      </c>
      <c r="R6" s="321">
        <v>125.98187311178199</v>
      </c>
    </row>
    <row r="7" spans="7:18" x14ac:dyDescent="0.25">
      <c r="G7" s="380"/>
      <c r="I7" s="380">
        <v>0</v>
      </c>
      <c r="J7" s="312" t="s">
        <v>178</v>
      </c>
      <c r="K7" s="323">
        <v>50</v>
      </c>
      <c r="L7" s="324">
        <v>1</v>
      </c>
      <c r="M7" s="323">
        <v>66</v>
      </c>
      <c r="N7" s="321">
        <v>1.78536358929496</v>
      </c>
      <c r="O7" s="322">
        <v>3.5707271785899199</v>
      </c>
      <c r="P7" s="321">
        <v>235.667993786935</v>
      </c>
      <c r="Q7" s="322">
        <v>2</v>
      </c>
      <c r="R7" s="321">
        <v>132</v>
      </c>
    </row>
    <row r="8" spans="7:18" x14ac:dyDescent="0.25">
      <c r="G8" s="380"/>
      <c r="I8" s="380">
        <v>0</v>
      </c>
      <c r="J8" s="312" t="s">
        <v>179</v>
      </c>
      <c r="K8" s="323">
        <v>43</v>
      </c>
      <c r="L8" s="324">
        <v>0</v>
      </c>
      <c r="M8" s="323">
        <v>64</v>
      </c>
      <c r="N8" s="321">
        <v>2.0116959064327502</v>
      </c>
      <c r="O8" s="322">
        <v>0</v>
      </c>
      <c r="P8" s="321">
        <v>299.41520467836301</v>
      </c>
      <c r="Q8" s="322">
        <v>0</v>
      </c>
      <c r="R8" s="321">
        <v>148.83720930232599</v>
      </c>
    </row>
    <row r="9" spans="7:18" x14ac:dyDescent="0.25">
      <c r="G9" s="380"/>
      <c r="I9" s="380">
        <v>0</v>
      </c>
      <c r="J9" s="312" t="s">
        <v>193</v>
      </c>
      <c r="K9" s="323">
        <v>69</v>
      </c>
      <c r="L9" s="324">
        <v>0</v>
      </c>
      <c r="M9" s="323">
        <v>94</v>
      </c>
      <c r="N9" s="321">
        <v>1.7908355935062701</v>
      </c>
      <c r="O9" s="322">
        <v>0</v>
      </c>
      <c r="P9" s="321">
        <v>243.96890694143499</v>
      </c>
      <c r="Q9" s="322">
        <v>0</v>
      </c>
      <c r="R9" s="321">
        <v>136.231884057971</v>
      </c>
    </row>
    <row r="10" spans="7:18" x14ac:dyDescent="0.25">
      <c r="G10" s="380"/>
      <c r="I10" s="380">
        <v>0</v>
      </c>
      <c r="J10" s="312" t="s">
        <v>180</v>
      </c>
      <c r="K10" s="323">
        <v>52</v>
      </c>
      <c r="L10" s="324">
        <v>3</v>
      </c>
      <c r="M10" s="323">
        <v>67</v>
      </c>
      <c r="N10" s="321">
        <v>2.4524831391784199</v>
      </c>
      <c r="O10" s="322">
        <v>14.1489411875678</v>
      </c>
      <c r="P10" s="321">
        <v>315.99301985568098</v>
      </c>
      <c r="Q10" s="322">
        <v>5.7692307692307701</v>
      </c>
      <c r="R10" s="321">
        <v>128.84615384615401</v>
      </c>
    </row>
    <row r="11" spans="7:18" x14ac:dyDescent="0.25">
      <c r="G11" s="380"/>
      <c r="I11" s="380">
        <v>0</v>
      </c>
      <c r="J11" s="312" t="s">
        <v>181</v>
      </c>
      <c r="K11" s="323">
        <v>144</v>
      </c>
      <c r="L11" s="324">
        <v>1</v>
      </c>
      <c r="M11" s="323">
        <v>182</v>
      </c>
      <c r="N11" s="321">
        <v>2.5977540251657398</v>
      </c>
      <c r="O11" s="322">
        <v>1.8039958508095399</v>
      </c>
      <c r="P11" s="321">
        <v>328.327244847337</v>
      </c>
      <c r="Q11" s="322">
        <v>0.69444444444444398</v>
      </c>
      <c r="R11" s="321">
        <v>126.388888888889</v>
      </c>
    </row>
    <row r="12" spans="7:18" x14ac:dyDescent="0.25">
      <c r="G12" s="380"/>
      <c r="I12" s="380">
        <v>0</v>
      </c>
      <c r="J12" s="312" t="s">
        <v>182</v>
      </c>
      <c r="K12" s="323">
        <v>60</v>
      </c>
      <c r="L12" s="324">
        <v>0</v>
      </c>
      <c r="M12" s="323">
        <v>82</v>
      </c>
      <c r="N12" s="321">
        <v>1.90918636840933</v>
      </c>
      <c r="O12" s="322">
        <v>0</v>
      </c>
      <c r="P12" s="321">
        <v>260.92213701594198</v>
      </c>
      <c r="Q12" s="322">
        <v>0</v>
      </c>
      <c r="R12" s="321">
        <v>136.666666666667</v>
      </c>
    </row>
    <row r="13" spans="7:18" x14ac:dyDescent="0.25">
      <c r="G13" s="380"/>
      <c r="I13" s="380">
        <v>0</v>
      </c>
      <c r="J13" s="312" t="s">
        <v>183</v>
      </c>
      <c r="K13" s="323">
        <v>16</v>
      </c>
      <c r="L13" s="324">
        <v>2</v>
      </c>
      <c r="M13" s="323">
        <v>21</v>
      </c>
      <c r="N13" s="321">
        <v>0.88593576965669996</v>
      </c>
      <c r="O13" s="322">
        <v>11.0741971207087</v>
      </c>
      <c r="P13" s="321">
        <v>116.279069767442</v>
      </c>
      <c r="Q13" s="322">
        <v>12.5</v>
      </c>
      <c r="R13" s="321">
        <v>131.25</v>
      </c>
    </row>
    <row r="14" spans="7:18" x14ac:dyDescent="0.25">
      <c r="G14" s="380"/>
      <c r="I14" s="380">
        <v>0</v>
      </c>
      <c r="J14" s="312" t="s">
        <v>184</v>
      </c>
      <c r="K14" s="323">
        <v>82</v>
      </c>
      <c r="L14" s="324">
        <v>1</v>
      </c>
      <c r="M14" s="323">
        <v>118</v>
      </c>
      <c r="N14" s="321">
        <v>2.1948608137045</v>
      </c>
      <c r="O14" s="322">
        <v>2.67665952890792</v>
      </c>
      <c r="P14" s="321">
        <v>315.84582441113503</v>
      </c>
      <c r="Q14" s="322">
        <v>1.2195121951219501</v>
      </c>
      <c r="R14" s="321">
        <v>143.90243902438999</v>
      </c>
    </row>
    <row r="15" spans="7:18" x14ac:dyDescent="0.25">
      <c r="G15" s="380"/>
      <c r="I15" s="380">
        <v>0</v>
      </c>
      <c r="J15" s="312" t="s">
        <v>185</v>
      </c>
      <c r="K15" s="323">
        <v>25</v>
      </c>
      <c r="L15" s="324">
        <v>1</v>
      </c>
      <c r="M15" s="323">
        <v>39</v>
      </c>
      <c r="N15" s="321">
        <v>1.6106690719324801</v>
      </c>
      <c r="O15" s="322">
        <v>6.4426762877299204</v>
      </c>
      <c r="P15" s="321">
        <v>251.26437522146699</v>
      </c>
      <c r="Q15" s="322">
        <v>4</v>
      </c>
      <c r="R15" s="321">
        <v>156</v>
      </c>
    </row>
    <row r="16" spans="7:18" x14ac:dyDescent="0.25">
      <c r="G16" s="380"/>
      <c r="I16" s="380">
        <v>0</v>
      </c>
      <c r="J16" s="312" t="s">
        <v>186</v>
      </c>
      <c r="K16" s="323">
        <v>25</v>
      </c>
      <c r="L16" s="324">
        <v>4</v>
      </c>
      <c r="M16" s="323">
        <v>36</v>
      </c>
      <c r="N16" s="321">
        <v>1.52657771807163</v>
      </c>
      <c r="O16" s="322">
        <v>24.425243489145998</v>
      </c>
      <c r="P16" s="321">
        <v>219.82719140231401</v>
      </c>
      <c r="Q16" s="322">
        <v>16</v>
      </c>
      <c r="R16" s="321">
        <v>144</v>
      </c>
    </row>
    <row r="17" spans="7:18" x14ac:dyDescent="0.25">
      <c r="G17" s="380"/>
      <c r="I17" s="380">
        <v>1</v>
      </c>
      <c r="J17" s="312" t="s">
        <v>5</v>
      </c>
      <c r="K17" s="323">
        <v>316</v>
      </c>
      <c r="L17" s="324">
        <v>2</v>
      </c>
      <c r="M17" s="323">
        <v>396</v>
      </c>
      <c r="N17" s="321">
        <v>2.8824489870380998</v>
      </c>
      <c r="O17" s="322">
        <v>1.82433480192285</v>
      </c>
      <c r="P17" s="321">
        <v>361.21829078072398</v>
      </c>
      <c r="Q17" s="322">
        <v>0.632911392405063</v>
      </c>
      <c r="R17" s="321">
        <v>125.31645569620299</v>
      </c>
    </row>
    <row r="18" spans="7:18" x14ac:dyDescent="0.25">
      <c r="G18" s="380"/>
      <c r="I18" s="380">
        <v>0</v>
      </c>
      <c r="J18" s="312" t="s">
        <v>187</v>
      </c>
      <c r="K18" s="323">
        <v>49</v>
      </c>
      <c r="L18" s="324">
        <v>0</v>
      </c>
      <c r="M18" s="323">
        <v>63</v>
      </c>
      <c r="N18" s="321">
        <v>2.6334175310367098</v>
      </c>
      <c r="O18" s="322">
        <v>0</v>
      </c>
      <c r="P18" s="321">
        <v>338.58225399043403</v>
      </c>
      <c r="Q18" s="322">
        <v>0</v>
      </c>
      <c r="R18" s="321">
        <v>128.57142857142901</v>
      </c>
    </row>
    <row r="19" spans="7:18" s="380" customFormat="1" x14ac:dyDescent="0.25">
      <c r="I19" s="380">
        <v>0</v>
      </c>
      <c r="J19" s="312" t="s">
        <v>188</v>
      </c>
      <c r="K19" s="323">
        <v>43</v>
      </c>
      <c r="L19" s="324">
        <v>3</v>
      </c>
      <c r="M19" s="323">
        <v>51</v>
      </c>
      <c r="N19" s="321">
        <v>2.1290817715940902</v>
      </c>
      <c r="O19" s="322">
        <v>14.8540588715867</v>
      </c>
      <c r="P19" s="321">
        <v>252.519000816973</v>
      </c>
      <c r="Q19" s="322">
        <v>6.9767441860465098</v>
      </c>
      <c r="R19" s="321">
        <v>118.604651162791</v>
      </c>
    </row>
    <row r="20" spans="7:18" s="380" customFormat="1" x14ac:dyDescent="0.25">
      <c r="I20" s="380">
        <v>1</v>
      </c>
      <c r="J20" s="312" t="s">
        <v>189</v>
      </c>
      <c r="K20" s="323">
        <v>1305</v>
      </c>
      <c r="L20" s="324">
        <v>28</v>
      </c>
      <c r="M20" s="323">
        <v>1696</v>
      </c>
      <c r="N20" s="321">
        <v>2.1888940046948</v>
      </c>
      <c r="O20" s="322">
        <v>4.6964775579658502</v>
      </c>
      <c r="P20" s="321">
        <v>284.47235493964598</v>
      </c>
      <c r="Q20" s="322">
        <v>2.1455938697318002</v>
      </c>
      <c r="R20" s="321">
        <v>129.961685823755</v>
      </c>
    </row>
    <row r="21" spans="7:18" s="380" customFormat="1" x14ac:dyDescent="0.25">
      <c r="I21" s="380">
        <v>1</v>
      </c>
      <c r="J21" s="312" t="s">
        <v>190</v>
      </c>
      <c r="K21" s="323">
        <v>394</v>
      </c>
      <c r="L21" s="324">
        <v>17</v>
      </c>
      <c r="M21" s="323">
        <v>572</v>
      </c>
      <c r="N21" s="321">
        <v>1.4517451339824401</v>
      </c>
      <c r="O21" s="322">
        <v>6.2638749435790704</v>
      </c>
      <c r="P21" s="321">
        <v>210.760968689837</v>
      </c>
      <c r="Q21" s="322">
        <v>4.3147208121827401</v>
      </c>
      <c r="R21" s="321">
        <v>145.17766497461901</v>
      </c>
    </row>
    <row r="22" spans="7:18" x14ac:dyDescent="0.25">
      <c r="G22" s="380"/>
      <c r="I22" s="331">
        <v>1</v>
      </c>
      <c r="J22" s="313" t="s">
        <v>6</v>
      </c>
      <c r="K22" s="317">
        <v>1699</v>
      </c>
      <c r="L22" s="314">
        <v>45</v>
      </c>
      <c r="M22" s="317">
        <v>2268</v>
      </c>
      <c r="N22" s="318">
        <v>1.9583005317033799</v>
      </c>
      <c r="O22" s="318">
        <v>5.1867877531872804</v>
      </c>
      <c r="P22" s="325">
        <v>261.41410276063903</v>
      </c>
      <c r="Q22" s="315">
        <v>2.6486168334314302</v>
      </c>
      <c r="R22" s="318">
        <v>133.49028840494401</v>
      </c>
    </row>
    <row r="23" spans="7:18" x14ac:dyDescent="0.25">
      <c r="G23" s="380"/>
      <c r="J23" s="535" t="s">
        <v>51</v>
      </c>
      <c r="K23" s="434"/>
      <c r="L23" s="434"/>
      <c r="M23" s="434"/>
      <c r="N23" s="434"/>
      <c r="O23" s="434"/>
      <c r="P23" s="434"/>
      <c r="Q23" s="434"/>
      <c r="R23" s="434"/>
    </row>
    <row r="24" spans="7:18" x14ac:dyDescent="0.25">
      <c r="G24" s="380"/>
      <c r="J24" s="536" t="s">
        <v>52</v>
      </c>
      <c r="K24" s="432"/>
      <c r="L24" s="432"/>
      <c r="M24" s="432"/>
      <c r="N24" s="432"/>
      <c r="O24" s="432"/>
      <c r="P24" s="432"/>
      <c r="Q24" s="432"/>
      <c r="R24" s="432"/>
    </row>
  </sheetData>
  <mergeCells count="10">
    <mergeCell ref="Q4:Q5"/>
    <mergeCell ref="R4:R5"/>
    <mergeCell ref="J23:R23"/>
    <mergeCell ref="J24:R24"/>
    <mergeCell ref="K4:K5"/>
    <mergeCell ref="L4:L5"/>
    <mergeCell ref="M4:M5"/>
    <mergeCell ref="N4:N5"/>
    <mergeCell ref="O4:O5"/>
    <mergeCell ref="P4:P5"/>
  </mergeCells>
  <conditionalFormatting sqref="I6:R21">
    <cfRule type="expression" dxfId="3" priority="5">
      <formula>$I6&gt;0</formula>
    </cfRule>
  </conditionalFormatting>
  <conditionalFormatting sqref="I22:R22">
    <cfRule type="expression" dxfId="2" priority="2">
      <formula>$I22&gt;0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tabColor rgb="FF92D050"/>
  </sheetPr>
  <dimension ref="A2:S22"/>
  <sheetViews>
    <sheetView topLeftCell="B7" workbookViewId="0">
      <selection activeCell="I2" sqref="I2"/>
    </sheetView>
  </sheetViews>
  <sheetFormatPr defaultRowHeight="15" x14ac:dyDescent="0.25"/>
  <cols>
    <col min="1" max="7" width="9.140625" style="380"/>
    <col min="9" max="9" width="23.140625" customWidth="1"/>
  </cols>
  <sheetData>
    <row r="2" spans="8:19" x14ac:dyDescent="0.25">
      <c r="I2" s="327" t="s">
        <v>330</v>
      </c>
      <c r="J2" s="326"/>
      <c r="K2" s="329"/>
      <c r="L2" s="326"/>
      <c r="M2" s="326"/>
      <c r="N2" s="329"/>
      <c r="O2" s="326"/>
    </row>
    <row r="3" spans="8:19" x14ac:dyDescent="0.25">
      <c r="I3" s="349" t="s">
        <v>255</v>
      </c>
      <c r="J3" s="349"/>
      <c r="K3" s="349"/>
      <c r="L3" s="349"/>
      <c r="M3" s="349"/>
      <c r="N3" s="349"/>
      <c r="O3" s="349"/>
    </row>
    <row r="4" spans="8:19" x14ac:dyDescent="0.25">
      <c r="I4" s="494" t="s">
        <v>191</v>
      </c>
      <c r="J4" s="538" t="s">
        <v>25</v>
      </c>
      <c r="K4" s="538"/>
      <c r="L4" s="538"/>
      <c r="M4" s="523" t="s">
        <v>192</v>
      </c>
      <c r="N4" s="523"/>
      <c r="O4" s="523"/>
    </row>
    <row r="5" spans="8:19" ht="24" customHeight="1" x14ac:dyDescent="0.25">
      <c r="I5" s="495"/>
      <c r="J5" s="328" t="s">
        <v>1</v>
      </c>
      <c r="K5" s="328" t="s">
        <v>2</v>
      </c>
      <c r="L5" s="328" t="s">
        <v>3</v>
      </c>
      <c r="M5" s="328" t="s">
        <v>1</v>
      </c>
      <c r="N5" s="328" t="s">
        <v>2</v>
      </c>
      <c r="O5" s="328" t="s">
        <v>3</v>
      </c>
    </row>
    <row r="6" spans="8:19" x14ac:dyDescent="0.25">
      <c r="H6" s="407">
        <v>1</v>
      </c>
      <c r="I6" s="312" t="s">
        <v>4</v>
      </c>
      <c r="J6" s="323">
        <v>237</v>
      </c>
      <c r="K6" s="324">
        <v>9</v>
      </c>
      <c r="L6" s="323">
        <v>281</v>
      </c>
      <c r="M6" s="321">
        <v>94</v>
      </c>
      <c r="N6" s="322">
        <v>1</v>
      </c>
      <c r="O6" s="321">
        <v>136</v>
      </c>
    </row>
    <row r="7" spans="8:19" x14ac:dyDescent="0.25">
      <c r="H7" s="407">
        <v>0</v>
      </c>
      <c r="I7" s="312" t="s">
        <v>178</v>
      </c>
      <c r="J7" s="323">
        <v>30</v>
      </c>
      <c r="K7" s="324">
        <v>1</v>
      </c>
      <c r="L7" s="323">
        <v>35</v>
      </c>
      <c r="M7" s="321">
        <v>20</v>
      </c>
      <c r="N7" s="322">
        <v>0</v>
      </c>
      <c r="O7" s="321">
        <v>31</v>
      </c>
    </row>
    <row r="8" spans="8:19" x14ac:dyDescent="0.25">
      <c r="H8" s="407">
        <v>0</v>
      </c>
      <c r="I8" s="312" t="s">
        <v>179</v>
      </c>
      <c r="J8" s="323">
        <v>29</v>
      </c>
      <c r="K8" s="324">
        <v>0</v>
      </c>
      <c r="L8" s="323">
        <v>36</v>
      </c>
      <c r="M8" s="321">
        <v>14</v>
      </c>
      <c r="N8" s="322">
        <v>0</v>
      </c>
      <c r="O8" s="321">
        <v>28</v>
      </c>
    </row>
    <row r="9" spans="8:19" x14ac:dyDescent="0.25">
      <c r="H9" s="407">
        <v>0</v>
      </c>
      <c r="I9" s="312" t="s">
        <v>193</v>
      </c>
      <c r="J9" s="323">
        <v>50</v>
      </c>
      <c r="K9" s="324">
        <v>0</v>
      </c>
      <c r="L9" s="323">
        <v>70</v>
      </c>
      <c r="M9" s="321">
        <v>19</v>
      </c>
      <c r="N9" s="322">
        <v>0</v>
      </c>
      <c r="O9" s="321">
        <v>24</v>
      </c>
    </row>
    <row r="10" spans="8:19" x14ac:dyDescent="0.25">
      <c r="H10" s="407">
        <v>0</v>
      </c>
      <c r="I10" s="312" t="s">
        <v>180</v>
      </c>
      <c r="J10" s="323">
        <v>32</v>
      </c>
      <c r="K10" s="324">
        <v>1</v>
      </c>
      <c r="L10" s="323">
        <v>39</v>
      </c>
      <c r="M10" s="321">
        <v>20</v>
      </c>
      <c r="N10" s="322">
        <v>2</v>
      </c>
      <c r="O10" s="321">
        <v>28</v>
      </c>
    </row>
    <row r="11" spans="8:19" x14ac:dyDescent="0.25">
      <c r="H11" s="407">
        <v>0</v>
      </c>
      <c r="I11" s="312" t="s">
        <v>181</v>
      </c>
      <c r="J11" s="323">
        <v>129</v>
      </c>
      <c r="K11" s="324">
        <v>1</v>
      </c>
      <c r="L11" s="323">
        <v>164</v>
      </c>
      <c r="M11" s="321">
        <v>15</v>
      </c>
      <c r="N11" s="322">
        <v>0</v>
      </c>
      <c r="O11" s="321">
        <v>18</v>
      </c>
      <c r="S11" s="331"/>
    </row>
    <row r="12" spans="8:19" x14ac:dyDescent="0.25">
      <c r="H12" s="407">
        <v>0</v>
      </c>
      <c r="I12" s="312" t="s">
        <v>182</v>
      </c>
      <c r="J12" s="323">
        <v>40</v>
      </c>
      <c r="K12" s="324">
        <v>0</v>
      </c>
      <c r="L12" s="323">
        <v>50</v>
      </c>
      <c r="M12" s="321">
        <v>20</v>
      </c>
      <c r="N12" s="322">
        <v>0</v>
      </c>
      <c r="O12" s="321">
        <v>32</v>
      </c>
      <c r="S12" s="331"/>
    </row>
    <row r="13" spans="8:19" x14ac:dyDescent="0.25">
      <c r="H13" s="407">
        <v>0</v>
      </c>
      <c r="I13" s="312" t="s">
        <v>183</v>
      </c>
      <c r="J13" s="323">
        <v>13</v>
      </c>
      <c r="K13" s="324">
        <v>2</v>
      </c>
      <c r="L13" s="323">
        <v>16</v>
      </c>
      <c r="M13" s="321">
        <v>3</v>
      </c>
      <c r="N13" s="322">
        <v>0</v>
      </c>
      <c r="O13" s="321">
        <v>5</v>
      </c>
      <c r="S13" s="331"/>
    </row>
    <row r="14" spans="8:19" s="380" customFormat="1" x14ac:dyDescent="0.25">
      <c r="H14" s="407">
        <v>0</v>
      </c>
      <c r="I14" s="312" t="s">
        <v>184</v>
      </c>
      <c r="J14" s="323">
        <v>45</v>
      </c>
      <c r="K14" s="324">
        <v>1</v>
      </c>
      <c r="L14" s="323">
        <v>62</v>
      </c>
      <c r="M14" s="321">
        <v>37</v>
      </c>
      <c r="N14" s="322">
        <v>0</v>
      </c>
      <c r="O14" s="321">
        <v>56</v>
      </c>
    </row>
    <row r="15" spans="8:19" s="380" customFormat="1" x14ac:dyDescent="0.25">
      <c r="H15" s="407">
        <v>0</v>
      </c>
      <c r="I15" s="312" t="s">
        <v>185</v>
      </c>
      <c r="J15" s="323">
        <v>13</v>
      </c>
      <c r="K15" s="324">
        <v>0</v>
      </c>
      <c r="L15" s="323">
        <v>20</v>
      </c>
      <c r="M15" s="321">
        <v>12</v>
      </c>
      <c r="N15" s="322">
        <v>1</v>
      </c>
      <c r="O15" s="321">
        <v>19</v>
      </c>
    </row>
    <row r="16" spans="8:19" s="380" customFormat="1" x14ac:dyDescent="0.25">
      <c r="H16" s="407">
        <v>0</v>
      </c>
      <c r="I16" s="312" t="s">
        <v>186</v>
      </c>
      <c r="J16" s="323">
        <v>15</v>
      </c>
      <c r="K16" s="324">
        <v>3</v>
      </c>
      <c r="L16" s="323">
        <v>20</v>
      </c>
      <c r="M16" s="321">
        <v>10</v>
      </c>
      <c r="N16" s="322">
        <v>1</v>
      </c>
      <c r="O16" s="321">
        <v>16</v>
      </c>
    </row>
    <row r="17" spans="8:15" s="380" customFormat="1" x14ac:dyDescent="0.25">
      <c r="H17" s="407">
        <v>1</v>
      </c>
      <c r="I17" s="312" t="s">
        <v>5</v>
      </c>
      <c r="J17" s="323">
        <v>280</v>
      </c>
      <c r="K17" s="324">
        <v>2</v>
      </c>
      <c r="L17" s="323">
        <v>340</v>
      </c>
      <c r="M17" s="321">
        <v>36</v>
      </c>
      <c r="N17" s="322">
        <v>0</v>
      </c>
      <c r="O17" s="321">
        <v>56</v>
      </c>
    </row>
    <row r="18" spans="8:15" s="380" customFormat="1" x14ac:dyDescent="0.25">
      <c r="H18" s="407">
        <v>0</v>
      </c>
      <c r="I18" s="312" t="s">
        <v>187</v>
      </c>
      <c r="J18" s="323">
        <v>15</v>
      </c>
      <c r="K18" s="324">
        <v>0</v>
      </c>
      <c r="L18" s="323">
        <v>17</v>
      </c>
      <c r="M18" s="321">
        <v>34</v>
      </c>
      <c r="N18" s="322">
        <v>0</v>
      </c>
      <c r="O18" s="321">
        <v>46</v>
      </c>
    </row>
    <row r="19" spans="8:15" s="380" customFormat="1" x14ac:dyDescent="0.25">
      <c r="H19" s="407">
        <v>0</v>
      </c>
      <c r="I19" s="312" t="s">
        <v>188</v>
      </c>
      <c r="J19" s="323">
        <v>18</v>
      </c>
      <c r="K19" s="324">
        <v>0</v>
      </c>
      <c r="L19" s="323">
        <v>20</v>
      </c>
      <c r="M19" s="321">
        <v>25</v>
      </c>
      <c r="N19" s="322">
        <v>3</v>
      </c>
      <c r="O19" s="321">
        <v>31</v>
      </c>
    </row>
    <row r="20" spans="8:15" s="380" customFormat="1" x14ac:dyDescent="0.25">
      <c r="H20" s="407">
        <v>1</v>
      </c>
      <c r="I20" s="312" t="s">
        <v>189</v>
      </c>
      <c r="J20" s="323">
        <v>946</v>
      </c>
      <c r="K20" s="324">
        <v>20</v>
      </c>
      <c r="L20" s="323">
        <v>1170</v>
      </c>
      <c r="M20" s="321">
        <v>359</v>
      </c>
      <c r="N20" s="322">
        <v>8</v>
      </c>
      <c r="O20" s="321">
        <v>526</v>
      </c>
    </row>
    <row r="21" spans="8:15" s="380" customFormat="1" x14ac:dyDescent="0.25">
      <c r="H21" s="407">
        <v>1</v>
      </c>
      <c r="I21" s="312" t="s">
        <v>177</v>
      </c>
      <c r="J21" s="323">
        <v>180</v>
      </c>
      <c r="K21" s="324">
        <v>7</v>
      </c>
      <c r="L21" s="323">
        <v>245</v>
      </c>
      <c r="M21" s="321">
        <v>214</v>
      </c>
      <c r="N21" s="322">
        <v>10</v>
      </c>
      <c r="O21" s="321">
        <v>327</v>
      </c>
    </row>
    <row r="22" spans="8:15" x14ac:dyDescent="0.25">
      <c r="H22" s="407">
        <v>1</v>
      </c>
      <c r="I22" s="313" t="s">
        <v>6</v>
      </c>
      <c r="J22" s="317">
        <v>1126</v>
      </c>
      <c r="K22" s="314">
        <v>27</v>
      </c>
      <c r="L22" s="317">
        <v>1415</v>
      </c>
      <c r="M22" s="318">
        <v>573</v>
      </c>
      <c r="N22" s="318">
        <v>18</v>
      </c>
      <c r="O22" s="325">
        <v>853</v>
      </c>
    </row>
  </sheetData>
  <mergeCells count="3">
    <mergeCell ref="I4:I5"/>
    <mergeCell ref="J4:L4"/>
    <mergeCell ref="M4:O4"/>
  </mergeCells>
  <conditionalFormatting sqref="H6:O21">
    <cfRule type="expression" dxfId="1" priority="2">
      <formula>$H6&gt;0</formula>
    </cfRule>
  </conditionalFormatting>
  <conditionalFormatting sqref="H22:O22">
    <cfRule type="expression" dxfId="0" priority="1">
      <formula>$I22&gt;0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tabColor rgb="FF92D050"/>
  </sheetPr>
  <dimension ref="B2:K10"/>
  <sheetViews>
    <sheetView zoomScaleNormal="100" workbookViewId="0">
      <selection activeCell="A16" sqref="A16:XFD154"/>
    </sheetView>
  </sheetViews>
  <sheetFormatPr defaultRowHeight="15" x14ac:dyDescent="0.25"/>
  <cols>
    <col min="2" max="2" width="12.140625" bestFit="1" customWidth="1"/>
  </cols>
  <sheetData>
    <row r="2" spans="2:11" x14ac:dyDescent="0.25">
      <c r="B2" s="7" t="s">
        <v>303</v>
      </c>
      <c r="C2" s="7"/>
      <c r="D2" s="7"/>
      <c r="E2" s="7"/>
      <c r="F2" s="7"/>
      <c r="G2" s="7"/>
      <c r="H2" s="7"/>
      <c r="I2" s="7"/>
      <c r="J2" s="7"/>
      <c r="K2" s="7"/>
    </row>
    <row r="3" spans="2:11" x14ac:dyDescent="0.25">
      <c r="B3" s="8" t="s">
        <v>236</v>
      </c>
      <c r="C3" s="8"/>
      <c r="D3" s="8"/>
      <c r="E3" s="8"/>
      <c r="F3" s="8"/>
      <c r="G3" s="8"/>
      <c r="H3" s="8"/>
      <c r="I3" s="8"/>
      <c r="J3" s="8"/>
      <c r="K3" s="8"/>
    </row>
    <row r="4" spans="2:11" x14ac:dyDescent="0.25">
      <c r="B4" s="440" t="s">
        <v>0</v>
      </c>
      <c r="C4" s="448">
        <v>2020</v>
      </c>
      <c r="D4" s="448"/>
      <c r="E4" s="448"/>
      <c r="F4" s="450">
        <v>2010</v>
      </c>
      <c r="G4" s="450"/>
      <c r="H4" s="450"/>
      <c r="I4" s="448" t="s">
        <v>237</v>
      </c>
      <c r="J4" s="448"/>
      <c r="K4" s="448"/>
    </row>
    <row r="5" spans="2:11" x14ac:dyDescent="0.25">
      <c r="B5" s="452"/>
      <c r="C5" s="449"/>
      <c r="D5" s="449"/>
      <c r="E5" s="449"/>
      <c r="F5" s="451"/>
      <c r="G5" s="451"/>
      <c r="H5" s="451"/>
      <c r="I5" s="449"/>
      <c r="J5" s="449"/>
      <c r="K5" s="449"/>
    </row>
    <row r="6" spans="2:11" x14ac:dyDescent="0.25">
      <c r="B6" s="441"/>
      <c r="C6" s="121" t="s">
        <v>1</v>
      </c>
      <c r="D6" s="330" t="s">
        <v>2</v>
      </c>
      <c r="E6" s="121" t="s">
        <v>3</v>
      </c>
      <c r="F6" s="330" t="s">
        <v>1</v>
      </c>
      <c r="G6" s="121" t="s">
        <v>2</v>
      </c>
      <c r="H6" s="330" t="s">
        <v>3</v>
      </c>
      <c r="I6" s="121" t="s">
        <v>1</v>
      </c>
      <c r="J6" s="330" t="s">
        <v>2</v>
      </c>
      <c r="K6" s="121" t="s">
        <v>3</v>
      </c>
    </row>
    <row r="7" spans="2:11" x14ac:dyDescent="0.25">
      <c r="B7" s="335" t="s">
        <v>4</v>
      </c>
      <c r="C7" s="10">
        <v>1221</v>
      </c>
      <c r="D7" s="13">
        <v>36</v>
      </c>
      <c r="E7" s="10">
        <v>1670</v>
      </c>
      <c r="F7" s="13">
        <v>2004</v>
      </c>
      <c r="G7" s="10">
        <v>49</v>
      </c>
      <c r="H7" s="13">
        <v>2833</v>
      </c>
      <c r="I7" s="12">
        <v>-39.1</v>
      </c>
      <c r="J7" s="14">
        <v>-26.5</v>
      </c>
      <c r="K7" s="12">
        <v>-41.1</v>
      </c>
    </row>
    <row r="8" spans="2:11" x14ac:dyDescent="0.25">
      <c r="B8" s="334" t="s">
        <v>5</v>
      </c>
      <c r="C8" s="10">
        <v>478</v>
      </c>
      <c r="D8" s="13">
        <v>9</v>
      </c>
      <c r="E8" s="10">
        <v>598</v>
      </c>
      <c r="F8" s="13">
        <v>909</v>
      </c>
      <c r="G8" s="10">
        <v>30</v>
      </c>
      <c r="H8" s="13">
        <v>1241</v>
      </c>
      <c r="I8" s="12">
        <v>-47.4</v>
      </c>
      <c r="J8" s="14">
        <v>-70</v>
      </c>
      <c r="K8" s="12">
        <v>-51.8</v>
      </c>
    </row>
    <row r="9" spans="2:11" x14ac:dyDescent="0.25">
      <c r="B9" s="250" t="s">
        <v>6</v>
      </c>
      <c r="C9" s="251">
        <v>1699</v>
      </c>
      <c r="D9" s="251">
        <v>45</v>
      </c>
      <c r="E9" s="251">
        <v>2268</v>
      </c>
      <c r="F9" s="317">
        <v>2913</v>
      </c>
      <c r="G9" s="317">
        <v>79</v>
      </c>
      <c r="H9" s="317">
        <v>4074</v>
      </c>
      <c r="I9" s="318">
        <v>-41.7</v>
      </c>
      <c r="J9" s="318">
        <v>-43</v>
      </c>
      <c r="K9" s="318">
        <v>-44.3</v>
      </c>
    </row>
    <row r="10" spans="2:11" x14ac:dyDescent="0.25">
      <c r="B10" s="11" t="s">
        <v>7</v>
      </c>
      <c r="C10" s="9">
        <v>118298</v>
      </c>
      <c r="D10" s="9">
        <v>2395</v>
      </c>
      <c r="E10" s="9">
        <v>159248</v>
      </c>
      <c r="F10" s="317">
        <v>212997</v>
      </c>
      <c r="G10" s="317">
        <v>4114</v>
      </c>
      <c r="H10" s="317">
        <v>304720</v>
      </c>
      <c r="I10" s="318">
        <v>-44.5</v>
      </c>
      <c r="J10" s="318">
        <v>-41.8</v>
      </c>
      <c r="K10" s="318">
        <v>-47.7</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tabColor rgb="FF92D050"/>
  </sheetPr>
  <dimension ref="A1:C25"/>
  <sheetViews>
    <sheetView topLeftCell="A4" workbookViewId="0">
      <selection activeCell="F17" sqref="F17"/>
    </sheetView>
  </sheetViews>
  <sheetFormatPr defaultRowHeight="15" x14ac:dyDescent="0.25"/>
  <cols>
    <col min="1" max="1" width="22.140625" style="389" customWidth="1"/>
    <col min="2" max="3" width="21.42578125" style="389" customWidth="1"/>
    <col min="4" max="16384" width="9.140625" style="389"/>
  </cols>
  <sheetData>
    <row r="1" spans="1:3" x14ac:dyDescent="0.25">
      <c r="A1" s="134" t="s">
        <v>294</v>
      </c>
    </row>
    <row r="3" spans="1:3" x14ac:dyDescent="0.25">
      <c r="A3" s="539" t="s">
        <v>194</v>
      </c>
      <c r="B3" s="453" t="s">
        <v>195</v>
      </c>
      <c r="C3" s="453"/>
    </row>
    <row r="4" spans="1:3" x14ac:dyDescent="0.25">
      <c r="A4" s="539"/>
      <c r="B4" s="375" t="s">
        <v>196</v>
      </c>
      <c r="C4" s="375" t="s">
        <v>197</v>
      </c>
    </row>
    <row r="5" spans="1:3" x14ac:dyDescent="0.25">
      <c r="A5" s="390" t="s">
        <v>219</v>
      </c>
      <c r="B5" s="386">
        <v>111.4226626869509</v>
      </c>
      <c r="C5" s="387">
        <v>13868166</v>
      </c>
    </row>
    <row r="6" spans="1:3" x14ac:dyDescent="0.25">
      <c r="A6" s="390" t="s">
        <v>199</v>
      </c>
      <c r="B6" s="386">
        <v>133.82658534115197</v>
      </c>
      <c r="C6" s="387">
        <v>252386100</v>
      </c>
    </row>
    <row r="7" spans="1:3" x14ac:dyDescent="0.25">
      <c r="A7" s="390" t="s">
        <v>198</v>
      </c>
      <c r="B7" s="386">
        <v>133.94525181133054</v>
      </c>
      <c r="C7" s="387">
        <v>762945591</v>
      </c>
    </row>
    <row r="8" spans="1:3" x14ac:dyDescent="0.25">
      <c r="A8" s="390" t="s">
        <v>200</v>
      </c>
      <c r="B8" s="386">
        <v>143.69592117968847</v>
      </c>
      <c r="C8" s="387">
        <v>79092606</v>
      </c>
    </row>
    <row r="9" spans="1:3" x14ac:dyDescent="0.25">
      <c r="A9" s="390" t="s">
        <v>201</v>
      </c>
      <c r="B9" s="386">
        <v>168.7766260889326</v>
      </c>
      <c r="C9" s="387">
        <v>819930858</v>
      </c>
    </row>
    <row r="10" spans="1:3" x14ac:dyDescent="0.25">
      <c r="A10" s="390" t="s">
        <v>203</v>
      </c>
      <c r="B10" s="386">
        <v>178.82414865896115</v>
      </c>
      <c r="C10" s="387">
        <v>767551425</v>
      </c>
    </row>
    <row r="11" spans="1:3" x14ac:dyDescent="0.25">
      <c r="A11" s="390" t="s">
        <v>206</v>
      </c>
      <c r="B11" s="386">
        <v>179.17344998353056</v>
      </c>
      <c r="C11" s="387">
        <v>1791250194</v>
      </c>
    </row>
    <row r="12" spans="1:3" x14ac:dyDescent="0.25">
      <c r="A12" s="390" t="s">
        <v>221</v>
      </c>
      <c r="B12" s="386">
        <v>186.54715715670346</v>
      </c>
      <c r="C12" s="387">
        <v>224320065</v>
      </c>
    </row>
    <row r="13" spans="1:3" x14ac:dyDescent="0.25">
      <c r="A13" s="390" t="s">
        <v>204</v>
      </c>
      <c r="B13" s="386">
        <v>188.75351514444225</v>
      </c>
      <c r="C13" s="387">
        <v>243416250</v>
      </c>
    </row>
    <row r="14" spans="1:3" x14ac:dyDescent="0.25">
      <c r="A14" s="390" t="s">
        <v>202</v>
      </c>
      <c r="B14" s="386">
        <v>193.85653018867572</v>
      </c>
      <c r="C14" s="387">
        <v>311124804</v>
      </c>
    </row>
    <row r="15" spans="1:3" x14ac:dyDescent="0.25">
      <c r="A15" s="390" t="s">
        <v>29</v>
      </c>
      <c r="B15" s="386">
        <v>203.55832566435828</v>
      </c>
      <c r="C15" s="387">
        <v>802043823</v>
      </c>
    </row>
    <row r="16" spans="1:3" x14ac:dyDescent="0.25">
      <c r="A16" s="390" t="s">
        <v>207</v>
      </c>
      <c r="B16" s="386">
        <v>205.09138489861775</v>
      </c>
      <c r="C16" s="387">
        <v>997932225</v>
      </c>
    </row>
    <row r="17" spans="1:3" x14ac:dyDescent="0.25">
      <c r="A17" s="390" t="s">
        <v>220</v>
      </c>
      <c r="B17" s="386">
        <v>209.88082237706982</v>
      </c>
      <c r="C17" s="387">
        <v>226307040</v>
      </c>
    </row>
    <row r="18" spans="1:3" x14ac:dyDescent="0.25">
      <c r="A18" s="390" t="s">
        <v>6</v>
      </c>
      <c r="B18" s="386">
        <v>209.88907881496883</v>
      </c>
      <c r="C18" s="387">
        <v>182097456</v>
      </c>
    </row>
    <row r="19" spans="1:3" x14ac:dyDescent="0.25">
      <c r="A19" s="390" t="s">
        <v>205</v>
      </c>
      <c r="B19" s="386">
        <v>216.93460489094116</v>
      </c>
      <c r="C19" s="387">
        <v>64761813</v>
      </c>
    </row>
    <row r="20" spans="1:3" x14ac:dyDescent="0.25">
      <c r="A20" s="390" t="s">
        <v>208</v>
      </c>
      <c r="B20" s="386">
        <v>225.07682083451255</v>
      </c>
      <c r="C20" s="387">
        <v>1291546617</v>
      </c>
    </row>
    <row r="21" spans="1:3" x14ac:dyDescent="0.25">
      <c r="A21" s="390" t="s">
        <v>209</v>
      </c>
      <c r="B21" s="386">
        <v>233.57167399118404</v>
      </c>
      <c r="C21" s="387">
        <v>352001622</v>
      </c>
    </row>
    <row r="22" spans="1:3" x14ac:dyDescent="0.25">
      <c r="A22" s="390" t="s">
        <v>210</v>
      </c>
      <c r="B22" s="386">
        <v>244.27855253333564</v>
      </c>
      <c r="C22" s="387">
        <v>899053533</v>
      </c>
    </row>
    <row r="23" spans="1:3" x14ac:dyDescent="0.25">
      <c r="A23" s="390" t="s">
        <v>222</v>
      </c>
      <c r="B23" s="386">
        <v>247.18678765583633</v>
      </c>
      <c r="C23" s="387">
        <v>1101176106</v>
      </c>
    </row>
    <row r="24" spans="1:3" x14ac:dyDescent="0.25">
      <c r="A24" s="390" t="s">
        <v>211</v>
      </c>
      <c r="B24" s="386">
        <v>291.41130898616666</v>
      </c>
      <c r="C24" s="387">
        <v>442162896</v>
      </c>
    </row>
    <row r="25" spans="1:3" x14ac:dyDescent="0.25">
      <c r="A25" s="292" t="s">
        <v>212</v>
      </c>
      <c r="B25" s="293">
        <v>195.54351021161193</v>
      </c>
      <c r="C25" s="291">
        <v>11624969190</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tabColor rgb="FF92D050"/>
  </sheetPr>
  <dimension ref="B2:V10"/>
  <sheetViews>
    <sheetView workbookViewId="0">
      <selection activeCell="A13" sqref="A13:XFD153"/>
    </sheetView>
  </sheetViews>
  <sheetFormatPr defaultRowHeight="15" x14ac:dyDescent="0.25"/>
  <cols>
    <col min="2" max="2" width="9.5703125" customWidth="1"/>
    <col min="20" max="22" width="9.140625" style="389"/>
  </cols>
  <sheetData>
    <row r="2" spans="2:22" x14ac:dyDescent="0.25">
      <c r="B2" s="275" t="s">
        <v>331</v>
      </c>
      <c r="C2" s="274"/>
      <c r="D2" s="274"/>
      <c r="E2" s="274"/>
      <c r="F2" s="274"/>
      <c r="G2" s="274"/>
      <c r="H2" s="274"/>
      <c r="I2" s="274"/>
      <c r="J2" s="274"/>
      <c r="K2" s="274"/>
      <c r="L2" s="274"/>
      <c r="M2" s="274"/>
      <c r="N2" s="274"/>
    </row>
    <row r="3" spans="2:22" x14ac:dyDescent="0.25">
      <c r="B3" s="391" t="s">
        <v>289</v>
      </c>
      <c r="C3" s="274"/>
      <c r="D3" s="274"/>
      <c r="E3" s="274"/>
      <c r="F3" s="274"/>
      <c r="G3" s="274"/>
      <c r="H3" s="274"/>
      <c r="I3" s="274"/>
      <c r="J3" s="274"/>
      <c r="K3" s="274"/>
      <c r="L3" s="274"/>
      <c r="M3" s="274"/>
      <c r="N3" s="274"/>
    </row>
    <row r="4" spans="2:22" ht="15" customHeight="1" x14ac:dyDescent="0.25">
      <c r="B4" s="540" t="s">
        <v>102</v>
      </c>
      <c r="C4" s="545" t="s">
        <v>134</v>
      </c>
      <c r="D4" s="545"/>
      <c r="E4" s="545"/>
      <c r="F4" s="545"/>
      <c r="G4" s="545"/>
      <c r="H4" s="545"/>
      <c r="I4" s="545"/>
      <c r="J4" s="545"/>
      <c r="K4" s="545"/>
      <c r="L4" s="545"/>
      <c r="M4" s="545"/>
      <c r="N4" s="545"/>
      <c r="O4" s="545"/>
      <c r="P4" s="545"/>
    </row>
    <row r="5" spans="2:22" ht="15" customHeight="1" x14ac:dyDescent="0.25">
      <c r="B5" s="541"/>
      <c r="C5" s="449" t="s">
        <v>25</v>
      </c>
      <c r="D5" s="449"/>
      <c r="E5" s="449"/>
      <c r="F5" s="449"/>
      <c r="G5" s="449"/>
      <c r="H5" s="543" t="s">
        <v>26</v>
      </c>
      <c r="I5" s="543"/>
      <c r="J5" s="543"/>
      <c r="K5" s="543"/>
      <c r="L5" s="544" t="s">
        <v>135</v>
      </c>
      <c r="M5" s="544"/>
      <c r="N5" s="544"/>
      <c r="O5" s="544"/>
      <c r="P5" s="544"/>
    </row>
    <row r="6" spans="2:22" ht="40.5" x14ac:dyDescent="0.25">
      <c r="B6" s="542"/>
      <c r="C6" s="375" t="s">
        <v>136</v>
      </c>
      <c r="D6" s="375" t="s">
        <v>137</v>
      </c>
      <c r="E6" s="375" t="s">
        <v>138</v>
      </c>
      <c r="F6" s="392" t="s">
        <v>288</v>
      </c>
      <c r="G6" s="375" t="s">
        <v>11</v>
      </c>
      <c r="H6" s="375" t="s">
        <v>136</v>
      </c>
      <c r="I6" s="375" t="s">
        <v>137</v>
      </c>
      <c r="J6" s="375" t="s">
        <v>138</v>
      </c>
      <c r="K6" s="375" t="s">
        <v>11</v>
      </c>
      <c r="L6" s="375" t="s">
        <v>136</v>
      </c>
      <c r="M6" s="375" t="s">
        <v>137</v>
      </c>
      <c r="N6" s="375" t="s">
        <v>138</v>
      </c>
      <c r="O6" s="375" t="s">
        <v>288</v>
      </c>
      <c r="P6" s="375" t="s">
        <v>11</v>
      </c>
    </row>
    <row r="7" spans="2:22" s="373" customFormat="1" x14ac:dyDescent="0.25">
      <c r="B7" s="261" t="s">
        <v>4</v>
      </c>
      <c r="C7" s="393">
        <v>9</v>
      </c>
      <c r="D7" s="394">
        <v>208</v>
      </c>
      <c r="E7" s="393">
        <v>569</v>
      </c>
      <c r="F7" s="394">
        <v>0</v>
      </c>
      <c r="G7" s="393">
        <v>786</v>
      </c>
      <c r="H7" s="394">
        <v>41</v>
      </c>
      <c r="I7" s="395">
        <v>4</v>
      </c>
      <c r="J7" s="396">
        <v>1</v>
      </c>
      <c r="K7" s="358">
        <v>46</v>
      </c>
      <c r="L7" s="396">
        <v>132</v>
      </c>
      <c r="M7" s="358">
        <v>159</v>
      </c>
      <c r="N7" s="396">
        <v>98</v>
      </c>
      <c r="O7" s="358">
        <v>0</v>
      </c>
      <c r="P7" s="396">
        <v>389</v>
      </c>
      <c r="T7" s="389"/>
      <c r="U7" s="389"/>
      <c r="V7" s="389"/>
    </row>
    <row r="8" spans="2:22" s="373" customFormat="1" x14ac:dyDescent="0.25">
      <c r="B8" s="261" t="s">
        <v>5</v>
      </c>
      <c r="C8" s="393">
        <v>22</v>
      </c>
      <c r="D8" s="394">
        <v>35</v>
      </c>
      <c r="E8" s="393">
        <v>283</v>
      </c>
      <c r="F8" s="394">
        <v>0</v>
      </c>
      <c r="G8" s="393">
        <v>340</v>
      </c>
      <c r="H8" s="394">
        <v>17</v>
      </c>
      <c r="I8" s="395">
        <v>0</v>
      </c>
      <c r="J8" s="396">
        <v>0</v>
      </c>
      <c r="K8" s="358">
        <v>17</v>
      </c>
      <c r="L8" s="396">
        <v>43</v>
      </c>
      <c r="M8" s="358">
        <v>44</v>
      </c>
      <c r="N8" s="396">
        <v>34</v>
      </c>
      <c r="O8" s="358">
        <v>0</v>
      </c>
      <c r="P8" s="396">
        <v>121</v>
      </c>
      <c r="T8" s="389"/>
      <c r="U8" s="389"/>
      <c r="V8" s="389"/>
    </row>
    <row r="9" spans="2:22" s="373" customFormat="1" x14ac:dyDescent="0.25">
      <c r="B9" s="128" t="s">
        <v>11</v>
      </c>
      <c r="C9" s="397">
        <v>31</v>
      </c>
      <c r="D9" s="397">
        <v>243</v>
      </c>
      <c r="E9" s="397">
        <v>852</v>
      </c>
      <c r="F9" s="397">
        <v>0</v>
      </c>
      <c r="G9" s="397">
        <v>1126</v>
      </c>
      <c r="H9" s="397">
        <v>58</v>
      </c>
      <c r="I9" s="397">
        <v>4</v>
      </c>
      <c r="J9" s="398">
        <v>1</v>
      </c>
      <c r="K9" s="398">
        <v>63</v>
      </c>
      <c r="L9" s="398">
        <v>175</v>
      </c>
      <c r="M9" s="398">
        <v>203</v>
      </c>
      <c r="N9" s="398">
        <v>132</v>
      </c>
      <c r="O9" s="398">
        <v>0</v>
      </c>
      <c r="P9" s="398">
        <v>510</v>
      </c>
      <c r="T9" s="389"/>
      <c r="U9" s="389"/>
      <c r="V9" s="389"/>
    </row>
    <row r="10" spans="2:22" s="341" customFormat="1" x14ac:dyDescent="0.25">
      <c r="B10" s="350" t="s">
        <v>218</v>
      </c>
      <c r="C10" s="339"/>
      <c r="D10" s="339"/>
      <c r="E10" s="339"/>
      <c r="F10" s="343"/>
      <c r="G10" s="343"/>
      <c r="H10" s="339"/>
    </row>
  </sheetData>
  <mergeCells count="5">
    <mergeCell ref="B4:B6"/>
    <mergeCell ref="C5:G5"/>
    <mergeCell ref="H5:K5"/>
    <mergeCell ref="L5:P5"/>
    <mergeCell ref="C4:P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tabColor rgb="FF92D050"/>
  </sheetPr>
  <dimension ref="B2:G17"/>
  <sheetViews>
    <sheetView topLeftCell="A12" workbookViewId="0">
      <selection activeCell="I29" sqref="I29:J29"/>
    </sheetView>
  </sheetViews>
  <sheetFormatPr defaultRowHeight="15" x14ac:dyDescent="0.25"/>
  <cols>
    <col min="2" max="2" width="8.7109375" customWidth="1"/>
    <col min="3" max="3" width="10.42578125" customWidth="1"/>
    <col min="19" max="19" width="9.7109375" bestFit="1" customWidth="1"/>
  </cols>
  <sheetData>
    <row r="2" spans="2:7" x14ac:dyDescent="0.25">
      <c r="B2" s="278" t="s">
        <v>332</v>
      </c>
      <c r="C2" s="276"/>
      <c r="D2" s="276"/>
      <c r="E2" s="276"/>
      <c r="F2" s="276"/>
    </row>
    <row r="3" spans="2:7" x14ac:dyDescent="0.25">
      <c r="B3" s="277" t="s">
        <v>255</v>
      </c>
      <c r="C3" s="276"/>
      <c r="D3" s="276"/>
      <c r="E3" s="276"/>
      <c r="F3" s="276"/>
    </row>
    <row r="4" spans="2:7" ht="40.5" x14ac:dyDescent="0.25">
      <c r="B4" s="279" t="s">
        <v>66</v>
      </c>
      <c r="C4" s="280" t="s">
        <v>136</v>
      </c>
      <c r="D4" s="280" t="s">
        <v>137</v>
      </c>
      <c r="E4" s="280" t="s">
        <v>138</v>
      </c>
      <c r="F4" s="280" t="s">
        <v>288</v>
      </c>
      <c r="G4" s="280" t="s">
        <v>11</v>
      </c>
    </row>
    <row r="5" spans="2:7" x14ac:dyDescent="0.25">
      <c r="B5" s="335" t="s">
        <v>67</v>
      </c>
      <c r="C5" s="402">
        <v>32</v>
      </c>
      <c r="D5" s="403">
        <v>44</v>
      </c>
      <c r="E5" s="402">
        <v>86</v>
      </c>
      <c r="F5" s="404">
        <v>0</v>
      </c>
      <c r="G5" s="405">
        <v>162</v>
      </c>
    </row>
    <row r="6" spans="2:7" x14ac:dyDescent="0.25">
      <c r="B6" s="335" t="s">
        <v>68</v>
      </c>
      <c r="C6" s="402">
        <v>27</v>
      </c>
      <c r="D6" s="403">
        <v>39</v>
      </c>
      <c r="E6" s="402">
        <v>105</v>
      </c>
      <c r="F6" s="404">
        <v>0</v>
      </c>
      <c r="G6" s="405">
        <v>171</v>
      </c>
    </row>
    <row r="7" spans="2:7" x14ac:dyDescent="0.25">
      <c r="B7" s="335" t="s">
        <v>69</v>
      </c>
      <c r="C7" s="402">
        <v>10</v>
      </c>
      <c r="D7" s="403">
        <v>13</v>
      </c>
      <c r="E7" s="402">
        <v>39</v>
      </c>
      <c r="F7" s="404">
        <v>0</v>
      </c>
      <c r="G7" s="405">
        <v>62</v>
      </c>
    </row>
    <row r="8" spans="2:7" x14ac:dyDescent="0.25">
      <c r="B8" s="335" t="s">
        <v>70</v>
      </c>
      <c r="C8" s="402">
        <v>7</v>
      </c>
      <c r="D8" s="403">
        <v>11</v>
      </c>
      <c r="E8" s="402">
        <v>19</v>
      </c>
      <c r="F8" s="404">
        <v>0</v>
      </c>
      <c r="G8" s="405">
        <v>37</v>
      </c>
    </row>
    <row r="9" spans="2:7" x14ac:dyDescent="0.25">
      <c r="B9" s="335" t="s">
        <v>71</v>
      </c>
      <c r="C9" s="402">
        <v>13</v>
      </c>
      <c r="D9" s="403">
        <v>28</v>
      </c>
      <c r="E9" s="402">
        <v>54</v>
      </c>
      <c r="F9" s="404">
        <v>0</v>
      </c>
      <c r="G9" s="405">
        <v>95</v>
      </c>
    </row>
    <row r="10" spans="2:7" x14ac:dyDescent="0.25">
      <c r="B10" s="335" t="s">
        <v>72</v>
      </c>
      <c r="C10" s="402">
        <v>24</v>
      </c>
      <c r="D10" s="403">
        <v>49</v>
      </c>
      <c r="E10" s="402">
        <v>85</v>
      </c>
      <c r="F10" s="404">
        <v>0</v>
      </c>
      <c r="G10" s="405">
        <v>158</v>
      </c>
    </row>
    <row r="11" spans="2:7" x14ac:dyDescent="0.25">
      <c r="B11" s="335" t="s">
        <v>73</v>
      </c>
      <c r="C11" s="402">
        <v>33</v>
      </c>
      <c r="D11" s="403">
        <v>57</v>
      </c>
      <c r="E11" s="402">
        <v>111</v>
      </c>
      <c r="F11" s="404">
        <v>0</v>
      </c>
      <c r="G11" s="405">
        <v>201</v>
      </c>
    </row>
    <row r="12" spans="2:7" x14ac:dyDescent="0.25">
      <c r="B12" s="335" t="s">
        <v>74</v>
      </c>
      <c r="C12" s="402">
        <v>21</v>
      </c>
      <c r="D12" s="403">
        <v>58</v>
      </c>
      <c r="E12" s="402">
        <v>109</v>
      </c>
      <c r="F12" s="404">
        <v>0</v>
      </c>
      <c r="G12" s="405">
        <v>188</v>
      </c>
    </row>
    <row r="13" spans="2:7" x14ac:dyDescent="0.25">
      <c r="B13" s="335" t="s">
        <v>75</v>
      </c>
      <c r="C13" s="402">
        <v>29</v>
      </c>
      <c r="D13" s="403">
        <v>45</v>
      </c>
      <c r="E13" s="402">
        <v>116</v>
      </c>
      <c r="F13" s="404">
        <v>0</v>
      </c>
      <c r="G13" s="405">
        <v>190</v>
      </c>
    </row>
    <row r="14" spans="2:7" x14ac:dyDescent="0.25">
      <c r="B14" s="335" t="s">
        <v>76</v>
      </c>
      <c r="C14" s="402">
        <v>28</v>
      </c>
      <c r="D14" s="403">
        <v>38</v>
      </c>
      <c r="E14" s="402">
        <v>101</v>
      </c>
      <c r="F14" s="404">
        <v>0</v>
      </c>
      <c r="G14" s="405">
        <v>167</v>
      </c>
    </row>
    <row r="15" spans="2:7" x14ac:dyDescent="0.25">
      <c r="B15" s="335" t="s">
        <v>77</v>
      </c>
      <c r="C15" s="402">
        <v>17</v>
      </c>
      <c r="D15" s="403">
        <v>27</v>
      </c>
      <c r="E15" s="402">
        <v>75</v>
      </c>
      <c r="F15" s="404">
        <v>0</v>
      </c>
      <c r="G15" s="405">
        <v>119</v>
      </c>
    </row>
    <row r="16" spans="2:7" x14ac:dyDescent="0.25">
      <c r="B16" s="335" t="s">
        <v>78</v>
      </c>
      <c r="C16" s="402">
        <v>23</v>
      </c>
      <c r="D16" s="403">
        <v>41</v>
      </c>
      <c r="E16" s="402">
        <v>85</v>
      </c>
      <c r="F16" s="404">
        <v>0</v>
      </c>
      <c r="G16" s="405">
        <v>149</v>
      </c>
    </row>
    <row r="17" spans="2:7" x14ac:dyDescent="0.25">
      <c r="B17" s="313" t="s">
        <v>15</v>
      </c>
      <c r="C17" s="364">
        <v>264</v>
      </c>
      <c r="D17" s="364">
        <v>450</v>
      </c>
      <c r="E17" s="364">
        <v>985</v>
      </c>
      <c r="F17" s="406">
        <v>0</v>
      </c>
      <c r="G17" s="364">
        <v>1699</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tabColor rgb="FF92D050"/>
  </sheetPr>
  <dimension ref="B2:M13"/>
  <sheetViews>
    <sheetView topLeftCell="A5" workbookViewId="0">
      <selection activeCell="A15" sqref="A15:XFD179"/>
    </sheetView>
  </sheetViews>
  <sheetFormatPr defaultRowHeight="15" x14ac:dyDescent="0.25"/>
  <cols>
    <col min="1" max="10" width="9.140625" style="331"/>
    <col min="11" max="13" width="9.140625" style="389"/>
    <col min="14" max="16384" width="9.140625" style="331"/>
  </cols>
  <sheetData>
    <row r="2" spans="2:7" x14ac:dyDescent="0.25">
      <c r="B2" s="294" t="s">
        <v>333</v>
      </c>
      <c r="C2" s="281"/>
      <c r="D2" s="281"/>
      <c r="E2" s="281"/>
      <c r="F2" s="281"/>
      <c r="G2" s="281"/>
    </row>
    <row r="3" spans="2:7" x14ac:dyDescent="0.25">
      <c r="B3" s="311" t="s">
        <v>255</v>
      </c>
      <c r="C3" s="281"/>
      <c r="D3" s="281"/>
      <c r="E3" s="281"/>
      <c r="F3" s="281"/>
      <c r="G3" s="281"/>
    </row>
    <row r="4" spans="2:7" ht="54" x14ac:dyDescent="0.25">
      <c r="B4" s="282" t="s">
        <v>79</v>
      </c>
      <c r="C4" s="333" t="s">
        <v>136</v>
      </c>
      <c r="D4" s="333" t="s">
        <v>137</v>
      </c>
      <c r="E4" s="333" t="s">
        <v>138</v>
      </c>
      <c r="F4" s="375" t="s">
        <v>288</v>
      </c>
      <c r="G4" s="333" t="s">
        <v>11</v>
      </c>
    </row>
    <row r="5" spans="2:7" x14ac:dyDescent="0.25">
      <c r="B5" s="332" t="s">
        <v>80</v>
      </c>
      <c r="C5" s="308">
        <v>39</v>
      </c>
      <c r="D5" s="283">
        <v>66</v>
      </c>
      <c r="E5" s="308">
        <v>183</v>
      </c>
      <c r="F5" s="283">
        <v>0</v>
      </c>
      <c r="G5" s="180">
        <v>288</v>
      </c>
    </row>
    <row r="6" spans="2:7" x14ac:dyDescent="0.25">
      <c r="B6" s="332" t="s">
        <v>81</v>
      </c>
      <c r="C6" s="308">
        <v>45</v>
      </c>
      <c r="D6" s="283">
        <v>61</v>
      </c>
      <c r="E6" s="308">
        <v>146</v>
      </c>
      <c r="F6" s="283">
        <v>0</v>
      </c>
      <c r="G6" s="180">
        <v>252</v>
      </c>
    </row>
    <row r="7" spans="2:7" x14ac:dyDescent="0.25">
      <c r="B7" s="332" t="s">
        <v>82</v>
      </c>
      <c r="C7" s="308">
        <v>27</v>
      </c>
      <c r="D7" s="283">
        <v>55</v>
      </c>
      <c r="E7" s="308">
        <v>141</v>
      </c>
      <c r="F7" s="283">
        <v>0</v>
      </c>
      <c r="G7" s="180">
        <v>223</v>
      </c>
    </row>
    <row r="8" spans="2:7" x14ac:dyDescent="0.25">
      <c r="B8" s="332" t="s">
        <v>83</v>
      </c>
      <c r="C8" s="308">
        <v>44</v>
      </c>
      <c r="D8" s="283">
        <v>59</v>
      </c>
      <c r="E8" s="308">
        <v>145</v>
      </c>
      <c r="F8" s="283">
        <v>0</v>
      </c>
      <c r="G8" s="180">
        <v>248</v>
      </c>
    </row>
    <row r="9" spans="2:7" x14ac:dyDescent="0.25">
      <c r="B9" s="332" t="s">
        <v>84</v>
      </c>
      <c r="C9" s="308">
        <v>46</v>
      </c>
      <c r="D9" s="283">
        <v>64</v>
      </c>
      <c r="E9" s="308">
        <v>164</v>
      </c>
      <c r="F9" s="283">
        <v>0</v>
      </c>
      <c r="G9" s="180">
        <v>274</v>
      </c>
    </row>
    <row r="10" spans="2:7" x14ac:dyDescent="0.25">
      <c r="B10" s="332" t="s">
        <v>85</v>
      </c>
      <c r="C10" s="308">
        <v>35</v>
      </c>
      <c r="D10" s="283">
        <v>76</v>
      </c>
      <c r="E10" s="308">
        <v>133</v>
      </c>
      <c r="F10" s="283">
        <v>0</v>
      </c>
      <c r="G10" s="180">
        <v>244</v>
      </c>
    </row>
    <row r="11" spans="2:7" x14ac:dyDescent="0.25">
      <c r="B11" s="332" t="s">
        <v>86</v>
      </c>
      <c r="C11" s="308">
        <v>28</v>
      </c>
      <c r="D11" s="283">
        <v>69</v>
      </c>
      <c r="E11" s="308">
        <v>73</v>
      </c>
      <c r="F11" s="283">
        <v>0</v>
      </c>
      <c r="G11" s="180">
        <v>170</v>
      </c>
    </row>
    <row r="12" spans="2:7" x14ac:dyDescent="0.25">
      <c r="B12" s="313" t="s">
        <v>11</v>
      </c>
      <c r="C12" s="317">
        <v>264</v>
      </c>
      <c r="D12" s="317">
        <v>450</v>
      </c>
      <c r="E12" s="317">
        <v>985</v>
      </c>
      <c r="F12" s="317">
        <v>0</v>
      </c>
      <c r="G12" s="317">
        <v>1699</v>
      </c>
    </row>
    <row r="13" spans="2:7" x14ac:dyDescent="0.25">
      <c r="G13" s="281"/>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tabColor rgb="FF92D050"/>
  </sheetPr>
  <dimension ref="B2:G30"/>
  <sheetViews>
    <sheetView workbookViewId="0">
      <selection activeCell="A33" sqref="A33:XFD548"/>
    </sheetView>
  </sheetViews>
  <sheetFormatPr defaultRowHeight="15" x14ac:dyDescent="0.25"/>
  <sheetData>
    <row r="2" spans="2:7" x14ac:dyDescent="0.25">
      <c r="B2" s="284" t="s">
        <v>334</v>
      </c>
      <c r="C2" s="285"/>
      <c r="D2" s="285"/>
      <c r="E2" s="285"/>
      <c r="F2" s="286"/>
    </row>
    <row r="3" spans="2:7" x14ac:dyDescent="0.25">
      <c r="B3" s="287" t="s">
        <v>290</v>
      </c>
      <c r="C3" s="288"/>
      <c r="D3" s="288"/>
      <c r="E3" s="288"/>
      <c r="F3" s="288"/>
    </row>
    <row r="4" spans="2:7" x14ac:dyDescent="0.25">
      <c r="B4" s="546" t="s">
        <v>101</v>
      </c>
      <c r="C4" s="547" t="s">
        <v>139</v>
      </c>
      <c r="D4" s="547" t="s">
        <v>140</v>
      </c>
      <c r="E4" s="547" t="s">
        <v>141</v>
      </c>
      <c r="F4" s="547" t="s">
        <v>288</v>
      </c>
      <c r="G4" s="547" t="s">
        <v>11</v>
      </c>
    </row>
    <row r="5" spans="2:7" x14ac:dyDescent="0.25">
      <c r="B5" s="546"/>
      <c r="C5" s="547"/>
      <c r="D5" s="547"/>
      <c r="E5" s="547"/>
      <c r="F5" s="547"/>
      <c r="G5" s="547"/>
    </row>
    <row r="6" spans="2:7" x14ac:dyDescent="0.25">
      <c r="B6" s="289" t="s">
        <v>269</v>
      </c>
      <c r="C6" s="399">
        <v>6</v>
      </c>
      <c r="D6" s="400">
        <v>12</v>
      </c>
      <c r="E6" s="399">
        <v>5</v>
      </c>
      <c r="F6" s="400">
        <v>0</v>
      </c>
      <c r="G6" s="401">
        <v>23</v>
      </c>
    </row>
    <row r="7" spans="2:7" x14ac:dyDescent="0.25">
      <c r="B7" s="289" t="s">
        <v>270</v>
      </c>
      <c r="C7" s="399">
        <v>4</v>
      </c>
      <c r="D7" s="400">
        <v>9</v>
      </c>
      <c r="E7" s="399">
        <v>3</v>
      </c>
      <c r="F7" s="400">
        <v>0</v>
      </c>
      <c r="G7" s="401">
        <v>16</v>
      </c>
    </row>
    <row r="8" spans="2:7" x14ac:dyDescent="0.25">
      <c r="B8" s="289" t="s">
        <v>271</v>
      </c>
      <c r="C8" s="399">
        <v>3</v>
      </c>
      <c r="D8" s="400">
        <v>6</v>
      </c>
      <c r="E8" s="399">
        <v>1</v>
      </c>
      <c r="F8" s="400">
        <v>0</v>
      </c>
      <c r="G8" s="401">
        <v>10</v>
      </c>
    </row>
    <row r="9" spans="2:7" x14ac:dyDescent="0.25">
      <c r="B9" s="289" t="s">
        <v>272</v>
      </c>
      <c r="C9" s="399">
        <v>5</v>
      </c>
      <c r="D9" s="400">
        <v>5</v>
      </c>
      <c r="E9" s="399">
        <v>2</v>
      </c>
      <c r="F9" s="400">
        <v>0</v>
      </c>
      <c r="G9" s="401">
        <v>12</v>
      </c>
    </row>
    <row r="10" spans="2:7" x14ac:dyDescent="0.25">
      <c r="B10" s="289" t="s">
        <v>273</v>
      </c>
      <c r="C10" s="399">
        <v>3</v>
      </c>
      <c r="D10" s="400">
        <v>8</v>
      </c>
      <c r="E10" s="399">
        <v>1</v>
      </c>
      <c r="F10" s="400">
        <v>0</v>
      </c>
      <c r="G10" s="401">
        <v>12</v>
      </c>
    </row>
    <row r="11" spans="2:7" x14ac:dyDescent="0.25">
      <c r="B11" s="289" t="s">
        <v>275</v>
      </c>
      <c r="C11" s="399">
        <v>2</v>
      </c>
      <c r="D11" s="400">
        <v>4</v>
      </c>
      <c r="E11" s="399">
        <v>3</v>
      </c>
      <c r="F11" s="400">
        <v>0</v>
      </c>
      <c r="G11" s="401">
        <v>9</v>
      </c>
    </row>
    <row r="12" spans="2:7" x14ac:dyDescent="0.25">
      <c r="B12" s="289" t="s">
        <v>276</v>
      </c>
      <c r="C12" s="399">
        <v>11</v>
      </c>
      <c r="D12" s="400">
        <v>20</v>
      </c>
      <c r="E12" s="399">
        <v>7</v>
      </c>
      <c r="F12" s="400">
        <v>0</v>
      </c>
      <c r="G12" s="401">
        <v>38</v>
      </c>
    </row>
    <row r="13" spans="2:7" x14ac:dyDescent="0.25">
      <c r="B13" s="289" t="s">
        <v>277</v>
      </c>
      <c r="C13" s="399">
        <v>16</v>
      </c>
      <c r="D13" s="400">
        <v>20</v>
      </c>
      <c r="E13" s="399">
        <v>37</v>
      </c>
      <c r="F13" s="400">
        <v>0</v>
      </c>
      <c r="G13" s="401">
        <v>73</v>
      </c>
    </row>
    <row r="14" spans="2:7" x14ac:dyDescent="0.25">
      <c r="B14" s="289" t="s">
        <v>278</v>
      </c>
      <c r="C14" s="399">
        <v>15</v>
      </c>
      <c r="D14" s="400">
        <v>20</v>
      </c>
      <c r="E14" s="399">
        <v>74</v>
      </c>
      <c r="F14" s="400">
        <v>0</v>
      </c>
      <c r="G14" s="401">
        <v>109</v>
      </c>
    </row>
    <row r="15" spans="2:7" x14ac:dyDescent="0.25">
      <c r="B15" s="289" t="s">
        <v>223</v>
      </c>
      <c r="C15" s="399">
        <v>9</v>
      </c>
      <c r="D15" s="400">
        <v>19</v>
      </c>
      <c r="E15" s="399">
        <v>75</v>
      </c>
      <c r="F15" s="400">
        <v>0</v>
      </c>
      <c r="G15" s="401">
        <v>103</v>
      </c>
    </row>
    <row r="16" spans="2:7" x14ac:dyDescent="0.25">
      <c r="B16" s="289" t="s">
        <v>224</v>
      </c>
      <c r="C16" s="399">
        <v>14</v>
      </c>
      <c r="D16" s="400">
        <v>22</v>
      </c>
      <c r="E16" s="399">
        <v>93</v>
      </c>
      <c r="F16" s="400">
        <v>0</v>
      </c>
      <c r="G16" s="401">
        <v>129</v>
      </c>
    </row>
    <row r="17" spans="2:7" x14ac:dyDescent="0.25">
      <c r="B17" s="289" t="s">
        <v>225</v>
      </c>
      <c r="C17" s="399">
        <v>23</v>
      </c>
      <c r="D17" s="400">
        <v>33</v>
      </c>
      <c r="E17" s="399">
        <v>73</v>
      </c>
      <c r="F17" s="400">
        <v>0</v>
      </c>
      <c r="G17" s="401">
        <v>129</v>
      </c>
    </row>
    <row r="18" spans="2:7" x14ac:dyDescent="0.25">
      <c r="B18" s="289" t="s">
        <v>226</v>
      </c>
      <c r="C18" s="399">
        <v>25</v>
      </c>
      <c r="D18" s="400">
        <v>34</v>
      </c>
      <c r="E18" s="399">
        <v>85</v>
      </c>
      <c r="F18" s="400">
        <v>0</v>
      </c>
      <c r="G18" s="401">
        <v>144</v>
      </c>
    </row>
    <row r="19" spans="2:7" x14ac:dyDescent="0.25">
      <c r="B19" s="289" t="s">
        <v>227</v>
      </c>
      <c r="C19" s="399">
        <v>10</v>
      </c>
      <c r="D19" s="400">
        <v>30</v>
      </c>
      <c r="E19" s="399">
        <v>54</v>
      </c>
      <c r="F19" s="400">
        <v>0</v>
      </c>
      <c r="G19" s="401">
        <v>94</v>
      </c>
    </row>
    <row r="20" spans="2:7" x14ac:dyDescent="0.25">
      <c r="B20" s="289" t="s">
        <v>228</v>
      </c>
      <c r="C20" s="399">
        <v>13</v>
      </c>
      <c r="D20" s="400">
        <v>12</v>
      </c>
      <c r="E20" s="399">
        <v>47</v>
      </c>
      <c r="F20" s="400">
        <v>0</v>
      </c>
      <c r="G20" s="401">
        <v>72</v>
      </c>
    </row>
    <row r="21" spans="2:7" x14ac:dyDescent="0.25">
      <c r="B21" s="289" t="s">
        <v>229</v>
      </c>
      <c r="C21" s="399">
        <v>13</v>
      </c>
      <c r="D21" s="400">
        <v>22</v>
      </c>
      <c r="E21" s="399">
        <v>63</v>
      </c>
      <c r="F21" s="400">
        <v>0</v>
      </c>
      <c r="G21" s="401">
        <v>98</v>
      </c>
    </row>
    <row r="22" spans="2:7" x14ac:dyDescent="0.25">
      <c r="B22" s="289" t="s">
        <v>230</v>
      </c>
      <c r="C22" s="399">
        <v>17</v>
      </c>
      <c r="D22" s="400">
        <v>27</v>
      </c>
      <c r="E22" s="399">
        <v>87</v>
      </c>
      <c r="F22" s="400">
        <v>0</v>
      </c>
      <c r="G22" s="401">
        <v>131</v>
      </c>
    </row>
    <row r="23" spans="2:7" x14ac:dyDescent="0.25">
      <c r="B23" s="289" t="s">
        <v>231</v>
      </c>
      <c r="C23" s="399">
        <v>13</v>
      </c>
      <c r="D23" s="400">
        <v>34</v>
      </c>
      <c r="E23" s="399">
        <v>96</v>
      </c>
      <c r="F23" s="400">
        <v>0</v>
      </c>
      <c r="G23" s="401">
        <v>143</v>
      </c>
    </row>
    <row r="24" spans="2:7" x14ac:dyDescent="0.25">
      <c r="B24" s="289" t="s">
        <v>232</v>
      </c>
      <c r="C24" s="399">
        <v>21</v>
      </c>
      <c r="D24" s="400">
        <v>32</v>
      </c>
      <c r="E24" s="399">
        <v>86</v>
      </c>
      <c r="F24" s="400">
        <v>0</v>
      </c>
      <c r="G24" s="401">
        <v>139</v>
      </c>
    </row>
    <row r="25" spans="2:7" x14ac:dyDescent="0.25">
      <c r="B25" s="289" t="s">
        <v>233</v>
      </c>
      <c r="C25" s="399">
        <v>12</v>
      </c>
      <c r="D25" s="400">
        <v>30</v>
      </c>
      <c r="E25" s="399">
        <v>42</v>
      </c>
      <c r="F25" s="400">
        <v>0</v>
      </c>
      <c r="G25" s="401">
        <v>84</v>
      </c>
    </row>
    <row r="26" spans="2:7" x14ac:dyDescent="0.25">
      <c r="B26" s="289" t="s">
        <v>279</v>
      </c>
      <c r="C26" s="399">
        <v>11</v>
      </c>
      <c r="D26" s="400">
        <v>19</v>
      </c>
      <c r="E26" s="399">
        <v>21</v>
      </c>
      <c r="F26" s="400">
        <v>0</v>
      </c>
      <c r="G26" s="401">
        <v>51</v>
      </c>
    </row>
    <row r="27" spans="2:7" x14ac:dyDescent="0.25">
      <c r="B27" s="289" t="s">
        <v>280</v>
      </c>
      <c r="C27" s="399">
        <v>3</v>
      </c>
      <c r="D27" s="400">
        <v>13</v>
      </c>
      <c r="E27" s="399">
        <v>14</v>
      </c>
      <c r="F27" s="400">
        <v>0</v>
      </c>
      <c r="G27" s="401">
        <v>30</v>
      </c>
    </row>
    <row r="28" spans="2:7" x14ac:dyDescent="0.25">
      <c r="B28" s="289" t="s">
        <v>281</v>
      </c>
      <c r="C28" s="399">
        <v>9</v>
      </c>
      <c r="D28" s="400">
        <v>8</v>
      </c>
      <c r="E28" s="399">
        <v>14</v>
      </c>
      <c r="F28" s="400">
        <v>0</v>
      </c>
      <c r="G28" s="401">
        <v>31</v>
      </c>
    </row>
    <row r="29" spans="2:7" x14ac:dyDescent="0.25">
      <c r="B29" s="289" t="s">
        <v>282</v>
      </c>
      <c r="C29" s="399">
        <v>6</v>
      </c>
      <c r="D29" s="400">
        <v>11</v>
      </c>
      <c r="E29" s="399">
        <v>2</v>
      </c>
      <c r="F29" s="400">
        <v>0</v>
      </c>
      <c r="G29" s="401">
        <v>19</v>
      </c>
    </row>
    <row r="30" spans="2:7" x14ac:dyDescent="0.25">
      <c r="B30" s="290" t="s">
        <v>11</v>
      </c>
      <c r="C30" s="364">
        <v>264</v>
      </c>
      <c r="D30" s="364">
        <v>450</v>
      </c>
      <c r="E30" s="364">
        <v>985</v>
      </c>
      <c r="F30" s="364">
        <v>0</v>
      </c>
      <c r="G30" s="364">
        <v>1699</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tabColor rgb="FF92D050"/>
  </sheetPr>
  <dimension ref="B2:I12"/>
  <sheetViews>
    <sheetView zoomScaleNormal="100" workbookViewId="0">
      <selection activeCell="A16" sqref="A16:XFD145"/>
    </sheetView>
  </sheetViews>
  <sheetFormatPr defaultRowHeight="15" x14ac:dyDescent="0.25"/>
  <cols>
    <col min="2" max="2" width="12.140625" bestFit="1" customWidth="1"/>
  </cols>
  <sheetData>
    <row r="2" spans="2:9" x14ac:dyDescent="0.25">
      <c r="B2" s="25" t="s">
        <v>304</v>
      </c>
      <c r="C2" s="25"/>
      <c r="D2" s="25"/>
      <c r="E2" s="25"/>
      <c r="F2" s="25"/>
      <c r="G2" s="25"/>
      <c r="H2" s="25"/>
      <c r="I2" s="25"/>
    </row>
    <row r="3" spans="2:9" x14ac:dyDescent="0.25">
      <c r="B3" s="455" t="s">
        <v>238</v>
      </c>
      <c r="C3" s="455"/>
      <c r="D3" s="455"/>
      <c r="E3" s="455"/>
      <c r="F3" s="455"/>
      <c r="G3" s="16"/>
      <c r="H3" s="16"/>
      <c r="I3" s="16"/>
    </row>
    <row r="4" spans="2:9" x14ac:dyDescent="0.25">
      <c r="B4" s="445" t="s">
        <v>0</v>
      </c>
      <c r="C4" s="453">
        <v>2020</v>
      </c>
      <c r="D4" s="453">
        <v>2017</v>
      </c>
      <c r="E4" s="454">
        <v>2019</v>
      </c>
      <c r="F4" s="454">
        <v>2016</v>
      </c>
      <c r="G4" s="16"/>
      <c r="H4" s="16"/>
      <c r="I4" s="16"/>
    </row>
    <row r="5" spans="2:9" x14ac:dyDescent="0.25">
      <c r="B5" s="446"/>
      <c r="C5" s="453" t="s">
        <v>8</v>
      </c>
      <c r="D5" s="453" t="s">
        <v>9</v>
      </c>
      <c r="E5" s="454" t="s">
        <v>8</v>
      </c>
      <c r="F5" s="454" t="s">
        <v>9</v>
      </c>
      <c r="G5" s="16"/>
      <c r="H5" s="16"/>
      <c r="I5" s="16"/>
    </row>
    <row r="6" spans="2:9" ht="27" x14ac:dyDescent="0.25">
      <c r="B6" s="447"/>
      <c r="C6" s="17" t="s">
        <v>14</v>
      </c>
      <c r="D6" s="17" t="s">
        <v>10</v>
      </c>
      <c r="E6" s="17" t="s">
        <v>14</v>
      </c>
      <c r="F6" s="17" t="s">
        <v>10</v>
      </c>
      <c r="G6" s="16"/>
      <c r="H6" s="16"/>
      <c r="I6" s="16"/>
    </row>
    <row r="7" spans="2:9" x14ac:dyDescent="0.25">
      <c r="B7" s="18" t="s">
        <v>4</v>
      </c>
      <c r="C7" s="19">
        <v>2.9</v>
      </c>
      <c r="D7" s="20">
        <v>2.1</v>
      </c>
      <c r="E7" s="21">
        <v>2.1</v>
      </c>
      <c r="F7" s="22">
        <v>1.5</v>
      </c>
      <c r="G7" s="16"/>
      <c r="H7" s="16"/>
      <c r="I7" s="16"/>
    </row>
    <row r="8" spans="2:9" x14ac:dyDescent="0.25">
      <c r="B8" s="18" t="s">
        <v>5</v>
      </c>
      <c r="C8" s="19">
        <v>1.9</v>
      </c>
      <c r="D8" s="20">
        <v>1.5</v>
      </c>
      <c r="E8" s="21">
        <v>2.6</v>
      </c>
      <c r="F8" s="22">
        <v>1.9</v>
      </c>
      <c r="G8" s="16"/>
      <c r="H8" s="16"/>
      <c r="I8" s="16"/>
    </row>
    <row r="9" spans="2:9" x14ac:dyDescent="0.25">
      <c r="B9" s="250" t="s">
        <v>6</v>
      </c>
      <c r="C9" s="24">
        <v>2.6</v>
      </c>
      <c r="D9" s="24">
        <v>1.9</v>
      </c>
      <c r="E9" s="24">
        <v>2.2000000000000002</v>
      </c>
      <c r="F9" s="24">
        <v>1.6</v>
      </c>
      <c r="G9" s="16"/>
      <c r="H9" s="16"/>
      <c r="I9" s="16"/>
    </row>
    <row r="10" spans="2:9" x14ac:dyDescent="0.25">
      <c r="B10" s="15" t="s">
        <v>7</v>
      </c>
      <c r="C10" s="26">
        <v>2</v>
      </c>
      <c r="D10" s="26">
        <v>1.5</v>
      </c>
      <c r="E10" s="26">
        <v>1.8</v>
      </c>
      <c r="F10" s="26">
        <v>1.3</v>
      </c>
      <c r="G10" s="16"/>
      <c r="H10" s="16"/>
      <c r="I10" s="16"/>
    </row>
    <row r="11" spans="2:9" x14ac:dyDescent="0.25">
      <c r="B11" s="23" t="s">
        <v>51</v>
      </c>
      <c r="C11" s="16"/>
      <c r="D11" s="16"/>
      <c r="E11" s="16"/>
      <c r="F11" s="16"/>
      <c r="G11" s="16"/>
      <c r="H11" s="16"/>
      <c r="I11" s="16"/>
    </row>
    <row r="12" spans="2:9" x14ac:dyDescent="0.25">
      <c r="B12" s="23" t="s">
        <v>12</v>
      </c>
      <c r="C12" s="16"/>
      <c r="D12" s="16"/>
      <c r="E12" s="16"/>
      <c r="F12" s="16"/>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tabColor rgb="FF92D050"/>
  </sheetPr>
  <dimension ref="B2:F12"/>
  <sheetViews>
    <sheetView zoomScaleNormal="100" workbookViewId="0">
      <selection activeCell="A16" sqref="A16:XFD145"/>
    </sheetView>
  </sheetViews>
  <sheetFormatPr defaultRowHeight="15" x14ac:dyDescent="0.25"/>
  <sheetData>
    <row r="2" spans="2:6" x14ac:dyDescent="0.25">
      <c r="B2" s="28" t="s">
        <v>305</v>
      </c>
      <c r="C2" s="27"/>
      <c r="D2" s="27"/>
      <c r="E2" s="27"/>
      <c r="F2" s="27"/>
    </row>
    <row r="3" spans="2:6" x14ac:dyDescent="0.25">
      <c r="B3" s="433" t="s">
        <v>239</v>
      </c>
      <c r="C3" s="434"/>
      <c r="D3" s="434"/>
      <c r="E3" s="434"/>
      <c r="F3" s="434"/>
    </row>
    <row r="4" spans="2:6" x14ac:dyDescent="0.25">
      <c r="B4" s="456" t="s">
        <v>0</v>
      </c>
      <c r="C4" s="453">
        <v>2020</v>
      </c>
      <c r="D4" s="453">
        <v>2019</v>
      </c>
      <c r="E4" s="454">
        <v>2010</v>
      </c>
      <c r="F4" s="454">
        <v>2010</v>
      </c>
    </row>
    <row r="5" spans="2:6" x14ac:dyDescent="0.25">
      <c r="B5" s="457"/>
      <c r="C5" s="453" t="s">
        <v>13</v>
      </c>
      <c r="D5" s="453" t="s">
        <v>9</v>
      </c>
      <c r="E5" s="454" t="s">
        <v>13</v>
      </c>
      <c r="F5" s="454" t="s">
        <v>9</v>
      </c>
    </row>
    <row r="6" spans="2:6" ht="27" x14ac:dyDescent="0.25">
      <c r="B6" s="458"/>
      <c r="C6" s="29" t="s">
        <v>14</v>
      </c>
      <c r="D6" s="29" t="s">
        <v>10</v>
      </c>
      <c r="E6" s="29" t="s">
        <v>14</v>
      </c>
      <c r="F6" s="29" t="s">
        <v>10</v>
      </c>
    </row>
    <row r="7" spans="2:6" s="352" customFormat="1" x14ac:dyDescent="0.25">
      <c r="B7" s="18" t="s">
        <v>4</v>
      </c>
      <c r="C7" s="19">
        <v>2.9</v>
      </c>
      <c r="D7" s="197">
        <v>2.1</v>
      </c>
      <c r="E7" s="240">
        <v>2.4</v>
      </c>
      <c r="F7" s="242">
        <v>1.7</v>
      </c>
    </row>
    <row r="8" spans="2:6" s="352" customFormat="1" x14ac:dyDescent="0.25">
      <c r="B8" s="18" t="s">
        <v>5</v>
      </c>
      <c r="C8" s="19">
        <v>1.9</v>
      </c>
      <c r="D8" s="197">
        <v>1.5</v>
      </c>
      <c r="E8" s="240">
        <v>3.3</v>
      </c>
      <c r="F8" s="242">
        <v>2.4</v>
      </c>
    </row>
    <row r="9" spans="2:6" s="352" customFormat="1" x14ac:dyDescent="0.25">
      <c r="B9" s="250" t="s">
        <v>6</v>
      </c>
      <c r="C9" s="26">
        <v>2.6</v>
      </c>
      <c r="D9" s="26">
        <v>1.9</v>
      </c>
      <c r="E9" s="26">
        <v>2.7</v>
      </c>
      <c r="F9" s="26">
        <v>1.9</v>
      </c>
    </row>
    <row r="10" spans="2:6" s="352" customFormat="1" x14ac:dyDescent="0.25">
      <c r="B10" s="15" t="s">
        <v>7</v>
      </c>
      <c r="C10" s="26">
        <v>2</v>
      </c>
      <c r="D10" s="26">
        <v>1.5</v>
      </c>
      <c r="E10" s="26">
        <v>1.9</v>
      </c>
      <c r="F10" s="26">
        <v>1.3</v>
      </c>
    </row>
    <row r="11" spans="2:6" x14ac:dyDescent="0.25">
      <c r="B11" s="30" t="s">
        <v>51</v>
      </c>
      <c r="C11" s="27"/>
      <c r="D11" s="27"/>
      <c r="E11" s="27"/>
      <c r="F11" s="27"/>
    </row>
    <row r="12" spans="2:6" x14ac:dyDescent="0.25">
      <c r="B12" s="30" t="s">
        <v>12</v>
      </c>
      <c r="C12" s="27"/>
      <c r="D12" s="27"/>
      <c r="E12" s="27"/>
      <c r="F12" s="27"/>
    </row>
  </sheetData>
  <mergeCells count="4">
    <mergeCell ref="B4:B6"/>
    <mergeCell ref="C4:D5"/>
    <mergeCell ref="E4:F5"/>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tabColor rgb="FF92D050"/>
  </sheetPr>
  <dimension ref="A2:R456"/>
  <sheetViews>
    <sheetView zoomScaleNormal="100" workbookViewId="0">
      <selection sqref="A1:J28"/>
    </sheetView>
  </sheetViews>
  <sheetFormatPr defaultRowHeight="15" x14ac:dyDescent="0.25"/>
  <cols>
    <col min="1" max="1" width="8.7109375" customWidth="1"/>
    <col min="8" max="8" width="10.140625" customWidth="1"/>
  </cols>
  <sheetData>
    <row r="2" spans="2:18" x14ac:dyDescent="0.25">
      <c r="B2" s="38" t="s">
        <v>306</v>
      </c>
      <c r="C2" s="39"/>
      <c r="D2" s="39"/>
      <c r="E2" s="39"/>
      <c r="F2" s="39"/>
      <c r="G2" s="31"/>
      <c r="H2" s="31"/>
      <c r="I2" s="33"/>
    </row>
    <row r="3" spans="2:18" x14ac:dyDescent="0.25">
      <c r="B3" s="459" t="s">
        <v>251</v>
      </c>
      <c r="C3" s="459"/>
      <c r="D3" s="459"/>
      <c r="E3" s="459"/>
      <c r="F3" s="459"/>
      <c r="G3" s="459"/>
      <c r="H3" s="459"/>
      <c r="I3" s="459"/>
    </row>
    <row r="4" spans="2:18" ht="72" customHeight="1" x14ac:dyDescent="0.25">
      <c r="B4" s="384" t="s">
        <v>15</v>
      </c>
      <c r="C4" s="365" t="s">
        <v>1</v>
      </c>
      <c r="D4" s="365" t="s">
        <v>2</v>
      </c>
      <c r="E4" s="365" t="s">
        <v>3</v>
      </c>
      <c r="F4" s="365" t="s">
        <v>16</v>
      </c>
      <c r="G4" s="365" t="s">
        <v>17</v>
      </c>
      <c r="H4" s="365" t="s">
        <v>18</v>
      </c>
      <c r="I4" s="365" t="s">
        <v>19</v>
      </c>
    </row>
    <row r="5" spans="2:18" x14ac:dyDescent="0.25">
      <c r="B5" s="309">
        <v>2001</v>
      </c>
      <c r="C5" s="34">
        <v>4181</v>
      </c>
      <c r="D5" s="35">
        <v>117</v>
      </c>
      <c r="E5" s="34">
        <v>6050</v>
      </c>
      <c r="F5" s="37">
        <v>14.178699999999999</v>
      </c>
      <c r="G5" s="36">
        <v>2.7983699999999998</v>
      </c>
      <c r="H5" s="37" t="s">
        <v>33</v>
      </c>
      <c r="I5" s="36" t="s">
        <v>33</v>
      </c>
      <c r="K5" s="381"/>
      <c r="L5" s="381"/>
      <c r="M5" s="381"/>
      <c r="N5" s="381"/>
      <c r="O5" s="382"/>
      <c r="P5" s="382"/>
      <c r="Q5" s="382"/>
      <c r="R5" s="382"/>
    </row>
    <row r="6" spans="2:18" x14ac:dyDescent="0.25">
      <c r="B6" s="309">
        <v>2002</v>
      </c>
      <c r="C6" s="34">
        <v>4116</v>
      </c>
      <c r="D6" s="35">
        <v>112</v>
      </c>
      <c r="E6" s="34">
        <v>5954</v>
      </c>
      <c r="F6" s="37">
        <v>13.5175</v>
      </c>
      <c r="G6" s="36">
        <v>2.7210899999999998</v>
      </c>
      <c r="H6" s="37">
        <v>-4.2735000000000003</v>
      </c>
      <c r="I6" s="36">
        <v>-4.2735000000000003</v>
      </c>
      <c r="K6" s="381"/>
      <c r="L6" s="381"/>
      <c r="M6" s="381"/>
      <c r="N6" s="381"/>
      <c r="O6" s="382"/>
      <c r="P6" s="382"/>
      <c r="Q6" s="383"/>
      <c r="R6" s="383"/>
    </row>
    <row r="7" spans="2:18" x14ac:dyDescent="0.25">
      <c r="B7" s="309">
        <v>2003</v>
      </c>
      <c r="C7" s="34">
        <v>3861</v>
      </c>
      <c r="D7" s="35">
        <v>127</v>
      </c>
      <c r="E7" s="34">
        <v>5493</v>
      </c>
      <c r="F7" s="37">
        <v>15.184799999999999</v>
      </c>
      <c r="G7" s="36">
        <v>3.2892999999999999</v>
      </c>
      <c r="H7" s="37">
        <v>13.392899999999999</v>
      </c>
      <c r="I7" s="36">
        <v>8.5470000000000006</v>
      </c>
      <c r="K7" s="381"/>
      <c r="L7" s="381"/>
      <c r="M7" s="381"/>
      <c r="N7" s="381"/>
      <c r="O7" s="382"/>
      <c r="P7" s="382"/>
      <c r="Q7" s="383"/>
      <c r="R7" s="383"/>
    </row>
    <row r="8" spans="2:18" x14ac:dyDescent="0.25">
      <c r="B8" s="309">
        <v>2004</v>
      </c>
      <c r="C8" s="34">
        <v>3721</v>
      </c>
      <c r="D8" s="35">
        <v>104</v>
      </c>
      <c r="E8" s="34">
        <v>5242</v>
      </c>
      <c r="F8" s="37">
        <v>12.2963</v>
      </c>
      <c r="G8" s="36">
        <v>2.79495</v>
      </c>
      <c r="H8" s="37">
        <v>-18.110199999999999</v>
      </c>
      <c r="I8" s="36">
        <v>-11.1111</v>
      </c>
      <c r="K8" s="381"/>
      <c r="L8" s="381"/>
      <c r="M8" s="381"/>
      <c r="N8" s="381"/>
      <c r="O8" s="382"/>
      <c r="P8" s="382"/>
      <c r="Q8" s="383"/>
      <c r="R8" s="383"/>
    </row>
    <row r="9" spans="2:18" x14ac:dyDescent="0.25">
      <c r="B9" s="309">
        <v>2005</v>
      </c>
      <c r="C9" s="34">
        <v>3464</v>
      </c>
      <c r="D9" s="35">
        <v>96</v>
      </c>
      <c r="E9" s="34">
        <v>4853</v>
      </c>
      <c r="F9" s="37">
        <v>11.258800000000001</v>
      </c>
      <c r="G9" s="36">
        <v>2.77136</v>
      </c>
      <c r="H9" s="37">
        <v>-7.6923000000000004</v>
      </c>
      <c r="I9" s="36">
        <v>-17.948699999999999</v>
      </c>
      <c r="K9" s="381"/>
      <c r="L9" s="381"/>
      <c r="M9" s="381"/>
      <c r="N9" s="381"/>
      <c r="O9" s="382"/>
      <c r="P9" s="382"/>
      <c r="Q9" s="383"/>
      <c r="R9" s="383"/>
    </row>
    <row r="10" spans="2:18" x14ac:dyDescent="0.25">
      <c r="B10" s="309">
        <v>2006</v>
      </c>
      <c r="C10" s="34">
        <v>3581</v>
      </c>
      <c r="D10" s="35">
        <v>100</v>
      </c>
      <c r="E10" s="34">
        <v>5089</v>
      </c>
      <c r="F10" s="37">
        <v>11.6661</v>
      </c>
      <c r="G10" s="36">
        <v>2.7925200000000001</v>
      </c>
      <c r="H10" s="37">
        <v>4.1666999999999996</v>
      </c>
      <c r="I10" s="36">
        <v>-14.5299</v>
      </c>
    </row>
    <row r="11" spans="2:18" x14ac:dyDescent="0.25">
      <c r="B11" s="309">
        <v>2007</v>
      </c>
      <c r="C11" s="34">
        <v>3573</v>
      </c>
      <c r="D11" s="35">
        <v>92</v>
      </c>
      <c r="E11" s="34">
        <v>5076</v>
      </c>
      <c r="F11" s="37">
        <v>10.641299999999999</v>
      </c>
      <c r="G11" s="36">
        <v>2.5748700000000002</v>
      </c>
      <c r="H11" s="37">
        <v>-8</v>
      </c>
      <c r="I11" s="36">
        <v>-21.3675</v>
      </c>
    </row>
    <row r="12" spans="2:18" x14ac:dyDescent="0.25">
      <c r="B12" s="309">
        <v>2008</v>
      </c>
      <c r="C12" s="34">
        <v>3312</v>
      </c>
      <c r="D12" s="35">
        <v>82</v>
      </c>
      <c r="E12" s="34">
        <v>4694</v>
      </c>
      <c r="F12" s="37">
        <v>9.3718000000000004</v>
      </c>
      <c r="G12" s="36">
        <v>2.4758499999999999</v>
      </c>
      <c r="H12" s="37">
        <v>-10.8696</v>
      </c>
      <c r="I12" s="36">
        <v>-29.9145</v>
      </c>
    </row>
    <row r="13" spans="2:18" x14ac:dyDescent="0.25">
      <c r="B13" s="309">
        <v>2009</v>
      </c>
      <c r="C13" s="34">
        <v>3074</v>
      </c>
      <c r="D13" s="35">
        <v>75</v>
      </c>
      <c r="E13" s="34">
        <v>4475</v>
      </c>
      <c r="F13" s="37">
        <v>8.5006000000000004</v>
      </c>
      <c r="G13" s="36">
        <v>2.4398200000000001</v>
      </c>
      <c r="H13" s="37">
        <v>-8.5366</v>
      </c>
      <c r="I13" s="36">
        <v>-35.897399999999998</v>
      </c>
    </row>
    <row r="14" spans="2:18" x14ac:dyDescent="0.25">
      <c r="B14" s="309">
        <v>2010</v>
      </c>
      <c r="C14" s="34">
        <v>2913</v>
      </c>
      <c r="D14" s="35">
        <v>79</v>
      </c>
      <c r="E14" s="34">
        <v>4074</v>
      </c>
      <c r="F14" s="37">
        <v>8.9045000000000005</v>
      </c>
      <c r="G14" s="36">
        <v>2.7119800000000001</v>
      </c>
      <c r="H14" s="37">
        <v>5.3333000000000004</v>
      </c>
      <c r="I14" s="36">
        <v>-32.4786</v>
      </c>
    </row>
    <row r="15" spans="2:18" x14ac:dyDescent="0.25">
      <c r="B15" s="309">
        <v>2011</v>
      </c>
      <c r="C15" s="34">
        <v>2856</v>
      </c>
      <c r="D15" s="35">
        <v>61</v>
      </c>
      <c r="E15" s="34">
        <v>4079</v>
      </c>
      <c r="F15" s="37">
        <v>6.8544999999999998</v>
      </c>
      <c r="G15" s="36">
        <v>2.13585</v>
      </c>
      <c r="H15" s="37">
        <v>-22.784800000000001</v>
      </c>
      <c r="I15" s="36">
        <v>-47.863199999999999</v>
      </c>
    </row>
    <row r="16" spans="2:18" x14ac:dyDescent="0.25">
      <c r="B16" s="309">
        <v>2012</v>
      </c>
      <c r="C16" s="34">
        <v>2363</v>
      </c>
      <c r="D16" s="35">
        <v>50</v>
      </c>
      <c r="E16" s="34">
        <v>3412</v>
      </c>
      <c r="F16" s="37">
        <v>5.6081000000000003</v>
      </c>
      <c r="G16" s="36">
        <v>2.1159500000000002</v>
      </c>
      <c r="H16" s="37">
        <v>-18.032800000000002</v>
      </c>
      <c r="I16" s="36">
        <v>-57.265000000000001</v>
      </c>
    </row>
    <row r="17" spans="1:9" x14ac:dyDescent="0.25">
      <c r="B17" s="309">
        <v>2013</v>
      </c>
      <c r="C17" s="34">
        <v>2402</v>
      </c>
      <c r="D17" s="35">
        <v>61</v>
      </c>
      <c r="E17" s="34">
        <v>3447</v>
      </c>
      <c r="F17" s="37">
        <v>6.8353000000000002</v>
      </c>
      <c r="G17" s="36">
        <v>2.5395500000000002</v>
      </c>
      <c r="H17" s="37">
        <v>22</v>
      </c>
      <c r="I17" s="36">
        <v>-47.863199999999999</v>
      </c>
    </row>
    <row r="18" spans="1:9" x14ac:dyDescent="0.25">
      <c r="B18" s="309">
        <v>2014</v>
      </c>
      <c r="C18" s="34">
        <v>2258</v>
      </c>
      <c r="D18" s="35">
        <v>47</v>
      </c>
      <c r="E18" s="34">
        <v>3296</v>
      </c>
      <c r="F18" s="37">
        <v>5.2797999999999998</v>
      </c>
      <c r="G18" s="36">
        <v>2.0814900000000001</v>
      </c>
      <c r="H18" s="37">
        <v>-22.950800000000001</v>
      </c>
      <c r="I18" s="36">
        <v>-59.829099999999997</v>
      </c>
    </row>
    <row r="19" spans="1:9" x14ac:dyDescent="0.25">
      <c r="B19" s="309">
        <v>2015</v>
      </c>
      <c r="C19" s="34">
        <v>2285</v>
      </c>
      <c r="D19" s="35">
        <v>64</v>
      </c>
      <c r="E19" s="34">
        <v>3318</v>
      </c>
      <c r="F19" s="37">
        <v>7.2218999999999998</v>
      </c>
      <c r="G19" s="36">
        <v>2.8008799999999998</v>
      </c>
      <c r="H19" s="37">
        <v>36.170200000000001</v>
      </c>
      <c r="I19" s="36">
        <v>-45.299100000000003</v>
      </c>
    </row>
    <row r="20" spans="1:9" x14ac:dyDescent="0.25">
      <c r="B20" s="309">
        <v>2016</v>
      </c>
      <c r="C20" s="34">
        <v>2382</v>
      </c>
      <c r="D20" s="35">
        <v>35</v>
      </c>
      <c r="E20" s="34">
        <v>3337</v>
      </c>
      <c r="F20" s="37">
        <v>3.9658000000000002</v>
      </c>
      <c r="G20" s="36">
        <v>1.4693499999999999</v>
      </c>
      <c r="H20" s="37">
        <v>-45.3125</v>
      </c>
      <c r="I20" s="36">
        <v>-70.085499999999996</v>
      </c>
    </row>
    <row r="21" spans="1:9" x14ac:dyDescent="0.25">
      <c r="B21" s="336">
        <v>2017</v>
      </c>
      <c r="C21" s="34">
        <v>2361</v>
      </c>
      <c r="D21" s="35">
        <v>48</v>
      </c>
      <c r="E21" s="34">
        <v>3258</v>
      </c>
      <c r="F21" s="37">
        <v>5.4623999999999997</v>
      </c>
      <c r="G21" s="36">
        <v>2.0330400000000002</v>
      </c>
      <c r="H21" s="37">
        <v>37.142899999999997</v>
      </c>
      <c r="I21" s="36">
        <v>-58.974400000000003</v>
      </c>
    </row>
    <row r="22" spans="1:9" x14ac:dyDescent="0.25">
      <c r="B22" s="336">
        <v>2018</v>
      </c>
      <c r="C22" s="34">
        <v>2385</v>
      </c>
      <c r="D22" s="35">
        <v>48</v>
      </c>
      <c r="E22" s="34">
        <v>3400</v>
      </c>
      <c r="F22" s="37">
        <v>5.4850000000000003</v>
      </c>
      <c r="G22" s="36">
        <v>2.0125799999999998</v>
      </c>
      <c r="H22" s="37">
        <v>0</v>
      </c>
      <c r="I22" s="36">
        <v>-58.974400000000003</v>
      </c>
    </row>
    <row r="23" spans="1:9" s="380" customFormat="1" x14ac:dyDescent="0.25">
      <c r="B23" s="336">
        <v>2019</v>
      </c>
      <c r="C23" s="308">
        <v>2306</v>
      </c>
      <c r="D23" s="304">
        <v>51</v>
      </c>
      <c r="E23" s="308">
        <v>3222</v>
      </c>
      <c r="F23" s="307">
        <v>5.8489000000000004</v>
      </c>
      <c r="G23" s="306">
        <v>2.2116199999999999</v>
      </c>
      <c r="H23" s="307">
        <v>6.25</v>
      </c>
      <c r="I23" s="306">
        <v>-56.410299999999999</v>
      </c>
    </row>
    <row r="24" spans="1:9" x14ac:dyDescent="0.25">
      <c r="B24" s="336">
        <v>2020</v>
      </c>
      <c r="C24" s="34">
        <v>1699</v>
      </c>
      <c r="D24" s="35">
        <v>45</v>
      </c>
      <c r="E24" s="34">
        <v>2268</v>
      </c>
      <c r="F24" s="37">
        <v>5.1867999999999999</v>
      </c>
      <c r="G24" s="36">
        <v>2.6486200000000002</v>
      </c>
      <c r="H24" s="37">
        <v>-11.764699999999999</v>
      </c>
      <c r="I24" s="36">
        <v>-61.538499999999999</v>
      </c>
    </row>
    <row r="25" spans="1:9" x14ac:dyDescent="0.25">
      <c r="B25" s="32" t="s">
        <v>20</v>
      </c>
      <c r="C25" s="32"/>
      <c r="D25" s="32"/>
      <c r="E25" s="32"/>
      <c r="F25" s="32"/>
      <c r="G25" s="32"/>
      <c r="H25" s="32"/>
      <c r="I25" s="32"/>
    </row>
    <row r="26" spans="1:9" s="341" customFormat="1" x14ac:dyDescent="0.25">
      <c r="B26" s="339" t="s">
        <v>107</v>
      </c>
      <c r="C26" s="340"/>
      <c r="D26" s="339"/>
      <c r="E26" s="339"/>
      <c r="F26" s="339"/>
      <c r="G26" s="339"/>
      <c r="H26" s="339"/>
      <c r="I26" s="339"/>
    </row>
    <row r="27" spans="1:9" s="341" customFormat="1" x14ac:dyDescent="0.25">
      <c r="B27" s="339" t="s">
        <v>21</v>
      </c>
    </row>
    <row r="32" spans="1:9" ht="15" customHeight="1" x14ac:dyDescent="0.25">
      <c r="A32" s="407"/>
      <c r="B32" s="463" t="s">
        <v>15</v>
      </c>
      <c r="C32" s="460" t="s">
        <v>1</v>
      </c>
      <c r="D32" s="460" t="s">
        <v>2</v>
      </c>
      <c r="E32" s="460" t="s">
        <v>3</v>
      </c>
      <c r="F32" s="460" t="s">
        <v>16</v>
      </c>
      <c r="G32" s="460" t="s">
        <v>17</v>
      </c>
      <c r="H32" s="460" t="s">
        <v>18</v>
      </c>
      <c r="I32" s="460" t="s">
        <v>19</v>
      </c>
    </row>
    <row r="33" spans="1:9" x14ac:dyDescent="0.25">
      <c r="A33" s="407"/>
      <c r="B33" s="463"/>
      <c r="C33" s="460"/>
      <c r="D33" s="460"/>
      <c r="E33" s="460"/>
      <c r="F33" s="461"/>
      <c r="G33" s="461"/>
      <c r="H33" s="461"/>
      <c r="I33" s="461"/>
    </row>
    <row r="34" spans="1:9" x14ac:dyDescent="0.25">
      <c r="A34" s="407"/>
      <c r="B34" s="463"/>
      <c r="C34" s="460"/>
      <c r="D34" s="460"/>
      <c r="E34" s="460"/>
      <c r="F34" s="461"/>
      <c r="G34" s="461"/>
      <c r="H34" s="461"/>
      <c r="I34" s="461"/>
    </row>
    <row r="35" spans="1:9" x14ac:dyDescent="0.25">
      <c r="A35" s="407"/>
      <c r="B35" s="463"/>
      <c r="C35" s="460"/>
      <c r="D35" s="460"/>
      <c r="E35" s="460"/>
      <c r="F35" s="461"/>
      <c r="G35" s="461"/>
      <c r="H35" s="461"/>
      <c r="I35" s="461"/>
    </row>
    <row r="36" spans="1:9" x14ac:dyDescent="0.25">
      <c r="A36" s="407"/>
      <c r="B36" s="464"/>
      <c r="C36" s="465"/>
      <c r="D36" s="465"/>
      <c r="E36" s="465"/>
      <c r="F36" s="462"/>
      <c r="G36" s="462"/>
      <c r="H36" s="462"/>
      <c r="I36" s="462"/>
    </row>
    <row r="37" spans="1:9" x14ac:dyDescent="0.25">
      <c r="A37" s="407" t="s">
        <v>203</v>
      </c>
      <c r="B37" s="408">
        <v>2001</v>
      </c>
      <c r="C37" s="408">
        <v>16953</v>
      </c>
      <c r="D37" s="408">
        <v>563</v>
      </c>
      <c r="E37" s="408">
        <v>25072</v>
      </c>
      <c r="F37" s="409">
        <v>13.3537</v>
      </c>
      <c r="G37" s="409">
        <v>3.3209499999999998</v>
      </c>
      <c r="H37" s="409" t="s">
        <v>33</v>
      </c>
      <c r="I37" s="409" t="s">
        <v>33</v>
      </c>
    </row>
    <row r="38" spans="1:9" x14ac:dyDescent="0.25">
      <c r="A38" s="407" t="str">
        <f t="shared" ref="A38:A56" si="0">A37</f>
        <v>Piemonte</v>
      </c>
      <c r="B38" s="408">
        <v>2002</v>
      </c>
      <c r="C38" s="408">
        <v>17994</v>
      </c>
      <c r="D38" s="408">
        <v>591</v>
      </c>
      <c r="E38" s="408">
        <v>26420</v>
      </c>
      <c r="F38" s="409">
        <v>14.013299999999999</v>
      </c>
      <c r="G38" s="409">
        <v>3.28443</v>
      </c>
      <c r="H38" s="409">
        <v>4.9733999999999998</v>
      </c>
      <c r="I38" s="409">
        <v>4.9733999999999998</v>
      </c>
    </row>
    <row r="39" spans="1:9" x14ac:dyDescent="0.25">
      <c r="A39" s="407" t="str">
        <f t="shared" si="0"/>
        <v>Piemonte</v>
      </c>
      <c r="B39" s="408">
        <v>2003</v>
      </c>
      <c r="C39" s="408">
        <v>16111</v>
      </c>
      <c r="D39" s="408">
        <v>569</v>
      </c>
      <c r="E39" s="408">
        <v>23223</v>
      </c>
      <c r="F39" s="409">
        <v>13.4154</v>
      </c>
      <c r="G39" s="409">
        <v>3.5317500000000002</v>
      </c>
      <c r="H39" s="410">
        <v>-3.7225000000000001</v>
      </c>
      <c r="I39" s="409">
        <v>1.0657000000000001</v>
      </c>
    </row>
    <row r="40" spans="1:9" x14ac:dyDescent="0.25">
      <c r="A40" s="407" t="str">
        <f t="shared" si="0"/>
        <v>Piemonte</v>
      </c>
      <c r="B40" s="408">
        <v>2004</v>
      </c>
      <c r="C40" s="408">
        <v>15553</v>
      </c>
      <c r="D40" s="408">
        <v>495</v>
      </c>
      <c r="E40" s="408">
        <v>22647</v>
      </c>
      <c r="F40" s="409">
        <v>11.5855</v>
      </c>
      <c r="G40" s="409">
        <v>3.1826699999999999</v>
      </c>
      <c r="H40" s="410">
        <v>-13.0053</v>
      </c>
      <c r="I40" s="410">
        <v>-12.078200000000001</v>
      </c>
    </row>
    <row r="41" spans="1:9" x14ac:dyDescent="0.25">
      <c r="A41" s="407" t="str">
        <f t="shared" si="0"/>
        <v>Piemonte</v>
      </c>
      <c r="B41" s="408">
        <v>2005</v>
      </c>
      <c r="C41" s="408">
        <v>15126</v>
      </c>
      <c r="D41" s="408">
        <v>453</v>
      </c>
      <c r="E41" s="408">
        <v>21942</v>
      </c>
      <c r="F41" s="409">
        <v>10.5586</v>
      </c>
      <c r="G41" s="409">
        <v>2.9948399999999999</v>
      </c>
      <c r="H41" s="410">
        <v>-8.4847999999999999</v>
      </c>
      <c r="I41" s="410">
        <v>-19.5382</v>
      </c>
    </row>
    <row r="42" spans="1:9" x14ac:dyDescent="0.25">
      <c r="A42" s="407" t="str">
        <f t="shared" si="0"/>
        <v>Piemonte</v>
      </c>
      <c r="B42" s="408">
        <v>2006</v>
      </c>
      <c r="C42" s="408">
        <v>14871</v>
      </c>
      <c r="D42" s="408">
        <v>404</v>
      </c>
      <c r="E42" s="408">
        <v>22047</v>
      </c>
      <c r="F42" s="409">
        <v>9.3928999999999991</v>
      </c>
      <c r="G42" s="409">
        <v>2.7166999999999999</v>
      </c>
      <c r="H42" s="410">
        <v>-10.816800000000001</v>
      </c>
      <c r="I42" s="410">
        <v>-28.241599999999998</v>
      </c>
    </row>
    <row r="43" spans="1:9" x14ac:dyDescent="0.25">
      <c r="A43" s="407" t="str">
        <f t="shared" si="0"/>
        <v>Piemonte</v>
      </c>
      <c r="B43" s="408">
        <v>2007</v>
      </c>
      <c r="C43" s="408">
        <v>14643</v>
      </c>
      <c r="D43" s="408">
        <v>392</v>
      </c>
      <c r="E43" s="408">
        <v>21363</v>
      </c>
      <c r="F43" s="409">
        <v>9.0486000000000004</v>
      </c>
      <c r="G43" s="409">
        <v>2.6770499999999999</v>
      </c>
      <c r="H43" s="410">
        <v>-2.9702999999999999</v>
      </c>
      <c r="I43" s="410">
        <v>-30.373000000000001</v>
      </c>
    </row>
    <row r="44" spans="1:9" x14ac:dyDescent="0.25">
      <c r="A44" s="407" t="str">
        <f t="shared" si="0"/>
        <v>Piemonte</v>
      </c>
      <c r="B44" s="408">
        <v>2008</v>
      </c>
      <c r="C44" s="408">
        <v>13152</v>
      </c>
      <c r="D44" s="408">
        <v>332</v>
      </c>
      <c r="E44" s="408">
        <v>19229</v>
      </c>
      <c r="F44" s="409">
        <v>7.5907999999999998</v>
      </c>
      <c r="G44" s="409">
        <v>2.52433</v>
      </c>
      <c r="H44" s="410">
        <v>-15.306100000000001</v>
      </c>
      <c r="I44" s="410">
        <v>-41.030200000000001</v>
      </c>
    </row>
    <row r="45" spans="1:9" x14ac:dyDescent="0.25">
      <c r="A45" s="407" t="str">
        <f t="shared" si="0"/>
        <v>Piemonte</v>
      </c>
      <c r="B45" s="408">
        <v>2009</v>
      </c>
      <c r="C45" s="408">
        <v>13742</v>
      </c>
      <c r="D45" s="408">
        <v>317</v>
      </c>
      <c r="E45" s="408">
        <v>19985</v>
      </c>
      <c r="F45" s="409">
        <v>7.2122000000000002</v>
      </c>
      <c r="G45" s="409">
        <v>2.3068</v>
      </c>
      <c r="H45" s="410">
        <v>-4.5180999999999996</v>
      </c>
      <c r="I45" s="410">
        <v>-43.694499999999998</v>
      </c>
    </row>
    <row r="46" spans="1:9" x14ac:dyDescent="0.25">
      <c r="A46" s="407" t="str">
        <f t="shared" si="0"/>
        <v>Piemonte</v>
      </c>
      <c r="B46" s="408">
        <v>2010</v>
      </c>
      <c r="C46" s="408">
        <v>13580</v>
      </c>
      <c r="D46" s="408">
        <v>327</v>
      </c>
      <c r="E46" s="408">
        <v>19965</v>
      </c>
      <c r="F46" s="409">
        <v>7.4212999999999996</v>
      </c>
      <c r="G46" s="409">
        <v>2.40795</v>
      </c>
      <c r="H46" s="409">
        <v>3.1545999999999998</v>
      </c>
      <c r="I46" s="410">
        <v>-41.918300000000002</v>
      </c>
    </row>
    <row r="47" spans="1:9" x14ac:dyDescent="0.25">
      <c r="A47" s="407" t="str">
        <f t="shared" si="0"/>
        <v>Piemonte</v>
      </c>
      <c r="B47" s="408">
        <v>2011</v>
      </c>
      <c r="C47" s="408">
        <v>13254</v>
      </c>
      <c r="D47" s="408">
        <v>320</v>
      </c>
      <c r="E47" s="408">
        <v>19332</v>
      </c>
      <c r="F47" s="409">
        <v>7.25</v>
      </c>
      <c r="G47" s="409">
        <v>2.4143699999999999</v>
      </c>
      <c r="H47" s="410">
        <v>-2.1406999999999998</v>
      </c>
      <c r="I47" s="410">
        <v>-43.1616</v>
      </c>
    </row>
    <row r="48" spans="1:9" x14ac:dyDescent="0.25">
      <c r="A48" s="407" t="str">
        <f t="shared" si="0"/>
        <v>Piemonte</v>
      </c>
      <c r="B48" s="408">
        <v>2012</v>
      </c>
      <c r="C48" s="408">
        <v>12175</v>
      </c>
      <c r="D48" s="408">
        <v>286</v>
      </c>
      <c r="E48" s="408">
        <v>17587</v>
      </c>
      <c r="F48" s="409">
        <v>6.4687000000000001</v>
      </c>
      <c r="G48" s="409">
        <v>2.3490799999999998</v>
      </c>
      <c r="H48" s="410">
        <v>-10.625</v>
      </c>
      <c r="I48" s="410">
        <v>-49.200699999999998</v>
      </c>
    </row>
    <row r="49" spans="1:9" x14ac:dyDescent="0.25">
      <c r="A49" s="407" t="str">
        <f t="shared" si="0"/>
        <v>Piemonte</v>
      </c>
      <c r="B49" s="408">
        <v>2013</v>
      </c>
      <c r="C49" s="408">
        <v>11259</v>
      </c>
      <c r="D49" s="408">
        <v>259</v>
      </c>
      <c r="E49" s="408">
        <v>16374</v>
      </c>
      <c r="F49" s="409">
        <v>5.8552999999999997</v>
      </c>
      <c r="G49" s="409">
        <v>2.3003800000000001</v>
      </c>
      <c r="H49" s="410">
        <v>-9.4405999999999999</v>
      </c>
      <c r="I49" s="410">
        <v>-53.996400000000001</v>
      </c>
    </row>
    <row r="50" spans="1:9" x14ac:dyDescent="0.25">
      <c r="A50" s="407" t="str">
        <f t="shared" si="0"/>
        <v>Piemonte</v>
      </c>
      <c r="B50" s="408">
        <v>2014</v>
      </c>
      <c r="C50" s="408">
        <v>11445</v>
      </c>
      <c r="D50" s="408">
        <v>265</v>
      </c>
      <c r="E50" s="408">
        <v>16463</v>
      </c>
      <c r="F50" s="409">
        <v>6.0060000000000002</v>
      </c>
      <c r="G50" s="409">
        <v>2.31542</v>
      </c>
      <c r="H50" s="409">
        <v>2.3166000000000002</v>
      </c>
      <c r="I50" s="410">
        <v>-52.930700000000002</v>
      </c>
    </row>
    <row r="51" spans="1:9" x14ac:dyDescent="0.25">
      <c r="A51" s="407" t="str">
        <f t="shared" si="0"/>
        <v>Piemonte</v>
      </c>
      <c r="B51" s="408">
        <v>2015</v>
      </c>
      <c r="C51" s="408">
        <v>11134</v>
      </c>
      <c r="D51" s="408">
        <v>246</v>
      </c>
      <c r="E51" s="408">
        <v>16278</v>
      </c>
      <c r="F51" s="409">
        <v>5.5987</v>
      </c>
      <c r="G51" s="409">
        <v>2.2094499999999999</v>
      </c>
      <c r="H51" s="410">
        <v>-7.1698000000000004</v>
      </c>
      <c r="I51" s="410">
        <v>-56.305500000000002</v>
      </c>
    </row>
    <row r="52" spans="1:9" x14ac:dyDescent="0.25">
      <c r="A52" s="407" t="str">
        <f t="shared" si="0"/>
        <v>Piemonte</v>
      </c>
      <c r="B52" s="408">
        <v>2016</v>
      </c>
      <c r="C52" s="408">
        <v>10905</v>
      </c>
      <c r="D52" s="408">
        <v>247</v>
      </c>
      <c r="E52" s="408">
        <v>15792</v>
      </c>
      <c r="F52" s="409">
        <v>5.6428000000000003</v>
      </c>
      <c r="G52" s="409">
        <v>2.2650199999999998</v>
      </c>
      <c r="H52" s="409">
        <v>0.40649999999999997</v>
      </c>
      <c r="I52" s="410">
        <v>-56.127899999999997</v>
      </c>
    </row>
    <row r="53" spans="1:9" x14ac:dyDescent="0.25">
      <c r="A53" s="407" t="str">
        <f t="shared" si="0"/>
        <v>Piemonte</v>
      </c>
      <c r="B53" s="408">
        <v>2017</v>
      </c>
      <c r="C53" s="408">
        <v>10823</v>
      </c>
      <c r="D53" s="408">
        <v>279</v>
      </c>
      <c r="E53" s="408">
        <v>15783</v>
      </c>
      <c r="F53" s="409">
        <v>6.3989000000000003</v>
      </c>
      <c r="G53" s="409">
        <v>2.5778400000000001</v>
      </c>
      <c r="H53" s="409">
        <v>12.955500000000001</v>
      </c>
      <c r="I53" s="410">
        <v>-50.444000000000003</v>
      </c>
    </row>
    <row r="54" spans="1:9" x14ac:dyDescent="0.25">
      <c r="A54" s="407" t="str">
        <f t="shared" si="0"/>
        <v>Piemonte</v>
      </c>
      <c r="B54" s="408">
        <v>2018</v>
      </c>
      <c r="C54" s="408">
        <v>10832</v>
      </c>
      <c r="D54" s="408">
        <v>251</v>
      </c>
      <c r="E54" s="408">
        <v>15744</v>
      </c>
      <c r="F54" s="409">
        <v>5.7843999999999998</v>
      </c>
      <c r="G54" s="409">
        <v>2.3172100000000002</v>
      </c>
      <c r="H54" s="410">
        <v>-10.0358</v>
      </c>
      <c r="I54" s="410">
        <v>-55.417400000000001</v>
      </c>
    </row>
    <row r="55" spans="1:9" x14ac:dyDescent="0.25">
      <c r="A55" s="407" t="str">
        <f t="shared" si="0"/>
        <v>Piemonte</v>
      </c>
      <c r="B55" s="408">
        <v>2019</v>
      </c>
      <c r="C55" s="408">
        <v>10646</v>
      </c>
      <c r="D55" s="408">
        <v>232</v>
      </c>
      <c r="E55" s="408">
        <v>15327</v>
      </c>
      <c r="F55" s="409">
        <v>5.3704999999999998</v>
      </c>
      <c r="G55" s="409">
        <v>2.1792199999999999</v>
      </c>
      <c r="H55" s="410">
        <v>-7.5697000000000001</v>
      </c>
      <c r="I55" s="410">
        <v>-58.792200000000001</v>
      </c>
    </row>
    <row r="56" spans="1:9" x14ac:dyDescent="0.25">
      <c r="A56" s="407" t="str">
        <f t="shared" si="0"/>
        <v>Piemonte</v>
      </c>
      <c r="B56" s="408">
        <v>2020</v>
      </c>
      <c r="C56" s="408">
        <v>7147</v>
      </c>
      <c r="D56" s="408">
        <v>182</v>
      </c>
      <c r="E56" s="408">
        <v>9837</v>
      </c>
      <c r="F56" s="409">
        <v>4.2401999999999997</v>
      </c>
      <c r="G56" s="409">
        <v>2.5465200000000001</v>
      </c>
      <c r="H56" s="410">
        <v>-21.5517</v>
      </c>
      <c r="I56" s="410">
        <v>-67.673199999999994</v>
      </c>
    </row>
    <row r="57" spans="1:9" x14ac:dyDescent="0.25">
      <c r="A57" s="407" t="s">
        <v>219</v>
      </c>
      <c r="B57" s="408">
        <v>2001</v>
      </c>
      <c r="C57" s="408">
        <v>447</v>
      </c>
      <c r="D57" s="408">
        <v>16</v>
      </c>
      <c r="E57" s="408">
        <v>618</v>
      </c>
      <c r="F57" s="409">
        <v>13.410399999999999</v>
      </c>
      <c r="G57" s="409">
        <v>3.5794199999999998</v>
      </c>
      <c r="H57" s="409" t="s">
        <v>33</v>
      </c>
      <c r="I57" s="409" t="s">
        <v>33</v>
      </c>
    </row>
    <row r="58" spans="1:9" x14ac:dyDescent="0.25">
      <c r="A58" s="407" t="str">
        <f t="shared" ref="A58:A76" si="1">A57</f>
        <v>Valle d'Aosta</v>
      </c>
      <c r="B58" s="408">
        <v>2002</v>
      </c>
      <c r="C58" s="408">
        <v>453</v>
      </c>
      <c r="D58" s="408">
        <v>21</v>
      </c>
      <c r="E58" s="408">
        <v>668</v>
      </c>
      <c r="F58" s="409">
        <v>17.5197</v>
      </c>
      <c r="G58" s="409">
        <v>4.6357600000000003</v>
      </c>
      <c r="H58" s="409">
        <v>31.25</v>
      </c>
      <c r="I58" s="409">
        <v>31.25</v>
      </c>
    </row>
    <row r="59" spans="1:9" x14ac:dyDescent="0.25">
      <c r="A59" s="407" t="str">
        <f t="shared" si="1"/>
        <v>Valle d'Aosta</v>
      </c>
      <c r="B59" s="408">
        <v>2003</v>
      </c>
      <c r="C59" s="408">
        <v>413</v>
      </c>
      <c r="D59" s="408">
        <v>16</v>
      </c>
      <c r="E59" s="408">
        <v>557</v>
      </c>
      <c r="F59" s="409">
        <v>13.218999999999999</v>
      </c>
      <c r="G59" s="409">
        <v>3.8740899999999998</v>
      </c>
      <c r="H59" s="410">
        <v>-23.81</v>
      </c>
      <c r="I59" s="409">
        <v>0</v>
      </c>
    </row>
    <row r="60" spans="1:9" x14ac:dyDescent="0.25">
      <c r="A60" s="407" t="str">
        <f t="shared" si="1"/>
        <v>Valle d'Aosta</v>
      </c>
      <c r="B60" s="408">
        <v>2004</v>
      </c>
      <c r="C60" s="408">
        <v>418</v>
      </c>
      <c r="D60" s="408">
        <v>17</v>
      </c>
      <c r="E60" s="408">
        <v>560</v>
      </c>
      <c r="F60" s="409">
        <v>13.9064</v>
      </c>
      <c r="G60" s="409">
        <v>4.0669899999999997</v>
      </c>
      <c r="H60" s="409">
        <v>6.25</v>
      </c>
      <c r="I60" s="409">
        <v>6.25</v>
      </c>
    </row>
    <row r="61" spans="1:9" x14ac:dyDescent="0.25">
      <c r="A61" s="407" t="str">
        <f t="shared" si="1"/>
        <v>Valle d'Aosta</v>
      </c>
      <c r="B61" s="408">
        <v>2005</v>
      </c>
      <c r="C61" s="408">
        <v>379</v>
      </c>
      <c r="D61" s="408">
        <v>13</v>
      </c>
      <c r="E61" s="408">
        <v>527</v>
      </c>
      <c r="F61" s="409">
        <v>10.5418</v>
      </c>
      <c r="G61" s="409">
        <v>3.4300799999999998</v>
      </c>
      <c r="H61" s="410">
        <v>-23.529</v>
      </c>
      <c r="I61" s="410">
        <v>-18.75</v>
      </c>
    </row>
    <row r="62" spans="1:9" x14ac:dyDescent="0.25">
      <c r="A62" s="407" t="str">
        <f t="shared" si="1"/>
        <v>Valle d'Aosta</v>
      </c>
      <c r="B62" s="408">
        <v>2006</v>
      </c>
      <c r="C62" s="408">
        <v>393</v>
      </c>
      <c r="D62" s="408">
        <v>6</v>
      </c>
      <c r="E62" s="408">
        <v>561</v>
      </c>
      <c r="F62" s="409">
        <v>4.8295000000000003</v>
      </c>
      <c r="G62" s="409">
        <v>1.5267200000000001</v>
      </c>
      <c r="H62" s="410">
        <v>-53.845999999999997</v>
      </c>
      <c r="I62" s="410">
        <v>-62.5</v>
      </c>
    </row>
    <row r="63" spans="1:9" x14ac:dyDescent="0.25">
      <c r="A63" s="407" t="str">
        <f t="shared" si="1"/>
        <v>Valle d'Aosta</v>
      </c>
      <c r="B63" s="408">
        <v>2007</v>
      </c>
      <c r="C63" s="408">
        <v>364</v>
      </c>
      <c r="D63" s="408">
        <v>10</v>
      </c>
      <c r="E63" s="408">
        <v>495</v>
      </c>
      <c r="F63" s="409">
        <v>7.9905999999999997</v>
      </c>
      <c r="G63" s="409">
        <v>2.7472500000000002</v>
      </c>
      <c r="H63" s="409">
        <v>66.667000000000002</v>
      </c>
      <c r="I63" s="410">
        <v>-37.5</v>
      </c>
    </row>
    <row r="64" spans="1:9" x14ac:dyDescent="0.25">
      <c r="A64" s="407" t="str">
        <f t="shared" si="1"/>
        <v>Valle d'Aosta</v>
      </c>
      <c r="B64" s="408">
        <v>2008</v>
      </c>
      <c r="C64" s="408">
        <v>301</v>
      </c>
      <c r="D64" s="408">
        <v>10</v>
      </c>
      <c r="E64" s="408">
        <v>403</v>
      </c>
      <c r="F64" s="409">
        <v>7.9310999999999998</v>
      </c>
      <c r="G64" s="409">
        <v>3.32226</v>
      </c>
      <c r="H64" s="409">
        <v>0</v>
      </c>
      <c r="I64" s="410">
        <v>-37.5</v>
      </c>
    </row>
    <row r="65" spans="1:9" x14ac:dyDescent="0.25">
      <c r="A65" s="407" t="str">
        <f t="shared" si="1"/>
        <v>Valle d'Aosta</v>
      </c>
      <c r="B65" s="408">
        <v>2009</v>
      </c>
      <c r="C65" s="408">
        <v>359</v>
      </c>
      <c r="D65" s="408">
        <v>8</v>
      </c>
      <c r="E65" s="408">
        <v>502</v>
      </c>
      <c r="F65" s="409">
        <v>6.3122999999999996</v>
      </c>
      <c r="G65" s="409">
        <v>2.2284099999999998</v>
      </c>
      <c r="H65" s="410">
        <v>-20</v>
      </c>
      <c r="I65" s="410">
        <v>-50</v>
      </c>
    </row>
    <row r="66" spans="1:9" x14ac:dyDescent="0.25">
      <c r="A66" s="407" t="str">
        <f t="shared" si="1"/>
        <v>Valle d'Aosta</v>
      </c>
      <c r="B66" s="408">
        <v>2010</v>
      </c>
      <c r="C66" s="408">
        <v>370</v>
      </c>
      <c r="D66" s="408">
        <v>11</v>
      </c>
      <c r="E66" s="408">
        <v>498</v>
      </c>
      <c r="F66" s="409">
        <v>8.6577000000000002</v>
      </c>
      <c r="G66" s="409">
        <v>2.9729700000000001</v>
      </c>
      <c r="H66" s="409">
        <v>37.5</v>
      </c>
      <c r="I66" s="410">
        <v>-31.25</v>
      </c>
    </row>
    <row r="67" spans="1:9" x14ac:dyDescent="0.25">
      <c r="A67" s="407" t="str">
        <f t="shared" si="1"/>
        <v>Valle d'Aosta</v>
      </c>
      <c r="B67" s="408">
        <v>2011</v>
      </c>
      <c r="C67" s="408">
        <v>299</v>
      </c>
      <c r="D67" s="408">
        <v>9</v>
      </c>
      <c r="E67" s="408">
        <v>398</v>
      </c>
      <c r="F67" s="409">
        <v>7.0739000000000001</v>
      </c>
      <c r="G67" s="409">
        <v>3.01003</v>
      </c>
      <c r="H67" s="410">
        <v>-18.181999999999999</v>
      </c>
      <c r="I67" s="410">
        <v>-43.75</v>
      </c>
    </row>
    <row r="68" spans="1:9" x14ac:dyDescent="0.25">
      <c r="A68" s="407" t="str">
        <f t="shared" si="1"/>
        <v>Valle d'Aosta</v>
      </c>
      <c r="B68" s="408">
        <v>2012</v>
      </c>
      <c r="C68" s="408">
        <v>295</v>
      </c>
      <c r="D68" s="408">
        <v>11</v>
      </c>
      <c r="E68" s="408">
        <v>402</v>
      </c>
      <c r="F68" s="409">
        <v>8.6188000000000002</v>
      </c>
      <c r="G68" s="409">
        <v>3.7288100000000002</v>
      </c>
      <c r="H68" s="409">
        <v>22.222000000000001</v>
      </c>
      <c r="I68" s="410">
        <v>-31.25</v>
      </c>
    </row>
    <row r="69" spans="1:9" x14ac:dyDescent="0.25">
      <c r="A69" s="407" t="str">
        <f t="shared" si="1"/>
        <v>Valle d'Aosta</v>
      </c>
      <c r="B69" s="408">
        <v>2013</v>
      </c>
      <c r="C69" s="408">
        <v>315</v>
      </c>
      <c r="D69" s="408">
        <v>7</v>
      </c>
      <c r="E69" s="408">
        <v>448</v>
      </c>
      <c r="F69" s="409">
        <v>5.4645999999999999</v>
      </c>
      <c r="G69" s="409">
        <v>2.2222200000000001</v>
      </c>
      <c r="H69" s="410">
        <v>-36.363999999999997</v>
      </c>
      <c r="I69" s="410">
        <v>-56.25</v>
      </c>
    </row>
    <row r="70" spans="1:9" x14ac:dyDescent="0.25">
      <c r="A70" s="407" t="str">
        <f t="shared" si="1"/>
        <v>Valle d'Aosta</v>
      </c>
      <c r="B70" s="408">
        <v>2014</v>
      </c>
      <c r="C70" s="408">
        <v>295</v>
      </c>
      <c r="D70" s="408">
        <v>13</v>
      </c>
      <c r="E70" s="408">
        <v>411</v>
      </c>
      <c r="F70" s="409">
        <v>10.147600000000001</v>
      </c>
      <c r="G70" s="409">
        <v>4.4067800000000004</v>
      </c>
      <c r="H70" s="409">
        <v>85.713999999999999</v>
      </c>
      <c r="I70" s="410">
        <v>-18.75</v>
      </c>
    </row>
    <row r="71" spans="1:9" x14ac:dyDescent="0.25">
      <c r="A71" s="407" t="str">
        <f t="shared" si="1"/>
        <v>Valle d'Aosta</v>
      </c>
      <c r="B71" s="408">
        <v>2015</v>
      </c>
      <c r="C71" s="408">
        <v>283</v>
      </c>
      <c r="D71" s="408">
        <v>7</v>
      </c>
      <c r="E71" s="408">
        <v>408</v>
      </c>
      <c r="F71" s="409">
        <v>5.4901999999999997</v>
      </c>
      <c r="G71" s="409">
        <v>2.4735</v>
      </c>
      <c r="H71" s="410">
        <v>-46.154000000000003</v>
      </c>
      <c r="I71" s="410">
        <v>-56.25</v>
      </c>
    </row>
    <row r="72" spans="1:9" x14ac:dyDescent="0.25">
      <c r="A72" s="407" t="str">
        <f t="shared" si="1"/>
        <v>Valle d'Aosta</v>
      </c>
      <c r="B72" s="408">
        <v>2016</v>
      </c>
      <c r="C72" s="408">
        <v>285</v>
      </c>
      <c r="D72" s="408">
        <v>3</v>
      </c>
      <c r="E72" s="408">
        <v>386</v>
      </c>
      <c r="F72" s="409">
        <v>2.3649</v>
      </c>
      <c r="G72" s="409">
        <v>1.05263</v>
      </c>
      <c r="H72" s="410">
        <v>-57.143000000000001</v>
      </c>
      <c r="I72" s="410">
        <v>-81.25</v>
      </c>
    </row>
    <row r="73" spans="1:9" x14ac:dyDescent="0.25">
      <c r="A73" s="407" t="str">
        <f t="shared" si="1"/>
        <v>Valle d'Aosta</v>
      </c>
      <c r="B73" s="408">
        <v>2017</v>
      </c>
      <c r="C73" s="408">
        <v>256</v>
      </c>
      <c r="D73" s="408">
        <v>8</v>
      </c>
      <c r="E73" s="408">
        <v>348</v>
      </c>
      <c r="F73" s="409">
        <v>6.3269000000000002</v>
      </c>
      <c r="G73" s="409">
        <v>3.125</v>
      </c>
      <c r="H73" s="409">
        <v>166.667</v>
      </c>
      <c r="I73" s="410">
        <v>-50</v>
      </c>
    </row>
    <row r="74" spans="1:9" x14ac:dyDescent="0.25">
      <c r="A74" s="407" t="str">
        <f t="shared" si="1"/>
        <v>Valle d'Aosta</v>
      </c>
      <c r="B74" s="408">
        <v>2018</v>
      </c>
      <c r="C74" s="408">
        <v>267</v>
      </c>
      <c r="D74" s="408">
        <v>12</v>
      </c>
      <c r="E74" s="408">
        <v>391</v>
      </c>
      <c r="F74" s="409">
        <v>9.5289000000000001</v>
      </c>
      <c r="G74" s="409">
        <v>4.4943799999999996</v>
      </c>
      <c r="H74" s="409">
        <v>50</v>
      </c>
      <c r="I74" s="410">
        <v>-25</v>
      </c>
    </row>
    <row r="75" spans="1:9" x14ac:dyDescent="0.25">
      <c r="A75" s="407" t="str">
        <f t="shared" si="1"/>
        <v>Valle d'Aosta</v>
      </c>
      <c r="B75" s="408">
        <v>2019</v>
      </c>
      <c r="C75" s="408">
        <v>313</v>
      </c>
      <c r="D75" s="408">
        <v>4</v>
      </c>
      <c r="E75" s="408">
        <v>438</v>
      </c>
      <c r="F75" s="409">
        <v>3.1911999999999998</v>
      </c>
      <c r="G75" s="409">
        <v>1.27796</v>
      </c>
      <c r="H75" s="410">
        <v>-66.667000000000002</v>
      </c>
      <c r="I75" s="410">
        <v>-75</v>
      </c>
    </row>
    <row r="76" spans="1:9" x14ac:dyDescent="0.25">
      <c r="A76" s="407" t="str">
        <f t="shared" si="1"/>
        <v>Valle d'Aosta</v>
      </c>
      <c r="B76" s="408">
        <v>2020</v>
      </c>
      <c r="C76" s="408">
        <v>194</v>
      </c>
      <c r="D76" s="408">
        <v>0</v>
      </c>
      <c r="E76" s="408">
        <v>278</v>
      </c>
      <c r="F76" s="409">
        <v>0</v>
      </c>
      <c r="G76" s="409">
        <v>0</v>
      </c>
      <c r="H76" s="410">
        <v>-100</v>
      </c>
      <c r="I76" s="410">
        <v>-100</v>
      </c>
    </row>
    <row r="77" spans="1:9" x14ac:dyDescent="0.25">
      <c r="A77" s="407" t="s">
        <v>206</v>
      </c>
      <c r="B77" s="408">
        <v>2001</v>
      </c>
      <c r="C77" s="408">
        <v>54071</v>
      </c>
      <c r="D77" s="408">
        <v>1073</v>
      </c>
      <c r="E77" s="408">
        <v>75851</v>
      </c>
      <c r="F77" s="409">
        <v>11.8971</v>
      </c>
      <c r="G77" s="409">
        <v>1.9844299999999999</v>
      </c>
      <c r="H77" s="409" t="s">
        <v>33</v>
      </c>
      <c r="I77" s="409" t="s">
        <v>33</v>
      </c>
    </row>
    <row r="78" spans="1:9" x14ac:dyDescent="0.25">
      <c r="A78" s="407" t="str">
        <f t="shared" ref="A78:A96" si="2">A77</f>
        <v>Lombardia</v>
      </c>
      <c r="B78" s="408">
        <v>2002</v>
      </c>
      <c r="C78" s="408">
        <v>54024</v>
      </c>
      <c r="D78" s="408">
        <v>1041</v>
      </c>
      <c r="E78" s="408">
        <v>75993</v>
      </c>
      <c r="F78" s="409">
        <v>11.4925</v>
      </c>
      <c r="G78" s="409">
        <v>1.92692</v>
      </c>
      <c r="H78" s="410">
        <v>-2.9823</v>
      </c>
      <c r="I78" s="410">
        <v>-2.9823</v>
      </c>
    </row>
    <row r="79" spans="1:9" x14ac:dyDescent="0.25">
      <c r="A79" s="407" t="str">
        <f t="shared" si="2"/>
        <v>Lombardia</v>
      </c>
      <c r="B79" s="408">
        <v>2003</v>
      </c>
      <c r="C79" s="408">
        <v>51101</v>
      </c>
      <c r="D79" s="408">
        <v>977</v>
      </c>
      <c r="E79" s="408">
        <v>70274</v>
      </c>
      <c r="F79" s="409">
        <v>10.7035</v>
      </c>
      <c r="G79" s="409">
        <v>1.9118999999999999</v>
      </c>
      <c r="H79" s="410">
        <v>-6.1478999999999999</v>
      </c>
      <c r="I79" s="410">
        <v>-8.9468999999999994</v>
      </c>
    </row>
    <row r="80" spans="1:9" x14ac:dyDescent="0.25">
      <c r="A80" s="407" t="str">
        <f t="shared" si="2"/>
        <v>Lombardia</v>
      </c>
      <c r="B80" s="408">
        <v>2004</v>
      </c>
      <c r="C80" s="408">
        <v>48627</v>
      </c>
      <c r="D80" s="408">
        <v>863</v>
      </c>
      <c r="E80" s="408">
        <v>65768</v>
      </c>
      <c r="F80" s="409">
        <v>9.3431999999999995</v>
      </c>
      <c r="G80" s="409">
        <v>1.7747299999999999</v>
      </c>
      <c r="H80" s="410">
        <v>-11.6684</v>
      </c>
      <c r="I80" s="410">
        <v>-19.571300000000001</v>
      </c>
    </row>
    <row r="81" spans="1:9" x14ac:dyDescent="0.25">
      <c r="A81" s="407" t="str">
        <f t="shared" si="2"/>
        <v>Lombardia</v>
      </c>
      <c r="B81" s="408">
        <v>2005</v>
      </c>
      <c r="C81" s="408">
        <v>46654</v>
      </c>
      <c r="D81" s="408">
        <v>821</v>
      </c>
      <c r="E81" s="408">
        <v>59636</v>
      </c>
      <c r="F81" s="409">
        <v>8.7944999999999993</v>
      </c>
      <c r="G81" s="409">
        <v>1.75976</v>
      </c>
      <c r="H81" s="410">
        <v>-4.8666999999999998</v>
      </c>
      <c r="I81" s="410">
        <v>-23.485600000000002</v>
      </c>
    </row>
    <row r="82" spans="1:9" x14ac:dyDescent="0.25">
      <c r="A82" s="407" t="str">
        <f t="shared" si="2"/>
        <v>Lombardia</v>
      </c>
      <c r="B82" s="408">
        <v>2006</v>
      </c>
      <c r="C82" s="408">
        <v>46173</v>
      </c>
      <c r="D82" s="408">
        <v>877</v>
      </c>
      <c r="E82" s="408">
        <v>58484</v>
      </c>
      <c r="F82" s="409">
        <v>9.3285999999999998</v>
      </c>
      <c r="G82" s="409">
        <v>1.8993800000000001</v>
      </c>
      <c r="H82" s="409">
        <v>6.8209999999999997</v>
      </c>
      <c r="I82" s="410">
        <v>-18.266500000000001</v>
      </c>
    </row>
    <row r="83" spans="1:9" x14ac:dyDescent="0.25">
      <c r="A83" s="407" t="str">
        <f t="shared" si="2"/>
        <v>Lombardia</v>
      </c>
      <c r="B83" s="408">
        <v>2007</v>
      </c>
      <c r="C83" s="408">
        <v>44688</v>
      </c>
      <c r="D83" s="408">
        <v>774</v>
      </c>
      <c r="E83" s="408">
        <v>60546</v>
      </c>
      <c r="F83" s="409">
        <v>8.1692999999999998</v>
      </c>
      <c r="G83" s="409">
        <v>1.73201</v>
      </c>
      <c r="H83" s="410">
        <v>-11.7446</v>
      </c>
      <c r="I83" s="410">
        <v>-27.8658</v>
      </c>
    </row>
    <row r="84" spans="1:9" x14ac:dyDescent="0.25">
      <c r="A84" s="407" t="str">
        <f t="shared" si="2"/>
        <v>Lombardia</v>
      </c>
      <c r="B84" s="408">
        <v>2008</v>
      </c>
      <c r="C84" s="408">
        <v>41827</v>
      </c>
      <c r="D84" s="408">
        <v>680</v>
      </c>
      <c r="E84" s="408">
        <v>56953</v>
      </c>
      <c r="F84" s="409">
        <v>7.1124999999999998</v>
      </c>
      <c r="G84" s="409">
        <v>1.62574</v>
      </c>
      <c r="H84" s="410">
        <v>-12.1447</v>
      </c>
      <c r="I84" s="410">
        <v>-36.626300000000001</v>
      </c>
    </row>
    <row r="85" spans="1:9" x14ac:dyDescent="0.25">
      <c r="A85" s="407" t="str">
        <f t="shared" si="2"/>
        <v>Lombardia</v>
      </c>
      <c r="B85" s="408">
        <v>2009</v>
      </c>
      <c r="C85" s="408">
        <v>40100</v>
      </c>
      <c r="D85" s="408">
        <v>603</v>
      </c>
      <c r="E85" s="408">
        <v>54597</v>
      </c>
      <c r="F85" s="409">
        <v>6.2569999999999997</v>
      </c>
      <c r="G85" s="409">
        <v>1.5037400000000001</v>
      </c>
      <c r="H85" s="410">
        <v>-11.323499999999999</v>
      </c>
      <c r="I85" s="410">
        <v>-43.802399999999999</v>
      </c>
    </row>
    <row r="86" spans="1:9" x14ac:dyDescent="0.25">
      <c r="A86" s="407" t="str">
        <f t="shared" si="2"/>
        <v>Lombardia</v>
      </c>
      <c r="B86" s="408">
        <v>2010</v>
      </c>
      <c r="C86" s="408">
        <v>39322</v>
      </c>
      <c r="D86" s="408">
        <v>565</v>
      </c>
      <c r="E86" s="408">
        <v>53806</v>
      </c>
      <c r="F86" s="409">
        <v>5.8197000000000001</v>
      </c>
      <c r="G86" s="409">
        <v>1.43685</v>
      </c>
      <c r="H86" s="410">
        <v>-6.3018000000000001</v>
      </c>
      <c r="I86" s="410">
        <v>-47.343899999999998</v>
      </c>
    </row>
    <row r="87" spans="1:9" x14ac:dyDescent="0.25">
      <c r="A87" s="407" t="str">
        <f t="shared" si="2"/>
        <v>Lombardia</v>
      </c>
      <c r="B87" s="408">
        <v>2011</v>
      </c>
      <c r="C87" s="408">
        <v>37130</v>
      </c>
      <c r="D87" s="408">
        <v>532</v>
      </c>
      <c r="E87" s="408">
        <v>50838</v>
      </c>
      <c r="F87" s="409">
        <v>5.4405000000000001</v>
      </c>
      <c r="G87" s="409">
        <v>1.4328000000000001</v>
      </c>
      <c r="H87" s="410">
        <v>-5.8407</v>
      </c>
      <c r="I87" s="410">
        <v>-50.419400000000003</v>
      </c>
    </row>
    <row r="88" spans="1:9" x14ac:dyDescent="0.25">
      <c r="A88" s="407" t="str">
        <f t="shared" si="2"/>
        <v>Lombardia</v>
      </c>
      <c r="B88" s="408">
        <v>2012</v>
      </c>
      <c r="C88" s="408">
        <v>35612</v>
      </c>
      <c r="D88" s="408">
        <v>549</v>
      </c>
      <c r="E88" s="408">
        <v>49080</v>
      </c>
      <c r="F88" s="409">
        <v>5.5768000000000004</v>
      </c>
      <c r="G88" s="409">
        <v>1.54162</v>
      </c>
      <c r="H88" s="409">
        <v>3.1955</v>
      </c>
      <c r="I88" s="410">
        <v>-48.835000000000001</v>
      </c>
    </row>
    <row r="89" spans="1:9" x14ac:dyDescent="0.25">
      <c r="A89" s="407" t="str">
        <f t="shared" si="2"/>
        <v>Lombardia</v>
      </c>
      <c r="B89" s="408">
        <v>2013</v>
      </c>
      <c r="C89" s="408">
        <v>33997</v>
      </c>
      <c r="D89" s="408">
        <v>438</v>
      </c>
      <c r="E89" s="408">
        <v>46962</v>
      </c>
      <c r="F89" s="409">
        <v>4.4226000000000001</v>
      </c>
      <c r="G89" s="409">
        <v>1.2883500000000001</v>
      </c>
      <c r="H89" s="410">
        <v>-20.218599999999999</v>
      </c>
      <c r="I89" s="410">
        <v>-59.179900000000004</v>
      </c>
    </row>
    <row r="90" spans="1:9" x14ac:dyDescent="0.25">
      <c r="A90" s="407" t="str">
        <f t="shared" si="2"/>
        <v>Lombardia</v>
      </c>
      <c r="B90" s="408">
        <v>2014</v>
      </c>
      <c r="C90" s="408">
        <v>33176</v>
      </c>
      <c r="D90" s="408">
        <v>448</v>
      </c>
      <c r="E90" s="408">
        <v>45755</v>
      </c>
      <c r="F90" s="409">
        <v>4.5060000000000002</v>
      </c>
      <c r="G90" s="409">
        <v>1.3503700000000001</v>
      </c>
      <c r="H90" s="409">
        <v>2.2831000000000001</v>
      </c>
      <c r="I90" s="410">
        <v>-58.247900000000001</v>
      </c>
    </row>
    <row r="91" spans="1:9" x14ac:dyDescent="0.25">
      <c r="A91" s="407" t="str">
        <f t="shared" si="2"/>
        <v>Lombardia</v>
      </c>
      <c r="B91" s="408">
        <v>2015</v>
      </c>
      <c r="C91" s="408">
        <v>32774</v>
      </c>
      <c r="D91" s="408">
        <v>478</v>
      </c>
      <c r="E91" s="408">
        <v>45203</v>
      </c>
      <c r="F91" s="409">
        <v>4.8007999999999997</v>
      </c>
      <c r="G91" s="409">
        <v>1.4584699999999999</v>
      </c>
      <c r="H91" s="409">
        <v>6.6963999999999997</v>
      </c>
      <c r="I91" s="410">
        <v>-55.451999999999998</v>
      </c>
    </row>
    <row r="92" spans="1:9" x14ac:dyDescent="0.25">
      <c r="A92" s="407" t="str">
        <f t="shared" si="2"/>
        <v>Lombardia</v>
      </c>
      <c r="B92" s="408">
        <v>2016</v>
      </c>
      <c r="C92" s="408">
        <v>32785</v>
      </c>
      <c r="D92" s="408">
        <v>434</v>
      </c>
      <c r="E92" s="408">
        <v>45435</v>
      </c>
      <c r="F92" s="409">
        <v>4.3555000000000001</v>
      </c>
      <c r="G92" s="409">
        <v>1.32378</v>
      </c>
      <c r="H92" s="410">
        <v>-9.2050000000000001</v>
      </c>
      <c r="I92" s="410">
        <v>-59.552700000000002</v>
      </c>
    </row>
    <row r="93" spans="1:9" x14ac:dyDescent="0.25">
      <c r="A93" s="407" t="str">
        <f t="shared" si="2"/>
        <v>Lombardia</v>
      </c>
      <c r="B93" s="408">
        <v>2017</v>
      </c>
      <c r="C93" s="408">
        <v>32552</v>
      </c>
      <c r="D93" s="408">
        <v>423</v>
      </c>
      <c r="E93" s="408">
        <v>44996</v>
      </c>
      <c r="F93" s="409">
        <v>4.2389999999999999</v>
      </c>
      <c r="G93" s="409">
        <v>1.2994600000000001</v>
      </c>
      <c r="H93" s="410">
        <v>-2.5346000000000002</v>
      </c>
      <c r="I93" s="410">
        <v>-60.577800000000003</v>
      </c>
    </row>
    <row r="94" spans="1:9" x14ac:dyDescent="0.25">
      <c r="A94" s="407" t="str">
        <f t="shared" si="2"/>
        <v>Lombardia</v>
      </c>
      <c r="B94" s="408">
        <v>2018</v>
      </c>
      <c r="C94" s="408">
        <v>32553</v>
      </c>
      <c r="D94" s="408">
        <v>483</v>
      </c>
      <c r="E94" s="408">
        <v>44625</v>
      </c>
      <c r="F94" s="409">
        <v>4.8304999999999998</v>
      </c>
      <c r="G94" s="409">
        <v>1.48373</v>
      </c>
      <c r="H94" s="409">
        <v>14.1844</v>
      </c>
      <c r="I94" s="410">
        <v>-54.985999999999997</v>
      </c>
    </row>
    <row r="95" spans="1:9" x14ac:dyDescent="0.25">
      <c r="A95" s="407" t="str">
        <f t="shared" si="2"/>
        <v>Lombardia</v>
      </c>
      <c r="B95" s="408">
        <v>2019</v>
      </c>
      <c r="C95" s="408">
        <v>32560</v>
      </c>
      <c r="D95" s="408">
        <v>438</v>
      </c>
      <c r="E95" s="408">
        <v>44400</v>
      </c>
      <c r="F95" s="409">
        <v>4.3715999999999999</v>
      </c>
      <c r="G95" s="409">
        <v>1.34521</v>
      </c>
      <c r="H95" s="410">
        <v>-9.3168000000000006</v>
      </c>
      <c r="I95" s="410">
        <v>-59.179900000000004</v>
      </c>
    </row>
    <row r="96" spans="1:9" x14ac:dyDescent="0.25">
      <c r="A96" s="407" t="str">
        <f t="shared" si="2"/>
        <v>Lombardia</v>
      </c>
      <c r="B96" s="408">
        <v>2020</v>
      </c>
      <c r="C96" s="408">
        <v>19964</v>
      </c>
      <c r="D96" s="408">
        <v>317</v>
      </c>
      <c r="E96" s="408">
        <v>25940</v>
      </c>
      <c r="F96" s="409">
        <v>3.1709000000000001</v>
      </c>
      <c r="G96" s="409">
        <v>1.58786</v>
      </c>
      <c r="H96" s="410">
        <v>-27.625599999999999</v>
      </c>
      <c r="I96" s="410">
        <v>-70.456699999999998</v>
      </c>
    </row>
    <row r="97" spans="1:9" x14ac:dyDescent="0.25">
      <c r="A97" s="407" t="s">
        <v>220</v>
      </c>
      <c r="B97" s="408">
        <v>2001</v>
      </c>
      <c r="C97" s="408">
        <v>4255</v>
      </c>
      <c r="D97" s="408">
        <v>148</v>
      </c>
      <c r="E97" s="408">
        <v>5766</v>
      </c>
      <c r="F97" s="409">
        <v>15.786300000000001</v>
      </c>
      <c r="G97" s="409">
        <v>3.4782600000000001</v>
      </c>
      <c r="H97" s="409" t="s">
        <v>33</v>
      </c>
      <c r="I97" s="409" t="s">
        <v>33</v>
      </c>
    </row>
    <row r="98" spans="1:9" x14ac:dyDescent="0.25">
      <c r="A98" s="407" t="str">
        <f t="shared" ref="A98:A116" si="3">A97</f>
        <v>Trentino Alto Adige</v>
      </c>
      <c r="B98" s="408">
        <v>2002</v>
      </c>
      <c r="C98" s="408">
        <v>4009</v>
      </c>
      <c r="D98" s="408">
        <v>126</v>
      </c>
      <c r="E98" s="408">
        <v>5361</v>
      </c>
      <c r="F98" s="409">
        <v>13.3475</v>
      </c>
      <c r="G98" s="409">
        <v>3.1429299999999998</v>
      </c>
      <c r="H98" s="410">
        <v>-14.8649</v>
      </c>
      <c r="I98" s="410">
        <v>-14.8649</v>
      </c>
    </row>
    <row r="99" spans="1:9" x14ac:dyDescent="0.25">
      <c r="A99" s="407" t="str">
        <f t="shared" si="3"/>
        <v>Trentino Alto Adige</v>
      </c>
      <c r="B99" s="408">
        <v>2003</v>
      </c>
      <c r="C99" s="408">
        <v>3572</v>
      </c>
      <c r="D99" s="408">
        <v>130</v>
      </c>
      <c r="E99" s="408">
        <v>4706</v>
      </c>
      <c r="F99" s="409">
        <v>13.635300000000001</v>
      </c>
      <c r="G99" s="409">
        <v>3.6394199999999999</v>
      </c>
      <c r="H99" s="409">
        <v>3.1745999999999999</v>
      </c>
      <c r="I99" s="410">
        <v>-12.1622</v>
      </c>
    </row>
    <row r="100" spans="1:9" x14ac:dyDescent="0.25">
      <c r="A100" s="407" t="str">
        <f t="shared" si="3"/>
        <v>Trentino Alto Adige</v>
      </c>
      <c r="B100" s="408">
        <v>2004</v>
      </c>
      <c r="C100" s="408">
        <v>3405</v>
      </c>
      <c r="D100" s="408">
        <v>124</v>
      </c>
      <c r="E100" s="408">
        <v>4505</v>
      </c>
      <c r="F100" s="409">
        <v>12.8605</v>
      </c>
      <c r="G100" s="409">
        <v>3.6417000000000002</v>
      </c>
      <c r="H100" s="410">
        <v>-4.6154000000000002</v>
      </c>
      <c r="I100" s="410">
        <v>-16.216200000000001</v>
      </c>
    </row>
    <row r="101" spans="1:9" x14ac:dyDescent="0.25">
      <c r="A101" s="407" t="str">
        <f t="shared" si="3"/>
        <v>Trentino Alto Adige</v>
      </c>
      <c r="B101" s="408">
        <v>2005</v>
      </c>
      <c r="C101" s="408">
        <v>3484</v>
      </c>
      <c r="D101" s="408">
        <v>117</v>
      </c>
      <c r="E101" s="408">
        <v>4618</v>
      </c>
      <c r="F101" s="409">
        <v>11.9998</v>
      </c>
      <c r="G101" s="409">
        <v>3.3582100000000001</v>
      </c>
      <c r="H101" s="410">
        <v>-5.6452</v>
      </c>
      <c r="I101" s="410">
        <v>-20.945900000000002</v>
      </c>
    </row>
    <row r="102" spans="1:9" x14ac:dyDescent="0.25">
      <c r="A102" s="407" t="str">
        <f t="shared" si="3"/>
        <v>Trentino Alto Adige</v>
      </c>
      <c r="B102" s="408">
        <v>2006</v>
      </c>
      <c r="C102" s="408">
        <v>3350</v>
      </c>
      <c r="D102" s="408">
        <v>94</v>
      </c>
      <c r="E102" s="408">
        <v>4456</v>
      </c>
      <c r="F102" s="409">
        <v>9.5459999999999994</v>
      </c>
      <c r="G102" s="409">
        <v>2.8059699999999999</v>
      </c>
      <c r="H102" s="410">
        <v>-19.658100000000001</v>
      </c>
      <c r="I102" s="410">
        <v>-36.486499999999999</v>
      </c>
    </row>
    <row r="103" spans="1:9" x14ac:dyDescent="0.25">
      <c r="A103" s="407" t="str">
        <f t="shared" si="3"/>
        <v>Trentino Alto Adige</v>
      </c>
      <c r="B103" s="408">
        <v>2007</v>
      </c>
      <c r="C103" s="408">
        <v>3124</v>
      </c>
      <c r="D103" s="408">
        <v>87</v>
      </c>
      <c r="E103" s="408">
        <v>4172</v>
      </c>
      <c r="F103" s="409">
        <v>8.7386999999999997</v>
      </c>
      <c r="G103" s="409">
        <v>2.7848899999999999</v>
      </c>
      <c r="H103" s="410">
        <v>-7.4467999999999996</v>
      </c>
      <c r="I103" s="410">
        <v>-41.216200000000001</v>
      </c>
    </row>
    <row r="104" spans="1:9" x14ac:dyDescent="0.25">
      <c r="A104" s="407" t="str">
        <f t="shared" si="3"/>
        <v>Trentino Alto Adige</v>
      </c>
      <c r="B104" s="408">
        <v>2008</v>
      </c>
      <c r="C104" s="408">
        <v>3053</v>
      </c>
      <c r="D104" s="408">
        <v>73</v>
      </c>
      <c r="E104" s="408">
        <v>4027</v>
      </c>
      <c r="F104" s="409">
        <v>7.2464000000000004</v>
      </c>
      <c r="G104" s="409">
        <v>2.3910900000000002</v>
      </c>
      <c r="H104" s="410">
        <v>-16.091999999999999</v>
      </c>
      <c r="I104" s="410">
        <v>-50.675699999999999</v>
      </c>
    </row>
    <row r="105" spans="1:9" x14ac:dyDescent="0.25">
      <c r="A105" s="407" t="str">
        <f t="shared" si="3"/>
        <v>Trentino Alto Adige</v>
      </c>
      <c r="B105" s="408">
        <v>2009</v>
      </c>
      <c r="C105" s="408">
        <v>2715</v>
      </c>
      <c r="D105" s="408">
        <v>60</v>
      </c>
      <c r="E105" s="408">
        <v>3694</v>
      </c>
      <c r="F105" s="409">
        <v>5.8970000000000002</v>
      </c>
      <c r="G105" s="409">
        <v>2.20994</v>
      </c>
      <c r="H105" s="410">
        <v>-17.808199999999999</v>
      </c>
      <c r="I105" s="410">
        <v>-59.459499999999998</v>
      </c>
    </row>
    <row r="106" spans="1:9" x14ac:dyDescent="0.25">
      <c r="A106" s="407" t="str">
        <f t="shared" si="3"/>
        <v>Trentino Alto Adige</v>
      </c>
      <c r="B106" s="408">
        <v>2010</v>
      </c>
      <c r="C106" s="408">
        <v>2620</v>
      </c>
      <c r="D106" s="408">
        <v>59</v>
      </c>
      <c r="E106" s="408">
        <v>3578</v>
      </c>
      <c r="F106" s="409">
        <v>5.7499000000000002</v>
      </c>
      <c r="G106" s="409">
        <v>2.2519100000000001</v>
      </c>
      <c r="H106" s="410">
        <v>-1.6667000000000001</v>
      </c>
      <c r="I106" s="410">
        <v>-60.135100000000001</v>
      </c>
    </row>
    <row r="107" spans="1:9" x14ac:dyDescent="0.25">
      <c r="A107" s="407" t="str">
        <f t="shared" si="3"/>
        <v>Trentino Alto Adige</v>
      </c>
      <c r="B107" s="408">
        <v>2011</v>
      </c>
      <c r="C107" s="408">
        <v>2991</v>
      </c>
      <c r="D107" s="408">
        <v>58</v>
      </c>
      <c r="E107" s="408">
        <v>3925</v>
      </c>
      <c r="F107" s="409">
        <v>5.6106999999999996</v>
      </c>
      <c r="G107" s="409">
        <v>1.9391499999999999</v>
      </c>
      <c r="H107" s="410">
        <v>-1.6949000000000001</v>
      </c>
      <c r="I107" s="410">
        <v>-60.8108</v>
      </c>
    </row>
    <row r="108" spans="1:9" x14ac:dyDescent="0.25">
      <c r="A108" s="407" t="str">
        <f t="shared" si="3"/>
        <v>Trentino Alto Adige</v>
      </c>
      <c r="B108" s="408">
        <v>2012</v>
      </c>
      <c r="C108" s="408">
        <v>3264</v>
      </c>
      <c r="D108" s="408">
        <v>73</v>
      </c>
      <c r="E108" s="408">
        <v>4314</v>
      </c>
      <c r="F108" s="409">
        <v>7.0114999999999998</v>
      </c>
      <c r="G108" s="409">
        <v>2.2365200000000001</v>
      </c>
      <c r="H108" s="409">
        <v>25.862100000000002</v>
      </c>
      <c r="I108" s="410">
        <v>-50.675699999999999</v>
      </c>
    </row>
    <row r="109" spans="1:9" x14ac:dyDescent="0.25">
      <c r="A109" s="407" t="str">
        <f t="shared" si="3"/>
        <v>Trentino Alto Adige</v>
      </c>
      <c r="B109" s="408">
        <v>2013</v>
      </c>
      <c r="C109" s="408">
        <v>3169</v>
      </c>
      <c r="D109" s="408">
        <v>59</v>
      </c>
      <c r="E109" s="408">
        <v>4180</v>
      </c>
      <c r="F109" s="409">
        <v>5.6264000000000003</v>
      </c>
      <c r="G109" s="409">
        <v>1.8617900000000001</v>
      </c>
      <c r="H109" s="410">
        <v>-19.178100000000001</v>
      </c>
      <c r="I109" s="410">
        <v>-60.135100000000001</v>
      </c>
    </row>
    <row r="110" spans="1:9" x14ac:dyDescent="0.25">
      <c r="A110" s="407" t="str">
        <f t="shared" si="3"/>
        <v>Trentino Alto Adige</v>
      </c>
      <c r="B110" s="408">
        <v>2014</v>
      </c>
      <c r="C110" s="408">
        <v>3002</v>
      </c>
      <c r="D110" s="408">
        <v>60</v>
      </c>
      <c r="E110" s="408">
        <v>3963</v>
      </c>
      <c r="F110" s="409">
        <v>5.6916000000000002</v>
      </c>
      <c r="G110" s="409">
        <v>1.9986699999999999</v>
      </c>
      <c r="H110" s="409">
        <v>1.6949000000000001</v>
      </c>
      <c r="I110" s="410">
        <v>-59.459499999999998</v>
      </c>
    </row>
    <row r="111" spans="1:9" x14ac:dyDescent="0.25">
      <c r="A111" s="407" t="str">
        <f t="shared" si="3"/>
        <v>Trentino Alto Adige</v>
      </c>
      <c r="B111" s="408">
        <v>2015</v>
      </c>
      <c r="C111" s="408">
        <v>3052</v>
      </c>
      <c r="D111" s="408">
        <v>78</v>
      </c>
      <c r="E111" s="408">
        <v>4028</v>
      </c>
      <c r="F111" s="409">
        <v>7.3726000000000003</v>
      </c>
      <c r="G111" s="409">
        <v>2.5556999999999999</v>
      </c>
      <c r="H111" s="409">
        <v>30</v>
      </c>
      <c r="I111" s="410">
        <v>-47.2973</v>
      </c>
    </row>
    <row r="112" spans="1:9" x14ac:dyDescent="0.25">
      <c r="A112" s="407" t="str">
        <f t="shared" si="3"/>
        <v>Trentino Alto Adige</v>
      </c>
      <c r="B112" s="408">
        <v>2016</v>
      </c>
      <c r="C112" s="408">
        <v>3105</v>
      </c>
      <c r="D112" s="408">
        <v>70</v>
      </c>
      <c r="E112" s="408">
        <v>4212</v>
      </c>
      <c r="F112" s="409">
        <v>6.5929000000000002</v>
      </c>
      <c r="G112" s="409">
        <v>2.2544300000000002</v>
      </c>
      <c r="H112" s="410">
        <v>-10.256399999999999</v>
      </c>
      <c r="I112" s="410">
        <v>-52.7027</v>
      </c>
    </row>
    <row r="113" spans="1:9" x14ac:dyDescent="0.25">
      <c r="A113" s="407" t="str">
        <f t="shared" si="3"/>
        <v>Trentino Alto Adige</v>
      </c>
      <c r="B113" s="408">
        <v>2017</v>
      </c>
      <c r="C113" s="408">
        <v>3011</v>
      </c>
      <c r="D113" s="408">
        <v>59</v>
      </c>
      <c r="E113" s="408">
        <v>4144</v>
      </c>
      <c r="F113" s="409">
        <v>5.5335000000000001</v>
      </c>
      <c r="G113" s="409">
        <v>1.9594800000000001</v>
      </c>
      <c r="H113" s="410">
        <v>-15.7143</v>
      </c>
      <c r="I113" s="410">
        <v>-60.135100000000001</v>
      </c>
    </row>
    <row r="114" spans="1:9" x14ac:dyDescent="0.25">
      <c r="A114" s="407" t="str">
        <f t="shared" si="3"/>
        <v>Trentino Alto Adige</v>
      </c>
      <c r="B114" s="408">
        <v>2018</v>
      </c>
      <c r="C114" s="408">
        <v>3099</v>
      </c>
      <c r="D114" s="408">
        <v>63</v>
      </c>
      <c r="E114" s="408">
        <v>4131</v>
      </c>
      <c r="F114" s="409">
        <v>5.8802000000000003</v>
      </c>
      <c r="G114" s="409">
        <v>2.0329100000000002</v>
      </c>
      <c r="H114" s="409">
        <v>6.7797000000000001</v>
      </c>
      <c r="I114" s="410">
        <v>-57.432400000000001</v>
      </c>
    </row>
    <row r="115" spans="1:9" x14ac:dyDescent="0.25">
      <c r="A115" s="407" t="str">
        <f t="shared" si="3"/>
        <v>Trentino Alto Adige</v>
      </c>
      <c r="B115" s="408">
        <v>2019</v>
      </c>
      <c r="C115" s="408">
        <v>3069</v>
      </c>
      <c r="D115" s="408">
        <v>71</v>
      </c>
      <c r="E115" s="408">
        <v>4066</v>
      </c>
      <c r="F115" s="409">
        <v>6.5982000000000003</v>
      </c>
      <c r="G115" s="409">
        <v>2.3134600000000001</v>
      </c>
      <c r="H115" s="409">
        <v>12.698399999999999</v>
      </c>
      <c r="I115" s="410">
        <v>-52.027000000000001</v>
      </c>
    </row>
    <row r="116" spans="1:9" x14ac:dyDescent="0.25">
      <c r="A116" s="407" t="str">
        <f t="shared" si="3"/>
        <v>Trentino Alto Adige</v>
      </c>
      <c r="B116" s="408">
        <v>2020</v>
      </c>
      <c r="C116" s="408">
        <v>2119</v>
      </c>
      <c r="D116" s="408">
        <v>56</v>
      </c>
      <c r="E116" s="408">
        <v>2814</v>
      </c>
      <c r="F116" s="409">
        <v>5.1935000000000002</v>
      </c>
      <c r="G116" s="409">
        <v>2.64276</v>
      </c>
      <c r="H116" s="410">
        <v>-21.126799999999999</v>
      </c>
      <c r="I116" s="410">
        <v>-62.162199999999999</v>
      </c>
    </row>
    <row r="117" spans="1:9" x14ac:dyDescent="0.25">
      <c r="A117" s="407" t="s">
        <v>207</v>
      </c>
      <c r="B117" s="408">
        <v>2001</v>
      </c>
      <c r="C117" s="408">
        <v>21789</v>
      </c>
      <c r="D117" s="408">
        <v>693</v>
      </c>
      <c r="E117" s="408">
        <v>30534</v>
      </c>
      <c r="F117" s="409">
        <v>15.3407</v>
      </c>
      <c r="G117" s="409">
        <v>3.1804999999999999</v>
      </c>
      <c r="H117" s="409" t="s">
        <v>33</v>
      </c>
      <c r="I117" s="409" t="s">
        <v>33</v>
      </c>
    </row>
    <row r="118" spans="1:9" x14ac:dyDescent="0.25">
      <c r="A118" s="407" t="str">
        <f t="shared" ref="A118:A136" si="4">A117</f>
        <v>Veneto</v>
      </c>
      <c r="B118" s="408">
        <v>2002</v>
      </c>
      <c r="C118" s="408">
        <v>20744</v>
      </c>
      <c r="D118" s="408">
        <v>650</v>
      </c>
      <c r="E118" s="408">
        <v>29227</v>
      </c>
      <c r="F118" s="409">
        <v>14.301299999999999</v>
      </c>
      <c r="G118" s="409">
        <v>3.1334399999999998</v>
      </c>
      <c r="H118" s="410">
        <v>-6.2049000000000003</v>
      </c>
      <c r="I118" s="410">
        <v>-6.2049000000000003</v>
      </c>
    </row>
    <row r="119" spans="1:9" x14ac:dyDescent="0.25">
      <c r="A119" s="407" t="str">
        <f t="shared" si="4"/>
        <v>Veneto</v>
      </c>
      <c r="B119" s="408">
        <v>2003</v>
      </c>
      <c r="C119" s="408">
        <v>19210</v>
      </c>
      <c r="D119" s="408">
        <v>711</v>
      </c>
      <c r="E119" s="408">
        <v>26934</v>
      </c>
      <c r="F119" s="409">
        <v>15.4818</v>
      </c>
      <c r="G119" s="409">
        <v>3.7012</v>
      </c>
      <c r="H119" s="409">
        <v>9.3846000000000007</v>
      </c>
      <c r="I119" s="409">
        <v>2.5973999999999999</v>
      </c>
    </row>
    <row r="120" spans="1:9" x14ac:dyDescent="0.25">
      <c r="A120" s="407" t="str">
        <f t="shared" si="4"/>
        <v>Veneto</v>
      </c>
      <c r="B120" s="408">
        <v>2004</v>
      </c>
      <c r="C120" s="408">
        <v>18895</v>
      </c>
      <c r="D120" s="408">
        <v>554</v>
      </c>
      <c r="E120" s="408">
        <v>26309</v>
      </c>
      <c r="F120" s="409">
        <v>11.917299999999999</v>
      </c>
      <c r="G120" s="409">
        <v>2.9319899999999999</v>
      </c>
      <c r="H120" s="410">
        <v>-22.081600000000002</v>
      </c>
      <c r="I120" s="410">
        <v>-20.057700000000001</v>
      </c>
    </row>
    <row r="121" spans="1:9" x14ac:dyDescent="0.25">
      <c r="A121" s="407" t="str">
        <f t="shared" si="4"/>
        <v>Veneto</v>
      </c>
      <c r="B121" s="408">
        <v>2005</v>
      </c>
      <c r="C121" s="408">
        <v>18376</v>
      </c>
      <c r="D121" s="408">
        <v>555</v>
      </c>
      <c r="E121" s="408">
        <v>25344</v>
      </c>
      <c r="F121" s="409">
        <v>11.8278</v>
      </c>
      <c r="G121" s="409">
        <v>3.0202399999999998</v>
      </c>
      <c r="H121" s="409">
        <v>0.18049999999999999</v>
      </c>
      <c r="I121" s="410">
        <v>-19.913399999999999</v>
      </c>
    </row>
    <row r="122" spans="1:9" x14ac:dyDescent="0.25">
      <c r="A122" s="407" t="str">
        <f t="shared" si="4"/>
        <v>Veneto</v>
      </c>
      <c r="B122" s="408">
        <v>2006</v>
      </c>
      <c r="C122" s="408">
        <v>19260</v>
      </c>
      <c r="D122" s="408">
        <v>553</v>
      </c>
      <c r="E122" s="408">
        <v>26610</v>
      </c>
      <c r="F122" s="409">
        <v>11.704800000000001</v>
      </c>
      <c r="G122" s="409">
        <v>2.8712399999999998</v>
      </c>
      <c r="H122" s="410">
        <v>-0.3604</v>
      </c>
      <c r="I122" s="410">
        <v>-20.202000000000002</v>
      </c>
    </row>
    <row r="123" spans="1:9" x14ac:dyDescent="0.25">
      <c r="A123" s="407" t="str">
        <f t="shared" si="4"/>
        <v>Veneto</v>
      </c>
      <c r="B123" s="408">
        <v>2007</v>
      </c>
      <c r="C123" s="408">
        <v>18373</v>
      </c>
      <c r="D123" s="408">
        <v>538</v>
      </c>
      <c r="E123" s="408">
        <v>25318</v>
      </c>
      <c r="F123" s="409">
        <v>11.2842</v>
      </c>
      <c r="G123" s="409">
        <v>2.92821</v>
      </c>
      <c r="H123" s="410">
        <v>-2.7124999999999999</v>
      </c>
      <c r="I123" s="410">
        <v>-22.366499999999998</v>
      </c>
    </row>
    <row r="124" spans="1:9" x14ac:dyDescent="0.25">
      <c r="A124" s="407" t="str">
        <f t="shared" si="4"/>
        <v>Veneto</v>
      </c>
      <c r="B124" s="408">
        <v>2008</v>
      </c>
      <c r="C124" s="408">
        <v>16743</v>
      </c>
      <c r="D124" s="408">
        <v>458</v>
      </c>
      <c r="E124" s="408">
        <v>22969</v>
      </c>
      <c r="F124" s="409">
        <v>9.5016999999999996</v>
      </c>
      <c r="G124" s="409">
        <v>2.7354699999999998</v>
      </c>
      <c r="H124" s="410">
        <v>-14.869899999999999</v>
      </c>
      <c r="I124" s="410">
        <v>-33.910499999999999</v>
      </c>
    </row>
    <row r="125" spans="1:9" x14ac:dyDescent="0.25">
      <c r="A125" s="407" t="str">
        <f t="shared" si="4"/>
        <v>Veneto</v>
      </c>
      <c r="B125" s="408">
        <v>2009</v>
      </c>
      <c r="C125" s="408">
        <v>15643</v>
      </c>
      <c r="D125" s="408">
        <v>339</v>
      </c>
      <c r="E125" s="408">
        <v>21683</v>
      </c>
      <c r="F125" s="409">
        <v>6.9840999999999998</v>
      </c>
      <c r="G125" s="409">
        <v>2.1671</v>
      </c>
      <c r="H125" s="410">
        <v>-25.982500000000002</v>
      </c>
      <c r="I125" s="410">
        <v>-51.082299999999996</v>
      </c>
    </row>
    <row r="126" spans="1:9" x14ac:dyDescent="0.25">
      <c r="A126" s="407" t="str">
        <f t="shared" si="4"/>
        <v>Veneto</v>
      </c>
      <c r="B126" s="408">
        <v>2010</v>
      </c>
      <c r="C126" s="408">
        <v>15650</v>
      </c>
      <c r="D126" s="408">
        <v>396</v>
      </c>
      <c r="E126" s="408">
        <v>21859</v>
      </c>
      <c r="F126" s="409">
        <v>8.1288999999999998</v>
      </c>
      <c r="G126" s="409">
        <v>2.5303499999999999</v>
      </c>
      <c r="H126" s="409">
        <v>16.8142</v>
      </c>
      <c r="I126" s="410">
        <v>-42.857100000000003</v>
      </c>
    </row>
    <row r="127" spans="1:9" x14ac:dyDescent="0.25">
      <c r="A127" s="407" t="str">
        <f t="shared" si="4"/>
        <v>Veneto</v>
      </c>
      <c r="B127" s="408">
        <v>2011</v>
      </c>
      <c r="C127" s="408">
        <v>15563</v>
      </c>
      <c r="D127" s="408">
        <v>368</v>
      </c>
      <c r="E127" s="408">
        <v>21517</v>
      </c>
      <c r="F127" s="409">
        <v>7.5355999999999996</v>
      </c>
      <c r="G127" s="409">
        <v>2.3645800000000001</v>
      </c>
      <c r="H127" s="410">
        <v>-7.0707000000000004</v>
      </c>
      <c r="I127" s="410">
        <v>-46.897500000000001</v>
      </c>
    </row>
    <row r="128" spans="1:9" x14ac:dyDescent="0.25">
      <c r="A128" s="407" t="str">
        <f t="shared" si="4"/>
        <v>Veneto</v>
      </c>
      <c r="B128" s="408">
        <v>2012</v>
      </c>
      <c r="C128" s="408">
        <v>14364</v>
      </c>
      <c r="D128" s="408">
        <v>376</v>
      </c>
      <c r="E128" s="408">
        <v>19993</v>
      </c>
      <c r="F128" s="409">
        <v>7.6822999999999997</v>
      </c>
      <c r="G128" s="409">
        <v>2.6176599999999999</v>
      </c>
      <c r="H128" s="409">
        <v>2.1739000000000002</v>
      </c>
      <c r="I128" s="410">
        <v>-45.743099999999998</v>
      </c>
    </row>
    <row r="129" spans="1:9" x14ac:dyDescent="0.25">
      <c r="A129" s="407" t="str">
        <f t="shared" si="4"/>
        <v>Veneto</v>
      </c>
      <c r="B129" s="408">
        <v>2013</v>
      </c>
      <c r="C129" s="408">
        <v>13794</v>
      </c>
      <c r="D129" s="408">
        <v>299</v>
      </c>
      <c r="E129" s="408">
        <v>18981</v>
      </c>
      <c r="F129" s="409">
        <v>6.0975999999999999</v>
      </c>
      <c r="G129" s="409">
        <v>2.1676099999999998</v>
      </c>
      <c r="H129" s="410">
        <v>-20.4787</v>
      </c>
      <c r="I129" s="410">
        <v>-56.854300000000002</v>
      </c>
    </row>
    <row r="130" spans="1:9" x14ac:dyDescent="0.25">
      <c r="A130" s="407" t="str">
        <f t="shared" si="4"/>
        <v>Veneto</v>
      </c>
      <c r="B130" s="408">
        <v>2014</v>
      </c>
      <c r="C130" s="408">
        <v>13958</v>
      </c>
      <c r="D130" s="408">
        <v>325</v>
      </c>
      <c r="E130" s="408">
        <v>19512</v>
      </c>
      <c r="F130" s="409">
        <v>6.6269999999999998</v>
      </c>
      <c r="G130" s="409">
        <v>2.3284099999999999</v>
      </c>
      <c r="H130" s="409">
        <v>8.6957000000000004</v>
      </c>
      <c r="I130" s="410">
        <v>-53.102499999999999</v>
      </c>
    </row>
    <row r="131" spans="1:9" x14ac:dyDescent="0.25">
      <c r="A131" s="407" t="str">
        <f t="shared" si="4"/>
        <v>Veneto</v>
      </c>
      <c r="B131" s="408">
        <v>2015</v>
      </c>
      <c r="C131" s="408">
        <v>13867</v>
      </c>
      <c r="D131" s="408">
        <v>315</v>
      </c>
      <c r="E131" s="408">
        <v>19156</v>
      </c>
      <c r="F131" s="409">
        <v>6.4329000000000001</v>
      </c>
      <c r="G131" s="409">
        <v>2.2715800000000002</v>
      </c>
      <c r="H131" s="410">
        <v>-3.0769000000000002</v>
      </c>
      <c r="I131" s="410">
        <v>-54.545499999999997</v>
      </c>
    </row>
    <row r="132" spans="1:9" x14ac:dyDescent="0.25">
      <c r="A132" s="407" t="str">
        <f t="shared" si="4"/>
        <v>Veneto</v>
      </c>
      <c r="B132" s="408">
        <v>2016</v>
      </c>
      <c r="C132" s="408">
        <v>14032</v>
      </c>
      <c r="D132" s="408">
        <v>344</v>
      </c>
      <c r="E132" s="408">
        <v>19140</v>
      </c>
      <c r="F132" s="409">
        <v>7.0391000000000004</v>
      </c>
      <c r="G132" s="409">
        <v>2.4515400000000001</v>
      </c>
      <c r="H132" s="409">
        <v>9.2063000000000006</v>
      </c>
      <c r="I132" s="410">
        <v>-50.360799999999998</v>
      </c>
    </row>
    <row r="133" spans="1:9" x14ac:dyDescent="0.25">
      <c r="A133" s="407" t="str">
        <f t="shared" si="4"/>
        <v>Veneto</v>
      </c>
      <c r="B133" s="408">
        <v>2017</v>
      </c>
      <c r="C133" s="408">
        <v>13844</v>
      </c>
      <c r="D133" s="408">
        <v>301</v>
      </c>
      <c r="E133" s="408">
        <v>18984</v>
      </c>
      <c r="F133" s="409">
        <v>6.1653000000000002</v>
      </c>
      <c r="G133" s="409">
        <v>2.1742300000000001</v>
      </c>
      <c r="H133" s="410">
        <v>-12.5</v>
      </c>
      <c r="I133" s="410">
        <v>-56.5657</v>
      </c>
    </row>
    <row r="134" spans="1:9" x14ac:dyDescent="0.25">
      <c r="A134" s="407" t="str">
        <f t="shared" si="4"/>
        <v>Veneto</v>
      </c>
      <c r="B134" s="408">
        <v>2018</v>
      </c>
      <c r="C134" s="408">
        <v>14106</v>
      </c>
      <c r="D134" s="408">
        <v>311</v>
      </c>
      <c r="E134" s="408">
        <v>19314</v>
      </c>
      <c r="F134" s="409">
        <v>6.3693</v>
      </c>
      <c r="G134" s="409">
        <v>2.2047400000000001</v>
      </c>
      <c r="H134" s="409">
        <v>3.3222999999999998</v>
      </c>
      <c r="I134" s="410">
        <v>-55.122700000000002</v>
      </c>
    </row>
    <row r="135" spans="1:9" x14ac:dyDescent="0.25">
      <c r="A135" s="407" t="str">
        <f t="shared" si="4"/>
        <v>Veneto</v>
      </c>
      <c r="B135" s="408">
        <v>2019</v>
      </c>
      <c r="C135" s="408">
        <v>13857</v>
      </c>
      <c r="D135" s="408">
        <v>336</v>
      </c>
      <c r="E135" s="408">
        <v>18822</v>
      </c>
      <c r="F135" s="409">
        <v>6.8826000000000001</v>
      </c>
      <c r="G135" s="409">
        <v>2.4247700000000001</v>
      </c>
      <c r="H135" s="409">
        <v>8.0386000000000006</v>
      </c>
      <c r="I135" s="410">
        <v>-51.5152</v>
      </c>
    </row>
    <row r="136" spans="1:9" x14ac:dyDescent="0.25">
      <c r="A136" s="407" t="str">
        <f t="shared" si="4"/>
        <v>Veneto</v>
      </c>
      <c r="B136" s="408">
        <v>2020</v>
      </c>
      <c r="C136" s="408">
        <v>9839</v>
      </c>
      <c r="D136" s="408">
        <v>229</v>
      </c>
      <c r="E136" s="408">
        <v>12919</v>
      </c>
      <c r="F136" s="409">
        <v>4.7062999999999997</v>
      </c>
      <c r="G136" s="409">
        <v>2.3274699999999999</v>
      </c>
      <c r="H136" s="410">
        <v>-31.845199999999998</v>
      </c>
      <c r="I136" s="410">
        <v>-66.955299999999994</v>
      </c>
    </row>
    <row r="137" spans="1:9" x14ac:dyDescent="0.25">
      <c r="A137" s="407" t="s">
        <v>221</v>
      </c>
      <c r="B137" s="408">
        <v>2001</v>
      </c>
      <c r="C137" s="408">
        <v>5926</v>
      </c>
      <c r="D137" s="408">
        <v>207</v>
      </c>
      <c r="E137" s="408">
        <v>8088</v>
      </c>
      <c r="F137" s="409">
        <v>17.488099999999999</v>
      </c>
      <c r="G137" s="409">
        <v>3.49308</v>
      </c>
      <c r="H137" s="409" t="s">
        <v>33</v>
      </c>
      <c r="I137" s="409" t="s">
        <v>33</v>
      </c>
    </row>
    <row r="138" spans="1:9" x14ac:dyDescent="0.25">
      <c r="A138" s="407" t="str">
        <f t="shared" ref="A138:A156" si="5">A137</f>
        <v>Friuli Venezia Giulia</v>
      </c>
      <c r="B138" s="408">
        <v>2002</v>
      </c>
      <c r="C138" s="408">
        <v>5900</v>
      </c>
      <c r="D138" s="408">
        <v>203</v>
      </c>
      <c r="E138" s="408">
        <v>7917</v>
      </c>
      <c r="F138" s="409">
        <v>17.0961</v>
      </c>
      <c r="G138" s="409">
        <v>3.44068</v>
      </c>
      <c r="H138" s="410">
        <v>-1.9323999999999999</v>
      </c>
      <c r="I138" s="410">
        <v>-1.9323999999999999</v>
      </c>
    </row>
    <row r="139" spans="1:9" x14ac:dyDescent="0.25">
      <c r="A139" s="407" t="str">
        <f t="shared" si="5"/>
        <v>Friuli Venezia Giulia</v>
      </c>
      <c r="B139" s="408">
        <v>2003</v>
      </c>
      <c r="C139" s="408">
        <v>5566</v>
      </c>
      <c r="D139" s="408">
        <v>186</v>
      </c>
      <c r="E139" s="408">
        <v>7431</v>
      </c>
      <c r="F139" s="409">
        <v>15.588100000000001</v>
      </c>
      <c r="G139" s="409">
        <v>3.34172</v>
      </c>
      <c r="H139" s="410">
        <v>-8.3743999999999996</v>
      </c>
      <c r="I139" s="410">
        <v>-10.1449</v>
      </c>
    </row>
    <row r="140" spans="1:9" x14ac:dyDescent="0.25">
      <c r="A140" s="407" t="str">
        <f t="shared" si="5"/>
        <v>Friuli Venezia Giulia</v>
      </c>
      <c r="B140" s="408">
        <v>2004</v>
      </c>
      <c r="C140" s="408">
        <v>5303</v>
      </c>
      <c r="D140" s="408">
        <v>153</v>
      </c>
      <c r="E140" s="408">
        <v>7050</v>
      </c>
      <c r="F140" s="409">
        <v>12.7623</v>
      </c>
      <c r="G140" s="409">
        <v>2.8851599999999999</v>
      </c>
      <c r="H140" s="410">
        <v>-17.741900000000001</v>
      </c>
      <c r="I140" s="410">
        <v>-26.087</v>
      </c>
    </row>
    <row r="141" spans="1:9" x14ac:dyDescent="0.25">
      <c r="A141" s="407" t="str">
        <f t="shared" si="5"/>
        <v>Friuli Venezia Giulia</v>
      </c>
      <c r="B141" s="408">
        <v>2005</v>
      </c>
      <c r="C141" s="408">
        <v>5017</v>
      </c>
      <c r="D141" s="408">
        <v>167</v>
      </c>
      <c r="E141" s="408">
        <v>6665</v>
      </c>
      <c r="F141" s="409">
        <v>13.8866</v>
      </c>
      <c r="G141" s="409">
        <v>3.3286799999999999</v>
      </c>
      <c r="H141" s="409">
        <v>9.1502999999999997</v>
      </c>
      <c r="I141" s="410">
        <v>-19.323699999999999</v>
      </c>
    </row>
    <row r="142" spans="1:9" x14ac:dyDescent="0.25">
      <c r="A142" s="407" t="str">
        <f t="shared" si="5"/>
        <v>Friuli Venezia Giulia</v>
      </c>
      <c r="B142" s="408">
        <v>2006</v>
      </c>
      <c r="C142" s="408">
        <v>5066</v>
      </c>
      <c r="D142" s="408">
        <v>142</v>
      </c>
      <c r="E142" s="408">
        <v>6629</v>
      </c>
      <c r="F142" s="409">
        <v>11.7746</v>
      </c>
      <c r="G142" s="409">
        <v>2.8029999999999999</v>
      </c>
      <c r="H142" s="410">
        <v>-14.9701</v>
      </c>
      <c r="I142" s="410">
        <v>-31.401</v>
      </c>
    </row>
    <row r="143" spans="1:9" x14ac:dyDescent="0.25">
      <c r="A143" s="407" t="str">
        <f t="shared" si="5"/>
        <v>Friuli Venezia Giulia</v>
      </c>
      <c r="B143" s="408">
        <v>2007</v>
      </c>
      <c r="C143" s="408">
        <v>5027</v>
      </c>
      <c r="D143" s="408">
        <v>124</v>
      </c>
      <c r="E143" s="408">
        <v>6746</v>
      </c>
      <c r="F143" s="409">
        <v>10.226000000000001</v>
      </c>
      <c r="G143" s="409">
        <v>2.4666800000000002</v>
      </c>
      <c r="H143" s="410">
        <v>-12.6761</v>
      </c>
      <c r="I143" s="410">
        <v>-40.096600000000002</v>
      </c>
    </row>
    <row r="144" spans="1:9" x14ac:dyDescent="0.25">
      <c r="A144" s="407" t="str">
        <f t="shared" si="5"/>
        <v>Friuli Venezia Giulia</v>
      </c>
      <c r="B144" s="408">
        <v>2008</v>
      </c>
      <c r="C144" s="408">
        <v>4772</v>
      </c>
      <c r="D144" s="408">
        <v>110</v>
      </c>
      <c r="E144" s="408">
        <v>6460</v>
      </c>
      <c r="F144" s="409">
        <v>9.0100999999999996</v>
      </c>
      <c r="G144" s="409">
        <v>2.30511</v>
      </c>
      <c r="H144" s="410">
        <v>-11.2903</v>
      </c>
      <c r="I144" s="410">
        <v>-46.859900000000003</v>
      </c>
    </row>
    <row r="145" spans="1:9" x14ac:dyDescent="0.25">
      <c r="A145" s="407" t="str">
        <f t="shared" si="5"/>
        <v>Friuli Venezia Giulia</v>
      </c>
      <c r="B145" s="408">
        <v>2009</v>
      </c>
      <c r="C145" s="408">
        <v>4494</v>
      </c>
      <c r="D145" s="408">
        <v>117</v>
      </c>
      <c r="E145" s="408">
        <v>6016</v>
      </c>
      <c r="F145" s="409">
        <v>9.5488</v>
      </c>
      <c r="G145" s="409">
        <v>2.6034700000000002</v>
      </c>
      <c r="H145" s="409">
        <v>6.3635999999999999</v>
      </c>
      <c r="I145" s="410">
        <v>-43.478299999999997</v>
      </c>
    </row>
    <row r="146" spans="1:9" x14ac:dyDescent="0.25">
      <c r="A146" s="407" t="str">
        <f t="shared" si="5"/>
        <v>Friuli Venezia Giulia</v>
      </c>
      <c r="B146" s="408">
        <v>2010</v>
      </c>
      <c r="C146" s="408">
        <v>3934</v>
      </c>
      <c r="D146" s="408">
        <v>103</v>
      </c>
      <c r="E146" s="408">
        <v>5138</v>
      </c>
      <c r="F146" s="409">
        <v>8.4038000000000004</v>
      </c>
      <c r="G146" s="409">
        <v>2.6181999999999999</v>
      </c>
      <c r="H146" s="410">
        <v>-11.9658</v>
      </c>
      <c r="I146" s="410">
        <v>-50.241500000000002</v>
      </c>
    </row>
    <row r="147" spans="1:9" x14ac:dyDescent="0.25">
      <c r="A147" s="407" t="str">
        <f t="shared" si="5"/>
        <v>Friuli Venezia Giulia</v>
      </c>
      <c r="B147" s="408">
        <v>2011</v>
      </c>
      <c r="C147" s="408">
        <v>3605</v>
      </c>
      <c r="D147" s="408">
        <v>85</v>
      </c>
      <c r="E147" s="408">
        <v>4697</v>
      </c>
      <c r="F147" s="409">
        <v>6.9416000000000002</v>
      </c>
      <c r="G147" s="409">
        <v>2.3578399999999999</v>
      </c>
      <c r="H147" s="410">
        <v>-17.4757</v>
      </c>
      <c r="I147" s="410">
        <v>-58.937199999999997</v>
      </c>
    </row>
    <row r="148" spans="1:9" x14ac:dyDescent="0.25">
      <c r="A148" s="407" t="str">
        <f t="shared" si="5"/>
        <v>Friuli Venezia Giulia</v>
      </c>
      <c r="B148" s="408">
        <v>2012</v>
      </c>
      <c r="C148" s="408">
        <v>3541</v>
      </c>
      <c r="D148" s="408">
        <v>85</v>
      </c>
      <c r="E148" s="408">
        <v>4680</v>
      </c>
      <c r="F148" s="409">
        <v>6.9427000000000003</v>
      </c>
      <c r="G148" s="409">
        <v>2.4004500000000002</v>
      </c>
      <c r="H148" s="409">
        <v>0</v>
      </c>
      <c r="I148" s="410">
        <v>-58.937199999999997</v>
      </c>
    </row>
    <row r="149" spans="1:9" x14ac:dyDescent="0.25">
      <c r="A149" s="407" t="str">
        <f t="shared" si="5"/>
        <v>Friuli Venezia Giulia</v>
      </c>
      <c r="B149" s="408">
        <v>2013</v>
      </c>
      <c r="C149" s="408">
        <v>3304</v>
      </c>
      <c r="D149" s="408">
        <v>83</v>
      </c>
      <c r="E149" s="408">
        <v>4590</v>
      </c>
      <c r="F149" s="409">
        <v>6.7755999999999998</v>
      </c>
      <c r="G149" s="409">
        <v>2.5121099999999998</v>
      </c>
      <c r="H149" s="410">
        <v>-2.3529</v>
      </c>
      <c r="I149" s="410">
        <v>-59.903399999999998</v>
      </c>
    </row>
    <row r="150" spans="1:9" x14ac:dyDescent="0.25">
      <c r="A150" s="407" t="str">
        <f t="shared" si="5"/>
        <v>Friuli Venezia Giulia</v>
      </c>
      <c r="B150" s="408">
        <v>2014</v>
      </c>
      <c r="C150" s="408">
        <v>3316</v>
      </c>
      <c r="D150" s="408">
        <v>100</v>
      </c>
      <c r="E150" s="408">
        <v>4384</v>
      </c>
      <c r="F150" s="409">
        <v>8.1744000000000003</v>
      </c>
      <c r="G150" s="409">
        <v>3.0156800000000001</v>
      </c>
      <c r="H150" s="409">
        <v>20.4819</v>
      </c>
      <c r="I150" s="410">
        <v>-51.690800000000003</v>
      </c>
    </row>
    <row r="151" spans="1:9" x14ac:dyDescent="0.25">
      <c r="A151" s="407" t="str">
        <f t="shared" si="5"/>
        <v>Friuli Venezia Giulia</v>
      </c>
      <c r="B151" s="408">
        <v>2015</v>
      </c>
      <c r="C151" s="408">
        <v>3538</v>
      </c>
      <c r="D151" s="408">
        <v>70</v>
      </c>
      <c r="E151" s="408">
        <v>4727</v>
      </c>
      <c r="F151" s="409">
        <v>5.7427000000000001</v>
      </c>
      <c r="G151" s="409">
        <v>1.9785200000000001</v>
      </c>
      <c r="H151" s="410">
        <v>-30</v>
      </c>
      <c r="I151" s="410">
        <v>-66.183599999999998</v>
      </c>
    </row>
    <row r="152" spans="1:9" x14ac:dyDescent="0.25">
      <c r="A152" s="407" t="str">
        <f t="shared" si="5"/>
        <v>Friuli Venezia Giulia</v>
      </c>
      <c r="B152" s="408">
        <v>2016</v>
      </c>
      <c r="C152" s="408">
        <v>3457</v>
      </c>
      <c r="D152" s="408">
        <v>67</v>
      </c>
      <c r="E152" s="408">
        <v>4632</v>
      </c>
      <c r="F152" s="409">
        <v>5.5166000000000004</v>
      </c>
      <c r="G152" s="409">
        <v>1.9380999999999999</v>
      </c>
      <c r="H152" s="410">
        <v>-4.2857000000000003</v>
      </c>
      <c r="I152" s="410">
        <v>-67.632900000000006</v>
      </c>
    </row>
    <row r="153" spans="1:9" x14ac:dyDescent="0.25">
      <c r="A153" s="407" t="str">
        <f t="shared" si="5"/>
        <v>Friuli Venezia Giulia</v>
      </c>
      <c r="B153" s="408">
        <v>2017</v>
      </c>
      <c r="C153" s="408">
        <v>3468</v>
      </c>
      <c r="D153" s="408">
        <v>69</v>
      </c>
      <c r="E153" s="408">
        <v>4675</v>
      </c>
      <c r="F153" s="409">
        <v>5.6932</v>
      </c>
      <c r="G153" s="409">
        <v>1.9896199999999999</v>
      </c>
      <c r="H153" s="409">
        <v>2.9851000000000001</v>
      </c>
      <c r="I153" s="410">
        <v>-66.666700000000006</v>
      </c>
    </row>
    <row r="154" spans="1:9" x14ac:dyDescent="0.25">
      <c r="A154" s="407" t="str">
        <f t="shared" si="5"/>
        <v>Friuli Venezia Giulia</v>
      </c>
      <c r="B154" s="408">
        <v>2018</v>
      </c>
      <c r="C154" s="408">
        <v>3351</v>
      </c>
      <c r="D154" s="408">
        <v>77</v>
      </c>
      <c r="E154" s="408">
        <v>4537</v>
      </c>
      <c r="F154" s="409">
        <v>6.3594999999999997</v>
      </c>
      <c r="G154" s="409">
        <v>2.2978200000000002</v>
      </c>
      <c r="H154" s="409">
        <v>11.594200000000001</v>
      </c>
      <c r="I154" s="410">
        <v>-62.801900000000003</v>
      </c>
    </row>
    <row r="155" spans="1:9" x14ac:dyDescent="0.25">
      <c r="A155" s="407" t="str">
        <f t="shared" si="5"/>
        <v>Friuli Venezia Giulia</v>
      </c>
      <c r="B155" s="408">
        <v>2019</v>
      </c>
      <c r="C155" s="408">
        <v>3321</v>
      </c>
      <c r="D155" s="408">
        <v>72</v>
      </c>
      <c r="E155" s="408">
        <v>4402</v>
      </c>
      <c r="F155" s="409">
        <v>5.9587000000000003</v>
      </c>
      <c r="G155" s="409">
        <v>2.1680199999999998</v>
      </c>
      <c r="H155" s="410">
        <v>-6.4935</v>
      </c>
      <c r="I155" s="410">
        <v>-65.217399999999998</v>
      </c>
    </row>
    <row r="156" spans="1:9" x14ac:dyDescent="0.25">
      <c r="A156" s="407" t="str">
        <f t="shared" si="5"/>
        <v>Friuli Venezia Giulia</v>
      </c>
      <c r="B156" s="408">
        <v>2020</v>
      </c>
      <c r="C156" s="408">
        <v>2344</v>
      </c>
      <c r="D156" s="408">
        <v>47</v>
      </c>
      <c r="E156" s="408">
        <v>3029</v>
      </c>
      <c r="F156" s="409">
        <v>3.9085999999999999</v>
      </c>
      <c r="G156" s="409">
        <v>2.0051199999999998</v>
      </c>
      <c r="H156" s="410">
        <v>-34.722200000000001</v>
      </c>
      <c r="I156" s="410">
        <v>-77.294700000000006</v>
      </c>
    </row>
    <row r="157" spans="1:9" x14ac:dyDescent="0.25">
      <c r="A157" s="407" t="s">
        <v>211</v>
      </c>
      <c r="B157" s="408">
        <v>2001</v>
      </c>
      <c r="C157" s="408">
        <v>10402</v>
      </c>
      <c r="D157" s="408">
        <v>173</v>
      </c>
      <c r="E157" s="408">
        <v>13878</v>
      </c>
      <c r="F157" s="409">
        <v>10.9871</v>
      </c>
      <c r="G157" s="409">
        <v>1.6631400000000001</v>
      </c>
      <c r="H157" s="409" t="s">
        <v>33</v>
      </c>
      <c r="I157" s="409" t="s">
        <v>33</v>
      </c>
    </row>
    <row r="158" spans="1:9" x14ac:dyDescent="0.25">
      <c r="A158" s="407" t="str">
        <f t="shared" ref="A158:A176" si="6">A157</f>
        <v>Liguria</v>
      </c>
      <c r="B158" s="408">
        <v>2002</v>
      </c>
      <c r="C158" s="408">
        <v>10555</v>
      </c>
      <c r="D158" s="408">
        <v>153</v>
      </c>
      <c r="E158" s="408">
        <v>14107</v>
      </c>
      <c r="F158" s="409">
        <v>9.7504000000000008</v>
      </c>
      <c r="G158" s="409">
        <v>1.4495499999999999</v>
      </c>
      <c r="H158" s="410">
        <v>-11.560700000000001</v>
      </c>
      <c r="I158" s="410">
        <v>-11.560700000000001</v>
      </c>
    </row>
    <row r="159" spans="1:9" x14ac:dyDescent="0.25">
      <c r="A159" s="407" t="str">
        <f t="shared" si="6"/>
        <v>Liguria</v>
      </c>
      <c r="B159" s="408">
        <v>2003</v>
      </c>
      <c r="C159" s="408">
        <v>10021</v>
      </c>
      <c r="D159" s="408">
        <v>131</v>
      </c>
      <c r="E159" s="408">
        <v>13056</v>
      </c>
      <c r="F159" s="409">
        <v>8.3409999999999993</v>
      </c>
      <c r="G159" s="409">
        <v>1.30725</v>
      </c>
      <c r="H159" s="410">
        <v>-14.379099999999999</v>
      </c>
      <c r="I159" s="410">
        <v>-24.2775</v>
      </c>
    </row>
    <row r="160" spans="1:9" x14ac:dyDescent="0.25">
      <c r="A160" s="407" t="str">
        <f t="shared" si="6"/>
        <v>Liguria</v>
      </c>
      <c r="B160" s="408">
        <v>2004</v>
      </c>
      <c r="C160" s="408">
        <v>9723</v>
      </c>
      <c r="D160" s="408">
        <v>125</v>
      </c>
      <c r="E160" s="408">
        <v>12609</v>
      </c>
      <c r="F160" s="409">
        <v>7.9276</v>
      </c>
      <c r="G160" s="409">
        <v>1.2856099999999999</v>
      </c>
      <c r="H160" s="410">
        <v>-4.5801999999999996</v>
      </c>
      <c r="I160" s="410">
        <v>-27.745699999999999</v>
      </c>
    </row>
    <row r="161" spans="1:9" x14ac:dyDescent="0.25">
      <c r="A161" s="407" t="str">
        <f t="shared" si="6"/>
        <v>Liguria</v>
      </c>
      <c r="B161" s="408">
        <v>2005</v>
      </c>
      <c r="C161" s="408">
        <v>9877</v>
      </c>
      <c r="D161" s="408">
        <v>110</v>
      </c>
      <c r="E161" s="408">
        <v>12981</v>
      </c>
      <c r="F161" s="409">
        <v>6.9587000000000003</v>
      </c>
      <c r="G161" s="409">
        <v>1.1136999999999999</v>
      </c>
      <c r="H161" s="410">
        <v>-12</v>
      </c>
      <c r="I161" s="410">
        <v>-36.416200000000003</v>
      </c>
    </row>
    <row r="162" spans="1:9" x14ac:dyDescent="0.25">
      <c r="A162" s="407" t="str">
        <f t="shared" si="6"/>
        <v>Liguria</v>
      </c>
      <c r="B162" s="408">
        <v>2006</v>
      </c>
      <c r="C162" s="408">
        <v>10085</v>
      </c>
      <c r="D162" s="408">
        <v>118</v>
      </c>
      <c r="E162" s="408">
        <v>13166</v>
      </c>
      <c r="F162" s="409">
        <v>7.4642999999999997</v>
      </c>
      <c r="G162" s="409">
        <v>1.17005</v>
      </c>
      <c r="H162" s="409">
        <v>7.2727000000000004</v>
      </c>
      <c r="I162" s="410">
        <v>-31.791899999999998</v>
      </c>
    </row>
    <row r="163" spans="1:9" x14ac:dyDescent="0.25">
      <c r="A163" s="407" t="str">
        <f t="shared" si="6"/>
        <v>Liguria</v>
      </c>
      <c r="B163" s="408">
        <v>2007</v>
      </c>
      <c r="C163" s="408">
        <v>9987</v>
      </c>
      <c r="D163" s="408">
        <v>91</v>
      </c>
      <c r="E163" s="408">
        <v>12902</v>
      </c>
      <c r="F163" s="409">
        <v>5.7516999999999996</v>
      </c>
      <c r="G163" s="409">
        <v>0.91117999999999999</v>
      </c>
      <c r="H163" s="410">
        <v>-22.881399999999999</v>
      </c>
      <c r="I163" s="410">
        <v>-47.398800000000001</v>
      </c>
    </row>
    <row r="164" spans="1:9" x14ac:dyDescent="0.25">
      <c r="A164" s="407" t="str">
        <f t="shared" si="6"/>
        <v>Liguria</v>
      </c>
      <c r="B164" s="408">
        <v>2008</v>
      </c>
      <c r="C164" s="408">
        <v>9428</v>
      </c>
      <c r="D164" s="408">
        <v>87</v>
      </c>
      <c r="E164" s="408">
        <v>12058</v>
      </c>
      <c r="F164" s="409">
        <v>5.4832999999999998</v>
      </c>
      <c r="G164" s="409">
        <v>0.92278000000000004</v>
      </c>
      <c r="H164" s="410">
        <v>-4.3956</v>
      </c>
      <c r="I164" s="410">
        <v>-49.710999999999999</v>
      </c>
    </row>
    <row r="165" spans="1:9" x14ac:dyDescent="0.25">
      <c r="A165" s="407" t="str">
        <f t="shared" si="6"/>
        <v>Liguria</v>
      </c>
      <c r="B165" s="408">
        <v>2009</v>
      </c>
      <c r="C165" s="408">
        <v>9654</v>
      </c>
      <c r="D165" s="408">
        <v>76</v>
      </c>
      <c r="E165" s="408">
        <v>12393</v>
      </c>
      <c r="F165" s="409">
        <v>4.7778999999999998</v>
      </c>
      <c r="G165" s="409">
        <v>0.78724000000000005</v>
      </c>
      <c r="H165" s="410">
        <v>-12.643700000000001</v>
      </c>
      <c r="I165" s="410">
        <v>-56.069400000000002</v>
      </c>
    </row>
    <row r="166" spans="1:9" x14ac:dyDescent="0.25">
      <c r="A166" s="407" t="str">
        <f t="shared" si="6"/>
        <v>Liguria</v>
      </c>
      <c r="B166" s="408">
        <v>2010</v>
      </c>
      <c r="C166" s="408">
        <v>9702</v>
      </c>
      <c r="D166" s="408">
        <v>84</v>
      </c>
      <c r="E166" s="408">
        <v>12360</v>
      </c>
      <c r="F166" s="409">
        <v>5.2762000000000002</v>
      </c>
      <c r="G166" s="409">
        <v>0.86580000000000001</v>
      </c>
      <c r="H166" s="409">
        <v>10.526300000000001</v>
      </c>
      <c r="I166" s="410">
        <v>-51.445099999999996</v>
      </c>
    </row>
    <row r="167" spans="1:9" x14ac:dyDescent="0.25">
      <c r="A167" s="407" t="str">
        <f t="shared" si="6"/>
        <v>Liguria</v>
      </c>
      <c r="B167" s="408">
        <v>2011</v>
      </c>
      <c r="C167" s="408">
        <v>9292</v>
      </c>
      <c r="D167" s="408">
        <v>80</v>
      </c>
      <c r="E167" s="408">
        <v>11785</v>
      </c>
      <c r="F167" s="409">
        <v>5.0271999999999997</v>
      </c>
      <c r="G167" s="409">
        <v>0.86095999999999995</v>
      </c>
      <c r="H167" s="410">
        <v>-4.7618999999999998</v>
      </c>
      <c r="I167" s="410">
        <v>-53.757199999999997</v>
      </c>
    </row>
    <row r="168" spans="1:9" x14ac:dyDescent="0.25">
      <c r="A168" s="407" t="str">
        <f t="shared" si="6"/>
        <v>Liguria</v>
      </c>
      <c r="B168" s="408">
        <v>2012</v>
      </c>
      <c r="C168" s="408">
        <v>8769</v>
      </c>
      <c r="D168" s="408">
        <v>88</v>
      </c>
      <c r="E168" s="408">
        <v>11260</v>
      </c>
      <c r="F168" s="409">
        <v>5.5391000000000004</v>
      </c>
      <c r="G168" s="409">
        <v>1.0035400000000001</v>
      </c>
      <c r="H168" s="409">
        <v>10</v>
      </c>
      <c r="I168" s="410">
        <v>-49.132899999999999</v>
      </c>
    </row>
    <row r="169" spans="1:9" x14ac:dyDescent="0.25">
      <c r="A169" s="407" t="str">
        <f t="shared" si="6"/>
        <v>Liguria</v>
      </c>
      <c r="B169" s="408">
        <v>2013</v>
      </c>
      <c r="C169" s="408">
        <v>8773</v>
      </c>
      <c r="D169" s="408">
        <v>85</v>
      </c>
      <c r="E169" s="408">
        <v>11075</v>
      </c>
      <c r="F169" s="409">
        <v>5.3667999999999996</v>
      </c>
      <c r="G169" s="409">
        <v>0.96887999999999996</v>
      </c>
      <c r="H169" s="410">
        <v>-3.4091</v>
      </c>
      <c r="I169" s="410">
        <v>-50.867100000000001</v>
      </c>
    </row>
    <row r="170" spans="1:9" x14ac:dyDescent="0.25">
      <c r="A170" s="407" t="str">
        <f t="shared" si="6"/>
        <v>Liguria</v>
      </c>
      <c r="B170" s="408">
        <v>2014</v>
      </c>
      <c r="C170" s="408">
        <v>8387</v>
      </c>
      <c r="D170" s="408">
        <v>58</v>
      </c>
      <c r="E170" s="408">
        <v>10637</v>
      </c>
      <c r="F170" s="409">
        <v>3.6827999999999999</v>
      </c>
      <c r="G170" s="409">
        <v>0.69155</v>
      </c>
      <c r="H170" s="410">
        <v>-31.764700000000001</v>
      </c>
      <c r="I170" s="410">
        <v>-66.474000000000004</v>
      </c>
    </row>
    <row r="171" spans="1:9" x14ac:dyDescent="0.25">
      <c r="A171" s="407" t="str">
        <f t="shared" si="6"/>
        <v>Liguria</v>
      </c>
      <c r="B171" s="408">
        <v>2015</v>
      </c>
      <c r="C171" s="408">
        <v>8415</v>
      </c>
      <c r="D171" s="408">
        <v>89</v>
      </c>
      <c r="E171" s="408">
        <v>10633</v>
      </c>
      <c r="F171" s="409">
        <v>5.6920000000000002</v>
      </c>
      <c r="G171" s="409">
        <v>1.0576399999999999</v>
      </c>
      <c r="H171" s="409">
        <v>53.448300000000003</v>
      </c>
      <c r="I171" s="410">
        <v>-48.554900000000004</v>
      </c>
    </row>
    <row r="172" spans="1:9" x14ac:dyDescent="0.25">
      <c r="A172" s="407" t="str">
        <f t="shared" si="6"/>
        <v>Liguria</v>
      </c>
      <c r="B172" s="408">
        <v>2016</v>
      </c>
      <c r="C172" s="408">
        <v>8282</v>
      </c>
      <c r="D172" s="408">
        <v>58</v>
      </c>
      <c r="E172" s="408">
        <v>10375</v>
      </c>
      <c r="F172" s="409">
        <v>3.7309999999999999</v>
      </c>
      <c r="G172" s="409">
        <v>0.70030999999999999</v>
      </c>
      <c r="H172" s="410">
        <v>-34.831499999999998</v>
      </c>
      <c r="I172" s="410">
        <v>-66.474000000000004</v>
      </c>
    </row>
    <row r="173" spans="1:9" x14ac:dyDescent="0.25">
      <c r="A173" s="407" t="str">
        <f t="shared" si="6"/>
        <v>Liguria</v>
      </c>
      <c r="B173" s="408">
        <v>2017</v>
      </c>
      <c r="C173" s="408">
        <v>8680</v>
      </c>
      <c r="D173" s="408">
        <v>87</v>
      </c>
      <c r="E173" s="408">
        <v>11082</v>
      </c>
      <c r="F173" s="409">
        <v>5.6257999999999999</v>
      </c>
      <c r="G173" s="409">
        <v>1.0023</v>
      </c>
      <c r="H173" s="409">
        <v>50</v>
      </c>
      <c r="I173" s="410">
        <v>-49.710999999999999</v>
      </c>
    </row>
    <row r="174" spans="1:9" x14ac:dyDescent="0.25">
      <c r="A174" s="407" t="str">
        <f t="shared" si="6"/>
        <v>Liguria</v>
      </c>
      <c r="B174" s="408">
        <v>2018</v>
      </c>
      <c r="C174" s="408">
        <v>8286</v>
      </c>
      <c r="D174" s="408">
        <v>124</v>
      </c>
      <c r="E174" s="408">
        <v>10425</v>
      </c>
      <c r="F174" s="409">
        <v>8.0663</v>
      </c>
      <c r="G174" s="409">
        <v>1.4964999999999999</v>
      </c>
      <c r="H174" s="409">
        <v>42.528700000000001</v>
      </c>
      <c r="I174" s="410">
        <v>-28.323699999999999</v>
      </c>
    </row>
    <row r="175" spans="1:9" x14ac:dyDescent="0.25">
      <c r="A175" s="407" t="str">
        <f t="shared" si="6"/>
        <v>Liguria</v>
      </c>
      <c r="B175" s="408">
        <v>2019</v>
      </c>
      <c r="C175" s="408">
        <v>8049</v>
      </c>
      <c r="D175" s="408">
        <v>64</v>
      </c>
      <c r="E175" s="408">
        <v>10051</v>
      </c>
      <c r="F175" s="409">
        <v>4.1859999999999999</v>
      </c>
      <c r="G175" s="409">
        <v>0.79513</v>
      </c>
      <c r="H175" s="410">
        <v>-48.387099999999997</v>
      </c>
      <c r="I175" s="410">
        <v>-63.005800000000001</v>
      </c>
    </row>
    <row r="176" spans="1:9" x14ac:dyDescent="0.25">
      <c r="A176" s="407" t="str">
        <f t="shared" si="6"/>
        <v>Liguria</v>
      </c>
      <c r="B176" s="408">
        <v>2020</v>
      </c>
      <c r="C176" s="408">
        <v>5731</v>
      </c>
      <c r="D176" s="408">
        <v>59</v>
      </c>
      <c r="E176" s="408">
        <v>6880</v>
      </c>
      <c r="F176" s="409">
        <v>3.8883999999999999</v>
      </c>
      <c r="G176" s="409">
        <v>1.02949</v>
      </c>
      <c r="H176" s="410">
        <v>-7.8125</v>
      </c>
      <c r="I176" s="410">
        <v>-65.896000000000001</v>
      </c>
    </row>
    <row r="177" spans="1:9" x14ac:dyDescent="0.25">
      <c r="A177" s="407" t="s">
        <v>222</v>
      </c>
      <c r="B177" s="408">
        <v>2001</v>
      </c>
      <c r="C177" s="408">
        <v>27524</v>
      </c>
      <c r="D177" s="408">
        <v>819</v>
      </c>
      <c r="E177" s="408">
        <v>38345</v>
      </c>
      <c r="F177" s="409">
        <v>20.5092</v>
      </c>
      <c r="G177" s="409">
        <v>2.9755799999999999</v>
      </c>
      <c r="H177" s="409" t="s">
        <v>33</v>
      </c>
      <c r="I177" s="409" t="s">
        <v>33</v>
      </c>
    </row>
    <row r="178" spans="1:9" x14ac:dyDescent="0.25">
      <c r="A178" s="407" t="str">
        <f t="shared" ref="A178:A196" si="7">A177</f>
        <v>Emilia Romagna</v>
      </c>
      <c r="B178" s="408">
        <v>2002</v>
      </c>
      <c r="C178" s="408">
        <v>27333</v>
      </c>
      <c r="D178" s="408">
        <v>793</v>
      </c>
      <c r="E178" s="408">
        <v>38034</v>
      </c>
      <c r="F178" s="409">
        <v>19.732500000000002</v>
      </c>
      <c r="G178" s="409">
        <v>2.9012500000000001</v>
      </c>
      <c r="H178" s="410">
        <v>-3.1745999999999999</v>
      </c>
      <c r="I178" s="410">
        <v>-3.1745999999999999</v>
      </c>
    </row>
    <row r="179" spans="1:9" x14ac:dyDescent="0.25">
      <c r="A179" s="407" t="str">
        <f t="shared" si="7"/>
        <v>Emilia Romagna</v>
      </c>
      <c r="B179" s="408">
        <v>2003</v>
      </c>
      <c r="C179" s="408">
        <v>26508</v>
      </c>
      <c r="D179" s="408">
        <v>757</v>
      </c>
      <c r="E179" s="408">
        <v>36633</v>
      </c>
      <c r="F179" s="409">
        <v>18.656099999999999</v>
      </c>
      <c r="G179" s="409">
        <v>2.8557399999999999</v>
      </c>
      <c r="H179" s="410">
        <v>-4.5396999999999998</v>
      </c>
      <c r="I179" s="410">
        <v>-7.5701999999999998</v>
      </c>
    </row>
    <row r="180" spans="1:9" x14ac:dyDescent="0.25">
      <c r="A180" s="407" t="str">
        <f t="shared" si="7"/>
        <v>Emilia Romagna</v>
      </c>
      <c r="B180" s="408">
        <v>2004</v>
      </c>
      <c r="C180" s="408">
        <v>25935</v>
      </c>
      <c r="D180" s="408">
        <v>681</v>
      </c>
      <c r="E180" s="408">
        <v>35838</v>
      </c>
      <c r="F180" s="409">
        <v>16.588799999999999</v>
      </c>
      <c r="G180" s="409">
        <v>2.6257999999999999</v>
      </c>
      <c r="H180" s="410">
        <v>-10.0396</v>
      </c>
      <c r="I180" s="410">
        <v>-16.849799999999998</v>
      </c>
    </row>
    <row r="181" spans="1:9" x14ac:dyDescent="0.25">
      <c r="A181" s="407" t="str">
        <f t="shared" si="7"/>
        <v>Emilia Romagna</v>
      </c>
      <c r="B181" s="408">
        <v>2005</v>
      </c>
      <c r="C181" s="408">
        <v>24290</v>
      </c>
      <c r="D181" s="408">
        <v>635</v>
      </c>
      <c r="E181" s="408">
        <v>33384</v>
      </c>
      <c r="F181" s="409">
        <v>15.315</v>
      </c>
      <c r="G181" s="409">
        <v>2.6142400000000001</v>
      </c>
      <c r="H181" s="410">
        <v>-6.7548000000000004</v>
      </c>
      <c r="I181" s="410">
        <v>-22.4664</v>
      </c>
    </row>
    <row r="182" spans="1:9" x14ac:dyDescent="0.25">
      <c r="A182" s="407" t="str">
        <f t="shared" si="7"/>
        <v>Emilia Romagna</v>
      </c>
      <c r="B182" s="408">
        <v>2006</v>
      </c>
      <c r="C182" s="408">
        <v>24024</v>
      </c>
      <c r="D182" s="408">
        <v>541</v>
      </c>
      <c r="E182" s="408">
        <v>33339</v>
      </c>
      <c r="F182" s="409">
        <v>12.9458</v>
      </c>
      <c r="G182" s="409">
        <v>2.2519100000000001</v>
      </c>
      <c r="H182" s="410">
        <v>-14.803100000000001</v>
      </c>
      <c r="I182" s="410">
        <v>-33.943800000000003</v>
      </c>
    </row>
    <row r="183" spans="1:9" x14ac:dyDescent="0.25">
      <c r="A183" s="407" t="str">
        <f t="shared" si="7"/>
        <v>Emilia Romagna</v>
      </c>
      <c r="B183" s="408">
        <v>2007</v>
      </c>
      <c r="C183" s="408">
        <v>23110</v>
      </c>
      <c r="D183" s="408">
        <v>533</v>
      </c>
      <c r="E183" s="408">
        <v>31862</v>
      </c>
      <c r="F183" s="409">
        <v>12.627800000000001</v>
      </c>
      <c r="G183" s="409">
        <v>2.3063600000000002</v>
      </c>
      <c r="H183" s="410">
        <v>-1.4786999999999999</v>
      </c>
      <c r="I183" s="410">
        <v>-34.9206</v>
      </c>
    </row>
    <row r="184" spans="1:9" x14ac:dyDescent="0.25">
      <c r="A184" s="407" t="str">
        <f t="shared" si="7"/>
        <v>Emilia Romagna</v>
      </c>
      <c r="B184" s="408">
        <v>2008</v>
      </c>
      <c r="C184" s="408">
        <v>21794</v>
      </c>
      <c r="D184" s="408">
        <v>526</v>
      </c>
      <c r="E184" s="408">
        <v>29821</v>
      </c>
      <c r="F184" s="409">
        <v>12.3002</v>
      </c>
      <c r="G184" s="409">
        <v>2.41351</v>
      </c>
      <c r="H184" s="410">
        <v>-1.3132999999999999</v>
      </c>
      <c r="I184" s="410">
        <v>-35.775300000000001</v>
      </c>
    </row>
    <row r="185" spans="1:9" x14ac:dyDescent="0.25">
      <c r="A185" s="407" t="str">
        <f t="shared" si="7"/>
        <v>Emilia Romagna</v>
      </c>
      <c r="B185" s="408">
        <v>2009</v>
      </c>
      <c r="C185" s="408">
        <v>20445</v>
      </c>
      <c r="D185" s="408">
        <v>422</v>
      </c>
      <c r="E185" s="408">
        <v>28084</v>
      </c>
      <c r="F185" s="409">
        <v>9.7612000000000005</v>
      </c>
      <c r="G185" s="409">
        <v>2.0640700000000001</v>
      </c>
      <c r="H185" s="410">
        <v>-19.771899999999999</v>
      </c>
      <c r="I185" s="410">
        <v>-48.473700000000001</v>
      </c>
    </row>
    <row r="186" spans="1:9" x14ac:dyDescent="0.25">
      <c r="A186" s="407" t="str">
        <f t="shared" si="7"/>
        <v>Emilia Romagna</v>
      </c>
      <c r="B186" s="408">
        <v>2010</v>
      </c>
      <c r="C186" s="408">
        <v>20153</v>
      </c>
      <c r="D186" s="408">
        <v>401</v>
      </c>
      <c r="E186" s="408">
        <v>28001</v>
      </c>
      <c r="F186" s="409">
        <v>9.2056000000000004</v>
      </c>
      <c r="G186" s="409">
        <v>1.9897800000000001</v>
      </c>
      <c r="H186" s="410">
        <v>-4.9763000000000002</v>
      </c>
      <c r="I186" s="410">
        <v>-51.0379</v>
      </c>
    </row>
    <row r="187" spans="1:9" x14ac:dyDescent="0.25">
      <c r="A187" s="407" t="str">
        <f t="shared" si="7"/>
        <v>Emilia Romagna</v>
      </c>
      <c r="B187" s="408">
        <v>2011</v>
      </c>
      <c r="C187" s="408">
        <v>20415</v>
      </c>
      <c r="D187" s="408">
        <v>400</v>
      </c>
      <c r="E187" s="408">
        <v>27989</v>
      </c>
      <c r="F187" s="409">
        <v>9.1294000000000004</v>
      </c>
      <c r="G187" s="409">
        <v>1.9593400000000001</v>
      </c>
      <c r="H187" s="410">
        <v>-0.24940000000000001</v>
      </c>
      <c r="I187" s="410">
        <v>-51.16</v>
      </c>
    </row>
    <row r="188" spans="1:9" x14ac:dyDescent="0.25">
      <c r="A188" s="407" t="str">
        <f t="shared" si="7"/>
        <v>Emilia Romagna</v>
      </c>
      <c r="B188" s="408">
        <v>2012</v>
      </c>
      <c r="C188" s="408">
        <v>18321</v>
      </c>
      <c r="D188" s="408">
        <v>380</v>
      </c>
      <c r="E188" s="408">
        <v>24906</v>
      </c>
      <c r="F188" s="409">
        <v>8.6296999999999997</v>
      </c>
      <c r="G188" s="409">
        <v>2.0741200000000002</v>
      </c>
      <c r="H188" s="410">
        <v>-5</v>
      </c>
      <c r="I188" s="410">
        <v>-53.601999999999997</v>
      </c>
    </row>
    <row r="189" spans="1:9" x14ac:dyDescent="0.25">
      <c r="A189" s="407" t="str">
        <f t="shared" si="7"/>
        <v>Emilia Romagna</v>
      </c>
      <c r="B189" s="408">
        <v>2013</v>
      </c>
      <c r="C189" s="408">
        <v>18136</v>
      </c>
      <c r="D189" s="408">
        <v>344</v>
      </c>
      <c r="E189" s="408">
        <v>24915</v>
      </c>
      <c r="F189" s="409">
        <v>7.7759999999999998</v>
      </c>
      <c r="G189" s="409">
        <v>1.8967799999999999</v>
      </c>
      <c r="H189" s="410">
        <v>-9.4736999999999991</v>
      </c>
      <c r="I189" s="410">
        <v>-57.997599999999998</v>
      </c>
    </row>
    <row r="190" spans="1:9" x14ac:dyDescent="0.25">
      <c r="A190" s="407" t="str">
        <f t="shared" si="7"/>
        <v>Emilia Romagna</v>
      </c>
      <c r="B190" s="408">
        <v>2014</v>
      </c>
      <c r="C190" s="408">
        <v>17455</v>
      </c>
      <c r="D190" s="408">
        <v>327</v>
      </c>
      <c r="E190" s="408">
        <v>23905</v>
      </c>
      <c r="F190" s="409">
        <v>7.3760000000000003</v>
      </c>
      <c r="G190" s="409">
        <v>1.8733900000000001</v>
      </c>
      <c r="H190" s="410">
        <v>-4.9419000000000004</v>
      </c>
      <c r="I190" s="410">
        <v>-60.073300000000003</v>
      </c>
    </row>
    <row r="191" spans="1:9" x14ac:dyDescent="0.25">
      <c r="A191" s="407" t="str">
        <f t="shared" si="7"/>
        <v>Emilia Romagna</v>
      </c>
      <c r="B191" s="408">
        <v>2015</v>
      </c>
      <c r="C191" s="408">
        <v>17385</v>
      </c>
      <c r="D191" s="408">
        <v>326</v>
      </c>
      <c r="E191" s="408">
        <v>23788</v>
      </c>
      <c r="F191" s="409">
        <v>7.3506999999999998</v>
      </c>
      <c r="G191" s="409">
        <v>1.8751800000000001</v>
      </c>
      <c r="H191" s="410">
        <v>-0.30580000000000002</v>
      </c>
      <c r="I191" s="410">
        <v>-60.195399999999999</v>
      </c>
    </row>
    <row r="192" spans="1:9" x14ac:dyDescent="0.25">
      <c r="A192" s="407" t="str">
        <f t="shared" si="7"/>
        <v>Emilia Romagna</v>
      </c>
      <c r="B192" s="408">
        <v>2016</v>
      </c>
      <c r="C192" s="408">
        <v>17406</v>
      </c>
      <c r="D192" s="408">
        <v>307</v>
      </c>
      <c r="E192" s="408">
        <v>23594</v>
      </c>
      <c r="F192" s="409">
        <v>6.9180999999999999</v>
      </c>
      <c r="G192" s="409">
        <v>1.76376</v>
      </c>
      <c r="H192" s="410">
        <v>-5.8281999999999998</v>
      </c>
      <c r="I192" s="410">
        <v>-62.515300000000003</v>
      </c>
    </row>
    <row r="193" spans="1:9" x14ac:dyDescent="0.25">
      <c r="A193" s="407" t="str">
        <f t="shared" si="7"/>
        <v>Emilia Romagna</v>
      </c>
      <c r="B193" s="408">
        <v>2017</v>
      </c>
      <c r="C193" s="408">
        <v>17362</v>
      </c>
      <c r="D193" s="408">
        <v>378</v>
      </c>
      <c r="E193" s="408">
        <v>23500</v>
      </c>
      <c r="F193" s="409">
        <v>8.5081000000000007</v>
      </c>
      <c r="G193" s="409">
        <v>2.1771699999999998</v>
      </c>
      <c r="H193" s="409">
        <v>23.126999999999999</v>
      </c>
      <c r="I193" s="410">
        <v>-53.846200000000003</v>
      </c>
    </row>
    <row r="194" spans="1:9" x14ac:dyDescent="0.25">
      <c r="A194" s="407" t="str">
        <f t="shared" si="7"/>
        <v>Emilia Romagna</v>
      </c>
      <c r="B194" s="408">
        <v>2018</v>
      </c>
      <c r="C194" s="408">
        <v>16597</v>
      </c>
      <c r="D194" s="408">
        <v>316</v>
      </c>
      <c r="E194" s="408">
        <v>22402</v>
      </c>
      <c r="F194" s="409">
        <v>7.0968</v>
      </c>
      <c r="G194" s="409">
        <v>1.9039600000000001</v>
      </c>
      <c r="H194" s="410">
        <v>-16.402100000000001</v>
      </c>
      <c r="I194" s="410">
        <v>-61.416400000000003</v>
      </c>
    </row>
    <row r="195" spans="1:9" x14ac:dyDescent="0.25">
      <c r="A195" s="407" t="str">
        <f t="shared" si="7"/>
        <v>Emilia Romagna</v>
      </c>
      <c r="B195" s="408">
        <v>2019</v>
      </c>
      <c r="C195" s="408">
        <v>16767</v>
      </c>
      <c r="D195" s="408">
        <v>352</v>
      </c>
      <c r="E195" s="408">
        <v>22392</v>
      </c>
      <c r="F195" s="409">
        <v>7.8891999999999998</v>
      </c>
      <c r="G195" s="409">
        <v>2.0993599999999999</v>
      </c>
      <c r="H195" s="409">
        <v>11.3924</v>
      </c>
      <c r="I195" s="410">
        <v>-57.020800000000001</v>
      </c>
    </row>
    <row r="196" spans="1:9" x14ac:dyDescent="0.25">
      <c r="A196" s="407" t="str">
        <f t="shared" si="7"/>
        <v>Emilia Romagna</v>
      </c>
      <c r="B196" s="408">
        <v>2020</v>
      </c>
      <c r="C196" s="408">
        <v>11692</v>
      </c>
      <c r="D196" s="408">
        <v>223</v>
      </c>
      <c r="E196" s="408">
        <v>15096</v>
      </c>
      <c r="F196" s="409">
        <v>5.0057999999999998</v>
      </c>
      <c r="G196" s="409">
        <v>1.9072899999999999</v>
      </c>
      <c r="H196" s="410">
        <v>-36.6477</v>
      </c>
      <c r="I196" s="410">
        <v>-72.771699999999996</v>
      </c>
    </row>
    <row r="197" spans="1:9" x14ac:dyDescent="0.25">
      <c r="A197" s="407" t="s">
        <v>210</v>
      </c>
      <c r="B197" s="408">
        <v>2001</v>
      </c>
      <c r="C197" s="408">
        <v>22445</v>
      </c>
      <c r="D197" s="408">
        <v>501</v>
      </c>
      <c r="E197" s="408">
        <v>29821</v>
      </c>
      <c r="F197" s="409">
        <v>14.326599999999999</v>
      </c>
      <c r="G197" s="409">
        <v>2.2321200000000001</v>
      </c>
      <c r="H197" s="409" t="s">
        <v>33</v>
      </c>
      <c r="I197" s="409" t="s">
        <v>33</v>
      </c>
    </row>
    <row r="198" spans="1:9" x14ac:dyDescent="0.25">
      <c r="A198" s="407" t="str">
        <f t="shared" ref="A198:A216" si="8">A197</f>
        <v>Toscana</v>
      </c>
      <c r="B198" s="408">
        <v>2002</v>
      </c>
      <c r="C198" s="408">
        <v>22240</v>
      </c>
      <c r="D198" s="408">
        <v>487</v>
      </c>
      <c r="E198" s="408">
        <v>29523</v>
      </c>
      <c r="F198" s="409">
        <v>13.889699999999999</v>
      </c>
      <c r="G198" s="409">
        <v>2.1897500000000001</v>
      </c>
      <c r="H198" s="410">
        <v>-2.7944</v>
      </c>
      <c r="I198" s="410">
        <v>-2.7944</v>
      </c>
    </row>
    <row r="199" spans="1:9" x14ac:dyDescent="0.25">
      <c r="A199" s="407" t="str">
        <f t="shared" si="8"/>
        <v>Toscana</v>
      </c>
      <c r="B199" s="408">
        <v>2003</v>
      </c>
      <c r="C199" s="408">
        <v>22798</v>
      </c>
      <c r="D199" s="408">
        <v>434</v>
      </c>
      <c r="E199" s="408">
        <v>30386</v>
      </c>
      <c r="F199" s="409">
        <v>12.299899999999999</v>
      </c>
      <c r="G199" s="409">
        <v>1.90368</v>
      </c>
      <c r="H199" s="410">
        <v>-10.882999999999999</v>
      </c>
      <c r="I199" s="410">
        <v>-13.3733</v>
      </c>
    </row>
    <row r="200" spans="1:9" x14ac:dyDescent="0.25">
      <c r="A200" s="407" t="str">
        <f t="shared" si="8"/>
        <v>Toscana</v>
      </c>
      <c r="B200" s="408">
        <v>2004</v>
      </c>
      <c r="C200" s="408">
        <v>21203</v>
      </c>
      <c r="D200" s="408">
        <v>398</v>
      </c>
      <c r="E200" s="408">
        <v>27820</v>
      </c>
      <c r="F200" s="409">
        <v>11.181900000000001</v>
      </c>
      <c r="G200" s="409">
        <v>1.8770899999999999</v>
      </c>
      <c r="H200" s="410">
        <v>-8.2949000000000002</v>
      </c>
      <c r="I200" s="410">
        <v>-20.558900000000001</v>
      </c>
    </row>
    <row r="201" spans="1:9" x14ac:dyDescent="0.25">
      <c r="A201" s="407" t="str">
        <f t="shared" si="8"/>
        <v>Toscana</v>
      </c>
      <c r="B201" s="408">
        <v>2005</v>
      </c>
      <c r="C201" s="408">
        <v>21133</v>
      </c>
      <c r="D201" s="408">
        <v>362</v>
      </c>
      <c r="E201" s="408">
        <v>27728</v>
      </c>
      <c r="F201" s="409">
        <v>10.0998</v>
      </c>
      <c r="G201" s="409">
        <v>1.71296</v>
      </c>
      <c r="H201" s="410">
        <v>-9.0451999999999995</v>
      </c>
      <c r="I201" s="410">
        <v>-27.744499999999999</v>
      </c>
    </row>
    <row r="202" spans="1:9" x14ac:dyDescent="0.25">
      <c r="A202" s="407" t="str">
        <f t="shared" si="8"/>
        <v>Toscana</v>
      </c>
      <c r="B202" s="408">
        <v>2006</v>
      </c>
      <c r="C202" s="408">
        <v>20826</v>
      </c>
      <c r="D202" s="408">
        <v>353</v>
      </c>
      <c r="E202" s="408">
        <v>27648</v>
      </c>
      <c r="F202" s="409">
        <v>9.7995000000000001</v>
      </c>
      <c r="G202" s="409">
        <v>1.6950000000000001</v>
      </c>
      <c r="H202" s="410">
        <v>-2.4862000000000002</v>
      </c>
      <c r="I202" s="410">
        <v>-29.540900000000001</v>
      </c>
    </row>
    <row r="203" spans="1:9" x14ac:dyDescent="0.25">
      <c r="A203" s="407" t="str">
        <f t="shared" si="8"/>
        <v>Toscana</v>
      </c>
      <c r="B203" s="408">
        <v>2007</v>
      </c>
      <c r="C203" s="408">
        <v>20209</v>
      </c>
      <c r="D203" s="408">
        <v>322</v>
      </c>
      <c r="E203" s="408">
        <v>26465</v>
      </c>
      <c r="F203" s="409">
        <v>8.8690999999999995</v>
      </c>
      <c r="G203" s="409">
        <v>1.59335</v>
      </c>
      <c r="H203" s="410">
        <v>-8.7819000000000003</v>
      </c>
      <c r="I203" s="410">
        <v>-35.728499999999997</v>
      </c>
    </row>
    <row r="204" spans="1:9" x14ac:dyDescent="0.25">
      <c r="A204" s="407" t="str">
        <f t="shared" si="8"/>
        <v>Toscana</v>
      </c>
      <c r="B204" s="408">
        <v>2008</v>
      </c>
      <c r="C204" s="408">
        <v>18803</v>
      </c>
      <c r="D204" s="408">
        <v>296</v>
      </c>
      <c r="E204" s="408">
        <v>24902</v>
      </c>
      <c r="F204" s="409">
        <v>8.0724999999999998</v>
      </c>
      <c r="G204" s="409">
        <v>1.57422</v>
      </c>
      <c r="H204" s="410">
        <v>-8.0745000000000005</v>
      </c>
      <c r="I204" s="410">
        <v>-40.918199999999999</v>
      </c>
    </row>
    <row r="205" spans="1:9" x14ac:dyDescent="0.25">
      <c r="A205" s="407" t="str">
        <f t="shared" si="8"/>
        <v>Toscana</v>
      </c>
      <c r="B205" s="408">
        <v>2009</v>
      </c>
      <c r="C205" s="408">
        <v>18362</v>
      </c>
      <c r="D205" s="408">
        <v>279</v>
      </c>
      <c r="E205" s="408">
        <v>24345</v>
      </c>
      <c r="F205" s="409">
        <v>7.5507999999999997</v>
      </c>
      <c r="G205" s="409">
        <v>1.5194399999999999</v>
      </c>
      <c r="H205" s="410">
        <v>-5.7431999999999999</v>
      </c>
      <c r="I205" s="410">
        <v>-44.311399999999999</v>
      </c>
    </row>
    <row r="206" spans="1:9" x14ac:dyDescent="0.25">
      <c r="A206" s="407" t="str">
        <f t="shared" si="8"/>
        <v>Toscana</v>
      </c>
      <c r="B206" s="408">
        <v>2010</v>
      </c>
      <c r="C206" s="408">
        <v>18865</v>
      </c>
      <c r="D206" s="408">
        <v>306</v>
      </c>
      <c r="E206" s="408">
        <v>25284</v>
      </c>
      <c r="F206" s="409">
        <v>8.2337000000000007</v>
      </c>
      <c r="G206" s="409">
        <v>1.62205</v>
      </c>
      <c r="H206" s="409">
        <v>9.6774000000000004</v>
      </c>
      <c r="I206" s="410">
        <v>-38.922199999999997</v>
      </c>
    </row>
    <row r="207" spans="1:9" x14ac:dyDescent="0.25">
      <c r="A207" s="407" t="str">
        <f t="shared" si="8"/>
        <v>Toscana</v>
      </c>
      <c r="B207" s="408">
        <v>2011</v>
      </c>
      <c r="C207" s="408">
        <v>18672</v>
      </c>
      <c r="D207" s="408">
        <v>265</v>
      </c>
      <c r="E207" s="408">
        <v>24876</v>
      </c>
      <c r="F207" s="409">
        <v>7.1048</v>
      </c>
      <c r="G207" s="409">
        <v>1.4192400000000001</v>
      </c>
      <c r="H207" s="410">
        <v>-13.3987</v>
      </c>
      <c r="I207" s="410">
        <v>-47.105800000000002</v>
      </c>
    </row>
    <row r="208" spans="1:9" x14ac:dyDescent="0.25">
      <c r="A208" s="407" t="str">
        <f t="shared" si="8"/>
        <v>Toscana</v>
      </c>
      <c r="B208" s="408">
        <v>2012</v>
      </c>
      <c r="C208" s="408">
        <v>17077</v>
      </c>
      <c r="D208" s="408">
        <v>253</v>
      </c>
      <c r="E208" s="408">
        <v>23034</v>
      </c>
      <c r="F208" s="409">
        <v>6.7674000000000003</v>
      </c>
      <c r="G208" s="409">
        <v>1.4815199999999999</v>
      </c>
      <c r="H208" s="410">
        <v>-4.5282999999999998</v>
      </c>
      <c r="I208" s="410">
        <v>-49.500999999999998</v>
      </c>
    </row>
    <row r="209" spans="1:9" x14ac:dyDescent="0.25">
      <c r="A209" s="407" t="str">
        <f t="shared" si="8"/>
        <v>Toscana</v>
      </c>
      <c r="B209" s="408">
        <v>2013</v>
      </c>
      <c r="C209" s="408">
        <v>16231</v>
      </c>
      <c r="D209" s="408">
        <v>224</v>
      </c>
      <c r="E209" s="408">
        <v>21663</v>
      </c>
      <c r="F209" s="409">
        <v>5.9829999999999997</v>
      </c>
      <c r="G209" s="409">
        <v>1.38008</v>
      </c>
      <c r="H209" s="410">
        <v>-11.4625</v>
      </c>
      <c r="I209" s="410">
        <v>-55.289400000000001</v>
      </c>
    </row>
    <row r="210" spans="1:9" x14ac:dyDescent="0.25">
      <c r="A210" s="407" t="str">
        <f t="shared" si="8"/>
        <v>Toscana</v>
      </c>
      <c r="B210" s="408">
        <v>2014</v>
      </c>
      <c r="C210" s="408">
        <v>16654</v>
      </c>
      <c r="D210" s="408">
        <v>250</v>
      </c>
      <c r="E210" s="408">
        <v>22051</v>
      </c>
      <c r="F210" s="409">
        <v>6.6814999999999998</v>
      </c>
      <c r="G210" s="409">
        <v>1.5011399999999999</v>
      </c>
      <c r="H210" s="409">
        <v>11.607100000000001</v>
      </c>
      <c r="I210" s="410">
        <v>-50.099800000000002</v>
      </c>
    </row>
    <row r="211" spans="1:9" x14ac:dyDescent="0.25">
      <c r="A211" s="407" t="str">
        <f t="shared" si="8"/>
        <v>Toscana</v>
      </c>
      <c r="B211" s="408">
        <v>2015</v>
      </c>
      <c r="C211" s="408">
        <v>15863</v>
      </c>
      <c r="D211" s="408">
        <v>247</v>
      </c>
      <c r="E211" s="408">
        <v>20957</v>
      </c>
      <c r="F211" s="409">
        <v>6.6170999999999998</v>
      </c>
      <c r="G211" s="409">
        <v>1.55708</v>
      </c>
      <c r="H211" s="410">
        <v>-1.2</v>
      </c>
      <c r="I211" s="410">
        <v>-50.698599999999999</v>
      </c>
    </row>
    <row r="212" spans="1:9" x14ac:dyDescent="0.25">
      <c r="A212" s="407" t="str">
        <f t="shared" si="8"/>
        <v>Toscana</v>
      </c>
      <c r="B212" s="408">
        <v>2016</v>
      </c>
      <c r="C212" s="408">
        <v>16507</v>
      </c>
      <c r="D212" s="408">
        <v>249</v>
      </c>
      <c r="E212" s="408">
        <v>22022</v>
      </c>
      <c r="F212" s="409">
        <v>6.6864999999999997</v>
      </c>
      <c r="G212" s="409">
        <v>1.5084500000000001</v>
      </c>
      <c r="H212" s="409">
        <v>0.80969999999999998</v>
      </c>
      <c r="I212" s="410">
        <v>-50.299399999999999</v>
      </c>
    </row>
    <row r="213" spans="1:9" x14ac:dyDescent="0.25">
      <c r="A213" s="407" t="str">
        <f t="shared" si="8"/>
        <v>Toscana</v>
      </c>
      <c r="B213" s="408">
        <v>2017</v>
      </c>
      <c r="C213" s="408">
        <v>16099</v>
      </c>
      <c r="D213" s="408">
        <v>269</v>
      </c>
      <c r="E213" s="408">
        <v>21390</v>
      </c>
      <c r="F213" s="409">
        <v>7.2375999999999996</v>
      </c>
      <c r="G213" s="409">
        <v>1.6709099999999999</v>
      </c>
      <c r="H213" s="409">
        <v>8.0320999999999998</v>
      </c>
      <c r="I213" s="410">
        <v>-46.307400000000001</v>
      </c>
    </row>
    <row r="214" spans="1:9" x14ac:dyDescent="0.25">
      <c r="A214" s="407" t="str">
        <f t="shared" si="8"/>
        <v>Toscana</v>
      </c>
      <c r="B214" s="408">
        <v>2018</v>
      </c>
      <c r="C214" s="408">
        <v>15823</v>
      </c>
      <c r="D214" s="408">
        <v>239</v>
      </c>
      <c r="E214" s="408">
        <v>20985</v>
      </c>
      <c r="F214" s="409">
        <v>6.4478</v>
      </c>
      <c r="G214" s="409">
        <v>1.5104599999999999</v>
      </c>
      <c r="H214" s="410">
        <v>-11.1524</v>
      </c>
      <c r="I214" s="410">
        <v>-52.295400000000001</v>
      </c>
    </row>
    <row r="215" spans="1:9" x14ac:dyDescent="0.25">
      <c r="A215" s="407" t="str">
        <f t="shared" si="8"/>
        <v>Toscana</v>
      </c>
      <c r="B215" s="408">
        <v>2019</v>
      </c>
      <c r="C215" s="408">
        <v>15525</v>
      </c>
      <c r="D215" s="408">
        <v>209</v>
      </c>
      <c r="E215" s="408">
        <v>20378</v>
      </c>
      <c r="F215" s="409">
        <v>5.6532999999999998</v>
      </c>
      <c r="G215" s="409">
        <v>1.34622</v>
      </c>
      <c r="H215" s="410">
        <v>-12.552300000000001</v>
      </c>
      <c r="I215" s="410">
        <v>-58.2834</v>
      </c>
    </row>
    <row r="216" spans="1:9" x14ac:dyDescent="0.25">
      <c r="A216" s="407" t="str">
        <f t="shared" si="8"/>
        <v>Toscana</v>
      </c>
      <c r="B216" s="408">
        <v>2020</v>
      </c>
      <c r="C216" s="408">
        <v>10350</v>
      </c>
      <c r="D216" s="408">
        <v>152</v>
      </c>
      <c r="E216" s="408">
        <v>13187</v>
      </c>
      <c r="F216" s="409">
        <v>4.1299000000000001</v>
      </c>
      <c r="G216" s="409">
        <v>1.4685999999999999</v>
      </c>
      <c r="H216" s="410">
        <v>-27.2727</v>
      </c>
      <c r="I216" s="410">
        <v>-69.660700000000006</v>
      </c>
    </row>
    <row r="217" spans="1:9" x14ac:dyDescent="0.25">
      <c r="A217" s="407" t="s">
        <v>6</v>
      </c>
      <c r="B217" s="408">
        <v>2001</v>
      </c>
      <c r="C217" s="408">
        <v>4181</v>
      </c>
      <c r="D217" s="408">
        <v>117</v>
      </c>
      <c r="E217" s="408">
        <v>6050</v>
      </c>
      <c r="F217" s="409">
        <v>14.178699999999999</v>
      </c>
      <c r="G217" s="409">
        <v>2.7983699999999998</v>
      </c>
      <c r="H217" s="409" t="s">
        <v>33</v>
      </c>
      <c r="I217" s="409" t="s">
        <v>33</v>
      </c>
    </row>
    <row r="218" spans="1:9" x14ac:dyDescent="0.25">
      <c r="A218" s="407" t="str">
        <f t="shared" ref="A218:A236" si="9">A217</f>
        <v>Umbria</v>
      </c>
      <c r="B218" s="408">
        <v>2002</v>
      </c>
      <c r="C218" s="408">
        <v>4116</v>
      </c>
      <c r="D218" s="408">
        <v>112</v>
      </c>
      <c r="E218" s="408">
        <v>5954</v>
      </c>
      <c r="F218" s="409">
        <v>13.5175</v>
      </c>
      <c r="G218" s="409">
        <v>2.7210899999999998</v>
      </c>
      <c r="H218" s="410">
        <v>-4.2735000000000003</v>
      </c>
      <c r="I218" s="410">
        <v>-4.2735000000000003</v>
      </c>
    </row>
    <row r="219" spans="1:9" x14ac:dyDescent="0.25">
      <c r="A219" s="407" t="str">
        <f t="shared" si="9"/>
        <v>Umbria</v>
      </c>
      <c r="B219" s="408">
        <v>2003</v>
      </c>
      <c r="C219" s="408">
        <v>3861</v>
      </c>
      <c r="D219" s="408">
        <v>127</v>
      </c>
      <c r="E219" s="408">
        <v>5493</v>
      </c>
      <c r="F219" s="409">
        <v>15.184799999999999</v>
      </c>
      <c r="G219" s="409">
        <v>3.2892999999999999</v>
      </c>
      <c r="H219" s="409">
        <v>13.392899999999999</v>
      </c>
      <c r="I219" s="409">
        <v>8.5470000000000006</v>
      </c>
    </row>
    <row r="220" spans="1:9" x14ac:dyDescent="0.25">
      <c r="A220" s="407" t="str">
        <f t="shared" si="9"/>
        <v>Umbria</v>
      </c>
      <c r="B220" s="408">
        <v>2004</v>
      </c>
      <c r="C220" s="408">
        <v>3721</v>
      </c>
      <c r="D220" s="408">
        <v>104</v>
      </c>
      <c r="E220" s="408">
        <v>5242</v>
      </c>
      <c r="F220" s="409">
        <v>12.2963</v>
      </c>
      <c r="G220" s="409">
        <v>2.79495</v>
      </c>
      <c r="H220" s="410">
        <v>-18.110199999999999</v>
      </c>
      <c r="I220" s="410">
        <v>-11.1111</v>
      </c>
    </row>
    <row r="221" spans="1:9" x14ac:dyDescent="0.25">
      <c r="A221" s="407" t="str">
        <f t="shared" si="9"/>
        <v>Umbria</v>
      </c>
      <c r="B221" s="408">
        <v>2005</v>
      </c>
      <c r="C221" s="408">
        <v>3464</v>
      </c>
      <c r="D221" s="408">
        <v>96</v>
      </c>
      <c r="E221" s="408">
        <v>4853</v>
      </c>
      <c r="F221" s="409">
        <v>11.258800000000001</v>
      </c>
      <c r="G221" s="409">
        <v>2.77136</v>
      </c>
      <c r="H221" s="410">
        <v>-7.6923000000000004</v>
      </c>
      <c r="I221" s="410">
        <v>-17.948699999999999</v>
      </c>
    </row>
    <row r="222" spans="1:9" x14ac:dyDescent="0.25">
      <c r="A222" s="407" t="str">
        <f t="shared" si="9"/>
        <v>Umbria</v>
      </c>
      <c r="B222" s="408">
        <v>2006</v>
      </c>
      <c r="C222" s="408">
        <v>3581</v>
      </c>
      <c r="D222" s="408">
        <v>100</v>
      </c>
      <c r="E222" s="408">
        <v>5089</v>
      </c>
      <c r="F222" s="409">
        <v>11.6661</v>
      </c>
      <c r="G222" s="409">
        <v>2.7925200000000001</v>
      </c>
      <c r="H222" s="409">
        <v>4.1666999999999996</v>
      </c>
      <c r="I222" s="410">
        <v>-14.5299</v>
      </c>
    </row>
    <row r="223" spans="1:9" x14ac:dyDescent="0.25">
      <c r="A223" s="407" t="str">
        <f t="shared" si="9"/>
        <v>Umbria</v>
      </c>
      <c r="B223" s="408">
        <v>2007</v>
      </c>
      <c r="C223" s="408">
        <v>3573</v>
      </c>
      <c r="D223" s="408">
        <v>92</v>
      </c>
      <c r="E223" s="408">
        <v>5076</v>
      </c>
      <c r="F223" s="409">
        <v>10.641299999999999</v>
      </c>
      <c r="G223" s="409">
        <v>2.5748700000000002</v>
      </c>
      <c r="H223" s="410">
        <v>-8</v>
      </c>
      <c r="I223" s="410">
        <v>-21.3675</v>
      </c>
    </row>
    <row r="224" spans="1:9" x14ac:dyDescent="0.25">
      <c r="A224" s="407" t="str">
        <f t="shared" si="9"/>
        <v>Umbria</v>
      </c>
      <c r="B224" s="408">
        <v>2008</v>
      </c>
      <c r="C224" s="408">
        <v>3312</v>
      </c>
      <c r="D224" s="408">
        <v>82</v>
      </c>
      <c r="E224" s="408">
        <v>4694</v>
      </c>
      <c r="F224" s="409">
        <v>9.3718000000000004</v>
      </c>
      <c r="G224" s="409">
        <v>2.4758499999999999</v>
      </c>
      <c r="H224" s="410">
        <v>-10.8696</v>
      </c>
      <c r="I224" s="410">
        <v>-29.9145</v>
      </c>
    </row>
    <row r="225" spans="1:9" x14ac:dyDescent="0.25">
      <c r="A225" s="407" t="str">
        <f t="shared" si="9"/>
        <v>Umbria</v>
      </c>
      <c r="B225" s="408">
        <v>2009</v>
      </c>
      <c r="C225" s="408">
        <v>3074</v>
      </c>
      <c r="D225" s="408">
        <v>75</v>
      </c>
      <c r="E225" s="408">
        <v>4475</v>
      </c>
      <c r="F225" s="409">
        <v>8.5006000000000004</v>
      </c>
      <c r="G225" s="409">
        <v>2.4398200000000001</v>
      </c>
      <c r="H225" s="410">
        <v>-8.5366</v>
      </c>
      <c r="I225" s="410">
        <v>-35.897399999999998</v>
      </c>
    </row>
    <row r="226" spans="1:9" x14ac:dyDescent="0.25">
      <c r="A226" s="407" t="str">
        <f t="shared" si="9"/>
        <v>Umbria</v>
      </c>
      <c r="B226" s="408">
        <v>2010</v>
      </c>
      <c r="C226" s="408">
        <v>2913</v>
      </c>
      <c r="D226" s="408">
        <v>79</v>
      </c>
      <c r="E226" s="408">
        <v>4074</v>
      </c>
      <c r="F226" s="409">
        <v>8.9045000000000005</v>
      </c>
      <c r="G226" s="409">
        <v>2.7119800000000001</v>
      </c>
      <c r="H226" s="409">
        <v>5.3333000000000004</v>
      </c>
      <c r="I226" s="410">
        <v>-32.4786</v>
      </c>
    </row>
    <row r="227" spans="1:9" x14ac:dyDescent="0.25">
      <c r="A227" s="407" t="str">
        <f t="shared" si="9"/>
        <v>Umbria</v>
      </c>
      <c r="B227" s="408">
        <v>2011</v>
      </c>
      <c r="C227" s="408">
        <v>2856</v>
      </c>
      <c r="D227" s="408">
        <v>61</v>
      </c>
      <c r="E227" s="408">
        <v>4079</v>
      </c>
      <c r="F227" s="409">
        <v>6.8544999999999998</v>
      </c>
      <c r="G227" s="409">
        <v>2.13585</v>
      </c>
      <c r="H227" s="410">
        <v>-22.784800000000001</v>
      </c>
      <c r="I227" s="410">
        <v>-47.863199999999999</v>
      </c>
    </row>
    <row r="228" spans="1:9" x14ac:dyDescent="0.25">
      <c r="A228" s="407" t="str">
        <f t="shared" si="9"/>
        <v>Umbria</v>
      </c>
      <c r="B228" s="408">
        <v>2012</v>
      </c>
      <c r="C228" s="408">
        <v>2363</v>
      </c>
      <c r="D228" s="408">
        <v>50</v>
      </c>
      <c r="E228" s="408">
        <v>3412</v>
      </c>
      <c r="F228" s="409">
        <v>5.6081000000000003</v>
      </c>
      <c r="G228" s="409">
        <v>2.1159500000000002</v>
      </c>
      <c r="H228" s="410">
        <v>-18.032800000000002</v>
      </c>
      <c r="I228" s="410">
        <v>-57.265000000000001</v>
      </c>
    </row>
    <row r="229" spans="1:9" x14ac:dyDescent="0.25">
      <c r="A229" s="407" t="str">
        <f t="shared" si="9"/>
        <v>Umbria</v>
      </c>
      <c r="B229" s="408">
        <v>2013</v>
      </c>
      <c r="C229" s="408">
        <v>2402</v>
      </c>
      <c r="D229" s="408">
        <v>61</v>
      </c>
      <c r="E229" s="408">
        <v>3447</v>
      </c>
      <c r="F229" s="409">
        <v>6.8353000000000002</v>
      </c>
      <c r="G229" s="409">
        <v>2.5395500000000002</v>
      </c>
      <c r="H229" s="409">
        <v>22</v>
      </c>
      <c r="I229" s="410">
        <v>-47.863199999999999</v>
      </c>
    </row>
    <row r="230" spans="1:9" x14ac:dyDescent="0.25">
      <c r="A230" s="407" t="str">
        <f t="shared" si="9"/>
        <v>Umbria</v>
      </c>
      <c r="B230" s="408">
        <v>2014</v>
      </c>
      <c r="C230" s="408">
        <v>2258</v>
      </c>
      <c r="D230" s="408">
        <v>47</v>
      </c>
      <c r="E230" s="408">
        <v>3296</v>
      </c>
      <c r="F230" s="409">
        <v>5.2797999999999998</v>
      </c>
      <c r="G230" s="409">
        <v>2.0814900000000001</v>
      </c>
      <c r="H230" s="410">
        <v>-22.950800000000001</v>
      </c>
      <c r="I230" s="410">
        <v>-59.829099999999997</v>
      </c>
    </row>
    <row r="231" spans="1:9" x14ac:dyDescent="0.25">
      <c r="A231" s="407" t="str">
        <f t="shared" si="9"/>
        <v>Umbria</v>
      </c>
      <c r="B231" s="408">
        <v>2015</v>
      </c>
      <c r="C231" s="408">
        <v>2285</v>
      </c>
      <c r="D231" s="408">
        <v>64</v>
      </c>
      <c r="E231" s="408">
        <v>3318</v>
      </c>
      <c r="F231" s="409">
        <v>7.2218999999999998</v>
      </c>
      <c r="G231" s="409">
        <v>2.8008799999999998</v>
      </c>
      <c r="H231" s="409">
        <v>36.170200000000001</v>
      </c>
      <c r="I231" s="410">
        <v>-45.299100000000003</v>
      </c>
    </row>
    <row r="232" spans="1:9" x14ac:dyDescent="0.25">
      <c r="A232" s="407" t="str">
        <f t="shared" si="9"/>
        <v>Umbria</v>
      </c>
      <c r="B232" s="408">
        <v>2016</v>
      </c>
      <c r="C232" s="408">
        <v>2382</v>
      </c>
      <c r="D232" s="408">
        <v>35</v>
      </c>
      <c r="E232" s="408">
        <v>3337</v>
      </c>
      <c r="F232" s="409">
        <v>3.9658000000000002</v>
      </c>
      <c r="G232" s="409">
        <v>1.4693499999999999</v>
      </c>
      <c r="H232" s="410">
        <v>-45.3125</v>
      </c>
      <c r="I232" s="410">
        <v>-70.085499999999996</v>
      </c>
    </row>
    <row r="233" spans="1:9" x14ac:dyDescent="0.25">
      <c r="A233" s="407" t="str">
        <f t="shared" si="9"/>
        <v>Umbria</v>
      </c>
      <c r="B233" s="408">
        <v>2017</v>
      </c>
      <c r="C233" s="408">
        <v>2361</v>
      </c>
      <c r="D233" s="408">
        <v>48</v>
      </c>
      <c r="E233" s="408">
        <v>3258</v>
      </c>
      <c r="F233" s="409">
        <v>5.4623999999999997</v>
      </c>
      <c r="G233" s="409">
        <v>2.0330400000000002</v>
      </c>
      <c r="H233" s="409">
        <v>37.142899999999997</v>
      </c>
      <c r="I233" s="410">
        <v>-58.974400000000003</v>
      </c>
    </row>
    <row r="234" spans="1:9" x14ac:dyDescent="0.25">
      <c r="A234" s="407" t="str">
        <f t="shared" si="9"/>
        <v>Umbria</v>
      </c>
      <c r="B234" s="408">
        <v>2018</v>
      </c>
      <c r="C234" s="408">
        <v>2385</v>
      </c>
      <c r="D234" s="408">
        <v>48</v>
      </c>
      <c r="E234" s="408">
        <v>3400</v>
      </c>
      <c r="F234" s="409">
        <v>5.4850000000000003</v>
      </c>
      <c r="G234" s="409">
        <v>2.0125799999999998</v>
      </c>
      <c r="H234" s="409">
        <v>0</v>
      </c>
      <c r="I234" s="410">
        <v>-58.974400000000003</v>
      </c>
    </row>
    <row r="235" spans="1:9" x14ac:dyDescent="0.25">
      <c r="A235" s="407" t="str">
        <f t="shared" si="9"/>
        <v>Umbria</v>
      </c>
      <c r="B235" s="408">
        <v>2019</v>
      </c>
      <c r="C235" s="408">
        <v>2306</v>
      </c>
      <c r="D235" s="408">
        <v>51</v>
      </c>
      <c r="E235" s="408">
        <v>3222</v>
      </c>
      <c r="F235" s="409">
        <v>5.8489000000000004</v>
      </c>
      <c r="G235" s="409">
        <v>2.2116199999999999</v>
      </c>
      <c r="H235" s="409">
        <v>6.25</v>
      </c>
      <c r="I235" s="410">
        <v>-56.410299999999999</v>
      </c>
    </row>
    <row r="236" spans="1:9" x14ac:dyDescent="0.25">
      <c r="A236" s="407" t="str">
        <f t="shared" si="9"/>
        <v>Umbria</v>
      </c>
      <c r="B236" s="408">
        <v>2020</v>
      </c>
      <c r="C236" s="408">
        <v>1699</v>
      </c>
      <c r="D236" s="408">
        <v>45</v>
      </c>
      <c r="E236" s="408">
        <v>2268</v>
      </c>
      <c r="F236" s="409">
        <v>5.1867999999999999</v>
      </c>
      <c r="G236" s="409">
        <v>2.6486200000000002</v>
      </c>
      <c r="H236" s="410">
        <v>-11.764699999999999</v>
      </c>
      <c r="I236" s="410">
        <v>-61.538499999999999</v>
      </c>
    </row>
    <row r="237" spans="1:9" x14ac:dyDescent="0.25">
      <c r="A237" s="407" t="s">
        <v>209</v>
      </c>
      <c r="B237" s="408">
        <v>2001</v>
      </c>
      <c r="C237" s="408">
        <v>8249</v>
      </c>
      <c r="D237" s="408">
        <v>222</v>
      </c>
      <c r="E237" s="408">
        <v>11969</v>
      </c>
      <c r="F237" s="409">
        <v>15.3093</v>
      </c>
      <c r="G237" s="409">
        <v>2.6912400000000001</v>
      </c>
      <c r="H237" s="409" t="s">
        <v>33</v>
      </c>
      <c r="I237" s="409" t="s">
        <v>33</v>
      </c>
    </row>
    <row r="238" spans="1:9" x14ac:dyDescent="0.25">
      <c r="A238" s="407" t="str">
        <f t="shared" ref="A238:A256" si="10">A237</f>
        <v>Marche</v>
      </c>
      <c r="B238" s="408">
        <v>2002</v>
      </c>
      <c r="C238" s="408">
        <v>8551</v>
      </c>
      <c r="D238" s="408">
        <v>205</v>
      </c>
      <c r="E238" s="408">
        <v>12533</v>
      </c>
      <c r="F238" s="409">
        <v>14.0532</v>
      </c>
      <c r="G238" s="409">
        <v>2.3973800000000001</v>
      </c>
      <c r="H238" s="410">
        <v>-7.6577000000000002</v>
      </c>
      <c r="I238" s="410">
        <v>-7.6577000000000002</v>
      </c>
    </row>
    <row r="239" spans="1:9" x14ac:dyDescent="0.25">
      <c r="A239" s="407" t="str">
        <f t="shared" si="10"/>
        <v>Marche</v>
      </c>
      <c r="B239" s="408">
        <v>2003</v>
      </c>
      <c r="C239" s="408">
        <v>8351</v>
      </c>
      <c r="D239" s="408">
        <v>192</v>
      </c>
      <c r="E239" s="408">
        <v>11840</v>
      </c>
      <c r="F239" s="409">
        <v>13.0382</v>
      </c>
      <c r="G239" s="409">
        <v>2.2991299999999999</v>
      </c>
      <c r="H239" s="410">
        <v>-6.3414999999999999</v>
      </c>
      <c r="I239" s="410">
        <v>-13.513500000000001</v>
      </c>
    </row>
    <row r="240" spans="1:9" x14ac:dyDescent="0.25">
      <c r="A240" s="407" t="str">
        <f t="shared" si="10"/>
        <v>Marche</v>
      </c>
      <c r="B240" s="408">
        <v>2004</v>
      </c>
      <c r="C240" s="408">
        <v>7556</v>
      </c>
      <c r="D240" s="408">
        <v>185</v>
      </c>
      <c r="E240" s="408">
        <v>11002</v>
      </c>
      <c r="F240" s="409">
        <v>12.440200000000001</v>
      </c>
      <c r="G240" s="409">
        <v>2.4483899999999998</v>
      </c>
      <c r="H240" s="410">
        <v>-3.6457999999999999</v>
      </c>
      <c r="I240" s="410">
        <v>-16.666699999999999</v>
      </c>
    </row>
    <row r="241" spans="1:9" x14ac:dyDescent="0.25">
      <c r="A241" s="407" t="str">
        <f t="shared" si="10"/>
        <v>Marche</v>
      </c>
      <c r="B241" s="408">
        <v>2005</v>
      </c>
      <c r="C241" s="408">
        <v>7173</v>
      </c>
      <c r="D241" s="408">
        <v>150</v>
      </c>
      <c r="E241" s="408">
        <v>10408</v>
      </c>
      <c r="F241" s="409">
        <v>10.0167</v>
      </c>
      <c r="G241" s="409">
        <v>2.09118</v>
      </c>
      <c r="H241" s="410">
        <v>-18.918900000000001</v>
      </c>
      <c r="I241" s="410">
        <v>-32.432400000000001</v>
      </c>
    </row>
    <row r="242" spans="1:9" x14ac:dyDescent="0.25">
      <c r="A242" s="407" t="str">
        <f t="shared" si="10"/>
        <v>Marche</v>
      </c>
      <c r="B242" s="408">
        <v>2006</v>
      </c>
      <c r="C242" s="408">
        <v>7503</v>
      </c>
      <c r="D242" s="408">
        <v>169</v>
      </c>
      <c r="E242" s="408">
        <v>11089</v>
      </c>
      <c r="F242" s="409">
        <v>11.229699999999999</v>
      </c>
      <c r="G242" s="409">
        <v>2.2524299999999999</v>
      </c>
      <c r="H242" s="409">
        <v>12.666700000000001</v>
      </c>
      <c r="I242" s="410">
        <v>-23.873899999999999</v>
      </c>
    </row>
    <row r="243" spans="1:9" x14ac:dyDescent="0.25">
      <c r="A243" s="407" t="str">
        <f t="shared" si="10"/>
        <v>Marche</v>
      </c>
      <c r="B243" s="408">
        <v>2007</v>
      </c>
      <c r="C243" s="408">
        <v>7113</v>
      </c>
      <c r="D243" s="408">
        <v>145</v>
      </c>
      <c r="E243" s="408">
        <v>10183</v>
      </c>
      <c r="F243" s="409">
        <v>9.5607000000000006</v>
      </c>
      <c r="G243" s="409">
        <v>2.0385200000000001</v>
      </c>
      <c r="H243" s="410">
        <v>-14.2012</v>
      </c>
      <c r="I243" s="410">
        <v>-34.684699999999999</v>
      </c>
    </row>
    <row r="244" spans="1:9" x14ac:dyDescent="0.25">
      <c r="A244" s="407" t="str">
        <f t="shared" si="10"/>
        <v>Marche</v>
      </c>
      <c r="B244" s="408">
        <v>2008</v>
      </c>
      <c r="C244" s="408">
        <v>6869</v>
      </c>
      <c r="D244" s="408">
        <v>129</v>
      </c>
      <c r="E244" s="408">
        <v>9927</v>
      </c>
      <c r="F244" s="409">
        <v>8.4133999999999993</v>
      </c>
      <c r="G244" s="409">
        <v>1.8779999999999999</v>
      </c>
      <c r="H244" s="410">
        <v>-11.0345</v>
      </c>
      <c r="I244" s="410">
        <v>-41.8919</v>
      </c>
    </row>
    <row r="245" spans="1:9" x14ac:dyDescent="0.25">
      <c r="A245" s="407" t="str">
        <f t="shared" si="10"/>
        <v>Marche</v>
      </c>
      <c r="B245" s="408">
        <v>2009</v>
      </c>
      <c r="C245" s="408">
        <v>6583</v>
      </c>
      <c r="D245" s="408">
        <v>117</v>
      </c>
      <c r="E245" s="408">
        <v>9575</v>
      </c>
      <c r="F245" s="409">
        <v>7.5776000000000003</v>
      </c>
      <c r="G245" s="409">
        <v>1.7773099999999999</v>
      </c>
      <c r="H245" s="410">
        <v>-9.3023000000000007</v>
      </c>
      <c r="I245" s="410">
        <v>-47.2973</v>
      </c>
    </row>
    <row r="246" spans="1:9" x14ac:dyDescent="0.25">
      <c r="A246" s="407" t="str">
        <f t="shared" si="10"/>
        <v>Marche</v>
      </c>
      <c r="B246" s="408">
        <v>2010</v>
      </c>
      <c r="C246" s="408">
        <v>6728</v>
      </c>
      <c r="D246" s="408">
        <v>109</v>
      </c>
      <c r="E246" s="408">
        <v>9874</v>
      </c>
      <c r="F246" s="409">
        <v>7.0404</v>
      </c>
      <c r="G246" s="409">
        <v>1.6201000000000001</v>
      </c>
      <c r="H246" s="410">
        <v>-6.8376000000000001</v>
      </c>
      <c r="I246" s="410">
        <v>-50.9009</v>
      </c>
    </row>
    <row r="247" spans="1:9" x14ac:dyDescent="0.25">
      <c r="A247" s="407" t="str">
        <f t="shared" si="10"/>
        <v>Marche</v>
      </c>
      <c r="B247" s="408">
        <v>2011</v>
      </c>
      <c r="C247" s="408">
        <v>6535</v>
      </c>
      <c r="D247" s="408">
        <v>129</v>
      </c>
      <c r="E247" s="408">
        <v>9465</v>
      </c>
      <c r="F247" s="409">
        <v>8.3236000000000008</v>
      </c>
      <c r="G247" s="409">
        <v>1.9739899999999999</v>
      </c>
      <c r="H247" s="409">
        <v>18.348600000000001</v>
      </c>
      <c r="I247" s="410">
        <v>-41.8919</v>
      </c>
    </row>
    <row r="248" spans="1:9" x14ac:dyDescent="0.25">
      <c r="A248" s="407" t="str">
        <f t="shared" si="10"/>
        <v>Marche</v>
      </c>
      <c r="B248" s="408">
        <v>2012</v>
      </c>
      <c r="C248" s="408">
        <v>5482</v>
      </c>
      <c r="D248" s="408">
        <v>99</v>
      </c>
      <c r="E248" s="408">
        <v>8002</v>
      </c>
      <c r="F248" s="409">
        <v>6.3836000000000004</v>
      </c>
      <c r="G248" s="409">
        <v>1.8059099999999999</v>
      </c>
      <c r="H248" s="410">
        <v>-23.255800000000001</v>
      </c>
      <c r="I248" s="410">
        <v>-55.4054</v>
      </c>
    </row>
    <row r="249" spans="1:9" x14ac:dyDescent="0.25">
      <c r="A249" s="407" t="str">
        <f t="shared" si="10"/>
        <v>Marche</v>
      </c>
      <c r="B249" s="408">
        <v>2013</v>
      </c>
      <c r="C249" s="408">
        <v>5549</v>
      </c>
      <c r="D249" s="408">
        <v>86</v>
      </c>
      <c r="E249" s="408">
        <v>7961</v>
      </c>
      <c r="F249" s="409">
        <v>5.5462999999999996</v>
      </c>
      <c r="G249" s="409">
        <v>1.54983</v>
      </c>
      <c r="H249" s="410">
        <v>-13.1313</v>
      </c>
      <c r="I249" s="410">
        <v>-61.261299999999999</v>
      </c>
    </row>
    <row r="250" spans="1:9" x14ac:dyDescent="0.25">
      <c r="A250" s="407" t="str">
        <f t="shared" si="10"/>
        <v>Marche</v>
      </c>
      <c r="B250" s="408">
        <v>2014</v>
      </c>
      <c r="C250" s="408">
        <v>5422</v>
      </c>
      <c r="D250" s="408">
        <v>100</v>
      </c>
      <c r="E250" s="408">
        <v>7866</v>
      </c>
      <c r="F250" s="409">
        <v>6.4612999999999996</v>
      </c>
      <c r="G250" s="409">
        <v>1.8443400000000001</v>
      </c>
      <c r="H250" s="409">
        <v>16.2791</v>
      </c>
      <c r="I250" s="410">
        <v>-54.954999999999998</v>
      </c>
    </row>
    <row r="251" spans="1:9" x14ac:dyDescent="0.25">
      <c r="A251" s="407" t="str">
        <f t="shared" si="10"/>
        <v>Marche</v>
      </c>
      <c r="B251" s="408">
        <v>2015</v>
      </c>
      <c r="C251" s="408">
        <v>5333</v>
      </c>
      <c r="D251" s="408">
        <v>93</v>
      </c>
      <c r="E251" s="408">
        <v>7606</v>
      </c>
      <c r="F251" s="409">
        <v>6.0305</v>
      </c>
      <c r="G251" s="409">
        <v>1.74386</v>
      </c>
      <c r="H251" s="410">
        <v>-7</v>
      </c>
      <c r="I251" s="410">
        <v>-58.1081</v>
      </c>
    </row>
    <row r="252" spans="1:9" x14ac:dyDescent="0.25">
      <c r="A252" s="407" t="str">
        <f t="shared" si="10"/>
        <v>Marche</v>
      </c>
      <c r="B252" s="408">
        <v>2016</v>
      </c>
      <c r="C252" s="408">
        <v>5185</v>
      </c>
      <c r="D252" s="408">
        <v>100</v>
      </c>
      <c r="E252" s="408">
        <v>7406</v>
      </c>
      <c r="F252" s="409">
        <v>6.5126999999999997</v>
      </c>
      <c r="G252" s="409">
        <v>1.9286399999999999</v>
      </c>
      <c r="H252" s="409">
        <v>7.5269000000000004</v>
      </c>
      <c r="I252" s="410">
        <v>-54.954999999999998</v>
      </c>
    </row>
    <row r="253" spans="1:9" x14ac:dyDescent="0.25">
      <c r="A253" s="407" t="str">
        <f t="shared" si="10"/>
        <v>Marche</v>
      </c>
      <c r="B253" s="408">
        <v>2017</v>
      </c>
      <c r="C253" s="408">
        <v>5484</v>
      </c>
      <c r="D253" s="408">
        <v>96</v>
      </c>
      <c r="E253" s="408">
        <v>7756</v>
      </c>
      <c r="F253" s="409">
        <v>6.2770000000000001</v>
      </c>
      <c r="G253" s="409">
        <v>1.7505500000000001</v>
      </c>
      <c r="H253" s="410">
        <v>-4</v>
      </c>
      <c r="I253" s="410">
        <v>-56.756799999999998</v>
      </c>
    </row>
    <row r="254" spans="1:9" x14ac:dyDescent="0.25">
      <c r="A254" s="407" t="str">
        <f t="shared" si="10"/>
        <v>Marche</v>
      </c>
      <c r="B254" s="408">
        <v>2018</v>
      </c>
      <c r="C254" s="408">
        <v>5216</v>
      </c>
      <c r="D254" s="408">
        <v>87</v>
      </c>
      <c r="E254" s="408">
        <v>7298</v>
      </c>
      <c r="F254" s="409">
        <v>5.7111999999999998</v>
      </c>
      <c r="G254" s="409">
        <v>1.66794</v>
      </c>
      <c r="H254" s="410">
        <v>-9.375</v>
      </c>
      <c r="I254" s="410">
        <v>-60.8108</v>
      </c>
    </row>
    <row r="255" spans="1:9" x14ac:dyDescent="0.25">
      <c r="A255" s="407" t="str">
        <f t="shared" si="10"/>
        <v>Marche</v>
      </c>
      <c r="B255" s="408">
        <v>2019</v>
      </c>
      <c r="C255" s="408">
        <v>5399</v>
      </c>
      <c r="D255" s="408">
        <v>99</v>
      </c>
      <c r="E255" s="408">
        <v>7560</v>
      </c>
      <c r="F255" s="409">
        <v>6.5282</v>
      </c>
      <c r="G255" s="409">
        <v>1.8336699999999999</v>
      </c>
      <c r="H255" s="409">
        <v>13.793100000000001</v>
      </c>
      <c r="I255" s="410">
        <v>-55.4054</v>
      </c>
    </row>
    <row r="256" spans="1:9" x14ac:dyDescent="0.25">
      <c r="A256" s="407" t="str">
        <f t="shared" si="10"/>
        <v>Marche</v>
      </c>
      <c r="B256" s="408">
        <v>2020</v>
      </c>
      <c r="C256" s="408">
        <v>3695</v>
      </c>
      <c r="D256" s="408">
        <v>69</v>
      </c>
      <c r="E256" s="408">
        <v>4918</v>
      </c>
      <c r="F256" s="409">
        <v>4.5785</v>
      </c>
      <c r="G256" s="409">
        <v>1.8673900000000001</v>
      </c>
      <c r="H256" s="410">
        <v>-30.303000000000001</v>
      </c>
      <c r="I256" s="410">
        <v>-68.918899999999994</v>
      </c>
    </row>
    <row r="257" spans="1:9" x14ac:dyDescent="0.25">
      <c r="A257" s="407" t="s">
        <v>208</v>
      </c>
      <c r="B257" s="408">
        <v>2001</v>
      </c>
      <c r="C257" s="408">
        <v>33024</v>
      </c>
      <c r="D257" s="408">
        <v>731</v>
      </c>
      <c r="E257" s="408">
        <v>44333</v>
      </c>
      <c r="F257" s="409">
        <v>14.285500000000001</v>
      </c>
      <c r="G257" s="409">
        <v>2.2135400000000001</v>
      </c>
      <c r="H257" s="409" t="s">
        <v>33</v>
      </c>
      <c r="I257" s="409" t="s">
        <v>33</v>
      </c>
    </row>
    <row r="258" spans="1:9" x14ac:dyDescent="0.25">
      <c r="A258" s="407" t="str">
        <f t="shared" ref="A258:A276" si="11">A257</f>
        <v>Lazio</v>
      </c>
      <c r="B258" s="408">
        <v>2002</v>
      </c>
      <c r="C258" s="408">
        <v>32569</v>
      </c>
      <c r="D258" s="408">
        <v>770</v>
      </c>
      <c r="E258" s="408">
        <v>44099</v>
      </c>
      <c r="F258" s="409">
        <v>15.014200000000001</v>
      </c>
      <c r="G258" s="409">
        <v>2.3642099999999999</v>
      </c>
      <c r="H258" s="409">
        <v>5.3352000000000004</v>
      </c>
      <c r="I258" s="409">
        <v>5.3352000000000004</v>
      </c>
    </row>
    <row r="259" spans="1:9" x14ac:dyDescent="0.25">
      <c r="A259" s="407" t="str">
        <f t="shared" si="11"/>
        <v>Lazio</v>
      </c>
      <c r="B259" s="408">
        <v>2003</v>
      </c>
      <c r="C259" s="408">
        <v>31366</v>
      </c>
      <c r="D259" s="408">
        <v>582</v>
      </c>
      <c r="E259" s="408">
        <v>43553</v>
      </c>
      <c r="F259" s="409">
        <v>11.273099999999999</v>
      </c>
      <c r="G259" s="409">
        <v>1.85551</v>
      </c>
      <c r="H259" s="410">
        <v>-24.415600000000001</v>
      </c>
      <c r="I259" s="410">
        <v>-20.382999999999999</v>
      </c>
    </row>
    <row r="260" spans="1:9" x14ac:dyDescent="0.25">
      <c r="A260" s="407" t="str">
        <f t="shared" si="11"/>
        <v>Lazio</v>
      </c>
      <c r="B260" s="408">
        <v>2004</v>
      </c>
      <c r="C260" s="408">
        <v>32959</v>
      </c>
      <c r="D260" s="408">
        <v>651</v>
      </c>
      <c r="E260" s="408">
        <v>45536</v>
      </c>
      <c r="F260" s="409">
        <v>12.4869</v>
      </c>
      <c r="G260" s="409">
        <v>1.9751799999999999</v>
      </c>
      <c r="H260" s="409">
        <v>11.855700000000001</v>
      </c>
      <c r="I260" s="410">
        <v>-10.943899999999999</v>
      </c>
    </row>
    <row r="261" spans="1:9" x14ac:dyDescent="0.25">
      <c r="A261" s="407" t="str">
        <f t="shared" si="11"/>
        <v>Lazio</v>
      </c>
      <c r="B261" s="408">
        <v>2005</v>
      </c>
      <c r="C261" s="408">
        <v>32618</v>
      </c>
      <c r="D261" s="408">
        <v>594</v>
      </c>
      <c r="E261" s="408">
        <v>45310</v>
      </c>
      <c r="F261" s="409">
        <v>11.295</v>
      </c>
      <c r="G261" s="409">
        <v>1.82108</v>
      </c>
      <c r="H261" s="410">
        <v>-8.7558000000000007</v>
      </c>
      <c r="I261" s="410">
        <v>-18.741499999999998</v>
      </c>
    </row>
    <row r="262" spans="1:9" x14ac:dyDescent="0.25">
      <c r="A262" s="407" t="str">
        <f t="shared" si="11"/>
        <v>Lazio</v>
      </c>
      <c r="B262" s="408">
        <v>2006</v>
      </c>
      <c r="C262" s="408">
        <v>31344</v>
      </c>
      <c r="D262" s="408">
        <v>575</v>
      </c>
      <c r="E262" s="408">
        <v>43550</v>
      </c>
      <c r="F262" s="409">
        <v>10.848800000000001</v>
      </c>
      <c r="G262" s="409">
        <v>1.8344800000000001</v>
      </c>
      <c r="H262" s="410">
        <v>-3.1987000000000001</v>
      </c>
      <c r="I262" s="410">
        <v>-21.340599999999998</v>
      </c>
    </row>
    <row r="263" spans="1:9" x14ac:dyDescent="0.25">
      <c r="A263" s="407" t="str">
        <f t="shared" si="11"/>
        <v>Lazio</v>
      </c>
      <c r="B263" s="408">
        <v>2007</v>
      </c>
      <c r="C263" s="408">
        <v>29761</v>
      </c>
      <c r="D263" s="408">
        <v>527</v>
      </c>
      <c r="E263" s="408">
        <v>41431</v>
      </c>
      <c r="F263" s="409">
        <v>9.8348999999999993</v>
      </c>
      <c r="G263" s="409">
        <v>1.77077</v>
      </c>
      <c r="H263" s="410">
        <v>-8.3477999999999994</v>
      </c>
      <c r="I263" s="410">
        <v>-27.907</v>
      </c>
    </row>
    <row r="264" spans="1:9" x14ac:dyDescent="0.25">
      <c r="A264" s="407" t="str">
        <f t="shared" si="11"/>
        <v>Lazio</v>
      </c>
      <c r="B264" s="408">
        <v>2008</v>
      </c>
      <c r="C264" s="408">
        <v>27735</v>
      </c>
      <c r="D264" s="408">
        <v>493</v>
      </c>
      <c r="E264" s="408">
        <v>38827</v>
      </c>
      <c r="F264" s="409">
        <v>9.0824999999999996</v>
      </c>
      <c r="G264" s="409">
        <v>1.7775399999999999</v>
      </c>
      <c r="H264" s="410">
        <v>-6.4516</v>
      </c>
      <c r="I264" s="410">
        <v>-32.558100000000003</v>
      </c>
    </row>
    <row r="265" spans="1:9" x14ac:dyDescent="0.25">
      <c r="A265" s="407" t="str">
        <f t="shared" si="11"/>
        <v>Lazio</v>
      </c>
      <c r="B265" s="408">
        <v>2009</v>
      </c>
      <c r="C265" s="408">
        <v>28186</v>
      </c>
      <c r="D265" s="408">
        <v>494</v>
      </c>
      <c r="E265" s="408">
        <v>39624</v>
      </c>
      <c r="F265" s="409">
        <v>8.9998000000000005</v>
      </c>
      <c r="G265" s="409">
        <v>1.75264</v>
      </c>
      <c r="H265" s="409">
        <v>0.20280000000000001</v>
      </c>
      <c r="I265" s="410">
        <v>-32.421300000000002</v>
      </c>
    </row>
    <row r="266" spans="1:9" x14ac:dyDescent="0.25">
      <c r="A266" s="407" t="str">
        <f t="shared" si="11"/>
        <v>Lazio</v>
      </c>
      <c r="B266" s="408">
        <v>2010</v>
      </c>
      <c r="C266" s="408">
        <v>27810</v>
      </c>
      <c r="D266" s="408">
        <v>450</v>
      </c>
      <c r="E266" s="408">
        <v>38932</v>
      </c>
      <c r="F266" s="409">
        <v>8.1234000000000002</v>
      </c>
      <c r="G266" s="409">
        <v>1.61812</v>
      </c>
      <c r="H266" s="410">
        <v>-8.9069000000000003</v>
      </c>
      <c r="I266" s="410">
        <v>-38.4405</v>
      </c>
    </row>
    <row r="267" spans="1:9" x14ac:dyDescent="0.25">
      <c r="A267" s="407" t="str">
        <f t="shared" si="11"/>
        <v>Lazio</v>
      </c>
      <c r="B267" s="408">
        <v>2011</v>
      </c>
      <c r="C267" s="408">
        <v>26892</v>
      </c>
      <c r="D267" s="408">
        <v>425</v>
      </c>
      <c r="E267" s="408">
        <v>37509</v>
      </c>
      <c r="F267" s="409">
        <v>7.6105</v>
      </c>
      <c r="G267" s="409">
        <v>1.5804</v>
      </c>
      <c r="H267" s="410">
        <v>-5.5556000000000001</v>
      </c>
      <c r="I267" s="410">
        <v>-41.860500000000002</v>
      </c>
    </row>
    <row r="268" spans="1:9" x14ac:dyDescent="0.25">
      <c r="A268" s="407" t="str">
        <f t="shared" si="11"/>
        <v>Lazio</v>
      </c>
      <c r="B268" s="408">
        <v>2012</v>
      </c>
      <c r="C268" s="408">
        <v>23745</v>
      </c>
      <c r="D268" s="408">
        <v>385</v>
      </c>
      <c r="E268" s="408">
        <v>33031</v>
      </c>
      <c r="F268" s="409">
        <v>6.8235000000000001</v>
      </c>
      <c r="G268" s="409">
        <v>1.6213900000000001</v>
      </c>
      <c r="H268" s="410">
        <v>-9.4117999999999995</v>
      </c>
      <c r="I268" s="410">
        <v>-47.3324</v>
      </c>
    </row>
    <row r="269" spans="1:9" x14ac:dyDescent="0.25">
      <c r="A269" s="407" t="str">
        <f t="shared" si="11"/>
        <v>Lazio</v>
      </c>
      <c r="B269" s="408">
        <v>2013</v>
      </c>
      <c r="C269" s="408">
        <v>22168</v>
      </c>
      <c r="D269" s="408">
        <v>366</v>
      </c>
      <c r="E269" s="408">
        <v>30782</v>
      </c>
      <c r="F269" s="409">
        <v>6.4195000000000002</v>
      </c>
      <c r="G269" s="409">
        <v>1.65103</v>
      </c>
      <c r="H269" s="410">
        <v>-4.9351000000000003</v>
      </c>
      <c r="I269" s="410">
        <v>-49.931600000000003</v>
      </c>
    </row>
    <row r="270" spans="1:9" x14ac:dyDescent="0.25">
      <c r="A270" s="407" t="str">
        <f t="shared" si="11"/>
        <v>Lazio</v>
      </c>
      <c r="B270" s="408">
        <v>2014</v>
      </c>
      <c r="C270" s="408">
        <v>20589</v>
      </c>
      <c r="D270" s="408">
        <v>371</v>
      </c>
      <c r="E270" s="408">
        <v>28595</v>
      </c>
      <c r="F270" s="409">
        <v>6.4696999999999996</v>
      </c>
      <c r="G270" s="409">
        <v>1.80193</v>
      </c>
      <c r="H270" s="409">
        <v>1.3661000000000001</v>
      </c>
      <c r="I270" s="410">
        <v>-49.247599999999998</v>
      </c>
    </row>
    <row r="271" spans="1:9" x14ac:dyDescent="0.25">
      <c r="A271" s="407" t="str">
        <f t="shared" si="11"/>
        <v>Lazio</v>
      </c>
      <c r="B271" s="408">
        <v>2015</v>
      </c>
      <c r="C271" s="408">
        <v>20227</v>
      </c>
      <c r="D271" s="408">
        <v>370</v>
      </c>
      <c r="E271" s="408">
        <v>28117</v>
      </c>
      <c r="F271" s="409">
        <v>6.4311999999999996</v>
      </c>
      <c r="G271" s="409">
        <v>1.82924</v>
      </c>
      <c r="H271" s="410">
        <v>-0.26950000000000002</v>
      </c>
      <c r="I271" s="410">
        <v>-49.384399999999999</v>
      </c>
    </row>
    <row r="272" spans="1:9" x14ac:dyDescent="0.25">
      <c r="A272" s="407" t="str">
        <f t="shared" si="11"/>
        <v>Lazio</v>
      </c>
      <c r="B272" s="408">
        <v>2016</v>
      </c>
      <c r="C272" s="408">
        <v>19939</v>
      </c>
      <c r="D272" s="408">
        <v>347</v>
      </c>
      <c r="E272" s="408">
        <v>27764</v>
      </c>
      <c r="F272" s="409">
        <v>6.0162000000000004</v>
      </c>
      <c r="G272" s="409">
        <v>1.74031</v>
      </c>
      <c r="H272" s="410">
        <v>-6.2161999999999997</v>
      </c>
      <c r="I272" s="410">
        <v>-52.530799999999999</v>
      </c>
    </row>
    <row r="273" spans="1:9" x14ac:dyDescent="0.25">
      <c r="A273" s="407" t="str">
        <f t="shared" si="11"/>
        <v>Lazio</v>
      </c>
      <c r="B273" s="408">
        <v>2017</v>
      </c>
      <c r="C273" s="408">
        <v>19590</v>
      </c>
      <c r="D273" s="408">
        <v>356</v>
      </c>
      <c r="E273" s="408">
        <v>27066</v>
      </c>
      <c r="F273" s="409">
        <v>6.1651999999999996</v>
      </c>
      <c r="G273" s="409">
        <v>1.81725</v>
      </c>
      <c r="H273" s="409">
        <v>2.5937000000000001</v>
      </c>
      <c r="I273" s="410">
        <v>-51.299599999999998</v>
      </c>
    </row>
    <row r="274" spans="1:9" x14ac:dyDescent="0.25">
      <c r="A274" s="407" t="str">
        <f t="shared" si="11"/>
        <v>Lazio</v>
      </c>
      <c r="B274" s="408">
        <v>2018</v>
      </c>
      <c r="C274" s="408">
        <v>18613</v>
      </c>
      <c r="D274" s="408">
        <v>338</v>
      </c>
      <c r="E274" s="408">
        <v>25526</v>
      </c>
      <c r="F274" s="409">
        <v>5.8540000000000001</v>
      </c>
      <c r="G274" s="409">
        <v>1.8159400000000001</v>
      </c>
      <c r="H274" s="410">
        <v>-5.0561999999999996</v>
      </c>
      <c r="I274" s="410">
        <v>-53.762</v>
      </c>
    </row>
    <row r="275" spans="1:9" x14ac:dyDescent="0.25">
      <c r="A275" s="407" t="str">
        <f t="shared" si="11"/>
        <v>Lazio</v>
      </c>
      <c r="B275" s="408">
        <v>2019</v>
      </c>
      <c r="C275" s="408">
        <v>18910</v>
      </c>
      <c r="D275" s="408">
        <v>295</v>
      </c>
      <c r="E275" s="408">
        <v>26042</v>
      </c>
      <c r="F275" s="409">
        <v>5.1176000000000004</v>
      </c>
      <c r="G275" s="409">
        <v>1.56002</v>
      </c>
      <c r="H275" s="410">
        <v>-12.7219</v>
      </c>
      <c r="I275" s="410">
        <v>-59.644300000000001</v>
      </c>
    </row>
    <row r="276" spans="1:9" x14ac:dyDescent="0.25">
      <c r="A276" s="407" t="str">
        <f t="shared" si="11"/>
        <v>Lazio</v>
      </c>
      <c r="B276" s="408">
        <v>2020</v>
      </c>
      <c r="C276" s="408">
        <v>13300</v>
      </c>
      <c r="D276" s="408">
        <v>261</v>
      </c>
      <c r="E276" s="408">
        <v>17833</v>
      </c>
      <c r="F276" s="409">
        <v>4.5484</v>
      </c>
      <c r="G276" s="409">
        <v>1.96241</v>
      </c>
      <c r="H276" s="410">
        <v>-11.525399999999999</v>
      </c>
      <c r="I276" s="410">
        <v>-64.295500000000004</v>
      </c>
    </row>
    <row r="277" spans="1:9" x14ac:dyDescent="0.25">
      <c r="A277" s="407" t="s">
        <v>204</v>
      </c>
      <c r="B277" s="408">
        <v>2001</v>
      </c>
      <c r="C277" s="408">
        <v>5574</v>
      </c>
      <c r="D277" s="408">
        <v>168</v>
      </c>
      <c r="E277" s="408">
        <v>8342</v>
      </c>
      <c r="F277" s="409">
        <v>13.3149</v>
      </c>
      <c r="G277" s="409">
        <v>3.0139900000000002</v>
      </c>
      <c r="H277" s="409" t="s">
        <v>33</v>
      </c>
      <c r="I277" s="409" t="s">
        <v>33</v>
      </c>
    </row>
    <row r="278" spans="1:9" x14ac:dyDescent="0.25">
      <c r="A278" s="407" t="str">
        <f t="shared" ref="A278:A296" si="12">A277</f>
        <v>Abruzzo</v>
      </c>
      <c r="B278" s="408">
        <v>2002</v>
      </c>
      <c r="C278" s="408">
        <v>5495</v>
      </c>
      <c r="D278" s="408">
        <v>185</v>
      </c>
      <c r="E278" s="408">
        <v>8496</v>
      </c>
      <c r="F278" s="409">
        <v>14.625500000000001</v>
      </c>
      <c r="G278" s="409">
        <v>3.3666999999999998</v>
      </c>
      <c r="H278" s="409">
        <v>10.119</v>
      </c>
      <c r="I278" s="409">
        <v>10.119</v>
      </c>
    </row>
    <row r="279" spans="1:9" x14ac:dyDescent="0.25">
      <c r="A279" s="407" t="str">
        <f t="shared" si="12"/>
        <v>Abruzzo</v>
      </c>
      <c r="B279" s="408">
        <v>2003</v>
      </c>
      <c r="C279" s="408">
        <v>5286</v>
      </c>
      <c r="D279" s="408">
        <v>154</v>
      </c>
      <c r="E279" s="408">
        <v>8066</v>
      </c>
      <c r="F279" s="409">
        <v>12.096</v>
      </c>
      <c r="G279" s="409">
        <v>2.9133599999999999</v>
      </c>
      <c r="H279" s="410">
        <v>-16.756799999999998</v>
      </c>
      <c r="I279" s="410">
        <v>-8.3332999999999995</v>
      </c>
    </row>
    <row r="280" spans="1:9" x14ac:dyDescent="0.25">
      <c r="A280" s="407" t="str">
        <f t="shared" si="12"/>
        <v>Abruzzo</v>
      </c>
      <c r="B280" s="408">
        <v>2004</v>
      </c>
      <c r="C280" s="408">
        <v>4977</v>
      </c>
      <c r="D280" s="408">
        <v>141</v>
      </c>
      <c r="E280" s="408">
        <v>7544</v>
      </c>
      <c r="F280" s="409">
        <v>10.9907</v>
      </c>
      <c r="G280" s="409">
        <v>2.8330299999999999</v>
      </c>
      <c r="H280" s="410">
        <v>-8.4415999999999993</v>
      </c>
      <c r="I280" s="410">
        <v>-16.071400000000001</v>
      </c>
    </row>
    <row r="281" spans="1:9" x14ac:dyDescent="0.25">
      <c r="A281" s="407" t="str">
        <f t="shared" si="12"/>
        <v>Abruzzo</v>
      </c>
      <c r="B281" s="408">
        <v>2005</v>
      </c>
      <c r="C281" s="408">
        <v>4814</v>
      </c>
      <c r="D281" s="408">
        <v>134</v>
      </c>
      <c r="E281" s="408">
        <v>7225</v>
      </c>
      <c r="F281" s="409">
        <v>10.387</v>
      </c>
      <c r="G281" s="409">
        <v>2.78355</v>
      </c>
      <c r="H281" s="410">
        <v>-4.9645000000000001</v>
      </c>
      <c r="I281" s="410">
        <v>-20.238099999999999</v>
      </c>
    </row>
    <row r="282" spans="1:9" x14ac:dyDescent="0.25">
      <c r="A282" s="407" t="str">
        <f t="shared" si="12"/>
        <v>Abruzzo</v>
      </c>
      <c r="B282" s="408">
        <v>2006</v>
      </c>
      <c r="C282" s="408">
        <v>4665</v>
      </c>
      <c r="D282" s="408">
        <v>165</v>
      </c>
      <c r="E282" s="408">
        <v>7052</v>
      </c>
      <c r="F282" s="409">
        <v>12.742000000000001</v>
      </c>
      <c r="G282" s="409">
        <v>3.5369799999999998</v>
      </c>
      <c r="H282" s="409">
        <v>23.1343</v>
      </c>
      <c r="I282" s="410">
        <v>-1.7857000000000001</v>
      </c>
    </row>
    <row r="283" spans="1:9" x14ac:dyDescent="0.25">
      <c r="A283" s="407" t="str">
        <f t="shared" si="12"/>
        <v>Abruzzo</v>
      </c>
      <c r="B283" s="408">
        <v>2007</v>
      </c>
      <c r="C283" s="408">
        <v>4253</v>
      </c>
      <c r="D283" s="408">
        <v>119</v>
      </c>
      <c r="E283" s="408">
        <v>6382</v>
      </c>
      <c r="F283" s="409">
        <v>9.1251999999999995</v>
      </c>
      <c r="G283" s="409">
        <v>2.7980200000000002</v>
      </c>
      <c r="H283" s="410">
        <v>-27.878799999999998</v>
      </c>
      <c r="I283" s="410">
        <v>-29.166699999999999</v>
      </c>
    </row>
    <row r="284" spans="1:9" x14ac:dyDescent="0.25">
      <c r="A284" s="407" t="str">
        <f t="shared" si="12"/>
        <v>Abruzzo</v>
      </c>
      <c r="B284" s="408">
        <v>2008</v>
      </c>
      <c r="C284" s="408">
        <v>3981</v>
      </c>
      <c r="D284" s="408">
        <v>96</v>
      </c>
      <c r="E284" s="408">
        <v>6043</v>
      </c>
      <c r="F284" s="409">
        <v>7.2915000000000001</v>
      </c>
      <c r="G284" s="409">
        <v>2.4114499999999999</v>
      </c>
      <c r="H284" s="410">
        <v>-19.3277</v>
      </c>
      <c r="I284" s="410">
        <v>-42.857100000000003</v>
      </c>
    </row>
    <row r="285" spans="1:9" x14ac:dyDescent="0.25">
      <c r="A285" s="407" t="str">
        <f t="shared" si="12"/>
        <v>Abruzzo</v>
      </c>
      <c r="B285" s="408">
        <v>2009</v>
      </c>
      <c r="C285" s="408">
        <v>3853</v>
      </c>
      <c r="D285" s="408">
        <v>93</v>
      </c>
      <c r="E285" s="408">
        <v>5989</v>
      </c>
      <c r="F285" s="409">
        <v>7.0244</v>
      </c>
      <c r="G285" s="409">
        <v>2.4137</v>
      </c>
      <c r="H285" s="410">
        <v>-3.125</v>
      </c>
      <c r="I285" s="410">
        <v>-44.642899999999997</v>
      </c>
    </row>
    <row r="286" spans="1:9" x14ac:dyDescent="0.25">
      <c r="A286" s="407" t="str">
        <f t="shared" si="12"/>
        <v>Abruzzo</v>
      </c>
      <c r="B286" s="408">
        <v>2010</v>
      </c>
      <c r="C286" s="408">
        <v>4099</v>
      </c>
      <c r="D286" s="408">
        <v>79</v>
      </c>
      <c r="E286" s="408">
        <v>6377</v>
      </c>
      <c r="F286" s="409">
        <v>5.9504999999999999</v>
      </c>
      <c r="G286" s="409">
        <v>1.9273</v>
      </c>
      <c r="H286" s="410">
        <v>-15.053800000000001</v>
      </c>
      <c r="I286" s="410">
        <v>-52.976199999999999</v>
      </c>
    </row>
    <row r="287" spans="1:9" x14ac:dyDescent="0.25">
      <c r="A287" s="407" t="str">
        <f t="shared" si="12"/>
        <v>Abruzzo</v>
      </c>
      <c r="B287" s="408">
        <v>2011</v>
      </c>
      <c r="C287" s="408">
        <v>4058</v>
      </c>
      <c r="D287" s="408">
        <v>83</v>
      </c>
      <c r="E287" s="408">
        <v>6221</v>
      </c>
      <c r="F287" s="409">
        <v>6.2385999999999999</v>
      </c>
      <c r="G287" s="409">
        <v>2.0453399999999999</v>
      </c>
      <c r="H287" s="409">
        <v>5.0632999999999999</v>
      </c>
      <c r="I287" s="410">
        <v>-50.595199999999998</v>
      </c>
    </row>
    <row r="288" spans="1:9" x14ac:dyDescent="0.25">
      <c r="A288" s="407" t="str">
        <f t="shared" si="12"/>
        <v>Abruzzo</v>
      </c>
      <c r="B288" s="408">
        <v>2012</v>
      </c>
      <c r="C288" s="408">
        <v>3671</v>
      </c>
      <c r="D288" s="408">
        <v>92</v>
      </c>
      <c r="E288" s="408">
        <v>5524</v>
      </c>
      <c r="F288" s="409">
        <v>6.9063999999999997</v>
      </c>
      <c r="G288" s="409">
        <v>2.5061300000000002</v>
      </c>
      <c r="H288" s="409">
        <v>10.843400000000001</v>
      </c>
      <c r="I288" s="410">
        <v>-45.238100000000003</v>
      </c>
    </row>
    <row r="289" spans="1:9" x14ac:dyDescent="0.25">
      <c r="A289" s="407" t="str">
        <f t="shared" si="12"/>
        <v>Abruzzo</v>
      </c>
      <c r="B289" s="408">
        <v>2013</v>
      </c>
      <c r="C289" s="408">
        <v>3603</v>
      </c>
      <c r="D289" s="408">
        <v>70</v>
      </c>
      <c r="E289" s="408">
        <v>5464</v>
      </c>
      <c r="F289" s="409">
        <v>5.2582000000000004</v>
      </c>
      <c r="G289" s="409">
        <v>1.9428300000000001</v>
      </c>
      <c r="H289" s="410">
        <v>-23.913</v>
      </c>
      <c r="I289" s="410">
        <v>-58.333300000000001</v>
      </c>
    </row>
    <row r="290" spans="1:9" x14ac:dyDescent="0.25">
      <c r="A290" s="407" t="str">
        <f t="shared" si="12"/>
        <v>Abruzzo</v>
      </c>
      <c r="B290" s="408">
        <v>2014</v>
      </c>
      <c r="C290" s="408">
        <v>3429</v>
      </c>
      <c r="D290" s="408">
        <v>77</v>
      </c>
      <c r="E290" s="408">
        <v>5195</v>
      </c>
      <c r="F290" s="409">
        <v>5.7987000000000002</v>
      </c>
      <c r="G290" s="409">
        <v>2.2455500000000002</v>
      </c>
      <c r="H290" s="409">
        <v>10</v>
      </c>
      <c r="I290" s="410">
        <v>-54.166699999999999</v>
      </c>
    </row>
    <row r="291" spans="1:9" x14ac:dyDescent="0.25">
      <c r="A291" s="407" t="str">
        <f t="shared" si="12"/>
        <v>Abruzzo</v>
      </c>
      <c r="B291" s="408">
        <v>2015</v>
      </c>
      <c r="C291" s="408">
        <v>3217</v>
      </c>
      <c r="D291" s="408">
        <v>84</v>
      </c>
      <c r="E291" s="408">
        <v>4827</v>
      </c>
      <c r="F291" s="409">
        <v>6.3513000000000002</v>
      </c>
      <c r="G291" s="409">
        <v>2.6111300000000002</v>
      </c>
      <c r="H291" s="409">
        <v>9.0908999999999995</v>
      </c>
      <c r="I291" s="410">
        <v>-50</v>
      </c>
    </row>
    <row r="292" spans="1:9" x14ac:dyDescent="0.25">
      <c r="A292" s="407" t="str">
        <f t="shared" si="12"/>
        <v>Abruzzo</v>
      </c>
      <c r="B292" s="408">
        <v>2016</v>
      </c>
      <c r="C292" s="408">
        <v>3037</v>
      </c>
      <c r="D292" s="408">
        <v>76</v>
      </c>
      <c r="E292" s="408">
        <v>4584</v>
      </c>
      <c r="F292" s="409">
        <v>5.7724000000000002</v>
      </c>
      <c r="G292" s="409">
        <v>2.5024700000000002</v>
      </c>
      <c r="H292" s="410">
        <v>-9.5237999999999996</v>
      </c>
      <c r="I292" s="410">
        <v>-54.761899999999997</v>
      </c>
    </row>
    <row r="293" spans="1:9" x14ac:dyDescent="0.25">
      <c r="A293" s="407" t="str">
        <f t="shared" si="12"/>
        <v>Abruzzo</v>
      </c>
      <c r="B293" s="408">
        <v>2017</v>
      </c>
      <c r="C293" s="408">
        <v>2946</v>
      </c>
      <c r="D293" s="408">
        <v>69</v>
      </c>
      <c r="E293" s="408">
        <v>4395</v>
      </c>
      <c r="F293" s="409">
        <v>5.2671999999999999</v>
      </c>
      <c r="G293" s="409">
        <v>2.3421599999999998</v>
      </c>
      <c r="H293" s="410">
        <v>-9.2104999999999997</v>
      </c>
      <c r="I293" s="410">
        <v>-58.928600000000003</v>
      </c>
    </row>
    <row r="294" spans="1:9" x14ac:dyDescent="0.25">
      <c r="A294" s="407" t="str">
        <f t="shared" si="12"/>
        <v>Abruzzo</v>
      </c>
      <c r="B294" s="408">
        <v>2018</v>
      </c>
      <c r="C294" s="408">
        <v>3145</v>
      </c>
      <c r="D294" s="408">
        <v>76</v>
      </c>
      <c r="E294" s="408">
        <v>4683</v>
      </c>
      <c r="F294" s="409">
        <v>5.8311000000000002</v>
      </c>
      <c r="G294" s="409">
        <v>2.4165299999999998</v>
      </c>
      <c r="H294" s="409">
        <v>10.1449</v>
      </c>
      <c r="I294" s="410">
        <v>-54.761899999999997</v>
      </c>
    </row>
    <row r="295" spans="1:9" x14ac:dyDescent="0.25">
      <c r="A295" s="407" t="str">
        <f t="shared" si="12"/>
        <v>Abruzzo</v>
      </c>
      <c r="B295" s="408">
        <v>2019</v>
      </c>
      <c r="C295" s="408">
        <v>3160</v>
      </c>
      <c r="D295" s="408">
        <v>78</v>
      </c>
      <c r="E295" s="408">
        <v>4648</v>
      </c>
      <c r="F295" s="409">
        <v>6.0125000000000002</v>
      </c>
      <c r="G295" s="409">
        <v>2.46835</v>
      </c>
      <c r="H295" s="409">
        <v>2.6316000000000002</v>
      </c>
      <c r="I295" s="410">
        <v>-53.571399999999997</v>
      </c>
    </row>
    <row r="296" spans="1:9" x14ac:dyDescent="0.25">
      <c r="A296" s="407" t="str">
        <f t="shared" si="12"/>
        <v>Abruzzo</v>
      </c>
      <c r="B296" s="408">
        <v>2020</v>
      </c>
      <c r="C296" s="408">
        <v>2205</v>
      </c>
      <c r="D296" s="408">
        <v>59</v>
      </c>
      <c r="E296" s="408">
        <v>3090</v>
      </c>
      <c r="F296" s="409">
        <v>4.5750999999999999</v>
      </c>
      <c r="G296" s="409">
        <v>2.6757399999999998</v>
      </c>
      <c r="H296" s="410">
        <v>-24.359000000000002</v>
      </c>
      <c r="I296" s="410">
        <v>-64.881</v>
      </c>
    </row>
    <row r="297" spans="1:9" x14ac:dyDescent="0.25">
      <c r="A297" s="407" t="s">
        <v>205</v>
      </c>
      <c r="B297" s="408">
        <v>2001</v>
      </c>
      <c r="C297" s="408">
        <v>1033</v>
      </c>
      <c r="D297" s="408">
        <v>37</v>
      </c>
      <c r="E297" s="408">
        <v>1585</v>
      </c>
      <c r="F297" s="409">
        <v>11.5326</v>
      </c>
      <c r="G297" s="409">
        <v>3.5817999999999999</v>
      </c>
      <c r="H297" s="409" t="s">
        <v>33</v>
      </c>
      <c r="I297" s="409" t="s">
        <v>33</v>
      </c>
    </row>
    <row r="298" spans="1:9" x14ac:dyDescent="0.25">
      <c r="A298" s="407" t="str">
        <f t="shared" ref="A298:A316" si="13">A297</f>
        <v>Molise</v>
      </c>
      <c r="B298" s="408">
        <v>2002</v>
      </c>
      <c r="C298" s="408">
        <v>877</v>
      </c>
      <c r="D298" s="408">
        <v>30</v>
      </c>
      <c r="E298" s="408">
        <v>1402</v>
      </c>
      <c r="F298" s="409">
        <v>9.3666</v>
      </c>
      <c r="G298" s="409">
        <v>3.42075</v>
      </c>
      <c r="H298" s="410">
        <v>-18.918900000000001</v>
      </c>
      <c r="I298" s="410">
        <v>-18.918900000000001</v>
      </c>
    </row>
    <row r="299" spans="1:9" x14ac:dyDescent="0.25">
      <c r="A299" s="407" t="str">
        <f t="shared" si="13"/>
        <v>Molise</v>
      </c>
      <c r="B299" s="408">
        <v>2003</v>
      </c>
      <c r="C299" s="408">
        <v>743</v>
      </c>
      <c r="D299" s="408">
        <v>42</v>
      </c>
      <c r="E299" s="408">
        <v>1135</v>
      </c>
      <c r="F299" s="409">
        <v>13.1098</v>
      </c>
      <c r="G299" s="409">
        <v>5.6527599999999998</v>
      </c>
      <c r="H299" s="409">
        <v>40</v>
      </c>
      <c r="I299" s="409">
        <v>13.513500000000001</v>
      </c>
    </row>
    <row r="300" spans="1:9" x14ac:dyDescent="0.25">
      <c r="A300" s="407" t="str">
        <f t="shared" si="13"/>
        <v>Molise</v>
      </c>
      <c r="B300" s="408">
        <v>2004</v>
      </c>
      <c r="C300" s="408">
        <v>568</v>
      </c>
      <c r="D300" s="408">
        <v>24</v>
      </c>
      <c r="E300" s="408">
        <v>929</v>
      </c>
      <c r="F300" s="409">
        <v>7.4989999999999997</v>
      </c>
      <c r="G300" s="409">
        <v>4.2253499999999997</v>
      </c>
      <c r="H300" s="410">
        <v>-42.857100000000003</v>
      </c>
      <c r="I300" s="410">
        <v>-35.135100000000001</v>
      </c>
    </row>
    <row r="301" spans="1:9" x14ac:dyDescent="0.25">
      <c r="A301" s="407" t="str">
        <f t="shared" si="13"/>
        <v>Molise</v>
      </c>
      <c r="B301" s="408">
        <v>2005</v>
      </c>
      <c r="C301" s="408">
        <v>552</v>
      </c>
      <c r="D301" s="408">
        <v>29</v>
      </c>
      <c r="E301" s="408">
        <v>896</v>
      </c>
      <c r="F301" s="409">
        <v>9.0883000000000003</v>
      </c>
      <c r="G301" s="409">
        <v>5.2536199999999997</v>
      </c>
      <c r="H301" s="409">
        <v>20.833300000000001</v>
      </c>
      <c r="I301" s="410">
        <v>-21.621600000000001</v>
      </c>
    </row>
    <row r="302" spans="1:9" x14ac:dyDescent="0.25">
      <c r="A302" s="407" t="str">
        <f t="shared" si="13"/>
        <v>Molise</v>
      </c>
      <c r="B302" s="408">
        <v>2006</v>
      </c>
      <c r="C302" s="408">
        <v>557</v>
      </c>
      <c r="D302" s="408">
        <v>32</v>
      </c>
      <c r="E302" s="408">
        <v>954</v>
      </c>
      <c r="F302" s="409">
        <v>10.0662</v>
      </c>
      <c r="G302" s="409">
        <v>5.7450599999999996</v>
      </c>
      <c r="H302" s="409">
        <v>10.344799999999999</v>
      </c>
      <c r="I302" s="410">
        <v>-13.513500000000001</v>
      </c>
    </row>
    <row r="303" spans="1:9" x14ac:dyDescent="0.25">
      <c r="A303" s="407" t="str">
        <f t="shared" si="13"/>
        <v>Molise</v>
      </c>
      <c r="B303" s="408">
        <v>2007</v>
      </c>
      <c r="C303" s="408">
        <v>512</v>
      </c>
      <c r="D303" s="408">
        <v>20</v>
      </c>
      <c r="E303" s="408">
        <v>864</v>
      </c>
      <c r="F303" s="409">
        <v>6.2992999999999997</v>
      </c>
      <c r="G303" s="409">
        <v>3.90625</v>
      </c>
      <c r="H303" s="410">
        <v>-37.5</v>
      </c>
      <c r="I303" s="410">
        <v>-45.945900000000002</v>
      </c>
    </row>
    <row r="304" spans="1:9" x14ac:dyDescent="0.25">
      <c r="A304" s="407" t="str">
        <f t="shared" si="13"/>
        <v>Molise</v>
      </c>
      <c r="B304" s="408">
        <v>2008</v>
      </c>
      <c r="C304" s="408">
        <v>577</v>
      </c>
      <c r="D304" s="408">
        <v>27</v>
      </c>
      <c r="E304" s="408">
        <v>925</v>
      </c>
      <c r="F304" s="409">
        <v>8.5074000000000005</v>
      </c>
      <c r="G304" s="409">
        <v>4.6793800000000001</v>
      </c>
      <c r="H304" s="409">
        <v>35</v>
      </c>
      <c r="I304" s="410">
        <v>-27.027000000000001</v>
      </c>
    </row>
    <row r="305" spans="1:9" x14ac:dyDescent="0.25">
      <c r="A305" s="407" t="str">
        <f t="shared" si="13"/>
        <v>Molise</v>
      </c>
      <c r="B305" s="408">
        <v>2009</v>
      </c>
      <c r="C305" s="408">
        <v>530</v>
      </c>
      <c r="D305" s="408">
        <v>21</v>
      </c>
      <c r="E305" s="408">
        <v>838</v>
      </c>
      <c r="F305" s="409">
        <v>6.6349</v>
      </c>
      <c r="G305" s="409">
        <v>3.9622600000000001</v>
      </c>
      <c r="H305" s="410">
        <v>-22.222200000000001</v>
      </c>
      <c r="I305" s="410">
        <v>-43.243200000000002</v>
      </c>
    </row>
    <row r="306" spans="1:9" x14ac:dyDescent="0.25">
      <c r="A306" s="407" t="str">
        <f t="shared" si="13"/>
        <v>Molise</v>
      </c>
      <c r="B306" s="408">
        <v>2010</v>
      </c>
      <c r="C306" s="408">
        <v>657</v>
      </c>
      <c r="D306" s="408">
        <v>28</v>
      </c>
      <c r="E306" s="408">
        <v>1056</v>
      </c>
      <c r="F306" s="409">
        <v>8.8781999999999996</v>
      </c>
      <c r="G306" s="409">
        <v>4.2618</v>
      </c>
      <c r="H306" s="409">
        <v>33.333300000000001</v>
      </c>
      <c r="I306" s="410">
        <v>-24.324300000000001</v>
      </c>
    </row>
    <row r="307" spans="1:9" x14ac:dyDescent="0.25">
      <c r="A307" s="407" t="str">
        <f t="shared" si="13"/>
        <v>Molise</v>
      </c>
      <c r="B307" s="408">
        <v>2011</v>
      </c>
      <c r="C307" s="408">
        <v>639</v>
      </c>
      <c r="D307" s="408">
        <v>19</v>
      </c>
      <c r="E307" s="408">
        <v>1008</v>
      </c>
      <c r="F307" s="409">
        <v>6.0438999999999998</v>
      </c>
      <c r="G307" s="409">
        <v>2.9733999999999998</v>
      </c>
      <c r="H307" s="410">
        <v>-32.142899999999997</v>
      </c>
      <c r="I307" s="410">
        <v>-48.648600000000002</v>
      </c>
    </row>
    <row r="308" spans="1:9" x14ac:dyDescent="0.25">
      <c r="A308" s="407" t="str">
        <f t="shared" si="13"/>
        <v>Molise</v>
      </c>
      <c r="B308" s="408">
        <v>2012</v>
      </c>
      <c r="C308" s="408">
        <v>581</v>
      </c>
      <c r="D308" s="408">
        <v>19</v>
      </c>
      <c r="E308" s="408">
        <v>956</v>
      </c>
      <c r="F308" s="409">
        <v>6.0575000000000001</v>
      </c>
      <c r="G308" s="409">
        <v>3.2702200000000001</v>
      </c>
      <c r="H308" s="409">
        <v>0</v>
      </c>
      <c r="I308" s="410">
        <v>-48.648600000000002</v>
      </c>
    </row>
    <row r="309" spans="1:9" x14ac:dyDescent="0.25">
      <c r="A309" s="407" t="str">
        <f t="shared" si="13"/>
        <v>Molise</v>
      </c>
      <c r="B309" s="408">
        <v>2013</v>
      </c>
      <c r="C309" s="408">
        <v>507</v>
      </c>
      <c r="D309" s="408">
        <v>26</v>
      </c>
      <c r="E309" s="408">
        <v>800</v>
      </c>
      <c r="F309" s="409">
        <v>8.3026999999999997</v>
      </c>
      <c r="G309" s="409">
        <v>5.1282100000000002</v>
      </c>
      <c r="H309" s="409">
        <v>36.842100000000002</v>
      </c>
      <c r="I309" s="410">
        <v>-29.729700000000001</v>
      </c>
    </row>
    <row r="310" spans="1:9" x14ac:dyDescent="0.25">
      <c r="A310" s="407" t="str">
        <f t="shared" si="13"/>
        <v>Molise</v>
      </c>
      <c r="B310" s="408">
        <v>2014</v>
      </c>
      <c r="C310" s="408">
        <v>511</v>
      </c>
      <c r="D310" s="408">
        <v>27</v>
      </c>
      <c r="E310" s="408">
        <v>782</v>
      </c>
      <c r="F310" s="409">
        <v>8.6498000000000008</v>
      </c>
      <c r="G310" s="409">
        <v>5.28376</v>
      </c>
      <c r="H310" s="409">
        <v>3.8462000000000001</v>
      </c>
      <c r="I310" s="410">
        <v>-27.027000000000001</v>
      </c>
    </row>
    <row r="311" spans="1:9" x14ac:dyDescent="0.25">
      <c r="A311" s="407" t="str">
        <f t="shared" si="13"/>
        <v>Molise</v>
      </c>
      <c r="B311" s="408">
        <v>2015</v>
      </c>
      <c r="C311" s="408">
        <v>461</v>
      </c>
      <c r="D311" s="408">
        <v>22</v>
      </c>
      <c r="E311" s="408">
        <v>722</v>
      </c>
      <c r="F311" s="409">
        <v>7.0804999999999998</v>
      </c>
      <c r="G311" s="409">
        <v>4.7722300000000004</v>
      </c>
      <c r="H311" s="410">
        <v>-18.5185</v>
      </c>
      <c r="I311" s="410">
        <v>-40.540500000000002</v>
      </c>
    </row>
    <row r="312" spans="1:9" x14ac:dyDescent="0.25">
      <c r="A312" s="407" t="str">
        <f t="shared" si="13"/>
        <v>Molise</v>
      </c>
      <c r="B312" s="408">
        <v>2016</v>
      </c>
      <c r="C312" s="408">
        <v>479</v>
      </c>
      <c r="D312" s="408">
        <v>17</v>
      </c>
      <c r="E312" s="408">
        <v>786</v>
      </c>
      <c r="F312" s="409">
        <v>5.4977999999999998</v>
      </c>
      <c r="G312" s="409">
        <v>3.5490599999999999</v>
      </c>
      <c r="H312" s="410">
        <v>-22.7273</v>
      </c>
      <c r="I312" s="410">
        <v>-54.054099999999998</v>
      </c>
    </row>
    <row r="313" spans="1:9" x14ac:dyDescent="0.25">
      <c r="A313" s="407" t="str">
        <f t="shared" si="13"/>
        <v>Molise</v>
      </c>
      <c r="B313" s="408">
        <v>2017</v>
      </c>
      <c r="C313" s="408">
        <v>510</v>
      </c>
      <c r="D313" s="408">
        <v>27</v>
      </c>
      <c r="E313" s="408">
        <v>767</v>
      </c>
      <c r="F313" s="409">
        <v>8.7810000000000006</v>
      </c>
      <c r="G313" s="409">
        <v>5.2941200000000004</v>
      </c>
      <c r="H313" s="409">
        <v>58.823500000000003</v>
      </c>
      <c r="I313" s="410">
        <v>-27.027000000000001</v>
      </c>
    </row>
    <row r="314" spans="1:9" x14ac:dyDescent="0.25">
      <c r="A314" s="407" t="str">
        <f t="shared" si="13"/>
        <v>Molise</v>
      </c>
      <c r="B314" s="408">
        <v>2018</v>
      </c>
      <c r="C314" s="408">
        <v>478</v>
      </c>
      <c r="D314" s="408">
        <v>15</v>
      </c>
      <c r="E314" s="408">
        <v>731</v>
      </c>
      <c r="F314" s="409">
        <v>4.9151999999999996</v>
      </c>
      <c r="G314" s="409">
        <v>3.13808</v>
      </c>
      <c r="H314" s="410">
        <v>-44.444400000000002</v>
      </c>
      <c r="I314" s="410">
        <v>-59.459499999999998</v>
      </c>
    </row>
    <row r="315" spans="1:9" x14ac:dyDescent="0.25">
      <c r="A315" s="407" t="str">
        <f t="shared" si="13"/>
        <v>Molise</v>
      </c>
      <c r="B315" s="408">
        <v>2019</v>
      </c>
      <c r="C315" s="408">
        <v>555</v>
      </c>
      <c r="D315" s="408">
        <v>28</v>
      </c>
      <c r="E315" s="408">
        <v>913</v>
      </c>
      <c r="F315" s="409">
        <v>9.2667999999999999</v>
      </c>
      <c r="G315" s="409">
        <v>5.0450499999999998</v>
      </c>
      <c r="H315" s="409">
        <v>86.666700000000006</v>
      </c>
      <c r="I315" s="410">
        <v>-24.324300000000001</v>
      </c>
    </row>
    <row r="316" spans="1:9" x14ac:dyDescent="0.25">
      <c r="A316" s="407" t="str">
        <f t="shared" si="13"/>
        <v>Molise</v>
      </c>
      <c r="B316" s="408">
        <v>2020</v>
      </c>
      <c r="C316" s="408">
        <v>378</v>
      </c>
      <c r="D316" s="408">
        <v>25</v>
      </c>
      <c r="E316" s="408">
        <v>545</v>
      </c>
      <c r="F316" s="409">
        <v>8.3742999999999999</v>
      </c>
      <c r="G316" s="409">
        <v>6.6137600000000001</v>
      </c>
      <c r="H316" s="410">
        <v>-10.7143</v>
      </c>
      <c r="I316" s="410">
        <v>-32.432400000000001</v>
      </c>
    </row>
    <row r="317" spans="1:9" x14ac:dyDescent="0.25">
      <c r="A317" s="407" t="s">
        <v>198</v>
      </c>
      <c r="B317" s="408">
        <v>2001</v>
      </c>
      <c r="C317" s="408">
        <v>10309</v>
      </c>
      <c r="D317" s="408">
        <v>357</v>
      </c>
      <c r="E317" s="408">
        <v>16043</v>
      </c>
      <c r="F317" s="409">
        <v>6.2587099999999998</v>
      </c>
      <c r="G317" s="409">
        <v>3.46299</v>
      </c>
      <c r="H317" s="409" t="s">
        <v>33</v>
      </c>
      <c r="I317" s="409" t="s">
        <v>33</v>
      </c>
    </row>
    <row r="318" spans="1:9" x14ac:dyDescent="0.25">
      <c r="A318" s="407" t="str">
        <f t="shared" ref="A318:A336" si="14">A317</f>
        <v>Campania</v>
      </c>
      <c r="B318" s="408">
        <v>2002</v>
      </c>
      <c r="C318" s="408">
        <v>12232</v>
      </c>
      <c r="D318" s="408">
        <v>341</v>
      </c>
      <c r="E318" s="408">
        <v>18906</v>
      </c>
      <c r="F318" s="409">
        <v>5.9798999999999998</v>
      </c>
      <c r="G318" s="409">
        <v>2.7877700000000001</v>
      </c>
      <c r="H318" s="410">
        <v>-4.4817999999999998</v>
      </c>
      <c r="I318" s="410">
        <v>-4.4817999999999998</v>
      </c>
    </row>
    <row r="319" spans="1:9" x14ac:dyDescent="0.25">
      <c r="A319" s="407" t="str">
        <f t="shared" si="14"/>
        <v>Campania</v>
      </c>
      <c r="B319" s="408">
        <v>2003</v>
      </c>
      <c r="C319" s="408">
        <v>11386</v>
      </c>
      <c r="D319" s="408">
        <v>388</v>
      </c>
      <c r="E319" s="408">
        <v>17144</v>
      </c>
      <c r="F319" s="409">
        <v>6.7853899999999996</v>
      </c>
      <c r="G319" s="409">
        <v>3.4076900000000001</v>
      </c>
      <c r="H319" s="409">
        <v>13.782999999999999</v>
      </c>
      <c r="I319" s="409">
        <v>8.6835000000000004</v>
      </c>
    </row>
    <row r="320" spans="1:9" x14ac:dyDescent="0.25">
      <c r="A320" s="407" t="str">
        <f t="shared" si="14"/>
        <v>Campania</v>
      </c>
      <c r="B320" s="408">
        <v>2004</v>
      </c>
      <c r="C320" s="408">
        <v>10220</v>
      </c>
      <c r="D320" s="408">
        <v>408</v>
      </c>
      <c r="E320" s="408">
        <v>15389</v>
      </c>
      <c r="F320" s="409">
        <v>7.10128</v>
      </c>
      <c r="G320" s="409">
        <v>3.9921700000000002</v>
      </c>
      <c r="H320" s="409">
        <v>5.1546000000000003</v>
      </c>
      <c r="I320" s="409">
        <v>14.2857</v>
      </c>
    </row>
    <row r="321" spans="1:9" x14ac:dyDescent="0.25">
      <c r="A321" s="407" t="str">
        <f t="shared" si="14"/>
        <v>Campania</v>
      </c>
      <c r="B321" s="408">
        <v>2005</v>
      </c>
      <c r="C321" s="408">
        <v>11508</v>
      </c>
      <c r="D321" s="408">
        <v>368</v>
      </c>
      <c r="E321" s="408">
        <v>17321</v>
      </c>
      <c r="F321" s="409">
        <v>6.3872999999999998</v>
      </c>
      <c r="G321" s="409">
        <v>3.1977799999999998</v>
      </c>
      <c r="H321" s="410">
        <v>-9.8039000000000005</v>
      </c>
      <c r="I321" s="409">
        <v>3.0811999999999999</v>
      </c>
    </row>
    <row r="322" spans="1:9" x14ac:dyDescent="0.25">
      <c r="A322" s="407" t="str">
        <f t="shared" si="14"/>
        <v>Campania</v>
      </c>
      <c r="B322" s="408">
        <v>2006</v>
      </c>
      <c r="C322" s="408">
        <v>10968</v>
      </c>
      <c r="D322" s="408">
        <v>324</v>
      </c>
      <c r="E322" s="408">
        <v>16455</v>
      </c>
      <c r="F322" s="409">
        <v>5.6202800000000002</v>
      </c>
      <c r="G322" s="409">
        <v>2.9540500000000001</v>
      </c>
      <c r="H322" s="410">
        <v>-11.9565</v>
      </c>
      <c r="I322" s="410">
        <v>-9.2437000000000005</v>
      </c>
    </row>
    <row r="323" spans="1:9" x14ac:dyDescent="0.25">
      <c r="A323" s="407" t="str">
        <f t="shared" si="14"/>
        <v>Campania</v>
      </c>
      <c r="B323" s="408">
        <v>2007</v>
      </c>
      <c r="C323" s="408">
        <v>11278</v>
      </c>
      <c r="D323" s="408">
        <v>320</v>
      </c>
      <c r="E323" s="408">
        <v>16750</v>
      </c>
      <c r="F323" s="409">
        <v>5.5404999999999998</v>
      </c>
      <c r="G323" s="409">
        <v>2.83738</v>
      </c>
      <c r="H323" s="410">
        <v>-1.2345999999999999</v>
      </c>
      <c r="I323" s="410">
        <v>-10.364100000000001</v>
      </c>
    </row>
    <row r="324" spans="1:9" x14ac:dyDescent="0.25">
      <c r="A324" s="407" t="str">
        <f t="shared" si="14"/>
        <v>Campania</v>
      </c>
      <c r="B324" s="408">
        <v>2008</v>
      </c>
      <c r="C324" s="408">
        <v>11529</v>
      </c>
      <c r="D324" s="408">
        <v>329</v>
      </c>
      <c r="E324" s="408">
        <v>17380</v>
      </c>
      <c r="F324" s="409">
        <v>5.6836200000000003</v>
      </c>
      <c r="G324" s="409">
        <v>2.8536700000000002</v>
      </c>
      <c r="H324" s="409">
        <v>2.8125</v>
      </c>
      <c r="I324" s="410">
        <v>-7.8430999999999997</v>
      </c>
    </row>
    <row r="325" spans="1:9" x14ac:dyDescent="0.25">
      <c r="A325" s="407" t="str">
        <f t="shared" si="14"/>
        <v>Campania</v>
      </c>
      <c r="B325" s="408">
        <v>2009</v>
      </c>
      <c r="C325" s="408">
        <v>11745</v>
      </c>
      <c r="D325" s="408">
        <v>288</v>
      </c>
      <c r="E325" s="408">
        <v>17813</v>
      </c>
      <c r="F325" s="409">
        <v>4.9657099999999996</v>
      </c>
      <c r="G325" s="409">
        <v>2.4521099999999998</v>
      </c>
      <c r="H325" s="410">
        <v>-12.462</v>
      </c>
      <c r="I325" s="410">
        <v>-19.3277</v>
      </c>
    </row>
    <row r="326" spans="1:9" x14ac:dyDescent="0.25">
      <c r="A326" s="407" t="str">
        <f t="shared" si="14"/>
        <v>Campania</v>
      </c>
      <c r="B326" s="408">
        <v>2010</v>
      </c>
      <c r="C326" s="408">
        <v>11129</v>
      </c>
      <c r="D326" s="408">
        <v>254</v>
      </c>
      <c r="E326" s="408">
        <v>17050</v>
      </c>
      <c r="F326" s="409">
        <v>4.3678999999999997</v>
      </c>
      <c r="G326" s="409">
        <v>2.28233</v>
      </c>
      <c r="H326" s="410">
        <v>-11.8056</v>
      </c>
      <c r="I326" s="410">
        <v>-28.851500000000001</v>
      </c>
    </row>
    <row r="327" spans="1:9" x14ac:dyDescent="0.25">
      <c r="A327" s="407" t="str">
        <f t="shared" si="14"/>
        <v>Campania</v>
      </c>
      <c r="B327" s="408">
        <v>2011</v>
      </c>
      <c r="C327" s="408">
        <v>10225</v>
      </c>
      <c r="D327" s="408">
        <v>243</v>
      </c>
      <c r="E327" s="408">
        <v>15294</v>
      </c>
      <c r="F327" s="409">
        <v>4.1715200000000001</v>
      </c>
      <c r="G327" s="409">
        <v>2.3765299999999998</v>
      </c>
      <c r="H327" s="410">
        <v>-4.3307000000000002</v>
      </c>
      <c r="I327" s="410">
        <v>-31.9328</v>
      </c>
    </row>
    <row r="328" spans="1:9" x14ac:dyDescent="0.25">
      <c r="A328" s="407" t="str">
        <f t="shared" si="14"/>
        <v>Campania</v>
      </c>
      <c r="B328" s="408">
        <v>2012</v>
      </c>
      <c r="C328" s="408">
        <v>9698</v>
      </c>
      <c r="D328" s="408">
        <v>242</v>
      </c>
      <c r="E328" s="408">
        <v>14802</v>
      </c>
      <c r="F328" s="409">
        <v>4.1552100000000003</v>
      </c>
      <c r="G328" s="409">
        <v>2.4953599999999998</v>
      </c>
      <c r="H328" s="410">
        <v>-0.41149999999999998</v>
      </c>
      <c r="I328" s="410">
        <v>-32.212899999999998</v>
      </c>
    </row>
    <row r="329" spans="1:9" x14ac:dyDescent="0.25">
      <c r="A329" s="407" t="str">
        <f t="shared" si="14"/>
        <v>Campania</v>
      </c>
      <c r="B329" s="408">
        <v>2013</v>
      </c>
      <c r="C329" s="408">
        <v>9103</v>
      </c>
      <c r="D329" s="408">
        <v>273</v>
      </c>
      <c r="E329" s="408">
        <v>13854</v>
      </c>
      <c r="F329" s="409">
        <v>4.69346</v>
      </c>
      <c r="G329" s="409">
        <v>2.9990100000000002</v>
      </c>
      <c r="H329" s="409">
        <v>12.809900000000001</v>
      </c>
      <c r="I329" s="410">
        <v>-23.529399999999999</v>
      </c>
    </row>
    <row r="330" spans="1:9" x14ac:dyDescent="0.25">
      <c r="A330" s="407" t="str">
        <f t="shared" si="14"/>
        <v>Campania</v>
      </c>
      <c r="B330" s="408">
        <v>2014</v>
      </c>
      <c r="C330" s="408">
        <v>9182</v>
      </c>
      <c r="D330" s="408">
        <v>233</v>
      </c>
      <c r="E330" s="408">
        <v>13980</v>
      </c>
      <c r="F330" s="409">
        <v>4.0113200000000004</v>
      </c>
      <c r="G330" s="409">
        <v>2.5375700000000001</v>
      </c>
      <c r="H330" s="410">
        <v>-14.651999999999999</v>
      </c>
      <c r="I330" s="410">
        <v>-34.733899999999998</v>
      </c>
    </row>
    <row r="331" spans="1:9" x14ac:dyDescent="0.25">
      <c r="A331" s="407" t="str">
        <f t="shared" si="14"/>
        <v>Campania</v>
      </c>
      <c r="B331" s="408">
        <v>2015</v>
      </c>
      <c r="C331" s="408">
        <v>9111</v>
      </c>
      <c r="D331" s="408">
        <v>235</v>
      </c>
      <c r="E331" s="408">
        <v>13755</v>
      </c>
      <c r="F331" s="409">
        <v>4.05342</v>
      </c>
      <c r="G331" s="409">
        <v>2.5792999999999999</v>
      </c>
      <c r="H331" s="409">
        <v>0.85840000000000005</v>
      </c>
      <c r="I331" s="410">
        <v>-34.173699999999997</v>
      </c>
    </row>
    <row r="332" spans="1:9" x14ac:dyDescent="0.25">
      <c r="A332" s="407" t="str">
        <f t="shared" si="14"/>
        <v>Campania</v>
      </c>
      <c r="B332" s="408">
        <v>2016</v>
      </c>
      <c r="C332" s="408">
        <v>9780</v>
      </c>
      <c r="D332" s="408">
        <v>218</v>
      </c>
      <c r="E332" s="408">
        <v>14906</v>
      </c>
      <c r="F332" s="409">
        <v>3.7692000000000001</v>
      </c>
      <c r="G332" s="409">
        <v>2.2290399999999999</v>
      </c>
      <c r="H332" s="410">
        <v>-7.234</v>
      </c>
      <c r="I332" s="410">
        <v>-38.935600000000001</v>
      </c>
    </row>
    <row r="333" spans="1:9" x14ac:dyDescent="0.25">
      <c r="A333" s="407" t="str">
        <f t="shared" si="14"/>
        <v>Campania</v>
      </c>
      <c r="B333" s="408">
        <v>2017</v>
      </c>
      <c r="C333" s="408">
        <v>9922</v>
      </c>
      <c r="D333" s="408">
        <v>242</v>
      </c>
      <c r="E333" s="408">
        <v>14770</v>
      </c>
      <c r="F333" s="409">
        <v>4.1942700000000004</v>
      </c>
      <c r="G333" s="409">
        <v>2.4390200000000002</v>
      </c>
      <c r="H333" s="409">
        <v>11.0092</v>
      </c>
      <c r="I333" s="410">
        <v>-32.212899999999998</v>
      </c>
    </row>
    <row r="334" spans="1:9" x14ac:dyDescent="0.25">
      <c r="A334" s="407" t="str">
        <f t="shared" si="14"/>
        <v>Campania</v>
      </c>
      <c r="B334" s="408">
        <v>2018</v>
      </c>
      <c r="C334" s="408">
        <v>9721</v>
      </c>
      <c r="D334" s="408">
        <v>206</v>
      </c>
      <c r="E334" s="408">
        <v>14643</v>
      </c>
      <c r="F334" s="409">
        <v>3.58162</v>
      </c>
      <c r="G334" s="409">
        <v>2.1191200000000001</v>
      </c>
      <c r="H334" s="410">
        <v>-14.875999999999999</v>
      </c>
      <c r="I334" s="410">
        <v>-42.296900000000001</v>
      </c>
    </row>
    <row r="335" spans="1:9" x14ac:dyDescent="0.25">
      <c r="A335" s="407" t="str">
        <f t="shared" si="14"/>
        <v>Campania</v>
      </c>
      <c r="B335" s="408">
        <v>2019</v>
      </c>
      <c r="C335" s="408">
        <v>10058</v>
      </c>
      <c r="D335" s="408">
        <v>223</v>
      </c>
      <c r="E335" s="408">
        <v>15067</v>
      </c>
      <c r="F335" s="409">
        <v>3.8943699999999999</v>
      </c>
      <c r="G335" s="409">
        <v>2.2171400000000001</v>
      </c>
      <c r="H335" s="409">
        <v>8.2523999999999997</v>
      </c>
      <c r="I335" s="410">
        <v>-37.534999999999997</v>
      </c>
    </row>
    <row r="336" spans="1:9" x14ac:dyDescent="0.25">
      <c r="A336" s="407" t="str">
        <f t="shared" si="14"/>
        <v>Campania</v>
      </c>
      <c r="B336" s="408">
        <v>2020</v>
      </c>
      <c r="C336" s="408">
        <v>7088</v>
      </c>
      <c r="D336" s="408">
        <v>176</v>
      </c>
      <c r="E336" s="408">
        <v>9957</v>
      </c>
      <c r="F336" s="409">
        <v>3.0899100000000002</v>
      </c>
      <c r="G336" s="409">
        <v>2.4830700000000001</v>
      </c>
      <c r="H336" s="410">
        <v>-21.0762</v>
      </c>
      <c r="I336" s="410">
        <v>-50.700299999999999</v>
      </c>
    </row>
    <row r="337" spans="1:9" x14ac:dyDescent="0.25">
      <c r="A337" s="407" t="s">
        <v>29</v>
      </c>
      <c r="B337" s="408">
        <v>2001</v>
      </c>
      <c r="C337" s="408">
        <v>11188</v>
      </c>
      <c r="D337" s="408">
        <v>462</v>
      </c>
      <c r="E337" s="408">
        <v>17812</v>
      </c>
      <c r="F337" s="409">
        <v>11.482900000000001</v>
      </c>
      <c r="G337" s="409">
        <v>4.1294199999999996</v>
      </c>
      <c r="H337" s="409" t="s">
        <v>33</v>
      </c>
      <c r="I337" s="409" t="s">
        <v>33</v>
      </c>
    </row>
    <row r="338" spans="1:9" x14ac:dyDescent="0.25">
      <c r="A338" s="407" t="str">
        <f t="shared" ref="A338:A356" si="15">A337</f>
        <v>Puglia</v>
      </c>
      <c r="B338" s="408">
        <v>2002</v>
      </c>
      <c r="C338" s="408">
        <v>11550</v>
      </c>
      <c r="D338" s="408">
        <v>448</v>
      </c>
      <c r="E338" s="408">
        <v>18895</v>
      </c>
      <c r="F338" s="409">
        <v>11.136200000000001</v>
      </c>
      <c r="G338" s="409">
        <v>3.87879</v>
      </c>
      <c r="H338" s="410">
        <v>-3.0303</v>
      </c>
      <c r="I338" s="410">
        <v>-3.0303</v>
      </c>
    </row>
    <row r="339" spans="1:9" x14ac:dyDescent="0.25">
      <c r="A339" s="407" t="str">
        <f t="shared" si="15"/>
        <v>Puglia</v>
      </c>
      <c r="B339" s="408">
        <v>2003</v>
      </c>
      <c r="C339" s="408">
        <v>11029</v>
      </c>
      <c r="D339" s="408">
        <v>444</v>
      </c>
      <c r="E339" s="408">
        <v>17874</v>
      </c>
      <c r="F339" s="409">
        <v>11.0174</v>
      </c>
      <c r="G339" s="409">
        <v>4.0257500000000004</v>
      </c>
      <c r="H339" s="410">
        <v>-0.89290000000000003</v>
      </c>
      <c r="I339" s="410">
        <v>-3.8961000000000001</v>
      </c>
    </row>
    <row r="340" spans="1:9" x14ac:dyDescent="0.25">
      <c r="A340" s="407" t="str">
        <f t="shared" si="15"/>
        <v>Puglia</v>
      </c>
      <c r="B340" s="408">
        <v>2004</v>
      </c>
      <c r="C340" s="408">
        <v>10526</v>
      </c>
      <c r="D340" s="408">
        <v>455</v>
      </c>
      <c r="E340" s="408">
        <v>17277</v>
      </c>
      <c r="F340" s="409">
        <v>11.2582</v>
      </c>
      <c r="G340" s="409">
        <v>4.3226300000000002</v>
      </c>
      <c r="H340" s="409">
        <v>2.4775</v>
      </c>
      <c r="I340" s="410">
        <v>-1.5152000000000001</v>
      </c>
    </row>
    <row r="341" spans="1:9" x14ac:dyDescent="0.25">
      <c r="A341" s="407" t="str">
        <f t="shared" si="15"/>
        <v>Puglia</v>
      </c>
      <c r="B341" s="408">
        <v>2005</v>
      </c>
      <c r="C341" s="408">
        <v>11235</v>
      </c>
      <c r="D341" s="408">
        <v>428</v>
      </c>
      <c r="E341" s="408">
        <v>18727</v>
      </c>
      <c r="F341" s="409">
        <v>10.565300000000001</v>
      </c>
      <c r="G341" s="409">
        <v>3.80952</v>
      </c>
      <c r="H341" s="410">
        <v>-5.9340999999999999</v>
      </c>
      <c r="I341" s="410">
        <v>-7.3593000000000002</v>
      </c>
    </row>
    <row r="342" spans="1:9" x14ac:dyDescent="0.25">
      <c r="A342" s="407" t="str">
        <f t="shared" si="15"/>
        <v>Puglia</v>
      </c>
      <c r="B342" s="408">
        <v>2006</v>
      </c>
      <c r="C342" s="408">
        <v>11583</v>
      </c>
      <c r="D342" s="408">
        <v>409</v>
      </c>
      <c r="E342" s="408">
        <v>19346</v>
      </c>
      <c r="F342" s="409">
        <v>10.0848</v>
      </c>
      <c r="G342" s="409">
        <v>3.53104</v>
      </c>
      <c r="H342" s="410">
        <v>-4.4393000000000002</v>
      </c>
      <c r="I342" s="410">
        <v>-11.4719</v>
      </c>
    </row>
    <row r="343" spans="1:9" x14ac:dyDescent="0.25">
      <c r="A343" s="407" t="str">
        <f t="shared" si="15"/>
        <v>Puglia</v>
      </c>
      <c r="B343" s="408">
        <v>2007</v>
      </c>
      <c r="C343" s="408">
        <v>11776</v>
      </c>
      <c r="D343" s="408">
        <v>366</v>
      </c>
      <c r="E343" s="408">
        <v>19652</v>
      </c>
      <c r="F343" s="409">
        <v>9.0051000000000005</v>
      </c>
      <c r="G343" s="409">
        <v>3.1080199999999998</v>
      </c>
      <c r="H343" s="410">
        <v>-10.513400000000001</v>
      </c>
      <c r="I343" s="410">
        <v>-20.779199999999999</v>
      </c>
    </row>
    <row r="344" spans="1:9" x14ac:dyDescent="0.25">
      <c r="A344" s="407" t="str">
        <f t="shared" si="15"/>
        <v>Puglia</v>
      </c>
      <c r="B344" s="408">
        <v>2008</v>
      </c>
      <c r="C344" s="408">
        <v>12024</v>
      </c>
      <c r="D344" s="408">
        <v>353</v>
      </c>
      <c r="E344" s="408">
        <v>20259</v>
      </c>
      <c r="F344" s="409">
        <v>8.6610999999999994</v>
      </c>
      <c r="G344" s="409">
        <v>2.9358</v>
      </c>
      <c r="H344" s="410">
        <v>-3.5518999999999998</v>
      </c>
      <c r="I344" s="410">
        <v>-23.5931</v>
      </c>
    </row>
    <row r="345" spans="1:9" x14ac:dyDescent="0.25">
      <c r="A345" s="407" t="str">
        <f t="shared" si="15"/>
        <v>Puglia</v>
      </c>
      <c r="B345" s="408">
        <v>2009</v>
      </c>
      <c r="C345" s="408">
        <v>12812</v>
      </c>
      <c r="D345" s="408">
        <v>301</v>
      </c>
      <c r="E345" s="408">
        <v>21356</v>
      </c>
      <c r="F345" s="409">
        <v>7.3681999999999999</v>
      </c>
      <c r="G345" s="409">
        <v>2.3493599999999999</v>
      </c>
      <c r="H345" s="410">
        <v>-14.7309</v>
      </c>
      <c r="I345" s="410">
        <v>-34.848500000000001</v>
      </c>
    </row>
    <row r="346" spans="1:9" x14ac:dyDescent="0.25">
      <c r="A346" s="407" t="str">
        <f t="shared" si="15"/>
        <v>Puglia</v>
      </c>
      <c r="B346" s="408">
        <v>2010</v>
      </c>
      <c r="C346" s="408">
        <v>12479</v>
      </c>
      <c r="D346" s="408">
        <v>292</v>
      </c>
      <c r="E346" s="408">
        <v>20926</v>
      </c>
      <c r="F346" s="409">
        <v>7.1292</v>
      </c>
      <c r="G346" s="409">
        <v>2.3399299999999998</v>
      </c>
      <c r="H346" s="410">
        <v>-2.99</v>
      </c>
      <c r="I346" s="410">
        <v>-36.796500000000002</v>
      </c>
    </row>
    <row r="347" spans="1:9" x14ac:dyDescent="0.25">
      <c r="A347" s="407" t="str">
        <f t="shared" si="15"/>
        <v>Puglia</v>
      </c>
      <c r="B347" s="408">
        <v>2011</v>
      </c>
      <c r="C347" s="408">
        <v>12101</v>
      </c>
      <c r="D347" s="408">
        <v>271</v>
      </c>
      <c r="E347" s="408">
        <v>20263</v>
      </c>
      <c r="F347" s="409">
        <v>6.6062000000000003</v>
      </c>
      <c r="G347" s="409">
        <v>2.2394799999999999</v>
      </c>
      <c r="H347" s="410">
        <v>-7.1917999999999997</v>
      </c>
      <c r="I347" s="410">
        <v>-41.341999999999999</v>
      </c>
    </row>
    <row r="348" spans="1:9" x14ac:dyDescent="0.25">
      <c r="A348" s="407" t="str">
        <f t="shared" si="15"/>
        <v>Puglia</v>
      </c>
      <c r="B348" s="408">
        <v>2012</v>
      </c>
      <c r="C348" s="408">
        <v>10287</v>
      </c>
      <c r="D348" s="408">
        <v>267</v>
      </c>
      <c r="E348" s="408">
        <v>16569</v>
      </c>
      <c r="F348" s="409">
        <v>6.5175000000000001</v>
      </c>
      <c r="G348" s="409">
        <v>2.59551</v>
      </c>
      <c r="H348" s="410">
        <v>-1.476</v>
      </c>
      <c r="I348" s="410">
        <v>-42.207799999999999</v>
      </c>
    </row>
    <row r="349" spans="1:9" x14ac:dyDescent="0.25">
      <c r="A349" s="407" t="str">
        <f t="shared" si="15"/>
        <v>Puglia</v>
      </c>
      <c r="B349" s="408">
        <v>2013</v>
      </c>
      <c r="C349" s="408">
        <v>10202</v>
      </c>
      <c r="D349" s="408">
        <v>224</v>
      </c>
      <c r="E349" s="408">
        <v>17147</v>
      </c>
      <c r="F349" s="409">
        <v>5.4846000000000004</v>
      </c>
      <c r="G349" s="409">
        <v>2.1956500000000001</v>
      </c>
      <c r="H349" s="410">
        <v>-16.104900000000001</v>
      </c>
      <c r="I349" s="410">
        <v>-51.5152</v>
      </c>
    </row>
    <row r="350" spans="1:9" x14ac:dyDescent="0.25">
      <c r="A350" s="407" t="str">
        <f t="shared" si="15"/>
        <v>Puglia</v>
      </c>
      <c r="B350" s="408">
        <v>2014</v>
      </c>
      <c r="C350" s="408">
        <v>9499</v>
      </c>
      <c r="D350" s="408">
        <v>231</v>
      </c>
      <c r="E350" s="408">
        <v>15919</v>
      </c>
      <c r="F350" s="409">
        <v>5.6749000000000001</v>
      </c>
      <c r="G350" s="409">
        <v>2.4318300000000002</v>
      </c>
      <c r="H350" s="409">
        <v>3.125</v>
      </c>
      <c r="I350" s="410">
        <v>-50</v>
      </c>
    </row>
    <row r="351" spans="1:9" x14ac:dyDescent="0.25">
      <c r="A351" s="407" t="str">
        <f t="shared" si="15"/>
        <v>Puglia</v>
      </c>
      <c r="B351" s="408">
        <v>2015</v>
      </c>
      <c r="C351" s="408">
        <v>9524</v>
      </c>
      <c r="D351" s="408">
        <v>232</v>
      </c>
      <c r="E351" s="408">
        <v>15646</v>
      </c>
      <c r="F351" s="409">
        <v>5.7233999999999998</v>
      </c>
      <c r="G351" s="409">
        <v>2.4359500000000001</v>
      </c>
      <c r="H351" s="409">
        <v>0.43290000000000001</v>
      </c>
      <c r="I351" s="410">
        <v>-49.783499999999997</v>
      </c>
    </row>
    <row r="352" spans="1:9" x14ac:dyDescent="0.25">
      <c r="A352" s="407" t="str">
        <f t="shared" si="15"/>
        <v>Puglia</v>
      </c>
      <c r="B352" s="408">
        <v>2016</v>
      </c>
      <c r="C352" s="408">
        <v>9854</v>
      </c>
      <c r="D352" s="408">
        <v>254</v>
      </c>
      <c r="E352" s="408">
        <v>16624</v>
      </c>
      <c r="F352" s="409">
        <v>6.2965999999999998</v>
      </c>
      <c r="G352" s="409">
        <v>2.5776300000000001</v>
      </c>
      <c r="H352" s="409">
        <v>9.4827999999999992</v>
      </c>
      <c r="I352" s="410">
        <v>-45.021599999999999</v>
      </c>
    </row>
    <row r="353" spans="1:9" x14ac:dyDescent="0.25">
      <c r="A353" s="407" t="str">
        <f t="shared" si="15"/>
        <v>Puglia</v>
      </c>
      <c r="B353" s="408">
        <v>2017</v>
      </c>
      <c r="C353" s="408">
        <v>9786</v>
      </c>
      <c r="D353" s="408">
        <v>236</v>
      </c>
      <c r="E353" s="408">
        <v>16116</v>
      </c>
      <c r="F353" s="409">
        <v>5.8815999999999997</v>
      </c>
      <c r="G353" s="409">
        <v>2.41161</v>
      </c>
      <c r="H353" s="410">
        <v>-7.0865999999999998</v>
      </c>
      <c r="I353" s="410">
        <v>-48.917700000000004</v>
      </c>
    </row>
    <row r="354" spans="1:9" x14ac:dyDescent="0.25">
      <c r="A354" s="407" t="str">
        <f t="shared" si="15"/>
        <v>Puglia</v>
      </c>
      <c r="B354" s="408">
        <v>2018</v>
      </c>
      <c r="C354" s="408">
        <v>9693</v>
      </c>
      <c r="D354" s="408">
        <v>201</v>
      </c>
      <c r="E354" s="408">
        <v>16149</v>
      </c>
      <c r="F354" s="409">
        <v>5.0397999999999996</v>
      </c>
      <c r="G354" s="409">
        <v>2.0736599999999998</v>
      </c>
      <c r="H354" s="410">
        <v>-14.830500000000001</v>
      </c>
      <c r="I354" s="410">
        <v>-56.493499999999997</v>
      </c>
    </row>
    <row r="355" spans="1:9" x14ac:dyDescent="0.25">
      <c r="A355" s="407" t="str">
        <f t="shared" si="15"/>
        <v>Puglia</v>
      </c>
      <c r="B355" s="408">
        <v>2019</v>
      </c>
      <c r="C355" s="408">
        <v>9679</v>
      </c>
      <c r="D355" s="408">
        <v>207</v>
      </c>
      <c r="E355" s="408">
        <v>16164</v>
      </c>
      <c r="F355" s="409">
        <v>5.2214</v>
      </c>
      <c r="G355" s="409">
        <v>2.1386500000000002</v>
      </c>
      <c r="H355" s="409">
        <v>2.9851000000000001</v>
      </c>
      <c r="I355" s="410">
        <v>-55.194800000000001</v>
      </c>
    </row>
    <row r="356" spans="1:9" x14ac:dyDescent="0.25">
      <c r="A356" s="407" t="str">
        <f t="shared" si="15"/>
        <v>Puglia</v>
      </c>
      <c r="B356" s="408">
        <v>2020</v>
      </c>
      <c r="C356" s="408">
        <v>7265</v>
      </c>
      <c r="D356" s="408">
        <v>160</v>
      </c>
      <c r="E356" s="408">
        <v>11407</v>
      </c>
      <c r="F356" s="409">
        <v>4.0608000000000004</v>
      </c>
      <c r="G356" s="409">
        <v>2.20234</v>
      </c>
      <c r="H356" s="410">
        <v>-22.705300000000001</v>
      </c>
      <c r="I356" s="410">
        <v>-65.367999999999995</v>
      </c>
    </row>
    <row r="357" spans="1:9" x14ac:dyDescent="0.25">
      <c r="A357" s="407" t="s">
        <v>200</v>
      </c>
      <c r="B357" s="408">
        <v>2001</v>
      </c>
      <c r="C357" s="408">
        <v>911</v>
      </c>
      <c r="D357" s="408">
        <v>59</v>
      </c>
      <c r="E357" s="408">
        <v>1434</v>
      </c>
      <c r="F357" s="409">
        <v>9.8620000000000001</v>
      </c>
      <c r="G357" s="409">
        <v>6.4763999999999999</v>
      </c>
      <c r="H357" s="409" t="s">
        <v>33</v>
      </c>
      <c r="I357" s="409" t="s">
        <v>33</v>
      </c>
    </row>
    <row r="358" spans="1:9" x14ac:dyDescent="0.25">
      <c r="A358" s="407" t="str">
        <f t="shared" ref="A358:A376" si="16">A357</f>
        <v>Basilicata</v>
      </c>
      <c r="B358" s="408">
        <v>2002</v>
      </c>
      <c r="C358" s="408">
        <v>918</v>
      </c>
      <c r="D358" s="408">
        <v>69</v>
      </c>
      <c r="E358" s="408">
        <v>1556</v>
      </c>
      <c r="F358" s="409">
        <v>11.573600000000001</v>
      </c>
      <c r="G358" s="409">
        <v>7.5163399999999996</v>
      </c>
      <c r="H358" s="409">
        <v>16.949200000000001</v>
      </c>
      <c r="I358" s="409">
        <v>16.949200000000001</v>
      </c>
    </row>
    <row r="359" spans="1:9" x14ac:dyDescent="0.25">
      <c r="A359" s="407" t="str">
        <f t="shared" si="16"/>
        <v>Basilicata</v>
      </c>
      <c r="B359" s="408">
        <v>2003</v>
      </c>
      <c r="C359" s="408">
        <v>888</v>
      </c>
      <c r="D359" s="408">
        <v>49</v>
      </c>
      <c r="E359" s="408">
        <v>1482</v>
      </c>
      <c r="F359" s="409">
        <v>8.2369000000000003</v>
      </c>
      <c r="G359" s="409">
        <v>5.5180199999999999</v>
      </c>
      <c r="H359" s="410">
        <v>-28.985499999999998</v>
      </c>
      <c r="I359" s="410">
        <v>-16.949200000000001</v>
      </c>
    </row>
    <row r="360" spans="1:9" x14ac:dyDescent="0.25">
      <c r="A360" s="407" t="str">
        <f t="shared" si="16"/>
        <v>Basilicata</v>
      </c>
      <c r="B360" s="408">
        <v>2004</v>
      </c>
      <c r="C360" s="408">
        <v>835</v>
      </c>
      <c r="D360" s="408">
        <v>40</v>
      </c>
      <c r="E360" s="408">
        <v>1407</v>
      </c>
      <c r="F360" s="409">
        <v>6.7358000000000002</v>
      </c>
      <c r="G360" s="409">
        <v>4.7904200000000001</v>
      </c>
      <c r="H360" s="410">
        <v>-18.3673</v>
      </c>
      <c r="I360" s="410">
        <v>-32.203400000000002</v>
      </c>
    </row>
    <row r="361" spans="1:9" x14ac:dyDescent="0.25">
      <c r="A361" s="407" t="str">
        <f t="shared" si="16"/>
        <v>Basilicata</v>
      </c>
      <c r="B361" s="408">
        <v>2005</v>
      </c>
      <c r="C361" s="408">
        <v>889</v>
      </c>
      <c r="D361" s="408">
        <v>57</v>
      </c>
      <c r="E361" s="408">
        <v>1444</v>
      </c>
      <c r="F361" s="409">
        <v>9.6341000000000001</v>
      </c>
      <c r="G361" s="409">
        <v>6.4116999999999997</v>
      </c>
      <c r="H361" s="409">
        <v>42.5</v>
      </c>
      <c r="I361" s="410">
        <v>-3.3898000000000001</v>
      </c>
    </row>
    <row r="362" spans="1:9" x14ac:dyDescent="0.25">
      <c r="A362" s="407" t="str">
        <f t="shared" si="16"/>
        <v>Basilicata</v>
      </c>
      <c r="B362" s="408">
        <v>2006</v>
      </c>
      <c r="C362" s="408">
        <v>921</v>
      </c>
      <c r="D362" s="408">
        <v>59</v>
      </c>
      <c r="E362" s="408">
        <v>1522</v>
      </c>
      <c r="F362" s="409">
        <v>10.028499999999999</v>
      </c>
      <c r="G362" s="409">
        <v>6.4060800000000002</v>
      </c>
      <c r="H362" s="409">
        <v>3.5087999999999999</v>
      </c>
      <c r="I362" s="409">
        <v>0</v>
      </c>
    </row>
    <row r="363" spans="1:9" x14ac:dyDescent="0.25">
      <c r="A363" s="407" t="str">
        <f t="shared" si="16"/>
        <v>Basilicata</v>
      </c>
      <c r="B363" s="408">
        <v>2007</v>
      </c>
      <c r="C363" s="408">
        <v>900</v>
      </c>
      <c r="D363" s="408">
        <v>37</v>
      </c>
      <c r="E363" s="408">
        <v>1512</v>
      </c>
      <c r="F363" s="409">
        <v>6.3106</v>
      </c>
      <c r="G363" s="409">
        <v>4.11111</v>
      </c>
      <c r="H363" s="410">
        <v>-37.2881</v>
      </c>
      <c r="I363" s="410">
        <v>-37.2881</v>
      </c>
    </row>
    <row r="364" spans="1:9" x14ac:dyDescent="0.25">
      <c r="A364" s="407" t="str">
        <f t="shared" si="16"/>
        <v>Basilicata</v>
      </c>
      <c r="B364" s="408">
        <v>2008</v>
      </c>
      <c r="C364" s="408">
        <v>954</v>
      </c>
      <c r="D364" s="408">
        <v>35</v>
      </c>
      <c r="E364" s="408">
        <v>1622</v>
      </c>
      <c r="F364" s="409">
        <v>5.9778000000000002</v>
      </c>
      <c r="G364" s="409">
        <v>3.6687599999999998</v>
      </c>
      <c r="H364" s="410">
        <v>-5.4054000000000002</v>
      </c>
      <c r="I364" s="410">
        <v>-40.677999999999997</v>
      </c>
    </row>
    <row r="365" spans="1:9" x14ac:dyDescent="0.25">
      <c r="A365" s="407" t="str">
        <f t="shared" si="16"/>
        <v>Basilicata</v>
      </c>
      <c r="B365" s="408">
        <v>2009</v>
      </c>
      <c r="C365" s="408">
        <v>942</v>
      </c>
      <c r="D365" s="408">
        <v>46</v>
      </c>
      <c r="E365" s="408">
        <v>1627</v>
      </c>
      <c r="F365" s="409">
        <v>7.8799000000000001</v>
      </c>
      <c r="G365" s="409">
        <v>4.8832300000000002</v>
      </c>
      <c r="H365" s="409">
        <v>31.428599999999999</v>
      </c>
      <c r="I365" s="410">
        <v>-22.033899999999999</v>
      </c>
    </row>
    <row r="366" spans="1:9" x14ac:dyDescent="0.25">
      <c r="A366" s="407" t="str">
        <f t="shared" si="16"/>
        <v>Basilicata</v>
      </c>
      <c r="B366" s="408">
        <v>2010</v>
      </c>
      <c r="C366" s="408">
        <v>1147</v>
      </c>
      <c r="D366" s="408">
        <v>48</v>
      </c>
      <c r="E366" s="408">
        <v>2015</v>
      </c>
      <c r="F366" s="409">
        <v>8.2515999999999998</v>
      </c>
      <c r="G366" s="409">
        <v>4.1848299999999998</v>
      </c>
      <c r="H366" s="409">
        <v>4.3478000000000003</v>
      </c>
      <c r="I366" s="410">
        <v>-18.644100000000002</v>
      </c>
    </row>
    <row r="367" spans="1:9" x14ac:dyDescent="0.25">
      <c r="A367" s="407" t="str">
        <f t="shared" si="16"/>
        <v>Basilicata</v>
      </c>
      <c r="B367" s="408">
        <v>2011</v>
      </c>
      <c r="C367" s="408">
        <v>1054</v>
      </c>
      <c r="D367" s="408">
        <v>37</v>
      </c>
      <c r="E367" s="408">
        <v>1780</v>
      </c>
      <c r="F367" s="409">
        <v>6.3784999999999998</v>
      </c>
      <c r="G367" s="409">
        <v>3.51044</v>
      </c>
      <c r="H367" s="410">
        <v>-22.916699999999999</v>
      </c>
      <c r="I367" s="410">
        <v>-37.2881</v>
      </c>
    </row>
    <row r="368" spans="1:9" x14ac:dyDescent="0.25">
      <c r="A368" s="407" t="str">
        <f t="shared" si="16"/>
        <v>Basilicata</v>
      </c>
      <c r="B368" s="408">
        <v>2012</v>
      </c>
      <c r="C368" s="408">
        <v>949</v>
      </c>
      <c r="D368" s="408">
        <v>51</v>
      </c>
      <c r="E368" s="408">
        <v>1634</v>
      </c>
      <c r="F368" s="409">
        <v>8.8165999999999993</v>
      </c>
      <c r="G368" s="409">
        <v>5.3740800000000002</v>
      </c>
      <c r="H368" s="409">
        <v>37.837800000000001</v>
      </c>
      <c r="I368" s="410">
        <v>-13.5593</v>
      </c>
    </row>
    <row r="369" spans="1:9" x14ac:dyDescent="0.25">
      <c r="A369" s="407" t="str">
        <f t="shared" si="16"/>
        <v>Basilicata</v>
      </c>
      <c r="B369" s="408">
        <v>2013</v>
      </c>
      <c r="C369" s="408">
        <v>888</v>
      </c>
      <c r="D369" s="408">
        <v>22</v>
      </c>
      <c r="E369" s="408">
        <v>1477</v>
      </c>
      <c r="F369" s="409">
        <v>3.8149000000000002</v>
      </c>
      <c r="G369" s="409">
        <v>2.4774799999999999</v>
      </c>
      <c r="H369" s="410">
        <v>-56.862699999999997</v>
      </c>
      <c r="I369" s="410">
        <v>-62.7119</v>
      </c>
    </row>
    <row r="370" spans="1:9" x14ac:dyDescent="0.25">
      <c r="A370" s="407" t="str">
        <f t="shared" si="16"/>
        <v>Basilicata</v>
      </c>
      <c r="B370" s="408">
        <v>2014</v>
      </c>
      <c r="C370" s="408">
        <v>936</v>
      </c>
      <c r="D370" s="408">
        <v>41</v>
      </c>
      <c r="E370" s="408">
        <v>1527</v>
      </c>
      <c r="F370" s="409">
        <v>7.1363000000000003</v>
      </c>
      <c r="G370" s="409">
        <v>4.3803400000000003</v>
      </c>
      <c r="H370" s="409">
        <v>86.363600000000005</v>
      </c>
      <c r="I370" s="410">
        <v>-30.508500000000002</v>
      </c>
    </row>
    <row r="371" spans="1:9" x14ac:dyDescent="0.25">
      <c r="A371" s="407" t="str">
        <f t="shared" si="16"/>
        <v>Basilicata</v>
      </c>
      <c r="B371" s="408">
        <v>2015</v>
      </c>
      <c r="C371" s="408">
        <v>936</v>
      </c>
      <c r="D371" s="408">
        <v>43</v>
      </c>
      <c r="E371" s="408">
        <v>1562</v>
      </c>
      <c r="F371" s="409">
        <v>7.5232000000000001</v>
      </c>
      <c r="G371" s="409">
        <v>4.5940200000000004</v>
      </c>
      <c r="H371" s="409">
        <v>4.8780000000000001</v>
      </c>
      <c r="I371" s="410">
        <v>-27.118600000000001</v>
      </c>
    </row>
    <row r="372" spans="1:9" x14ac:dyDescent="0.25">
      <c r="A372" s="407" t="str">
        <f t="shared" si="16"/>
        <v>Basilicata</v>
      </c>
      <c r="B372" s="408">
        <v>2016</v>
      </c>
      <c r="C372" s="408">
        <v>945</v>
      </c>
      <c r="D372" s="408">
        <v>42</v>
      </c>
      <c r="E372" s="408">
        <v>1519</v>
      </c>
      <c r="F372" s="409">
        <v>7.3925000000000001</v>
      </c>
      <c r="G372" s="409">
        <v>4.4444400000000002</v>
      </c>
      <c r="H372" s="410">
        <v>-2.3256000000000001</v>
      </c>
      <c r="I372" s="410">
        <v>-28.813600000000001</v>
      </c>
    </row>
    <row r="373" spans="1:9" x14ac:dyDescent="0.25">
      <c r="A373" s="407" t="str">
        <f t="shared" si="16"/>
        <v>Basilicata</v>
      </c>
      <c r="B373" s="408">
        <v>2017</v>
      </c>
      <c r="C373" s="408">
        <v>848</v>
      </c>
      <c r="D373" s="408">
        <v>33</v>
      </c>
      <c r="E373" s="408">
        <v>1355</v>
      </c>
      <c r="F373" s="409">
        <v>5.8440000000000003</v>
      </c>
      <c r="G373" s="409">
        <v>3.8915099999999998</v>
      </c>
      <c r="H373" s="410">
        <v>-21.428599999999999</v>
      </c>
      <c r="I373" s="410">
        <v>-44.067799999999998</v>
      </c>
    </row>
    <row r="374" spans="1:9" x14ac:dyDescent="0.25">
      <c r="A374" s="407" t="str">
        <f t="shared" si="16"/>
        <v>Basilicata</v>
      </c>
      <c r="B374" s="408">
        <v>2018</v>
      </c>
      <c r="C374" s="408">
        <v>979</v>
      </c>
      <c r="D374" s="408">
        <v>45</v>
      </c>
      <c r="E374" s="408">
        <v>1609</v>
      </c>
      <c r="F374" s="409">
        <v>8.0245999999999995</v>
      </c>
      <c r="G374" s="409">
        <v>4.5965299999999996</v>
      </c>
      <c r="H374" s="409">
        <v>36.363599999999998</v>
      </c>
      <c r="I374" s="410">
        <v>-23.7288</v>
      </c>
    </row>
    <row r="375" spans="1:9" x14ac:dyDescent="0.25">
      <c r="A375" s="407" t="str">
        <f t="shared" si="16"/>
        <v>Basilicata</v>
      </c>
      <c r="B375" s="408">
        <v>2019</v>
      </c>
      <c r="C375" s="408">
        <v>903</v>
      </c>
      <c r="D375" s="408">
        <v>29</v>
      </c>
      <c r="E375" s="408">
        <v>1484</v>
      </c>
      <c r="F375" s="409">
        <v>5.2165999999999997</v>
      </c>
      <c r="G375" s="409">
        <v>3.2115200000000002</v>
      </c>
      <c r="H375" s="410">
        <v>-35.555599999999998</v>
      </c>
      <c r="I375" s="410">
        <v>-50.847499999999997</v>
      </c>
    </row>
    <row r="376" spans="1:9" x14ac:dyDescent="0.25">
      <c r="A376" s="407" t="str">
        <f t="shared" si="16"/>
        <v>Basilicata</v>
      </c>
      <c r="B376" s="408">
        <v>2020</v>
      </c>
      <c r="C376" s="408">
        <v>677</v>
      </c>
      <c r="D376" s="408">
        <v>18</v>
      </c>
      <c r="E376" s="408">
        <v>1056</v>
      </c>
      <c r="F376" s="409">
        <v>3.2703000000000002</v>
      </c>
      <c r="G376" s="409">
        <v>2.6587900000000002</v>
      </c>
      <c r="H376" s="410">
        <v>-37.930999999999997</v>
      </c>
      <c r="I376" s="410">
        <v>-69.491500000000002</v>
      </c>
    </row>
    <row r="377" spans="1:9" x14ac:dyDescent="0.25">
      <c r="A377" s="407" t="s">
        <v>199</v>
      </c>
      <c r="B377" s="408">
        <v>2001</v>
      </c>
      <c r="C377" s="408">
        <v>4388</v>
      </c>
      <c r="D377" s="408">
        <v>173</v>
      </c>
      <c r="E377" s="408">
        <v>7341</v>
      </c>
      <c r="F377" s="409">
        <v>8.5922000000000001</v>
      </c>
      <c r="G377" s="409">
        <v>3.9425699999999999</v>
      </c>
      <c r="H377" s="409" t="s">
        <v>33</v>
      </c>
      <c r="I377" s="409" t="s">
        <v>33</v>
      </c>
    </row>
    <row r="378" spans="1:9" x14ac:dyDescent="0.25">
      <c r="A378" s="407" t="str">
        <f t="shared" ref="A378:A396" si="17">A377</f>
        <v>Calabria</v>
      </c>
      <c r="B378" s="408">
        <v>2002</v>
      </c>
      <c r="C378" s="408">
        <v>4705</v>
      </c>
      <c r="D378" s="408">
        <v>168</v>
      </c>
      <c r="E378" s="408">
        <v>7897</v>
      </c>
      <c r="F378" s="409">
        <v>8.3833300000000008</v>
      </c>
      <c r="G378" s="409">
        <v>3.5706699999999998</v>
      </c>
      <c r="H378" s="410">
        <v>-2.8902000000000001</v>
      </c>
      <c r="I378" s="410">
        <v>-2.8902000000000001</v>
      </c>
    </row>
    <row r="379" spans="1:9" x14ac:dyDescent="0.25">
      <c r="A379" s="407" t="str">
        <f t="shared" si="17"/>
        <v>Calabria</v>
      </c>
      <c r="B379" s="408">
        <v>2003</v>
      </c>
      <c r="C379" s="408">
        <v>4420</v>
      </c>
      <c r="D379" s="408">
        <v>151</v>
      </c>
      <c r="E379" s="408">
        <v>7275</v>
      </c>
      <c r="F379" s="409">
        <v>7.5493100000000002</v>
      </c>
      <c r="G379" s="409">
        <v>3.41629</v>
      </c>
      <c r="H379" s="410">
        <v>-10.119</v>
      </c>
      <c r="I379" s="410">
        <v>-12.716799999999999</v>
      </c>
    </row>
    <row r="380" spans="1:9" x14ac:dyDescent="0.25">
      <c r="A380" s="407" t="str">
        <f t="shared" si="17"/>
        <v>Calabria</v>
      </c>
      <c r="B380" s="408">
        <v>2004</v>
      </c>
      <c r="C380" s="408">
        <v>4053</v>
      </c>
      <c r="D380" s="408">
        <v>159</v>
      </c>
      <c r="E380" s="408">
        <v>6919</v>
      </c>
      <c r="F380" s="409">
        <v>7.96469</v>
      </c>
      <c r="G380" s="409">
        <v>3.9230200000000002</v>
      </c>
      <c r="H380" s="409">
        <v>5.298</v>
      </c>
      <c r="I380" s="410">
        <v>-8.0924999999999994</v>
      </c>
    </row>
    <row r="381" spans="1:9" x14ac:dyDescent="0.25">
      <c r="A381" s="407" t="str">
        <f t="shared" si="17"/>
        <v>Calabria</v>
      </c>
      <c r="B381" s="408">
        <v>2005</v>
      </c>
      <c r="C381" s="408">
        <v>3921</v>
      </c>
      <c r="D381" s="408">
        <v>163</v>
      </c>
      <c r="E381" s="408">
        <v>6627</v>
      </c>
      <c r="F381" s="409">
        <v>8.2033699999999996</v>
      </c>
      <c r="G381" s="409">
        <v>4.1570999999999998</v>
      </c>
      <c r="H381" s="409">
        <v>2.5156999999999998</v>
      </c>
      <c r="I381" s="410">
        <v>-5.7803000000000004</v>
      </c>
    </row>
    <row r="382" spans="1:9" x14ac:dyDescent="0.25">
      <c r="A382" s="407" t="str">
        <f t="shared" si="17"/>
        <v>Calabria</v>
      </c>
      <c r="B382" s="408">
        <v>2006</v>
      </c>
      <c r="C382" s="408">
        <v>3717</v>
      </c>
      <c r="D382" s="408">
        <v>185</v>
      </c>
      <c r="E382" s="408">
        <v>6129</v>
      </c>
      <c r="F382" s="409">
        <v>9.3578799999999998</v>
      </c>
      <c r="G382" s="409">
        <v>4.9771299999999998</v>
      </c>
      <c r="H382" s="409">
        <v>13.4969</v>
      </c>
      <c r="I382" s="409">
        <v>6.9363999999999999</v>
      </c>
    </row>
    <row r="383" spans="1:9" x14ac:dyDescent="0.25">
      <c r="A383" s="407" t="str">
        <f t="shared" si="17"/>
        <v>Calabria</v>
      </c>
      <c r="B383" s="408">
        <v>2007</v>
      </c>
      <c r="C383" s="408">
        <v>3526</v>
      </c>
      <c r="D383" s="408">
        <v>128</v>
      </c>
      <c r="E383" s="408">
        <v>5869</v>
      </c>
      <c r="F383" s="409">
        <v>6.4793700000000003</v>
      </c>
      <c r="G383" s="409">
        <v>3.6301800000000002</v>
      </c>
      <c r="H383" s="410">
        <v>-30.8108</v>
      </c>
      <c r="I383" s="410">
        <v>-26.011600000000001</v>
      </c>
    </row>
    <row r="384" spans="1:9" x14ac:dyDescent="0.25">
      <c r="A384" s="407" t="str">
        <f t="shared" si="17"/>
        <v>Calabria</v>
      </c>
      <c r="B384" s="408">
        <v>2008</v>
      </c>
      <c r="C384" s="408">
        <v>3354</v>
      </c>
      <c r="D384" s="408">
        <v>120</v>
      </c>
      <c r="E384" s="408">
        <v>5650</v>
      </c>
      <c r="F384" s="409">
        <v>6.0673300000000001</v>
      </c>
      <c r="G384" s="409">
        <v>3.57782</v>
      </c>
      <c r="H384" s="410">
        <v>-6.25</v>
      </c>
      <c r="I384" s="410">
        <v>-30.6358</v>
      </c>
    </row>
    <row r="385" spans="1:9" x14ac:dyDescent="0.25">
      <c r="A385" s="407" t="str">
        <f t="shared" si="17"/>
        <v>Calabria</v>
      </c>
      <c r="B385" s="408">
        <v>2009</v>
      </c>
      <c r="C385" s="408">
        <v>3457</v>
      </c>
      <c r="D385" s="408">
        <v>135</v>
      </c>
      <c r="E385" s="408">
        <v>5896</v>
      </c>
      <c r="F385" s="409">
        <v>6.8351499999999996</v>
      </c>
      <c r="G385" s="409">
        <v>3.9051200000000001</v>
      </c>
      <c r="H385" s="409">
        <v>12.5</v>
      </c>
      <c r="I385" s="410">
        <v>-21.965299999999999</v>
      </c>
    </row>
    <row r="386" spans="1:9" x14ac:dyDescent="0.25">
      <c r="A386" s="407" t="str">
        <f t="shared" si="17"/>
        <v>Calabria</v>
      </c>
      <c r="B386" s="408">
        <v>2010</v>
      </c>
      <c r="C386" s="408">
        <v>3378</v>
      </c>
      <c r="D386" s="408">
        <v>138</v>
      </c>
      <c r="E386" s="408">
        <v>5645</v>
      </c>
      <c r="F386" s="409">
        <v>6.9950000000000001</v>
      </c>
      <c r="G386" s="409">
        <v>4.0852599999999999</v>
      </c>
      <c r="H386" s="409">
        <v>2.2222</v>
      </c>
      <c r="I386" s="410">
        <v>-20.231200000000001</v>
      </c>
    </row>
    <row r="387" spans="1:9" x14ac:dyDescent="0.25">
      <c r="A387" s="407" t="str">
        <f t="shared" si="17"/>
        <v>Calabria</v>
      </c>
      <c r="B387" s="408">
        <v>2011</v>
      </c>
      <c r="C387" s="408">
        <v>2989</v>
      </c>
      <c r="D387" s="408">
        <v>104</v>
      </c>
      <c r="E387" s="408">
        <v>5116</v>
      </c>
      <c r="F387" s="409">
        <v>5.2784000000000004</v>
      </c>
      <c r="G387" s="409">
        <v>3.4794200000000002</v>
      </c>
      <c r="H387" s="410">
        <v>-24.637699999999999</v>
      </c>
      <c r="I387" s="410">
        <v>-39.884399999999999</v>
      </c>
    </row>
    <row r="388" spans="1:9" x14ac:dyDescent="0.25">
      <c r="A388" s="407" t="str">
        <f t="shared" si="17"/>
        <v>Calabria</v>
      </c>
      <c r="B388" s="408">
        <v>2012</v>
      </c>
      <c r="C388" s="408">
        <v>2772</v>
      </c>
      <c r="D388" s="408">
        <v>123</v>
      </c>
      <c r="E388" s="408">
        <v>4697</v>
      </c>
      <c r="F388" s="409">
        <v>6.258</v>
      </c>
      <c r="G388" s="409">
        <v>4.4372299999999996</v>
      </c>
      <c r="H388" s="409">
        <v>18.269200000000001</v>
      </c>
      <c r="I388" s="410">
        <v>-28.901700000000002</v>
      </c>
    </row>
    <row r="389" spans="1:9" x14ac:dyDescent="0.25">
      <c r="A389" s="407" t="str">
        <f t="shared" si="17"/>
        <v>Calabria</v>
      </c>
      <c r="B389" s="408">
        <v>2013</v>
      </c>
      <c r="C389" s="408">
        <v>2773</v>
      </c>
      <c r="D389" s="408">
        <v>98</v>
      </c>
      <c r="E389" s="408">
        <v>4721</v>
      </c>
      <c r="F389" s="409">
        <v>4.9991599999999998</v>
      </c>
      <c r="G389" s="409">
        <v>3.5340799999999999</v>
      </c>
      <c r="H389" s="410">
        <v>-20.325199999999999</v>
      </c>
      <c r="I389" s="410">
        <v>-43.352600000000002</v>
      </c>
    </row>
    <row r="390" spans="1:9" x14ac:dyDescent="0.25">
      <c r="A390" s="407" t="str">
        <f t="shared" si="17"/>
        <v>Calabria</v>
      </c>
      <c r="B390" s="408">
        <v>2014</v>
      </c>
      <c r="C390" s="408">
        <v>2659</v>
      </c>
      <c r="D390" s="408">
        <v>101</v>
      </c>
      <c r="E390" s="408">
        <v>4428</v>
      </c>
      <c r="F390" s="409">
        <v>5.16629</v>
      </c>
      <c r="G390" s="409">
        <v>3.7984200000000001</v>
      </c>
      <c r="H390" s="409">
        <v>3.0611999999999999</v>
      </c>
      <c r="I390" s="410">
        <v>-41.618499999999997</v>
      </c>
    </row>
    <row r="391" spans="1:9" x14ac:dyDescent="0.25">
      <c r="A391" s="407" t="str">
        <f t="shared" si="17"/>
        <v>Calabria</v>
      </c>
      <c r="B391" s="408">
        <v>2015</v>
      </c>
      <c r="C391" s="408">
        <v>2733</v>
      </c>
      <c r="D391" s="408">
        <v>94</v>
      </c>
      <c r="E391" s="408">
        <v>4700</v>
      </c>
      <c r="F391" s="409">
        <v>4.8269299999999999</v>
      </c>
      <c r="G391" s="409">
        <v>3.4394399999999998</v>
      </c>
      <c r="H391" s="410">
        <v>-6.9306999999999999</v>
      </c>
      <c r="I391" s="410">
        <v>-45.664700000000003</v>
      </c>
    </row>
    <row r="392" spans="1:9" x14ac:dyDescent="0.25">
      <c r="A392" s="407" t="str">
        <f t="shared" si="17"/>
        <v>Calabria</v>
      </c>
      <c r="B392" s="408">
        <v>2016</v>
      </c>
      <c r="C392" s="408">
        <v>2851</v>
      </c>
      <c r="D392" s="408">
        <v>117</v>
      </c>
      <c r="E392" s="408">
        <v>4868</v>
      </c>
      <c r="F392" s="409">
        <v>6.0337500000000004</v>
      </c>
      <c r="G392" s="409">
        <v>4.1038199999999998</v>
      </c>
      <c r="H392" s="409">
        <v>24.4681</v>
      </c>
      <c r="I392" s="410">
        <v>-32.369900000000001</v>
      </c>
    </row>
    <row r="393" spans="1:9" x14ac:dyDescent="0.25">
      <c r="A393" s="407" t="str">
        <f t="shared" si="17"/>
        <v>Calabria</v>
      </c>
      <c r="B393" s="408">
        <v>2017</v>
      </c>
      <c r="C393" s="408">
        <v>2910</v>
      </c>
      <c r="D393" s="408">
        <v>100</v>
      </c>
      <c r="E393" s="408">
        <v>4863</v>
      </c>
      <c r="F393" s="409">
        <v>5.1822100000000004</v>
      </c>
      <c r="G393" s="409">
        <v>3.4364300000000001</v>
      </c>
      <c r="H393" s="410">
        <v>-14.5299</v>
      </c>
      <c r="I393" s="410">
        <v>-42.1965</v>
      </c>
    </row>
    <row r="394" spans="1:9" x14ac:dyDescent="0.25">
      <c r="A394" s="407" t="str">
        <f t="shared" si="17"/>
        <v>Calabria</v>
      </c>
      <c r="B394" s="408">
        <v>2018</v>
      </c>
      <c r="C394" s="408">
        <v>2929</v>
      </c>
      <c r="D394" s="408">
        <v>127</v>
      </c>
      <c r="E394" s="408">
        <v>4862</v>
      </c>
      <c r="F394" s="409">
        <v>6.6210000000000004</v>
      </c>
      <c r="G394" s="409">
        <v>4.3359500000000004</v>
      </c>
      <c r="H394" s="409">
        <v>27</v>
      </c>
      <c r="I394" s="410">
        <v>-26.589600000000001</v>
      </c>
    </row>
    <row r="395" spans="1:9" x14ac:dyDescent="0.25">
      <c r="A395" s="407" t="str">
        <f t="shared" si="17"/>
        <v>Calabria</v>
      </c>
      <c r="B395" s="408">
        <v>2019</v>
      </c>
      <c r="C395" s="408">
        <v>2771</v>
      </c>
      <c r="D395" s="408">
        <v>104</v>
      </c>
      <c r="E395" s="408">
        <v>4551</v>
      </c>
      <c r="F395" s="409">
        <v>5.4648700000000003</v>
      </c>
      <c r="G395" s="409">
        <v>3.7531599999999998</v>
      </c>
      <c r="H395" s="410">
        <v>-18.110199999999999</v>
      </c>
      <c r="I395" s="410">
        <v>-39.884399999999999</v>
      </c>
    </row>
    <row r="396" spans="1:9" x14ac:dyDescent="0.25">
      <c r="A396" s="407" t="str">
        <f t="shared" si="17"/>
        <v>Calabria</v>
      </c>
      <c r="B396" s="408">
        <v>2020</v>
      </c>
      <c r="C396" s="408">
        <v>2079</v>
      </c>
      <c r="D396" s="408">
        <v>61</v>
      </c>
      <c r="E396" s="408">
        <v>3264</v>
      </c>
      <c r="F396" s="409">
        <v>3.2345000000000002</v>
      </c>
      <c r="G396" s="409">
        <v>2.9340999999999999</v>
      </c>
      <c r="H396" s="410">
        <v>-41.346200000000003</v>
      </c>
      <c r="I396" s="410">
        <v>-64.739900000000006</v>
      </c>
    </row>
    <row r="397" spans="1:9" x14ac:dyDescent="0.25">
      <c r="A397" s="407" t="s">
        <v>201</v>
      </c>
      <c r="B397" s="408">
        <v>2001</v>
      </c>
      <c r="C397" s="408">
        <v>15389</v>
      </c>
      <c r="D397" s="408">
        <v>365</v>
      </c>
      <c r="E397" s="408">
        <v>22991</v>
      </c>
      <c r="F397" s="409">
        <v>7.3400999999999996</v>
      </c>
      <c r="G397" s="409">
        <v>2.37182</v>
      </c>
      <c r="H397" s="409" t="s">
        <v>33</v>
      </c>
      <c r="I397" s="409" t="s">
        <v>33</v>
      </c>
    </row>
    <row r="398" spans="1:9" x14ac:dyDescent="0.25">
      <c r="A398" s="407" t="str">
        <f t="shared" ref="A398:A416" si="18">A397</f>
        <v>Sicilia</v>
      </c>
      <c r="B398" s="408">
        <v>2002</v>
      </c>
      <c r="C398" s="408">
        <v>15805</v>
      </c>
      <c r="D398" s="408">
        <v>391</v>
      </c>
      <c r="E398" s="408">
        <v>23724</v>
      </c>
      <c r="F398" s="409">
        <v>7.8729899999999997</v>
      </c>
      <c r="G398" s="409">
        <v>2.4739</v>
      </c>
      <c r="H398" s="409">
        <v>7.1233000000000004</v>
      </c>
      <c r="I398" s="409">
        <v>7.1233000000000004</v>
      </c>
    </row>
    <row r="399" spans="1:9" x14ac:dyDescent="0.25">
      <c r="A399" s="407" t="str">
        <f t="shared" si="18"/>
        <v>Sicilia</v>
      </c>
      <c r="B399" s="408">
        <v>2003</v>
      </c>
      <c r="C399" s="408">
        <v>14747</v>
      </c>
      <c r="D399" s="408">
        <v>350</v>
      </c>
      <c r="E399" s="408">
        <v>22181</v>
      </c>
      <c r="F399" s="409">
        <v>7.0404900000000001</v>
      </c>
      <c r="G399" s="409">
        <v>2.3733599999999999</v>
      </c>
      <c r="H399" s="410">
        <v>-10.485900000000001</v>
      </c>
      <c r="I399" s="410">
        <v>-4.1096000000000004</v>
      </c>
    </row>
    <row r="400" spans="1:9" x14ac:dyDescent="0.25">
      <c r="A400" s="407" t="str">
        <f t="shared" si="18"/>
        <v>Sicilia</v>
      </c>
      <c r="B400" s="408">
        <v>2004</v>
      </c>
      <c r="C400" s="408">
        <v>13813</v>
      </c>
      <c r="D400" s="408">
        <v>379</v>
      </c>
      <c r="E400" s="408">
        <v>20847</v>
      </c>
      <c r="F400" s="409">
        <v>7.60867</v>
      </c>
      <c r="G400" s="409">
        <v>2.7437900000000002</v>
      </c>
      <c r="H400" s="409">
        <v>8.2857000000000003</v>
      </c>
      <c r="I400" s="409">
        <v>3.8355999999999999</v>
      </c>
    </row>
    <row r="401" spans="1:9" x14ac:dyDescent="0.25">
      <c r="A401" s="407" t="str">
        <f t="shared" si="18"/>
        <v>Sicilia</v>
      </c>
      <c r="B401" s="408">
        <v>2005</v>
      </c>
      <c r="C401" s="408">
        <v>14412</v>
      </c>
      <c r="D401" s="408">
        <v>400</v>
      </c>
      <c r="E401" s="408">
        <v>21534</v>
      </c>
      <c r="F401" s="409">
        <v>8.0188100000000002</v>
      </c>
      <c r="G401" s="409">
        <v>2.7754599999999998</v>
      </c>
      <c r="H401" s="409">
        <v>5.5408999999999997</v>
      </c>
      <c r="I401" s="409">
        <v>9.5890000000000004</v>
      </c>
    </row>
    <row r="402" spans="1:9" x14ac:dyDescent="0.25">
      <c r="A402" s="407" t="str">
        <f t="shared" si="18"/>
        <v>Sicilia</v>
      </c>
      <c r="B402" s="408">
        <v>2006</v>
      </c>
      <c r="C402" s="408">
        <v>14203</v>
      </c>
      <c r="D402" s="408">
        <v>383</v>
      </c>
      <c r="E402" s="408">
        <v>21196</v>
      </c>
      <c r="F402" s="409">
        <v>7.6698500000000003</v>
      </c>
      <c r="G402" s="409">
        <v>2.6966100000000002</v>
      </c>
      <c r="H402" s="410">
        <v>-4.25</v>
      </c>
      <c r="I402" s="409">
        <v>4.9314999999999998</v>
      </c>
    </row>
    <row r="403" spans="1:9" x14ac:dyDescent="0.25">
      <c r="A403" s="407" t="str">
        <f t="shared" si="18"/>
        <v>Sicilia</v>
      </c>
      <c r="B403" s="408">
        <v>2007</v>
      </c>
      <c r="C403" s="408">
        <v>14173</v>
      </c>
      <c r="D403" s="408">
        <v>356</v>
      </c>
      <c r="E403" s="408">
        <v>21442</v>
      </c>
      <c r="F403" s="409">
        <v>7.1116000000000001</v>
      </c>
      <c r="G403" s="409">
        <v>2.5118200000000002</v>
      </c>
      <c r="H403" s="410">
        <v>-7.0495999999999999</v>
      </c>
      <c r="I403" s="410">
        <v>-2.4658000000000002</v>
      </c>
    </row>
    <row r="404" spans="1:9" x14ac:dyDescent="0.25">
      <c r="A404" s="407" t="str">
        <f t="shared" si="18"/>
        <v>Sicilia</v>
      </c>
      <c r="B404" s="408">
        <v>2008</v>
      </c>
      <c r="C404" s="408">
        <v>14347</v>
      </c>
      <c r="D404" s="408">
        <v>364</v>
      </c>
      <c r="E404" s="408">
        <v>21868</v>
      </c>
      <c r="F404" s="409">
        <v>7.2456500000000004</v>
      </c>
      <c r="G404" s="409">
        <v>2.5371199999999998</v>
      </c>
      <c r="H404" s="409">
        <v>2.2471999999999999</v>
      </c>
      <c r="I404" s="410">
        <v>-0.27400000000000002</v>
      </c>
    </row>
    <row r="405" spans="1:9" x14ac:dyDescent="0.25">
      <c r="A405" s="407" t="str">
        <f t="shared" si="18"/>
        <v>Sicilia</v>
      </c>
      <c r="B405" s="408">
        <v>2009</v>
      </c>
      <c r="C405" s="408">
        <v>14044</v>
      </c>
      <c r="D405" s="408">
        <v>325</v>
      </c>
      <c r="E405" s="408">
        <v>21742</v>
      </c>
      <c r="F405" s="409">
        <v>6.4512999999999998</v>
      </c>
      <c r="G405" s="409">
        <v>2.3141600000000002</v>
      </c>
      <c r="H405" s="410">
        <v>-10.7143</v>
      </c>
      <c r="I405" s="410">
        <v>-10.9589</v>
      </c>
    </row>
    <row r="406" spans="1:9" x14ac:dyDescent="0.25">
      <c r="A406" s="407" t="str">
        <f t="shared" si="18"/>
        <v>Sicilia</v>
      </c>
      <c r="B406" s="408">
        <v>2010</v>
      </c>
      <c r="C406" s="408">
        <v>14255</v>
      </c>
      <c r="D406" s="408">
        <v>279</v>
      </c>
      <c r="E406" s="408">
        <v>22004</v>
      </c>
      <c r="F406" s="409">
        <v>5.5228200000000003</v>
      </c>
      <c r="G406" s="409">
        <v>1.9572099999999999</v>
      </c>
      <c r="H406" s="410">
        <v>-14.1538</v>
      </c>
      <c r="I406" s="410">
        <v>-23.561599999999999</v>
      </c>
    </row>
    <row r="407" spans="1:9" x14ac:dyDescent="0.25">
      <c r="A407" s="407" t="str">
        <f t="shared" si="18"/>
        <v>Sicilia</v>
      </c>
      <c r="B407" s="408">
        <v>2011</v>
      </c>
      <c r="C407" s="408">
        <v>13283</v>
      </c>
      <c r="D407" s="408">
        <v>271</v>
      </c>
      <c r="E407" s="408">
        <v>20129</v>
      </c>
      <c r="F407" s="409">
        <v>5.3549800000000003</v>
      </c>
      <c r="G407" s="409">
        <v>2.0402</v>
      </c>
      <c r="H407" s="410">
        <v>-2.8673999999999999</v>
      </c>
      <c r="I407" s="410">
        <v>-25.753399999999999</v>
      </c>
    </row>
    <row r="408" spans="1:9" x14ac:dyDescent="0.25">
      <c r="A408" s="407" t="str">
        <f t="shared" si="18"/>
        <v>Sicilia</v>
      </c>
      <c r="B408" s="408">
        <v>2012</v>
      </c>
      <c r="C408" s="408">
        <v>11790</v>
      </c>
      <c r="D408" s="408">
        <v>229</v>
      </c>
      <c r="E408" s="408">
        <v>17718</v>
      </c>
      <c r="F408" s="409">
        <v>4.5277099999999999</v>
      </c>
      <c r="G408" s="409">
        <v>1.94232</v>
      </c>
      <c r="H408" s="410">
        <v>-15.498200000000001</v>
      </c>
      <c r="I408" s="410">
        <v>-37.260300000000001</v>
      </c>
    </row>
    <row r="409" spans="1:9" x14ac:dyDescent="0.25">
      <c r="A409" s="407" t="str">
        <f t="shared" si="18"/>
        <v>Sicilia</v>
      </c>
      <c r="B409" s="408">
        <v>2013</v>
      </c>
      <c r="C409" s="408">
        <v>11823</v>
      </c>
      <c r="D409" s="408">
        <v>254</v>
      </c>
      <c r="E409" s="408">
        <v>17726</v>
      </c>
      <c r="F409" s="409">
        <v>5.0320499999999999</v>
      </c>
      <c r="G409" s="409">
        <v>2.1483500000000002</v>
      </c>
      <c r="H409" s="409">
        <v>10.917</v>
      </c>
      <c r="I409" s="410">
        <v>-30.411000000000001</v>
      </c>
    </row>
    <row r="410" spans="1:9" x14ac:dyDescent="0.25">
      <c r="A410" s="407" t="str">
        <f t="shared" si="18"/>
        <v>Sicilia</v>
      </c>
      <c r="B410" s="408">
        <v>2014</v>
      </c>
      <c r="C410" s="408">
        <v>11366</v>
      </c>
      <c r="D410" s="408">
        <v>209</v>
      </c>
      <c r="E410" s="408">
        <v>17167</v>
      </c>
      <c r="F410" s="409">
        <v>4.1509400000000003</v>
      </c>
      <c r="G410" s="409">
        <v>1.8388199999999999</v>
      </c>
      <c r="H410" s="410">
        <v>-17.7165</v>
      </c>
      <c r="I410" s="410">
        <v>-42.739699999999999</v>
      </c>
    </row>
    <row r="411" spans="1:9" x14ac:dyDescent="0.25">
      <c r="A411" s="407" t="str">
        <f t="shared" si="18"/>
        <v>Sicilia</v>
      </c>
      <c r="B411" s="408">
        <v>2015</v>
      </c>
      <c r="C411" s="408">
        <v>10864</v>
      </c>
      <c r="D411" s="408">
        <v>225</v>
      </c>
      <c r="E411" s="408">
        <v>16224</v>
      </c>
      <c r="F411" s="409">
        <v>4.4853500000000004</v>
      </c>
      <c r="G411" s="409">
        <v>2.0710600000000001</v>
      </c>
      <c r="H411" s="409">
        <v>7.6555</v>
      </c>
      <c r="I411" s="410">
        <v>-38.356200000000001</v>
      </c>
    </row>
    <row r="412" spans="1:9" x14ac:dyDescent="0.25">
      <c r="A412" s="407" t="str">
        <f t="shared" si="18"/>
        <v>Sicilia</v>
      </c>
      <c r="B412" s="408">
        <v>2016</v>
      </c>
      <c r="C412" s="408">
        <v>11067</v>
      </c>
      <c r="D412" s="408">
        <v>192</v>
      </c>
      <c r="E412" s="408">
        <v>16601</v>
      </c>
      <c r="F412" s="409">
        <v>3.8468100000000001</v>
      </c>
      <c r="G412" s="409">
        <v>1.73489</v>
      </c>
      <c r="H412" s="410">
        <v>-14.666700000000001</v>
      </c>
      <c r="I412" s="410">
        <v>-47.397300000000001</v>
      </c>
    </row>
    <row r="413" spans="1:9" x14ac:dyDescent="0.25">
      <c r="A413" s="407" t="str">
        <f t="shared" si="18"/>
        <v>Sicilia</v>
      </c>
      <c r="B413" s="408">
        <v>2017</v>
      </c>
      <c r="C413" s="408">
        <v>11056</v>
      </c>
      <c r="D413" s="408">
        <v>208</v>
      </c>
      <c r="E413" s="408">
        <v>16457</v>
      </c>
      <c r="F413" s="409">
        <v>4.1935099999999998</v>
      </c>
      <c r="G413" s="409">
        <v>1.8813299999999999</v>
      </c>
      <c r="H413" s="409">
        <v>8.3332999999999995</v>
      </c>
      <c r="I413" s="410">
        <v>-43.0137</v>
      </c>
    </row>
    <row r="414" spans="1:9" x14ac:dyDescent="0.25">
      <c r="A414" s="407" t="str">
        <f t="shared" si="18"/>
        <v>Sicilia</v>
      </c>
      <c r="B414" s="408">
        <v>2018</v>
      </c>
      <c r="C414" s="408">
        <v>11019</v>
      </c>
      <c r="D414" s="408">
        <v>210</v>
      </c>
      <c r="E414" s="408">
        <v>16418</v>
      </c>
      <c r="F414" s="409">
        <v>4.2636399999999997</v>
      </c>
      <c r="G414" s="409">
        <v>1.9057999999999999</v>
      </c>
      <c r="H414" s="409">
        <v>0.96150000000000002</v>
      </c>
      <c r="I414" s="410">
        <v>-42.465800000000002</v>
      </c>
    </row>
    <row r="415" spans="1:9" x14ac:dyDescent="0.25">
      <c r="A415" s="407" t="str">
        <f t="shared" si="18"/>
        <v>Sicilia</v>
      </c>
      <c r="B415" s="408">
        <v>2019</v>
      </c>
      <c r="C415" s="408">
        <v>10702</v>
      </c>
      <c r="D415" s="408">
        <v>210</v>
      </c>
      <c r="E415" s="408">
        <v>16083</v>
      </c>
      <c r="F415" s="409">
        <v>4.2927900000000001</v>
      </c>
      <c r="G415" s="409">
        <v>1.96225</v>
      </c>
      <c r="H415" s="409">
        <v>0</v>
      </c>
      <c r="I415" s="410">
        <v>-42.465800000000002</v>
      </c>
    </row>
    <row r="416" spans="1:9" x14ac:dyDescent="0.25">
      <c r="A416" s="407" t="str">
        <f t="shared" si="18"/>
        <v>Sicilia</v>
      </c>
      <c r="B416" s="408">
        <v>2020</v>
      </c>
      <c r="C416" s="408">
        <v>8053</v>
      </c>
      <c r="D416" s="408">
        <v>161</v>
      </c>
      <c r="E416" s="408">
        <v>11590</v>
      </c>
      <c r="F416" s="409">
        <v>3.31406</v>
      </c>
      <c r="G416" s="409">
        <v>1.99925</v>
      </c>
      <c r="H416" s="410">
        <v>-23.333300000000001</v>
      </c>
      <c r="I416" s="410">
        <v>-55.8904</v>
      </c>
    </row>
    <row r="417" spans="1:9" x14ac:dyDescent="0.25">
      <c r="A417" s="407" t="s">
        <v>202</v>
      </c>
      <c r="B417" s="408">
        <v>2001</v>
      </c>
      <c r="C417" s="408">
        <v>5042</v>
      </c>
      <c r="D417" s="408">
        <v>212</v>
      </c>
      <c r="E417" s="408">
        <v>7413</v>
      </c>
      <c r="F417" s="409">
        <v>12.987</v>
      </c>
      <c r="G417" s="409">
        <v>4.2046799999999998</v>
      </c>
      <c r="H417" s="409" t="s">
        <v>33</v>
      </c>
      <c r="I417" s="409" t="s">
        <v>33</v>
      </c>
    </row>
    <row r="418" spans="1:9" x14ac:dyDescent="0.25">
      <c r="A418" s="407" t="str">
        <f t="shared" ref="A418:A436" si="19">A417</f>
        <v>Sardegna</v>
      </c>
      <c r="B418" s="408">
        <v>2002</v>
      </c>
      <c r="C418" s="408">
        <v>5332</v>
      </c>
      <c r="D418" s="408">
        <v>196</v>
      </c>
      <c r="E418" s="408">
        <v>7780</v>
      </c>
      <c r="F418" s="409">
        <v>12.0168</v>
      </c>
      <c r="G418" s="409">
        <v>3.6759200000000001</v>
      </c>
      <c r="H418" s="410">
        <v>-7.5472000000000001</v>
      </c>
      <c r="I418" s="410">
        <v>-7.5472000000000001</v>
      </c>
    </row>
    <row r="419" spans="1:9" x14ac:dyDescent="0.25">
      <c r="A419" s="407" t="str">
        <f t="shared" si="19"/>
        <v>Sardegna</v>
      </c>
      <c r="B419" s="408">
        <v>2003</v>
      </c>
      <c r="C419" s="408">
        <v>4894</v>
      </c>
      <c r="D419" s="408">
        <v>173</v>
      </c>
      <c r="E419" s="408">
        <v>7232</v>
      </c>
      <c r="F419" s="409">
        <v>10.5915</v>
      </c>
      <c r="G419" s="409">
        <v>3.5349400000000002</v>
      </c>
      <c r="H419" s="410">
        <v>-11.7347</v>
      </c>
      <c r="I419" s="410">
        <v>-18.3962</v>
      </c>
    </row>
    <row r="420" spans="1:9" x14ac:dyDescent="0.25">
      <c r="A420" s="407" t="str">
        <f t="shared" si="19"/>
        <v>Sardegna</v>
      </c>
      <c r="B420" s="408">
        <v>2004</v>
      </c>
      <c r="C420" s="408">
        <v>5200</v>
      </c>
      <c r="D420" s="408">
        <v>166</v>
      </c>
      <c r="E420" s="408">
        <v>7981</v>
      </c>
      <c r="F420" s="409">
        <v>10.146100000000001</v>
      </c>
      <c r="G420" s="409">
        <v>3.19231</v>
      </c>
      <c r="H420" s="410">
        <v>-4.0461999999999998</v>
      </c>
      <c r="I420" s="410">
        <v>-21.6981</v>
      </c>
    </row>
    <row r="421" spans="1:9" x14ac:dyDescent="0.25">
      <c r="A421" s="407" t="str">
        <f t="shared" si="19"/>
        <v>Sardegna</v>
      </c>
      <c r="B421" s="408">
        <v>2005</v>
      </c>
      <c r="C421" s="408">
        <v>5089</v>
      </c>
      <c r="D421" s="408">
        <v>166</v>
      </c>
      <c r="E421" s="408">
        <v>7688</v>
      </c>
      <c r="F421" s="409">
        <v>10.129</v>
      </c>
      <c r="G421" s="409">
        <v>3.2619400000000001</v>
      </c>
      <c r="H421" s="409">
        <v>0</v>
      </c>
      <c r="I421" s="410">
        <v>-21.6981</v>
      </c>
    </row>
    <row r="422" spans="1:9" x14ac:dyDescent="0.25">
      <c r="A422" s="407" t="str">
        <f t="shared" si="19"/>
        <v>Sardegna</v>
      </c>
      <c r="B422" s="408">
        <v>2006</v>
      </c>
      <c r="C422" s="408">
        <v>5034</v>
      </c>
      <c r="D422" s="408">
        <v>180</v>
      </c>
      <c r="E422" s="408">
        <v>7633</v>
      </c>
      <c r="F422" s="409">
        <v>10.9648</v>
      </c>
      <c r="G422" s="409">
        <v>3.5756899999999998</v>
      </c>
      <c r="H422" s="409">
        <v>8.4337</v>
      </c>
      <c r="I422" s="410">
        <v>-15.0943</v>
      </c>
    </row>
    <row r="423" spans="1:9" x14ac:dyDescent="0.25">
      <c r="A423" s="407" t="str">
        <f t="shared" si="19"/>
        <v>Sardegna</v>
      </c>
      <c r="B423" s="408">
        <v>2007</v>
      </c>
      <c r="C423" s="408">
        <v>4481</v>
      </c>
      <c r="D423" s="408">
        <v>150</v>
      </c>
      <c r="E423" s="408">
        <v>6820</v>
      </c>
      <c r="F423" s="409">
        <v>9.1127000000000002</v>
      </c>
      <c r="G423" s="409">
        <v>3.3474699999999999</v>
      </c>
      <c r="H423" s="410">
        <v>-16.666699999999999</v>
      </c>
      <c r="I423" s="410">
        <v>-29.2453</v>
      </c>
    </row>
    <row r="424" spans="1:9" x14ac:dyDescent="0.25">
      <c r="A424" s="407" t="str">
        <f t="shared" si="19"/>
        <v>Sardegna</v>
      </c>
      <c r="B424" s="408">
        <v>2008</v>
      </c>
      <c r="C424" s="408">
        <v>4408</v>
      </c>
      <c r="D424" s="408">
        <v>125</v>
      </c>
      <c r="E424" s="408">
        <v>6728</v>
      </c>
      <c r="F424" s="409">
        <v>7.5707000000000004</v>
      </c>
      <c r="G424" s="409">
        <v>2.83575</v>
      </c>
      <c r="H424" s="410">
        <v>-16.666699999999999</v>
      </c>
      <c r="I424" s="410">
        <v>-41.037700000000001</v>
      </c>
    </row>
    <row r="425" spans="1:9" x14ac:dyDescent="0.25">
      <c r="A425" s="407" t="str">
        <f t="shared" si="19"/>
        <v>Sardegna</v>
      </c>
      <c r="B425" s="408">
        <v>2009</v>
      </c>
      <c r="C425" s="408">
        <v>4665</v>
      </c>
      <c r="D425" s="408">
        <v>121</v>
      </c>
      <c r="E425" s="408">
        <v>7024</v>
      </c>
      <c r="F425" s="409">
        <v>7.3182</v>
      </c>
      <c r="G425" s="409">
        <v>2.5937800000000002</v>
      </c>
      <c r="H425" s="410">
        <v>-3.2</v>
      </c>
      <c r="I425" s="410">
        <v>-42.924500000000002</v>
      </c>
    </row>
    <row r="426" spans="1:9" x14ac:dyDescent="0.25">
      <c r="A426" s="407" t="str">
        <f t="shared" si="19"/>
        <v>Sardegna</v>
      </c>
      <c r="B426" s="408">
        <v>2010</v>
      </c>
      <c r="C426" s="408">
        <v>4206</v>
      </c>
      <c r="D426" s="408">
        <v>106</v>
      </c>
      <c r="E426" s="408">
        <v>6278</v>
      </c>
      <c r="F426" s="409">
        <v>6.4057000000000004</v>
      </c>
      <c r="G426" s="409">
        <v>2.5202100000000001</v>
      </c>
      <c r="H426" s="410">
        <v>-12.396699999999999</v>
      </c>
      <c r="I426" s="410">
        <v>-50</v>
      </c>
    </row>
    <row r="427" spans="1:9" x14ac:dyDescent="0.25">
      <c r="A427" s="407" t="str">
        <f t="shared" si="19"/>
        <v>Sardegna</v>
      </c>
      <c r="B427" s="408">
        <v>2011</v>
      </c>
      <c r="C427" s="408">
        <v>3785</v>
      </c>
      <c r="D427" s="408">
        <v>100</v>
      </c>
      <c r="E427" s="408">
        <v>5798</v>
      </c>
      <c r="F427" s="409">
        <v>6.0406000000000004</v>
      </c>
      <c r="G427" s="409">
        <v>2.64201</v>
      </c>
      <c r="H427" s="410">
        <v>-5.6604000000000001</v>
      </c>
      <c r="I427" s="410">
        <v>-52.830199999999998</v>
      </c>
    </row>
    <row r="428" spans="1:9" x14ac:dyDescent="0.25">
      <c r="A428" s="407" t="str">
        <f t="shared" si="19"/>
        <v>Sardegna</v>
      </c>
      <c r="B428" s="408">
        <v>2012</v>
      </c>
      <c r="C428" s="408">
        <v>3472</v>
      </c>
      <c r="D428" s="408">
        <v>95</v>
      </c>
      <c r="E428" s="408">
        <v>5263</v>
      </c>
      <c r="F428" s="409">
        <v>5.7408000000000001</v>
      </c>
      <c r="G428" s="409">
        <v>2.7361800000000001</v>
      </c>
      <c r="H428" s="410">
        <v>-5</v>
      </c>
      <c r="I428" s="410">
        <v>-55.188699999999997</v>
      </c>
    </row>
    <row r="429" spans="1:9" x14ac:dyDescent="0.25">
      <c r="A429" s="407" t="str">
        <f t="shared" si="19"/>
        <v>Sardegna</v>
      </c>
      <c r="B429" s="408">
        <v>2013</v>
      </c>
      <c r="C429" s="408">
        <v>3664</v>
      </c>
      <c r="D429" s="408">
        <v>123</v>
      </c>
      <c r="E429" s="408">
        <v>5526</v>
      </c>
      <c r="F429" s="409">
        <v>7.4385000000000003</v>
      </c>
      <c r="G429" s="409">
        <v>3.3569900000000001</v>
      </c>
      <c r="H429" s="409">
        <v>29.473700000000001</v>
      </c>
      <c r="I429" s="410">
        <v>-41.981099999999998</v>
      </c>
    </row>
    <row r="430" spans="1:9" x14ac:dyDescent="0.25">
      <c r="A430" s="407" t="str">
        <f t="shared" si="19"/>
        <v>Sardegna</v>
      </c>
      <c r="B430" s="408">
        <v>2014</v>
      </c>
      <c r="C430" s="408">
        <v>3492</v>
      </c>
      <c r="D430" s="408">
        <v>98</v>
      </c>
      <c r="E430" s="408">
        <v>5311</v>
      </c>
      <c r="F430" s="409">
        <v>5.9372999999999996</v>
      </c>
      <c r="G430" s="409">
        <v>2.8064100000000001</v>
      </c>
      <c r="H430" s="410">
        <v>-20.325199999999999</v>
      </c>
      <c r="I430" s="410">
        <v>-53.773600000000002</v>
      </c>
    </row>
    <row r="431" spans="1:9" x14ac:dyDescent="0.25">
      <c r="A431" s="407" t="str">
        <f t="shared" si="19"/>
        <v>Sardegna</v>
      </c>
      <c r="B431" s="408">
        <v>2015</v>
      </c>
      <c r="C431" s="408">
        <v>3537</v>
      </c>
      <c r="D431" s="408">
        <v>110</v>
      </c>
      <c r="E431" s="408">
        <v>5265</v>
      </c>
      <c r="F431" s="409">
        <v>6.6845999999999997</v>
      </c>
      <c r="G431" s="409">
        <v>3.1099800000000002</v>
      </c>
      <c r="H431" s="409">
        <v>12.244899999999999</v>
      </c>
      <c r="I431" s="410">
        <v>-48.113199999999999</v>
      </c>
    </row>
    <row r="432" spans="1:9" x14ac:dyDescent="0.25">
      <c r="A432" s="407" t="str">
        <f t="shared" si="19"/>
        <v>Sardegna</v>
      </c>
      <c r="B432" s="408">
        <v>2016</v>
      </c>
      <c r="C432" s="408">
        <v>3508</v>
      </c>
      <c r="D432" s="408">
        <v>106</v>
      </c>
      <c r="E432" s="408">
        <v>5192</v>
      </c>
      <c r="F432" s="409">
        <v>6.4646999999999997</v>
      </c>
      <c r="G432" s="409">
        <v>3.0216599999999998</v>
      </c>
      <c r="H432" s="410">
        <v>-3.6364000000000001</v>
      </c>
      <c r="I432" s="410">
        <v>-50</v>
      </c>
    </row>
    <row r="433" spans="1:9" x14ac:dyDescent="0.25">
      <c r="A433" s="407" t="str">
        <f t="shared" si="19"/>
        <v>Sardegna</v>
      </c>
      <c r="B433" s="408">
        <v>2017</v>
      </c>
      <c r="C433" s="408">
        <v>3425</v>
      </c>
      <c r="D433" s="408">
        <v>90</v>
      </c>
      <c r="E433" s="408">
        <v>5045</v>
      </c>
      <c r="F433" s="409">
        <v>5.5082000000000004</v>
      </c>
      <c r="G433" s="409">
        <v>2.6277400000000002</v>
      </c>
      <c r="H433" s="410">
        <v>-15.0943</v>
      </c>
      <c r="I433" s="410">
        <v>-57.547199999999997</v>
      </c>
    </row>
    <row r="434" spans="1:9" x14ac:dyDescent="0.25">
      <c r="A434" s="407" t="str">
        <f t="shared" si="19"/>
        <v>Sardegna</v>
      </c>
      <c r="B434" s="408">
        <v>2018</v>
      </c>
      <c r="C434" s="408">
        <v>3461</v>
      </c>
      <c r="D434" s="408">
        <v>105</v>
      </c>
      <c r="E434" s="408">
        <v>5046</v>
      </c>
      <c r="F434" s="409">
        <v>6.4550000000000001</v>
      </c>
      <c r="G434" s="409">
        <v>3.0338099999999999</v>
      </c>
      <c r="H434" s="409">
        <v>16.666699999999999</v>
      </c>
      <c r="I434" s="410">
        <v>-50.471699999999998</v>
      </c>
    </row>
    <row r="435" spans="1:9" x14ac:dyDescent="0.25">
      <c r="A435" s="407" t="str">
        <f t="shared" si="19"/>
        <v>Sardegna</v>
      </c>
      <c r="B435" s="408">
        <v>2019</v>
      </c>
      <c r="C435" s="408">
        <v>3633</v>
      </c>
      <c r="D435" s="408">
        <v>71</v>
      </c>
      <c r="E435" s="408">
        <v>5374</v>
      </c>
      <c r="F435" s="409">
        <v>4.391</v>
      </c>
      <c r="G435" s="409">
        <v>1.95431</v>
      </c>
      <c r="H435" s="410">
        <v>-32.381</v>
      </c>
      <c r="I435" s="410">
        <v>-66.509399999999999</v>
      </c>
    </row>
    <row r="436" spans="1:9" x14ac:dyDescent="0.25">
      <c r="A436" s="407" t="str">
        <f t="shared" si="19"/>
        <v>Sardegna</v>
      </c>
      <c r="B436" s="408">
        <v>2020</v>
      </c>
      <c r="C436" s="408">
        <v>2479</v>
      </c>
      <c r="D436" s="408">
        <v>95</v>
      </c>
      <c r="E436" s="408">
        <v>3340</v>
      </c>
      <c r="F436" s="409">
        <v>5.9192999999999998</v>
      </c>
      <c r="G436" s="409">
        <v>3.8321900000000002</v>
      </c>
      <c r="H436" s="409">
        <v>33.802799999999998</v>
      </c>
      <c r="I436" s="410">
        <v>-55.188699999999997</v>
      </c>
    </row>
    <row r="437" spans="1:9" x14ac:dyDescent="0.25">
      <c r="A437" s="407" t="s">
        <v>212</v>
      </c>
      <c r="B437" s="408">
        <v>2001</v>
      </c>
      <c r="C437" s="408">
        <v>263100</v>
      </c>
      <c r="D437" s="408">
        <v>7096</v>
      </c>
      <c r="E437" s="408">
        <v>373286</v>
      </c>
      <c r="F437" s="409">
        <v>12.4542</v>
      </c>
      <c r="G437" s="409">
        <v>2.6970700000000001</v>
      </c>
      <c r="H437" s="409" t="s">
        <v>33</v>
      </c>
      <c r="I437" s="409" t="s">
        <v>33</v>
      </c>
    </row>
    <row r="438" spans="1:9" x14ac:dyDescent="0.25">
      <c r="A438" s="407" t="str">
        <f t="shared" ref="A438:A456" si="20">A437</f>
        <v>ITALIA</v>
      </c>
      <c r="B438" s="408">
        <v>2002</v>
      </c>
      <c r="C438" s="408">
        <v>265402</v>
      </c>
      <c r="D438" s="408">
        <v>6980</v>
      </c>
      <c r="E438" s="408">
        <v>378492</v>
      </c>
      <c r="F438" s="409">
        <v>12.2263</v>
      </c>
      <c r="G438" s="409">
        <v>2.6299700000000001</v>
      </c>
      <c r="H438" s="410">
        <v>-1.6347</v>
      </c>
      <c r="I438" s="410">
        <v>-1.6347</v>
      </c>
    </row>
    <row r="439" spans="1:9" x14ac:dyDescent="0.25">
      <c r="A439" s="407" t="str">
        <f t="shared" si="20"/>
        <v>ITALIA</v>
      </c>
      <c r="B439" s="408">
        <v>2003</v>
      </c>
      <c r="C439" s="408">
        <v>252271</v>
      </c>
      <c r="D439" s="408">
        <v>6563</v>
      </c>
      <c r="E439" s="408">
        <v>356475</v>
      </c>
      <c r="F439" s="409">
        <v>11.433999999999999</v>
      </c>
      <c r="G439" s="409">
        <v>2.6015700000000002</v>
      </c>
      <c r="H439" s="410">
        <v>-5.9741999999999997</v>
      </c>
      <c r="I439" s="410">
        <v>-7.5113000000000003</v>
      </c>
    </row>
    <row r="440" spans="1:9" x14ac:dyDescent="0.25">
      <c r="A440" s="407" t="str">
        <f t="shared" si="20"/>
        <v>ITALIA</v>
      </c>
      <c r="B440" s="408">
        <v>2004</v>
      </c>
      <c r="C440" s="408">
        <v>243490</v>
      </c>
      <c r="D440" s="408">
        <v>6122</v>
      </c>
      <c r="E440" s="408">
        <v>343179</v>
      </c>
      <c r="F440" s="409">
        <v>10.586499999999999</v>
      </c>
      <c r="G440" s="409">
        <v>2.5142699999999998</v>
      </c>
      <c r="H440" s="410">
        <v>-6.7195</v>
      </c>
      <c r="I440" s="410">
        <v>-13.726000000000001</v>
      </c>
    </row>
    <row r="441" spans="1:9" x14ac:dyDescent="0.25">
      <c r="A441" s="407" t="str">
        <f t="shared" si="20"/>
        <v>ITALIA</v>
      </c>
      <c r="B441" s="408">
        <v>2005</v>
      </c>
      <c r="C441" s="408">
        <v>240011</v>
      </c>
      <c r="D441" s="408">
        <v>5818</v>
      </c>
      <c r="E441" s="408">
        <v>334858</v>
      </c>
      <c r="F441" s="409">
        <v>10.0023</v>
      </c>
      <c r="G441" s="409">
        <v>2.4240599999999999</v>
      </c>
      <c r="H441" s="410">
        <v>-4.9657</v>
      </c>
      <c r="I441" s="410">
        <v>-18.010100000000001</v>
      </c>
    </row>
    <row r="442" spans="1:9" x14ac:dyDescent="0.25">
      <c r="A442" s="407" t="str">
        <f t="shared" si="20"/>
        <v>ITALIA</v>
      </c>
      <c r="B442" s="408">
        <v>2006</v>
      </c>
      <c r="C442" s="408">
        <v>238124</v>
      </c>
      <c r="D442" s="408">
        <v>5669</v>
      </c>
      <c r="E442" s="408">
        <v>332955</v>
      </c>
      <c r="F442" s="409">
        <v>9.7072000000000003</v>
      </c>
      <c r="G442" s="409">
        <v>2.38069</v>
      </c>
      <c r="H442" s="410">
        <v>-2.5609999999999999</v>
      </c>
      <c r="I442" s="410">
        <v>-20.1099</v>
      </c>
    </row>
    <row r="443" spans="1:9" x14ac:dyDescent="0.25">
      <c r="A443" s="407" t="str">
        <f t="shared" si="20"/>
        <v>ITALIA</v>
      </c>
      <c r="B443" s="408">
        <v>2007</v>
      </c>
      <c r="C443" s="408">
        <v>230871</v>
      </c>
      <c r="D443" s="408">
        <v>5131</v>
      </c>
      <c r="E443" s="408">
        <v>325850</v>
      </c>
      <c r="F443" s="409">
        <v>8.7326999999999995</v>
      </c>
      <c r="G443" s="409">
        <v>2.2224499999999998</v>
      </c>
      <c r="H443" s="410">
        <v>-9.4901999999999997</v>
      </c>
      <c r="I443" s="410">
        <v>-27.691700000000001</v>
      </c>
    </row>
    <row r="444" spans="1:9" x14ac:dyDescent="0.25">
      <c r="A444" s="407" t="str">
        <f t="shared" si="20"/>
        <v>ITALIA</v>
      </c>
      <c r="B444" s="408">
        <v>2008</v>
      </c>
      <c r="C444" s="408">
        <v>218963</v>
      </c>
      <c r="D444" s="408">
        <v>4725</v>
      </c>
      <c r="E444" s="408">
        <v>310745</v>
      </c>
      <c r="F444" s="409">
        <v>7.9798999999999998</v>
      </c>
      <c r="G444" s="409">
        <v>2.1579000000000002</v>
      </c>
      <c r="H444" s="410">
        <v>-7.9127000000000001</v>
      </c>
      <c r="I444" s="410">
        <v>-33.413200000000003</v>
      </c>
    </row>
    <row r="445" spans="1:9" x14ac:dyDescent="0.25">
      <c r="A445" s="407" t="str">
        <f t="shared" si="20"/>
        <v>ITALIA</v>
      </c>
      <c r="B445" s="408">
        <v>2009</v>
      </c>
      <c r="C445" s="408">
        <v>215405</v>
      </c>
      <c r="D445" s="408">
        <v>4237</v>
      </c>
      <c r="E445" s="408">
        <v>307258</v>
      </c>
      <c r="F445" s="409">
        <v>7.1143999999999998</v>
      </c>
      <c r="G445" s="409">
        <v>1.96699</v>
      </c>
      <c r="H445" s="410">
        <v>-10.327999999999999</v>
      </c>
      <c r="I445" s="410">
        <v>-40.290300000000002</v>
      </c>
    </row>
    <row r="446" spans="1:9" x14ac:dyDescent="0.25">
      <c r="A446" s="407" t="str">
        <f t="shared" si="20"/>
        <v>ITALIA</v>
      </c>
      <c r="B446" s="408">
        <v>2010</v>
      </c>
      <c r="C446" s="408">
        <v>212997</v>
      </c>
      <c r="D446" s="408">
        <v>4114</v>
      </c>
      <c r="E446" s="408">
        <v>304720</v>
      </c>
      <c r="F446" s="409">
        <v>6.8773999999999997</v>
      </c>
      <c r="G446" s="409">
        <v>1.9314800000000001</v>
      </c>
      <c r="H446" s="410">
        <v>-2.903</v>
      </c>
      <c r="I446" s="410">
        <v>-42.023699999999998</v>
      </c>
    </row>
    <row r="447" spans="1:9" x14ac:dyDescent="0.25">
      <c r="A447" s="407" t="str">
        <f t="shared" si="20"/>
        <v>ITALIA</v>
      </c>
      <c r="B447" s="408">
        <v>2011</v>
      </c>
      <c r="C447" s="408">
        <v>205638</v>
      </c>
      <c r="D447" s="408">
        <v>3860</v>
      </c>
      <c r="E447" s="408">
        <v>292019</v>
      </c>
      <c r="F447" s="409">
        <v>6.4305000000000003</v>
      </c>
      <c r="G447" s="409">
        <v>1.8770800000000001</v>
      </c>
      <c r="H447" s="410">
        <v>-6.1740000000000004</v>
      </c>
      <c r="I447" s="410">
        <v>-45.603200000000001</v>
      </c>
    </row>
    <row r="448" spans="1:9" x14ac:dyDescent="0.25">
      <c r="A448" s="407" t="str">
        <f t="shared" si="20"/>
        <v>ITALIA</v>
      </c>
      <c r="B448" s="408">
        <v>2012</v>
      </c>
      <c r="C448" s="408">
        <v>188228</v>
      </c>
      <c r="D448" s="408">
        <v>3753</v>
      </c>
      <c r="E448" s="408">
        <v>266864</v>
      </c>
      <c r="F448" s="409">
        <v>6.2351000000000001</v>
      </c>
      <c r="G448" s="409">
        <v>1.99386</v>
      </c>
      <c r="H448" s="410">
        <v>-2.7719999999999998</v>
      </c>
      <c r="I448" s="410">
        <v>-47.110999999999997</v>
      </c>
    </row>
    <row r="449" spans="1:9" x14ac:dyDescent="0.25">
      <c r="A449" s="407" t="str">
        <f t="shared" si="20"/>
        <v>ITALIA</v>
      </c>
      <c r="B449" s="408">
        <v>2013</v>
      </c>
      <c r="C449" s="408">
        <v>181660</v>
      </c>
      <c r="D449" s="408">
        <v>3401</v>
      </c>
      <c r="E449" s="408">
        <v>258093</v>
      </c>
      <c r="F449" s="409">
        <v>5.6390000000000002</v>
      </c>
      <c r="G449" s="409">
        <v>1.87218</v>
      </c>
      <c r="H449" s="410">
        <v>-9.3792000000000009</v>
      </c>
      <c r="I449" s="410">
        <v>-52.071599999999997</v>
      </c>
    </row>
    <row r="450" spans="1:9" x14ac:dyDescent="0.25">
      <c r="A450" s="407" t="str">
        <f t="shared" si="20"/>
        <v>ITALIA</v>
      </c>
      <c r="B450" s="408">
        <v>2014</v>
      </c>
      <c r="C450" s="408">
        <v>177031</v>
      </c>
      <c r="D450" s="408">
        <v>3381</v>
      </c>
      <c r="E450" s="408">
        <v>251147</v>
      </c>
      <c r="F450" s="409">
        <v>5.6050000000000004</v>
      </c>
      <c r="G450" s="409">
        <v>1.90984</v>
      </c>
      <c r="H450" s="410">
        <v>-0.58809999999999996</v>
      </c>
      <c r="I450" s="410">
        <v>-52.353400000000001</v>
      </c>
    </row>
    <row r="451" spans="1:9" x14ac:dyDescent="0.25">
      <c r="A451" s="407" t="str">
        <f t="shared" si="20"/>
        <v>ITALIA</v>
      </c>
      <c r="B451" s="408">
        <v>2015</v>
      </c>
      <c r="C451" s="408">
        <v>174539</v>
      </c>
      <c r="D451" s="408">
        <v>3428</v>
      </c>
      <c r="E451" s="408">
        <v>246920</v>
      </c>
      <c r="F451" s="409">
        <v>5.6916000000000002</v>
      </c>
      <c r="G451" s="409">
        <v>1.9640299999999999</v>
      </c>
      <c r="H451" s="409">
        <v>1.3900999999999999</v>
      </c>
      <c r="I451" s="410">
        <v>-51.691099999999999</v>
      </c>
    </row>
    <row r="452" spans="1:9" x14ac:dyDescent="0.25">
      <c r="A452" s="407" t="str">
        <f t="shared" si="20"/>
        <v>ITALIA</v>
      </c>
      <c r="B452" s="408">
        <v>2016</v>
      </c>
      <c r="C452" s="408">
        <v>175791</v>
      </c>
      <c r="D452" s="408">
        <v>3283</v>
      </c>
      <c r="E452" s="408">
        <v>249175</v>
      </c>
      <c r="F452" s="409">
        <v>5.4611999999999998</v>
      </c>
      <c r="G452" s="409">
        <v>1.8675600000000001</v>
      </c>
      <c r="H452" s="410">
        <v>-4.2298999999999998</v>
      </c>
      <c r="I452" s="410">
        <v>-53.734499999999997</v>
      </c>
    </row>
    <row r="453" spans="1:9" x14ac:dyDescent="0.25">
      <c r="A453" s="407" t="str">
        <f t="shared" si="20"/>
        <v>ITALIA</v>
      </c>
      <c r="B453" s="408">
        <v>2017</v>
      </c>
      <c r="C453" s="408">
        <v>174933</v>
      </c>
      <c r="D453" s="408">
        <v>3378</v>
      </c>
      <c r="E453" s="408">
        <v>246750</v>
      </c>
      <c r="F453" s="409">
        <v>5.6298000000000004</v>
      </c>
      <c r="G453" s="409">
        <v>1.93103</v>
      </c>
      <c r="H453" s="409">
        <v>2.8936999999999999</v>
      </c>
      <c r="I453" s="410">
        <v>-52.395699999999998</v>
      </c>
    </row>
    <row r="454" spans="1:9" x14ac:dyDescent="0.25">
      <c r="A454" s="407" t="str">
        <f t="shared" si="20"/>
        <v>ITALIA</v>
      </c>
      <c r="B454" s="408">
        <v>2018</v>
      </c>
      <c r="C454" s="408">
        <v>172553</v>
      </c>
      <c r="D454" s="408">
        <v>3334</v>
      </c>
      <c r="E454" s="408">
        <v>242919</v>
      </c>
      <c r="F454" s="409">
        <v>5.5681000000000003</v>
      </c>
      <c r="G454" s="409">
        <v>1.9321600000000001</v>
      </c>
      <c r="H454" s="410">
        <v>-1.3025</v>
      </c>
      <c r="I454" s="410">
        <v>-53.015799999999999</v>
      </c>
    </row>
    <row r="455" spans="1:9" x14ac:dyDescent="0.25">
      <c r="A455" s="407" t="str">
        <f t="shared" si="20"/>
        <v>ITALIA</v>
      </c>
      <c r="B455" s="408">
        <v>2019</v>
      </c>
      <c r="C455" s="408">
        <v>172183</v>
      </c>
      <c r="D455" s="408">
        <v>3173</v>
      </c>
      <c r="E455" s="408">
        <v>241384</v>
      </c>
      <c r="F455" s="409">
        <v>5.3122999999999996</v>
      </c>
      <c r="G455" s="409">
        <v>1.8428100000000001</v>
      </c>
      <c r="H455" s="410">
        <v>-4.8289999999999997</v>
      </c>
      <c r="I455" s="410">
        <v>-55.284700000000001</v>
      </c>
    </row>
    <row r="456" spans="1:9" x14ac:dyDescent="0.25">
      <c r="A456" s="407" t="str">
        <f t="shared" si="20"/>
        <v>ITALIA</v>
      </c>
      <c r="B456" s="408">
        <v>2020</v>
      </c>
      <c r="C456" s="408">
        <v>118298</v>
      </c>
      <c r="D456" s="408">
        <v>2395</v>
      </c>
      <c r="E456" s="408">
        <v>159248</v>
      </c>
      <c r="F456" s="409">
        <v>4.0286</v>
      </c>
      <c r="G456" s="409">
        <v>2.0245500000000001</v>
      </c>
      <c r="H456" s="410">
        <v>-24.519400000000001</v>
      </c>
      <c r="I456" s="410">
        <v>-66.248599999999996</v>
      </c>
    </row>
  </sheetData>
  <mergeCells count="9">
    <mergeCell ref="B3:I3"/>
    <mergeCell ref="G32:G36"/>
    <mergeCell ref="H32:H36"/>
    <mergeCell ref="I32:I36"/>
    <mergeCell ref="B32:B36"/>
    <mergeCell ref="C32:C36"/>
    <mergeCell ref="D32:D36"/>
    <mergeCell ref="E32:E36"/>
    <mergeCell ref="F32:F36"/>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tabColor rgb="FF92D050"/>
  </sheetPr>
  <dimension ref="B2:J11"/>
  <sheetViews>
    <sheetView zoomScale="106" zoomScaleNormal="106" workbookViewId="0">
      <selection activeCell="A18" sqref="A18:XFD123"/>
    </sheetView>
  </sheetViews>
  <sheetFormatPr defaultRowHeight="15" x14ac:dyDescent="0.25"/>
  <cols>
    <col min="2" max="2" width="12.28515625" customWidth="1"/>
  </cols>
  <sheetData>
    <row r="2" spans="2:10" x14ac:dyDescent="0.25">
      <c r="B2" s="82" t="s">
        <v>307</v>
      </c>
      <c r="C2" s="81"/>
      <c r="D2" s="81"/>
      <c r="E2" s="81"/>
      <c r="F2" s="81"/>
      <c r="G2" s="81"/>
      <c r="H2" s="81"/>
      <c r="I2" s="81"/>
      <c r="J2" s="81"/>
    </row>
    <row r="3" spans="2:10" s="81" customFormat="1" x14ac:dyDescent="0.25">
      <c r="B3" s="54" t="s">
        <v>252</v>
      </c>
    </row>
    <row r="4" spans="2:10" x14ac:dyDescent="0.25">
      <c r="B4" s="466"/>
      <c r="C4" s="453" t="s">
        <v>6</v>
      </c>
      <c r="D4" s="453"/>
      <c r="E4" s="454" t="s">
        <v>7</v>
      </c>
      <c r="F4" s="454"/>
      <c r="G4" s="453" t="s">
        <v>6</v>
      </c>
      <c r="H4" s="453"/>
      <c r="I4" s="454" t="s">
        <v>7</v>
      </c>
      <c r="J4" s="454" t="s">
        <v>7</v>
      </c>
    </row>
    <row r="5" spans="2:10" x14ac:dyDescent="0.25">
      <c r="B5" s="467"/>
      <c r="C5" s="469" t="s">
        <v>30</v>
      </c>
      <c r="D5" s="469"/>
      <c r="E5" s="469"/>
      <c r="F5" s="469"/>
      <c r="G5" s="469" t="s">
        <v>31</v>
      </c>
      <c r="H5" s="469"/>
      <c r="I5" s="469"/>
      <c r="J5" s="469"/>
    </row>
    <row r="6" spans="2:10" x14ac:dyDescent="0.25">
      <c r="B6" s="468"/>
      <c r="C6" s="83">
        <v>2010</v>
      </c>
      <c r="D6" s="83">
        <v>2020</v>
      </c>
      <c r="E6" s="83">
        <v>2010</v>
      </c>
      <c r="F6" s="83">
        <v>2020</v>
      </c>
      <c r="G6" s="84">
        <v>2010</v>
      </c>
      <c r="H6" s="84">
        <v>2020</v>
      </c>
      <c r="I6" s="84">
        <v>2010</v>
      </c>
      <c r="J6" s="84">
        <v>2020</v>
      </c>
    </row>
    <row r="7" spans="2:10" x14ac:dyDescent="0.25">
      <c r="B7" s="85" t="s">
        <v>32</v>
      </c>
      <c r="C7" s="86">
        <v>2</v>
      </c>
      <c r="D7" s="91" t="s">
        <v>274</v>
      </c>
      <c r="E7" s="88">
        <v>70</v>
      </c>
      <c r="F7" s="87">
        <v>37</v>
      </c>
      <c r="G7" s="104">
        <v>2.5316455696202533</v>
      </c>
      <c r="H7" s="385" t="s">
        <v>285</v>
      </c>
      <c r="I7" s="104">
        <v>1.7015070491006319</v>
      </c>
      <c r="J7" s="103">
        <v>1.544885177453027</v>
      </c>
    </row>
    <row r="8" spans="2:10" x14ac:dyDescent="0.25">
      <c r="B8" s="351" t="s">
        <v>34</v>
      </c>
      <c r="C8" s="86">
        <v>13</v>
      </c>
      <c r="D8" s="87">
        <v>2</v>
      </c>
      <c r="E8" s="88">
        <v>668</v>
      </c>
      <c r="F8" s="87">
        <v>283</v>
      </c>
      <c r="G8" s="104">
        <v>16.455696202531644</v>
      </c>
      <c r="H8" s="103">
        <v>4.4444444444444446</v>
      </c>
      <c r="I8" s="104">
        <v>16.237238697131744</v>
      </c>
      <c r="J8" s="103">
        <v>11.816283924843423</v>
      </c>
    </row>
    <row r="9" spans="2:10" x14ac:dyDescent="0.25">
      <c r="B9" s="85" t="s">
        <v>35</v>
      </c>
      <c r="C9" s="86">
        <v>20</v>
      </c>
      <c r="D9" s="87">
        <v>11</v>
      </c>
      <c r="E9" s="88">
        <v>1064</v>
      </c>
      <c r="F9" s="87">
        <v>756</v>
      </c>
      <c r="G9" s="104">
        <v>25.316455696202532</v>
      </c>
      <c r="H9" s="103">
        <v>24.444444444444443</v>
      </c>
      <c r="I9" s="104">
        <v>25.862907146329604</v>
      </c>
      <c r="J9" s="103">
        <v>31.565762004175362</v>
      </c>
    </row>
    <row r="10" spans="2:10" x14ac:dyDescent="0.25">
      <c r="B10" s="85" t="s">
        <v>36</v>
      </c>
      <c r="C10" s="86">
        <v>44</v>
      </c>
      <c r="D10" s="87">
        <v>32</v>
      </c>
      <c r="E10" s="88">
        <v>2312</v>
      </c>
      <c r="F10" s="87">
        <v>1319</v>
      </c>
      <c r="G10" s="104">
        <v>55.696202531645568</v>
      </c>
      <c r="H10" s="103">
        <v>71.111111111111114</v>
      </c>
      <c r="I10" s="104">
        <v>56.198347107438018</v>
      </c>
      <c r="J10" s="103">
        <v>55.073068893528188</v>
      </c>
    </row>
    <row r="11" spans="2:10" x14ac:dyDescent="0.25">
      <c r="B11" s="89" t="s">
        <v>37</v>
      </c>
      <c r="C11" s="90">
        <v>79</v>
      </c>
      <c r="D11" s="90">
        <v>45</v>
      </c>
      <c r="E11" s="90">
        <v>4114</v>
      </c>
      <c r="F11" s="90">
        <v>2395</v>
      </c>
      <c r="G11" s="325">
        <v>100</v>
      </c>
      <c r="H11" s="325">
        <v>100</v>
      </c>
      <c r="I11" s="325">
        <v>100</v>
      </c>
      <c r="J11" s="325">
        <v>100</v>
      </c>
    </row>
  </sheetData>
  <mergeCells count="7">
    <mergeCell ref="B4:B6"/>
    <mergeCell ref="C4:D4"/>
    <mergeCell ref="E4:F4"/>
    <mergeCell ref="G4:H4"/>
    <mergeCell ref="I4:J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tabColor rgb="FF92D050"/>
  </sheetPr>
  <dimension ref="A1:K17"/>
  <sheetViews>
    <sheetView zoomScaleNormal="100" workbookViewId="0">
      <selection activeCell="O9" sqref="O9"/>
    </sheetView>
  </sheetViews>
  <sheetFormatPr defaultRowHeight="15" x14ac:dyDescent="0.25"/>
  <cols>
    <col min="1" max="1" width="9.140625" style="407"/>
    <col min="2" max="2" width="10.28515625" style="407" customWidth="1"/>
    <col min="3" max="11" width="9.140625" style="407"/>
  </cols>
  <sheetData>
    <row r="1" spans="1:11" x14ac:dyDescent="0.25">
      <c r="A1"/>
      <c r="B1"/>
      <c r="C1"/>
      <c r="D1"/>
      <c r="E1"/>
      <c r="F1"/>
      <c r="G1"/>
      <c r="H1"/>
      <c r="I1"/>
      <c r="J1"/>
      <c r="K1"/>
    </row>
    <row r="2" spans="1:11" x14ac:dyDescent="0.25">
      <c r="A2"/>
      <c r="B2" s="93" t="s">
        <v>308</v>
      </c>
      <c r="C2" s="94"/>
      <c r="D2" s="94"/>
      <c r="E2" s="94"/>
      <c r="F2" s="94"/>
      <c r="G2" s="94"/>
      <c r="H2" s="94"/>
      <c r="I2" s="94"/>
      <c r="J2" s="92"/>
      <c r="K2"/>
    </row>
    <row r="3" spans="1:11" s="92" customFormat="1" x14ac:dyDescent="0.25">
      <c r="B3" s="54" t="s">
        <v>252</v>
      </c>
      <c r="C3" s="94"/>
      <c r="D3" s="94"/>
      <c r="E3" s="94"/>
      <c r="F3" s="94"/>
      <c r="G3" s="94"/>
      <c r="H3" s="94"/>
      <c r="I3" s="94"/>
    </row>
    <row r="4" spans="1:11" x14ac:dyDescent="0.25">
      <c r="A4"/>
      <c r="B4" s="466"/>
      <c r="C4" s="453" t="s">
        <v>6</v>
      </c>
      <c r="D4" s="453" t="s">
        <v>29</v>
      </c>
      <c r="E4" s="454" t="s">
        <v>7</v>
      </c>
      <c r="F4" s="454" t="s">
        <v>7</v>
      </c>
      <c r="G4" s="453" t="s">
        <v>6</v>
      </c>
      <c r="H4" s="453" t="s">
        <v>29</v>
      </c>
      <c r="I4" s="454" t="s">
        <v>7</v>
      </c>
      <c r="J4" s="454" t="s">
        <v>7</v>
      </c>
      <c r="K4"/>
    </row>
    <row r="5" spans="1:11" x14ac:dyDescent="0.25">
      <c r="A5"/>
      <c r="B5" s="467"/>
      <c r="C5" s="469" t="s">
        <v>30</v>
      </c>
      <c r="D5" s="469"/>
      <c r="E5" s="469"/>
      <c r="F5" s="469"/>
      <c r="G5" s="469" t="s">
        <v>31</v>
      </c>
      <c r="H5" s="469"/>
      <c r="I5" s="469"/>
      <c r="J5" s="469"/>
      <c r="K5"/>
    </row>
    <row r="6" spans="1:11" x14ac:dyDescent="0.25">
      <c r="A6"/>
      <c r="B6" s="468"/>
      <c r="C6" s="95">
        <v>2010</v>
      </c>
      <c r="D6" s="96">
        <v>2020</v>
      </c>
      <c r="E6" s="96">
        <v>2010</v>
      </c>
      <c r="F6" s="96">
        <v>2020</v>
      </c>
      <c r="G6" s="97">
        <v>2010</v>
      </c>
      <c r="H6" s="97">
        <v>2020</v>
      </c>
      <c r="I6" s="97">
        <v>2010</v>
      </c>
      <c r="J6" s="97">
        <v>2020</v>
      </c>
      <c r="K6"/>
    </row>
    <row r="7" spans="1:11" x14ac:dyDescent="0.25">
      <c r="A7"/>
      <c r="B7" s="98" t="s">
        <v>38</v>
      </c>
      <c r="C7" s="99">
        <v>4</v>
      </c>
      <c r="D7" s="100">
        <v>1</v>
      </c>
      <c r="E7" s="101">
        <v>206</v>
      </c>
      <c r="F7" s="100">
        <v>59</v>
      </c>
      <c r="G7" s="102">
        <v>5.0632911392405067</v>
      </c>
      <c r="H7" s="103">
        <v>2.2222222222222223</v>
      </c>
      <c r="I7" s="104">
        <v>5.0072921730675741</v>
      </c>
      <c r="J7" s="103">
        <v>2.4634655532359084</v>
      </c>
      <c r="K7"/>
    </row>
    <row r="8" spans="1:11" x14ac:dyDescent="0.25">
      <c r="A8"/>
      <c r="B8" s="98" t="s">
        <v>39</v>
      </c>
      <c r="C8" s="99">
        <v>12</v>
      </c>
      <c r="D8" s="100">
        <v>10</v>
      </c>
      <c r="E8" s="101">
        <v>950</v>
      </c>
      <c r="F8" s="100">
        <v>586</v>
      </c>
      <c r="G8" s="102">
        <v>15.18987341772152</v>
      </c>
      <c r="H8" s="103">
        <v>22.222222222222221</v>
      </c>
      <c r="I8" s="104">
        <v>23.091881380651433</v>
      </c>
      <c r="J8" s="103">
        <v>24.467640918580376</v>
      </c>
      <c r="K8"/>
    </row>
    <row r="9" spans="1:11" x14ac:dyDescent="0.25">
      <c r="A9"/>
      <c r="B9" s="98" t="s">
        <v>40</v>
      </c>
      <c r="C9" s="99">
        <v>2</v>
      </c>
      <c r="D9" s="100">
        <v>3</v>
      </c>
      <c r="E9" s="101">
        <v>265</v>
      </c>
      <c r="F9" s="100">
        <v>176</v>
      </c>
      <c r="G9" s="102">
        <v>2.5316455696202533</v>
      </c>
      <c r="H9" s="103">
        <v>6.666666666666667</v>
      </c>
      <c r="I9" s="104">
        <v>6.4414195430238212</v>
      </c>
      <c r="J9" s="103">
        <v>7.3486430062630479</v>
      </c>
      <c r="K9"/>
    </row>
    <row r="10" spans="1:11" x14ac:dyDescent="0.25">
      <c r="A10"/>
      <c r="B10" s="98" t="s">
        <v>95</v>
      </c>
      <c r="C10" s="99">
        <v>12</v>
      </c>
      <c r="D10" s="100">
        <v>9</v>
      </c>
      <c r="E10" s="101">
        <v>621</v>
      </c>
      <c r="F10" s="100">
        <v>409</v>
      </c>
      <c r="G10" s="102">
        <v>15.18987341772152</v>
      </c>
      <c r="H10" s="103">
        <v>20</v>
      </c>
      <c r="I10" s="104">
        <v>15.094798249878464</v>
      </c>
      <c r="J10" s="103">
        <v>17.07724425887265</v>
      </c>
      <c r="K10"/>
    </row>
    <row r="11" spans="1:11" x14ac:dyDescent="0.25">
      <c r="A11"/>
      <c r="B11" s="98" t="s">
        <v>41</v>
      </c>
      <c r="C11" s="99">
        <v>49</v>
      </c>
      <c r="D11" s="100">
        <v>22</v>
      </c>
      <c r="E11" s="101">
        <v>2072</v>
      </c>
      <c r="F11" s="100">
        <v>1165</v>
      </c>
      <c r="G11" s="102">
        <v>62.025316455696199</v>
      </c>
      <c r="H11" s="103">
        <v>48.888888888888886</v>
      </c>
      <c r="I11" s="104">
        <v>50.36460865337871</v>
      </c>
      <c r="J11" s="103">
        <v>48.643006263048015</v>
      </c>
      <c r="K11"/>
    </row>
    <row r="12" spans="1:11" x14ac:dyDescent="0.25">
      <c r="A12"/>
      <c r="B12" s="105" t="s">
        <v>11</v>
      </c>
      <c r="C12" s="106">
        <v>79</v>
      </c>
      <c r="D12" s="106">
        <v>45</v>
      </c>
      <c r="E12" s="106">
        <v>4114</v>
      </c>
      <c r="F12" s="106">
        <v>2395</v>
      </c>
      <c r="G12" s="107">
        <v>100</v>
      </c>
      <c r="H12" s="107">
        <v>100</v>
      </c>
      <c r="I12" s="107">
        <v>100</v>
      </c>
      <c r="J12" s="107">
        <v>100</v>
      </c>
      <c r="K12"/>
    </row>
    <row r="13" spans="1:11" x14ac:dyDescent="0.25">
      <c r="A13"/>
      <c r="B13" s="337" t="s">
        <v>214</v>
      </c>
      <c r="C13"/>
      <c r="D13"/>
      <c r="E13"/>
      <c r="F13"/>
      <c r="G13"/>
      <c r="H13"/>
      <c r="I13"/>
      <c r="J13"/>
      <c r="K13"/>
    </row>
    <row r="14" spans="1:11" x14ac:dyDescent="0.25">
      <c r="A14"/>
      <c r="B14"/>
      <c r="C14"/>
      <c r="D14"/>
      <c r="E14"/>
      <c r="F14"/>
      <c r="G14"/>
      <c r="H14"/>
      <c r="I14"/>
      <c r="J14"/>
      <c r="K14"/>
    </row>
    <row r="15" spans="1:11" x14ac:dyDescent="0.25">
      <c r="A15"/>
      <c r="B15"/>
      <c r="C15"/>
      <c r="D15"/>
      <c r="E15"/>
      <c r="F15"/>
      <c r="G15"/>
      <c r="H15"/>
      <c r="I15"/>
      <c r="J15"/>
      <c r="K15"/>
    </row>
    <row r="16" spans="1:11" x14ac:dyDescent="0.25">
      <c r="A16"/>
      <c r="B16"/>
      <c r="C16"/>
      <c r="D16"/>
      <c r="E16"/>
      <c r="F16"/>
      <c r="G16"/>
      <c r="H16"/>
      <c r="I16"/>
      <c r="J16"/>
      <c r="K16"/>
    </row>
    <row r="17" customFormat="1" x14ac:dyDescent="0.25"/>
  </sheetData>
  <mergeCells count="7">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tabColor rgb="FF92D050"/>
  </sheetPr>
  <dimension ref="B2:J20"/>
  <sheetViews>
    <sheetView tabSelected="1" workbookViewId="0">
      <selection activeCell="A25" sqref="A25:XFD307"/>
    </sheetView>
  </sheetViews>
  <sheetFormatPr defaultRowHeight="15" x14ac:dyDescent="0.25"/>
  <cols>
    <col min="2" max="2" width="12.140625" bestFit="1" customWidth="1"/>
  </cols>
  <sheetData>
    <row r="2" spans="2:10" x14ac:dyDescent="0.25">
      <c r="B2" s="53" t="s">
        <v>309</v>
      </c>
      <c r="C2" s="52"/>
      <c r="D2" s="52"/>
      <c r="E2" s="52"/>
      <c r="F2" s="52"/>
      <c r="G2" s="52"/>
      <c r="H2" s="52"/>
      <c r="I2" s="52"/>
      <c r="J2" s="52"/>
    </row>
    <row r="3" spans="2:10" x14ac:dyDescent="0.25">
      <c r="B3" s="54" t="s">
        <v>250</v>
      </c>
      <c r="C3" s="52"/>
      <c r="D3" s="52"/>
      <c r="E3" s="52"/>
      <c r="F3" s="52"/>
      <c r="G3" s="52"/>
      <c r="H3" s="52"/>
      <c r="I3" s="52"/>
      <c r="J3" s="52"/>
    </row>
    <row r="4" spans="2:10" x14ac:dyDescent="0.25">
      <c r="B4" s="470" t="s">
        <v>42</v>
      </c>
      <c r="C4" s="472" t="s">
        <v>6</v>
      </c>
      <c r="D4" s="472"/>
      <c r="E4" s="472"/>
      <c r="F4" s="472"/>
      <c r="G4" s="473" t="s">
        <v>7</v>
      </c>
      <c r="H4" s="473"/>
      <c r="I4" s="473"/>
      <c r="J4" s="473"/>
    </row>
    <row r="5" spans="2:10" x14ac:dyDescent="0.25">
      <c r="B5" s="471"/>
      <c r="C5" s="474">
        <v>2010</v>
      </c>
      <c r="D5" s="474"/>
      <c r="E5" s="475">
        <v>2020</v>
      </c>
      <c r="F5" s="475"/>
      <c r="G5" s="474">
        <v>2010</v>
      </c>
      <c r="H5" s="474"/>
      <c r="I5" s="475">
        <v>2020</v>
      </c>
      <c r="J5" s="475"/>
    </row>
    <row r="6" spans="2:10" x14ac:dyDescent="0.25">
      <c r="B6" s="471"/>
      <c r="C6" s="55" t="s">
        <v>43</v>
      </c>
      <c r="D6" s="55" t="s">
        <v>3</v>
      </c>
      <c r="E6" s="55" t="s">
        <v>43</v>
      </c>
      <c r="F6" s="55" t="s">
        <v>3</v>
      </c>
      <c r="G6" s="55" t="s">
        <v>43</v>
      </c>
      <c r="H6" s="55" t="s">
        <v>3</v>
      </c>
      <c r="I6" s="55" t="s">
        <v>43</v>
      </c>
      <c r="J6" s="55" t="s">
        <v>3</v>
      </c>
    </row>
    <row r="7" spans="2:10" x14ac:dyDescent="0.25">
      <c r="B7" s="56" t="s">
        <v>44</v>
      </c>
      <c r="C7" s="356">
        <v>0</v>
      </c>
      <c r="D7" s="357">
        <v>42</v>
      </c>
      <c r="E7" s="358">
        <v>0</v>
      </c>
      <c r="F7" s="359">
        <v>20</v>
      </c>
      <c r="G7" s="360">
        <v>27</v>
      </c>
      <c r="H7" s="357">
        <v>3381</v>
      </c>
      <c r="I7" s="361">
        <v>10</v>
      </c>
      <c r="J7" s="359">
        <v>1676</v>
      </c>
    </row>
    <row r="8" spans="2:10" x14ac:dyDescent="0.25">
      <c r="B8" s="56" t="s">
        <v>240</v>
      </c>
      <c r="C8" s="362">
        <v>1</v>
      </c>
      <c r="D8" s="357">
        <v>47</v>
      </c>
      <c r="E8" s="356">
        <v>0</v>
      </c>
      <c r="F8" s="359">
        <v>20</v>
      </c>
      <c r="G8" s="360">
        <v>14</v>
      </c>
      <c r="H8" s="357">
        <v>3137</v>
      </c>
      <c r="I8" s="361">
        <v>8</v>
      </c>
      <c r="J8" s="359">
        <v>1506</v>
      </c>
    </row>
    <row r="9" spans="2:10" x14ac:dyDescent="0.25">
      <c r="B9" s="56" t="s">
        <v>241</v>
      </c>
      <c r="C9" s="358">
        <v>1</v>
      </c>
      <c r="D9" s="357">
        <v>86</v>
      </c>
      <c r="E9" s="362">
        <v>0</v>
      </c>
      <c r="F9" s="359">
        <v>43</v>
      </c>
      <c r="G9" s="360">
        <v>29</v>
      </c>
      <c r="H9" s="357">
        <v>6314</v>
      </c>
      <c r="I9" s="361">
        <v>19</v>
      </c>
      <c r="J9" s="359">
        <v>2972</v>
      </c>
    </row>
    <row r="10" spans="2:10" x14ac:dyDescent="0.25">
      <c r="B10" s="56" t="s">
        <v>242</v>
      </c>
      <c r="C10" s="360">
        <v>3</v>
      </c>
      <c r="D10" s="357">
        <v>226</v>
      </c>
      <c r="E10" s="362">
        <v>1</v>
      </c>
      <c r="F10" s="359">
        <v>84</v>
      </c>
      <c r="G10" s="360">
        <v>121</v>
      </c>
      <c r="H10" s="357">
        <v>14678</v>
      </c>
      <c r="I10" s="361">
        <v>47</v>
      </c>
      <c r="J10" s="359">
        <v>5792</v>
      </c>
    </row>
    <row r="11" spans="2:10" x14ac:dyDescent="0.25">
      <c r="B11" s="56" t="s">
        <v>243</v>
      </c>
      <c r="C11" s="360">
        <v>7</v>
      </c>
      <c r="D11" s="357">
        <v>296</v>
      </c>
      <c r="E11" s="361">
        <v>0</v>
      </c>
      <c r="F11" s="359">
        <v>118</v>
      </c>
      <c r="G11" s="360">
        <v>253</v>
      </c>
      <c r="H11" s="357">
        <v>23858</v>
      </c>
      <c r="I11" s="361">
        <v>96</v>
      </c>
      <c r="J11" s="359">
        <v>10111</v>
      </c>
    </row>
    <row r="12" spans="2:10" x14ac:dyDescent="0.25">
      <c r="B12" s="56" t="s">
        <v>244</v>
      </c>
      <c r="C12" s="356">
        <v>3</v>
      </c>
      <c r="D12" s="357">
        <v>377</v>
      </c>
      <c r="E12" s="358">
        <v>1</v>
      </c>
      <c r="F12" s="359">
        <v>158</v>
      </c>
      <c r="G12" s="360">
        <v>294</v>
      </c>
      <c r="H12" s="357">
        <v>28690</v>
      </c>
      <c r="I12" s="361">
        <v>140</v>
      </c>
      <c r="J12" s="359">
        <v>13470</v>
      </c>
    </row>
    <row r="13" spans="2:10" x14ac:dyDescent="0.25">
      <c r="B13" s="56" t="s">
        <v>245</v>
      </c>
      <c r="C13" s="360">
        <v>8</v>
      </c>
      <c r="D13" s="357">
        <v>428</v>
      </c>
      <c r="E13" s="361">
        <v>3</v>
      </c>
      <c r="F13" s="359">
        <v>209</v>
      </c>
      <c r="G13" s="360">
        <v>351</v>
      </c>
      <c r="H13" s="357">
        <v>32620</v>
      </c>
      <c r="I13" s="361">
        <v>149</v>
      </c>
      <c r="J13" s="359">
        <v>15092</v>
      </c>
    </row>
    <row r="14" spans="2:10" x14ac:dyDescent="0.25">
      <c r="B14" s="56" t="s">
        <v>246</v>
      </c>
      <c r="C14" s="360">
        <v>15</v>
      </c>
      <c r="D14" s="357">
        <v>1084</v>
      </c>
      <c r="E14" s="361">
        <v>14</v>
      </c>
      <c r="F14" s="359">
        <v>480</v>
      </c>
      <c r="G14" s="360">
        <v>948</v>
      </c>
      <c r="H14" s="357">
        <v>86891</v>
      </c>
      <c r="I14" s="361">
        <v>423</v>
      </c>
      <c r="J14" s="359">
        <v>37305</v>
      </c>
    </row>
    <row r="15" spans="2:10" x14ac:dyDescent="0.25">
      <c r="B15" s="56" t="s">
        <v>247</v>
      </c>
      <c r="C15" s="360">
        <v>17</v>
      </c>
      <c r="D15" s="357">
        <v>573</v>
      </c>
      <c r="E15" s="361">
        <v>6</v>
      </c>
      <c r="F15" s="359">
        <v>420</v>
      </c>
      <c r="G15" s="360">
        <v>522</v>
      </c>
      <c r="H15" s="357">
        <v>40907</v>
      </c>
      <c r="I15" s="361">
        <v>336</v>
      </c>
      <c r="J15" s="359">
        <v>27216</v>
      </c>
    </row>
    <row r="16" spans="2:10" x14ac:dyDescent="0.25">
      <c r="B16" s="56" t="s">
        <v>248</v>
      </c>
      <c r="C16" s="360">
        <v>1</v>
      </c>
      <c r="D16" s="357">
        <v>193</v>
      </c>
      <c r="E16" s="361">
        <v>3</v>
      </c>
      <c r="F16" s="359">
        <v>181</v>
      </c>
      <c r="G16" s="360">
        <v>195</v>
      </c>
      <c r="H16" s="357">
        <v>13488</v>
      </c>
      <c r="I16" s="361">
        <v>193</v>
      </c>
      <c r="J16" s="359">
        <v>11893</v>
      </c>
    </row>
    <row r="17" spans="2:10" x14ac:dyDescent="0.25">
      <c r="B17" s="56" t="s">
        <v>249</v>
      </c>
      <c r="C17" s="360">
        <v>2</v>
      </c>
      <c r="D17" s="357">
        <v>191</v>
      </c>
      <c r="E17" s="361">
        <v>6</v>
      </c>
      <c r="F17" s="359">
        <v>134</v>
      </c>
      <c r="G17" s="360">
        <v>202</v>
      </c>
      <c r="H17" s="357">
        <v>11264</v>
      </c>
      <c r="I17" s="361">
        <v>174</v>
      </c>
      <c r="J17" s="359">
        <v>8421</v>
      </c>
    </row>
    <row r="18" spans="2:10" x14ac:dyDescent="0.25">
      <c r="B18" s="56" t="s">
        <v>45</v>
      </c>
      <c r="C18" s="360">
        <v>20</v>
      </c>
      <c r="D18" s="357">
        <v>478</v>
      </c>
      <c r="E18" s="361">
        <v>11</v>
      </c>
      <c r="F18" s="359">
        <v>370</v>
      </c>
      <c r="G18" s="360">
        <v>1064</v>
      </c>
      <c r="H18" s="357">
        <v>28223</v>
      </c>
      <c r="I18" s="361">
        <v>756</v>
      </c>
      <c r="J18" s="359">
        <v>20995</v>
      </c>
    </row>
    <row r="19" spans="2:10" x14ac:dyDescent="0.25">
      <c r="B19" s="56" t="s">
        <v>46</v>
      </c>
      <c r="C19" s="356">
        <v>1</v>
      </c>
      <c r="D19" s="357">
        <v>53</v>
      </c>
      <c r="E19" s="360">
        <v>0</v>
      </c>
      <c r="F19" s="359">
        <v>31</v>
      </c>
      <c r="G19" s="360">
        <v>94</v>
      </c>
      <c r="H19" s="357">
        <v>11269</v>
      </c>
      <c r="I19" s="361">
        <v>44</v>
      </c>
      <c r="J19" s="359">
        <v>2799</v>
      </c>
    </row>
    <row r="20" spans="2:10" x14ac:dyDescent="0.25">
      <c r="B20" s="57" t="s">
        <v>11</v>
      </c>
      <c r="C20" s="363">
        <v>79</v>
      </c>
      <c r="D20" s="364">
        <v>4074</v>
      </c>
      <c r="E20" s="363">
        <v>45</v>
      </c>
      <c r="F20" s="363">
        <v>2268</v>
      </c>
      <c r="G20" s="363">
        <v>4114</v>
      </c>
      <c r="H20" s="364">
        <v>304720</v>
      </c>
      <c r="I20" s="363">
        <v>2395</v>
      </c>
      <c r="J20" s="363">
        <v>159248</v>
      </c>
    </row>
  </sheetData>
  <mergeCells count="7">
    <mergeCell ref="B4:B6"/>
    <mergeCell ref="C4:F4"/>
    <mergeCell ref="G4:J4"/>
    <mergeCell ref="C5:D5"/>
    <mergeCell ref="E5:F5"/>
    <mergeCell ref="G5:H5"/>
    <mergeCell ref="I5:J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Enza Lucia Rocca Agnese Vaccaro</cp:lastModifiedBy>
  <cp:lastPrinted>2020-10-20T12:37:20Z</cp:lastPrinted>
  <dcterms:created xsi:type="dcterms:W3CDTF">2015-06-05T18:17:20Z</dcterms:created>
  <dcterms:modified xsi:type="dcterms:W3CDTF">2021-11-23T08:27:36Z</dcterms:modified>
</cp:coreProperties>
</file>