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https://d.docs.live.net/05e961e65380798e/Documenti/ISTAT/INCIDENTI STRADALI 2021/in uscita il 29 novembre/"/>
    </mc:Choice>
  </mc:AlternateContent>
  <xr:revisionPtr revIDLastSave="0" documentId="8_{09F5AD63-157F-4A73-9A6C-EB6BBCDEEAE8}" xr6:coauthVersionLast="47" xr6:coauthVersionMax="47" xr10:uidLastSave="{00000000-0000-0000-0000-000000000000}"/>
  <bookViews>
    <workbookView xWindow="-120" yWindow="-120" windowWidth="20730" windowHeight="11160" firstSheet="19" activeTab="25"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8" i="33" l="1"/>
  <c r="L38" i="33"/>
  <c r="M38" i="33"/>
  <c r="N38" i="33"/>
  <c r="O38" i="33"/>
  <c r="P38" i="33"/>
  <c r="Q38" i="33"/>
  <c r="K39" i="33"/>
  <c r="L39" i="33"/>
  <c r="M39" i="33"/>
  <c r="N39" i="33"/>
  <c r="O39" i="33"/>
  <c r="P39" i="33"/>
  <c r="Q39" i="33"/>
  <c r="K40" i="33"/>
  <c r="L40" i="33"/>
  <c r="M40" i="33"/>
  <c r="N40" i="33"/>
  <c r="O40" i="33"/>
  <c r="P40" i="33"/>
  <c r="Q40" i="33"/>
  <c r="K41" i="33"/>
  <c r="L41" i="33"/>
  <c r="M41" i="33"/>
  <c r="N41" i="33"/>
  <c r="O41" i="33"/>
  <c r="P41" i="33"/>
  <c r="Q41" i="33"/>
  <c r="K42" i="33"/>
  <c r="L42" i="33"/>
  <c r="M42" i="33"/>
  <c r="N42" i="33"/>
  <c r="O42" i="33"/>
  <c r="P42" i="33"/>
  <c r="Q42" i="33"/>
  <c r="K43" i="33"/>
  <c r="L43" i="33"/>
  <c r="M43" i="33"/>
  <c r="N43" i="33"/>
  <c r="O43" i="33"/>
  <c r="P43" i="33"/>
  <c r="Q43" i="33"/>
  <c r="K44" i="33"/>
  <c r="L44" i="33"/>
  <c r="M44" i="33"/>
  <c r="N44" i="33"/>
  <c r="O44" i="33"/>
  <c r="P44" i="33"/>
  <c r="Q44" i="33"/>
  <c r="K45" i="33"/>
  <c r="L45" i="33"/>
  <c r="M45" i="33"/>
  <c r="N45" i="33"/>
  <c r="O45" i="33"/>
  <c r="P45" i="33"/>
  <c r="Q45" i="33"/>
  <c r="K46" i="33"/>
  <c r="L46" i="33"/>
  <c r="M46" i="33"/>
  <c r="N46" i="33"/>
  <c r="O46" i="33"/>
  <c r="P46" i="33"/>
  <c r="Q46" i="33"/>
  <c r="K47" i="33"/>
  <c r="L47" i="33"/>
  <c r="M47" i="33"/>
  <c r="N47" i="33"/>
  <c r="O47" i="33"/>
  <c r="P47" i="33"/>
  <c r="Q47" i="33"/>
  <c r="K48" i="33"/>
  <c r="L48" i="33"/>
  <c r="M48" i="33"/>
  <c r="N48" i="33"/>
  <c r="O48" i="33"/>
  <c r="P48" i="33"/>
  <c r="Q48" i="33"/>
  <c r="K49" i="33"/>
  <c r="L49" i="33"/>
  <c r="M49" i="33"/>
  <c r="N49" i="33"/>
  <c r="O49" i="33"/>
  <c r="P49" i="33"/>
  <c r="Q49" i="33"/>
  <c r="K50" i="33"/>
  <c r="L50" i="33"/>
  <c r="M50" i="33"/>
  <c r="N50" i="33"/>
  <c r="O50" i="33"/>
  <c r="P50" i="33"/>
  <c r="Q50" i="33"/>
  <c r="K51" i="33"/>
  <c r="L51" i="33"/>
  <c r="M51" i="33"/>
  <c r="N51" i="33"/>
  <c r="O51" i="33"/>
  <c r="P51" i="33"/>
  <c r="Q51" i="33"/>
  <c r="K52" i="33"/>
  <c r="L52" i="33"/>
  <c r="M52" i="33"/>
  <c r="N52" i="33"/>
  <c r="O52" i="33"/>
  <c r="P52" i="33"/>
  <c r="Q52" i="33"/>
  <c r="K53" i="33"/>
  <c r="L53" i="33"/>
  <c r="M53" i="33"/>
  <c r="N53" i="33"/>
  <c r="O53" i="33"/>
  <c r="P53" i="33"/>
  <c r="Q53" i="33"/>
  <c r="K54" i="33"/>
  <c r="L54" i="33"/>
  <c r="M54" i="33"/>
  <c r="N54" i="33"/>
  <c r="O54" i="33"/>
  <c r="P54" i="33"/>
  <c r="Q54" i="33"/>
  <c r="K55" i="33"/>
  <c r="L55" i="33"/>
  <c r="M55" i="33"/>
  <c r="N55" i="33"/>
  <c r="O55" i="33"/>
  <c r="P55" i="33"/>
  <c r="Q55" i="33"/>
  <c r="K56" i="33"/>
  <c r="L56" i="33"/>
  <c r="M56" i="33"/>
  <c r="N56" i="33"/>
  <c r="O56" i="33"/>
  <c r="P56" i="33"/>
  <c r="Q56" i="33"/>
  <c r="K57" i="33"/>
  <c r="L57" i="33"/>
  <c r="M57" i="33"/>
  <c r="N57" i="33"/>
  <c r="O57" i="33"/>
  <c r="P57" i="33"/>
  <c r="Q57" i="33"/>
  <c r="K58" i="33"/>
  <c r="L58" i="33"/>
  <c r="M58" i="33"/>
  <c r="N58" i="33"/>
  <c r="O58" i="33"/>
  <c r="P58" i="33"/>
  <c r="Q58" i="33"/>
  <c r="K59" i="33"/>
  <c r="L59" i="33"/>
  <c r="M59" i="33"/>
  <c r="N59" i="33"/>
  <c r="O59" i="33"/>
  <c r="P59" i="33"/>
  <c r="Q59" i="33"/>
  <c r="K60" i="33"/>
  <c r="L60" i="33"/>
  <c r="M60" i="33"/>
  <c r="N60" i="33"/>
  <c r="O60" i="33"/>
  <c r="P60" i="33"/>
  <c r="Q60" i="33"/>
  <c r="K61" i="33"/>
  <c r="L61" i="33"/>
  <c r="M61" i="33"/>
  <c r="N61" i="33"/>
  <c r="O61" i="33"/>
  <c r="P61" i="33"/>
  <c r="Q61" i="33"/>
  <c r="K62" i="33"/>
  <c r="L62" i="33"/>
  <c r="M62" i="33"/>
  <c r="N62" i="33"/>
  <c r="O62" i="33"/>
  <c r="P62" i="33"/>
  <c r="Q62" i="33"/>
  <c r="K63" i="33"/>
  <c r="L63" i="33"/>
  <c r="M63" i="33"/>
  <c r="N63" i="33"/>
  <c r="O63" i="33"/>
  <c r="P63" i="33"/>
  <c r="Q63" i="33"/>
  <c r="K64" i="33"/>
  <c r="L64" i="33"/>
  <c r="M64" i="33"/>
  <c r="N64" i="33"/>
  <c r="O64" i="33"/>
  <c r="P64" i="33"/>
  <c r="Q64" i="33"/>
  <c r="K65" i="33"/>
  <c r="L65" i="33"/>
  <c r="M65" i="33"/>
  <c r="N65" i="33"/>
  <c r="O65" i="33"/>
  <c r="P65" i="33"/>
  <c r="Q65" i="33"/>
  <c r="K66" i="33"/>
  <c r="L66" i="33"/>
  <c r="M66" i="33"/>
  <c r="N66" i="33"/>
  <c r="O66" i="33"/>
  <c r="P66" i="33"/>
  <c r="Q66" i="33"/>
  <c r="K67" i="33"/>
  <c r="L67" i="33"/>
  <c r="M67" i="33"/>
  <c r="N67" i="33"/>
  <c r="O67" i="33"/>
  <c r="P67" i="33"/>
  <c r="Q67" i="33"/>
  <c r="K68" i="33"/>
  <c r="L68" i="33"/>
  <c r="M68" i="33"/>
  <c r="N68" i="33"/>
  <c r="O68" i="33"/>
  <c r="P68" i="33"/>
  <c r="Q68" i="33"/>
  <c r="K69" i="33"/>
  <c r="L69" i="33"/>
  <c r="M69" i="33"/>
  <c r="N69" i="33"/>
  <c r="O69" i="33"/>
  <c r="P69" i="33"/>
  <c r="Q69" i="33"/>
  <c r="K70" i="33"/>
  <c r="L70" i="33"/>
  <c r="M70" i="33"/>
  <c r="N70" i="33"/>
  <c r="O70" i="33"/>
  <c r="P70" i="33"/>
  <c r="Q70" i="33"/>
  <c r="K71" i="33"/>
  <c r="L71" i="33"/>
  <c r="M71" i="33"/>
  <c r="N71" i="33"/>
  <c r="O71" i="33"/>
  <c r="P71" i="33"/>
  <c r="Q71" i="33"/>
  <c r="K72" i="33"/>
  <c r="L72" i="33"/>
  <c r="M72" i="33"/>
  <c r="N72" i="33"/>
  <c r="O72" i="33"/>
  <c r="P72" i="33"/>
  <c r="Q72" i="33"/>
  <c r="K73" i="33"/>
  <c r="L73" i="33"/>
  <c r="M73" i="33"/>
  <c r="N73" i="33"/>
  <c r="O73" i="33"/>
  <c r="P73" i="33"/>
  <c r="Q73" i="33"/>
  <c r="K74" i="33"/>
  <c r="L74" i="33"/>
  <c r="M74" i="33"/>
  <c r="N74" i="33"/>
  <c r="O74" i="33"/>
  <c r="P74" i="33"/>
  <c r="Q74" i="33"/>
  <c r="K75" i="33"/>
  <c r="L75" i="33"/>
  <c r="M75" i="33"/>
  <c r="N75" i="33"/>
  <c r="O75" i="33"/>
  <c r="P75" i="33"/>
  <c r="Q75" i="33"/>
  <c r="K76" i="33"/>
  <c r="L76" i="33"/>
  <c r="M76" i="33"/>
  <c r="N76" i="33"/>
  <c r="O76" i="33"/>
  <c r="P76" i="33"/>
  <c r="Q76" i="33"/>
  <c r="K77" i="33"/>
  <c r="L77" i="33"/>
  <c r="M77" i="33"/>
  <c r="N77" i="33"/>
  <c r="O77" i="33"/>
  <c r="P77" i="33"/>
  <c r="Q77" i="33"/>
  <c r="K78" i="33"/>
  <c r="L78" i="33"/>
  <c r="M78" i="33"/>
  <c r="N78" i="33"/>
  <c r="O78" i="33"/>
  <c r="P78" i="33"/>
  <c r="Q78" i="33"/>
  <c r="K79" i="33"/>
  <c r="L79" i="33"/>
  <c r="M79" i="33"/>
  <c r="N79" i="33"/>
  <c r="O79" i="33"/>
  <c r="P79" i="33"/>
  <c r="Q79" i="33"/>
  <c r="K80" i="33"/>
  <c r="L80" i="33"/>
  <c r="M80" i="33"/>
  <c r="N80" i="33"/>
  <c r="O80" i="33"/>
  <c r="P80" i="33"/>
  <c r="Q80" i="33"/>
  <c r="K81" i="33"/>
  <c r="L81" i="33"/>
  <c r="M81" i="33"/>
  <c r="N81" i="33"/>
  <c r="O81" i="33"/>
  <c r="P81" i="33"/>
  <c r="Q81" i="33"/>
  <c r="K82" i="33"/>
  <c r="L82" i="33"/>
  <c r="M82" i="33"/>
  <c r="N82" i="33"/>
  <c r="O82" i="33"/>
  <c r="P82" i="33"/>
  <c r="Q82" i="33"/>
  <c r="K83" i="33"/>
  <c r="L83" i="33"/>
  <c r="M83" i="33"/>
  <c r="N83" i="33"/>
  <c r="O83" i="33"/>
  <c r="P83" i="33"/>
  <c r="Q83" i="33"/>
  <c r="K84" i="33"/>
  <c r="L84" i="33"/>
  <c r="M84" i="33"/>
  <c r="N84" i="33"/>
  <c r="O84" i="33"/>
  <c r="P84" i="33"/>
  <c r="Q84" i="33"/>
  <c r="K85" i="33"/>
  <c r="L85" i="33"/>
  <c r="M85" i="33"/>
  <c r="N85" i="33"/>
  <c r="O85" i="33"/>
  <c r="P85" i="33"/>
  <c r="Q85" i="33"/>
  <c r="K86" i="33"/>
  <c r="L86" i="33"/>
  <c r="M86" i="33"/>
  <c r="N86" i="33"/>
  <c r="O86" i="33"/>
  <c r="P86" i="33"/>
  <c r="Q86" i="33"/>
  <c r="K87" i="33"/>
  <c r="L87" i="33"/>
  <c r="M87" i="33"/>
  <c r="N87" i="33"/>
  <c r="O87" i="33"/>
  <c r="P87" i="33"/>
  <c r="Q87" i="33"/>
  <c r="K88" i="33"/>
  <c r="L88" i="33"/>
  <c r="M88" i="33"/>
  <c r="N88" i="33"/>
  <c r="O88" i="33"/>
  <c r="P88" i="33"/>
  <c r="Q88" i="33"/>
  <c r="K89" i="33"/>
  <c r="L89" i="33"/>
  <c r="M89" i="33"/>
  <c r="N89" i="33"/>
  <c r="O89" i="33"/>
  <c r="P89" i="33"/>
  <c r="Q89" i="33"/>
  <c r="K90" i="33"/>
  <c r="L90" i="33"/>
  <c r="M90" i="33"/>
  <c r="N90" i="33"/>
  <c r="O90" i="33"/>
  <c r="P90" i="33"/>
  <c r="Q90" i="33"/>
  <c r="K91" i="33"/>
  <c r="L91" i="33"/>
  <c r="M91" i="33"/>
  <c r="N91" i="33"/>
  <c r="O91" i="33"/>
  <c r="P91" i="33"/>
  <c r="Q91" i="33"/>
  <c r="K92" i="33"/>
  <c r="L92" i="33"/>
  <c r="M92" i="33"/>
  <c r="N92" i="33"/>
  <c r="O92" i="33"/>
  <c r="P92" i="33"/>
  <c r="Q92" i="33"/>
  <c r="K93" i="33"/>
  <c r="L93" i="33"/>
  <c r="M93" i="33"/>
  <c r="N93" i="33"/>
  <c r="O93" i="33"/>
  <c r="P93" i="33"/>
  <c r="Q93" i="33"/>
  <c r="K94" i="33"/>
  <c r="L94" i="33"/>
  <c r="M94" i="33"/>
  <c r="N94" i="33"/>
  <c r="O94" i="33"/>
  <c r="P94" i="33"/>
  <c r="Q94" i="33"/>
  <c r="K95" i="33"/>
  <c r="L95" i="33"/>
  <c r="M95" i="33"/>
  <c r="N95" i="33"/>
  <c r="O95" i="33"/>
  <c r="P95" i="33"/>
  <c r="Q95" i="33"/>
  <c r="K96" i="33"/>
  <c r="L96" i="33"/>
  <c r="M96" i="33"/>
  <c r="N96" i="33"/>
  <c r="O96" i="33"/>
  <c r="P96" i="33"/>
  <c r="Q96" i="33"/>
  <c r="K97" i="33"/>
  <c r="L97" i="33"/>
  <c r="M97" i="33"/>
  <c r="N97" i="33"/>
  <c r="O97" i="33"/>
  <c r="P97" i="33"/>
  <c r="Q97" i="33"/>
  <c r="K98" i="33"/>
  <c r="L98" i="33"/>
  <c r="M98" i="33"/>
  <c r="N98" i="33"/>
  <c r="O98" i="33"/>
  <c r="P98" i="33"/>
  <c r="Q98" i="33"/>
  <c r="K99" i="33"/>
  <c r="L99" i="33"/>
  <c r="M99" i="33"/>
  <c r="N99" i="33"/>
  <c r="O99" i="33"/>
  <c r="P99" i="33"/>
  <c r="Q99" i="33"/>
  <c r="K100" i="33"/>
  <c r="L100" i="33"/>
  <c r="M100" i="33"/>
  <c r="N100" i="33"/>
  <c r="O100" i="33"/>
  <c r="P100" i="33"/>
  <c r="Q100" i="33"/>
  <c r="K101" i="33"/>
  <c r="L101" i="33"/>
  <c r="M101" i="33"/>
  <c r="N101" i="33"/>
  <c r="O101" i="33"/>
  <c r="P101" i="33"/>
  <c r="Q101" i="33"/>
  <c r="K102" i="33"/>
  <c r="L102" i="33"/>
  <c r="M102" i="33"/>
  <c r="N102" i="33"/>
  <c r="O102" i="33"/>
  <c r="P102" i="33"/>
  <c r="Q102" i="33"/>
  <c r="K103" i="33"/>
  <c r="L103" i="33"/>
  <c r="M103" i="33"/>
  <c r="N103" i="33"/>
  <c r="O103" i="33"/>
  <c r="P103" i="33"/>
  <c r="Q103" i="33"/>
  <c r="K104" i="33"/>
  <c r="L104" i="33"/>
  <c r="M104" i="33"/>
  <c r="N104" i="33"/>
  <c r="O104" i="33"/>
  <c r="P104" i="33"/>
  <c r="Q104" i="33"/>
  <c r="K105" i="33"/>
  <c r="L105" i="33"/>
  <c r="M105" i="33"/>
  <c r="N105" i="33"/>
  <c r="O105" i="33"/>
  <c r="P105" i="33"/>
  <c r="Q105" i="33"/>
  <c r="K106" i="33"/>
  <c r="L106" i="33"/>
  <c r="M106" i="33"/>
  <c r="N106" i="33"/>
  <c r="O106" i="33"/>
  <c r="P106" i="33"/>
  <c r="Q106" i="33"/>
  <c r="K107" i="33"/>
  <c r="L107" i="33"/>
  <c r="M107" i="33"/>
  <c r="N107" i="33"/>
  <c r="O107" i="33"/>
  <c r="P107" i="33"/>
  <c r="Q107" i="33"/>
  <c r="K108" i="33"/>
  <c r="L108" i="33"/>
  <c r="M108" i="33"/>
  <c r="N108" i="33"/>
  <c r="O108" i="33"/>
  <c r="P108" i="33"/>
  <c r="Q108" i="33"/>
  <c r="K109" i="33"/>
  <c r="L109" i="33"/>
  <c r="M109" i="33"/>
  <c r="N109" i="33"/>
  <c r="O109" i="33"/>
  <c r="P109" i="33"/>
  <c r="Q109" i="33"/>
  <c r="K110" i="33"/>
  <c r="L110" i="33"/>
  <c r="M110" i="33"/>
  <c r="N110" i="33"/>
  <c r="O110" i="33"/>
  <c r="P110" i="33"/>
  <c r="Q110" i="33"/>
  <c r="K111" i="33"/>
  <c r="L111" i="33"/>
  <c r="M111" i="33"/>
  <c r="N111" i="33"/>
  <c r="O111" i="33"/>
  <c r="P111" i="33"/>
  <c r="Q111" i="33"/>
  <c r="K112" i="33"/>
  <c r="L112" i="33"/>
  <c r="M112" i="33"/>
  <c r="N112" i="33"/>
  <c r="O112" i="33"/>
  <c r="P112" i="33"/>
  <c r="Q112" i="33"/>
  <c r="K113" i="33"/>
  <c r="L113" i="33"/>
  <c r="M113" i="33"/>
  <c r="N113" i="33"/>
  <c r="O113" i="33"/>
  <c r="P113" i="33"/>
  <c r="Q113" i="33"/>
  <c r="K114" i="33"/>
  <c r="L114" i="33"/>
  <c r="M114" i="33"/>
  <c r="N114" i="33"/>
  <c r="O114" i="33"/>
  <c r="P114" i="33"/>
  <c r="Q114" i="33"/>
  <c r="K115" i="33"/>
  <c r="L115" i="33"/>
  <c r="M115" i="33"/>
  <c r="N115" i="33"/>
  <c r="O115" i="33"/>
  <c r="P115" i="33"/>
  <c r="Q115" i="33"/>
  <c r="K116" i="33"/>
  <c r="L116" i="33"/>
  <c r="M116" i="33"/>
  <c r="N116" i="33"/>
  <c r="O116" i="33"/>
  <c r="P116" i="33"/>
  <c r="Q116" i="33"/>
  <c r="K117" i="33"/>
  <c r="L117" i="33"/>
  <c r="M117" i="33"/>
  <c r="N117" i="33"/>
  <c r="O117" i="33"/>
  <c r="P117" i="33"/>
  <c r="Q117" i="33"/>
  <c r="K118" i="33"/>
  <c r="L118" i="33"/>
  <c r="M118" i="33"/>
  <c r="N118" i="33"/>
  <c r="O118" i="33"/>
  <c r="P118" i="33"/>
  <c r="Q118" i="33"/>
  <c r="K119" i="33"/>
  <c r="L119" i="33"/>
  <c r="M119" i="33"/>
  <c r="N119" i="33"/>
  <c r="O119" i="33"/>
  <c r="P119" i="33"/>
  <c r="Q119" i="33"/>
  <c r="K120" i="33"/>
  <c r="L120" i="33"/>
  <c r="M120" i="33"/>
  <c r="N120" i="33"/>
  <c r="O120" i="33"/>
  <c r="P120" i="33"/>
  <c r="Q120" i="33"/>
  <c r="K121" i="33"/>
  <c r="L121" i="33"/>
  <c r="M121" i="33"/>
  <c r="N121" i="33"/>
  <c r="O121" i="33"/>
  <c r="P121" i="33"/>
  <c r="Q121" i="33"/>
  <c r="K122" i="33"/>
  <c r="L122" i="33"/>
  <c r="M122" i="33"/>
  <c r="N122" i="33"/>
  <c r="O122" i="33"/>
  <c r="P122" i="33"/>
  <c r="Q122" i="33"/>
  <c r="K123" i="33"/>
  <c r="L123" i="33"/>
  <c r="M123" i="33"/>
  <c r="N123" i="33"/>
  <c r="O123" i="33"/>
  <c r="P123" i="33"/>
  <c r="Q123" i="33"/>
  <c r="K124" i="33"/>
  <c r="L124" i="33"/>
  <c r="M124" i="33"/>
  <c r="N124" i="33"/>
  <c r="O124" i="33"/>
  <c r="P124" i="33"/>
  <c r="Q124" i="33"/>
  <c r="K125" i="33"/>
  <c r="L125" i="33"/>
  <c r="M125" i="33"/>
  <c r="N125" i="33"/>
  <c r="O125" i="33"/>
  <c r="P125" i="33"/>
  <c r="Q125" i="33"/>
  <c r="K126" i="33"/>
  <c r="L126" i="33"/>
  <c r="M126" i="33"/>
  <c r="N126" i="33"/>
  <c r="O126" i="33"/>
  <c r="P126" i="33"/>
  <c r="Q126" i="33"/>
  <c r="K127" i="33"/>
  <c r="L127" i="33"/>
  <c r="M127" i="33"/>
  <c r="N127" i="33"/>
  <c r="O127" i="33"/>
  <c r="P127" i="33"/>
  <c r="Q127" i="33"/>
  <c r="K128" i="33"/>
  <c r="L128" i="33"/>
  <c r="M128" i="33"/>
  <c r="N128" i="33"/>
  <c r="O128" i="33"/>
  <c r="P128" i="33"/>
  <c r="Q128" i="33"/>
  <c r="K129" i="33"/>
  <c r="L129" i="33"/>
  <c r="M129" i="33"/>
  <c r="N129" i="33"/>
  <c r="O129" i="33"/>
  <c r="P129" i="33"/>
  <c r="Q129" i="33"/>
  <c r="K130" i="33"/>
  <c r="L130" i="33"/>
  <c r="M130" i="33"/>
  <c r="N130" i="33"/>
  <c r="O130" i="33"/>
  <c r="P130" i="33"/>
  <c r="Q130" i="33"/>
  <c r="K131" i="33"/>
  <c r="L131" i="33"/>
  <c r="M131" i="33"/>
  <c r="N131" i="33"/>
  <c r="O131" i="33"/>
  <c r="P131" i="33"/>
  <c r="Q131" i="33"/>
  <c r="K132" i="33"/>
  <c r="L132" i="33"/>
  <c r="M132" i="33"/>
  <c r="N132" i="33"/>
  <c r="O132" i="33"/>
  <c r="P132" i="33"/>
  <c r="Q132" i="33"/>
  <c r="K133" i="33"/>
  <c r="L133" i="33"/>
  <c r="M133" i="33"/>
  <c r="N133" i="33"/>
  <c r="O133" i="33"/>
  <c r="P133" i="33"/>
  <c r="Q133" i="33"/>
  <c r="K134" i="33"/>
  <c r="L134" i="33"/>
  <c r="M134" i="33"/>
  <c r="N134" i="33"/>
  <c r="O134" i="33"/>
  <c r="P134" i="33"/>
  <c r="Q134" i="33"/>
  <c r="K135" i="33"/>
  <c r="L135" i="33"/>
  <c r="M135" i="33"/>
  <c r="N135" i="33"/>
  <c r="O135" i="33"/>
  <c r="P135" i="33"/>
  <c r="Q135" i="33"/>
  <c r="K136" i="33"/>
  <c r="L136" i="33"/>
  <c r="M136" i="33"/>
  <c r="N136" i="33"/>
  <c r="O136" i="33"/>
  <c r="P136" i="33"/>
  <c r="Q136" i="33"/>
  <c r="K137" i="33"/>
  <c r="L137" i="33"/>
  <c r="M137" i="33"/>
  <c r="N137" i="33"/>
  <c r="O137" i="33"/>
  <c r="P137" i="33"/>
  <c r="Q137" i="33"/>
  <c r="K138" i="33"/>
  <c r="L138" i="33"/>
  <c r="M138" i="33"/>
  <c r="N138" i="33"/>
  <c r="O138" i="33"/>
  <c r="P138" i="33"/>
  <c r="Q138" i="33"/>
  <c r="K139" i="33"/>
  <c r="L139" i="33"/>
  <c r="M139" i="33"/>
  <c r="N139" i="33"/>
  <c r="O139" i="33"/>
  <c r="P139" i="33"/>
  <c r="Q139" i="33"/>
  <c r="K140" i="33"/>
  <c r="L140" i="33"/>
  <c r="M140" i="33"/>
  <c r="N140" i="33"/>
  <c r="O140" i="33"/>
  <c r="P140" i="33"/>
  <c r="Q140" i="33"/>
  <c r="K141" i="33"/>
  <c r="L141" i="33"/>
  <c r="M141" i="33"/>
  <c r="N141" i="33"/>
  <c r="O141" i="33"/>
  <c r="P141" i="33"/>
  <c r="Q141" i="33"/>
  <c r="K142" i="33"/>
  <c r="L142" i="33"/>
  <c r="M142" i="33"/>
  <c r="N142" i="33"/>
  <c r="O142" i="33"/>
  <c r="P142" i="33"/>
  <c r="Q142" i="33"/>
  <c r="K143" i="33"/>
  <c r="L143" i="33"/>
  <c r="M143" i="33"/>
  <c r="N143" i="33"/>
  <c r="O143" i="33"/>
  <c r="P143" i="33"/>
  <c r="Q143" i="33"/>
  <c r="K144" i="33"/>
  <c r="L144" i="33"/>
  <c r="M144" i="33"/>
  <c r="N144" i="33"/>
  <c r="O144" i="33"/>
  <c r="P144" i="33"/>
  <c r="Q144" i="33"/>
  <c r="K145" i="33"/>
  <c r="L145" i="33"/>
  <c r="M145" i="33"/>
  <c r="N145" i="33"/>
  <c r="O145" i="33"/>
  <c r="P145" i="33"/>
  <c r="Q145" i="33"/>
  <c r="K146" i="33"/>
  <c r="L146" i="33"/>
  <c r="M146" i="33"/>
  <c r="N146" i="33"/>
  <c r="O146" i="33"/>
  <c r="P146" i="33"/>
  <c r="Q146" i="33"/>
  <c r="K147" i="33"/>
  <c r="L147" i="33"/>
  <c r="M147" i="33"/>
  <c r="N147" i="33"/>
  <c r="O147" i="33"/>
  <c r="P147" i="33"/>
  <c r="Q147" i="33"/>
  <c r="K148" i="33"/>
  <c r="L148" i="33"/>
  <c r="M148" i="33"/>
  <c r="N148" i="33"/>
  <c r="O148" i="33"/>
  <c r="P148" i="33"/>
  <c r="Q148" i="33"/>
  <c r="K149" i="33"/>
  <c r="L149" i="33"/>
  <c r="M149" i="33"/>
  <c r="N149" i="33"/>
  <c r="O149" i="33"/>
  <c r="P149" i="33"/>
  <c r="Q149" i="33"/>
  <c r="K150" i="33"/>
  <c r="L150" i="33"/>
  <c r="M150" i="33"/>
  <c r="N150" i="33"/>
  <c r="O150" i="33"/>
  <c r="P150" i="33"/>
  <c r="Q150" i="33"/>
  <c r="K151" i="33"/>
  <c r="L151" i="33"/>
  <c r="M151" i="33"/>
  <c r="N151" i="33"/>
  <c r="O151" i="33"/>
  <c r="P151" i="33"/>
  <c r="Q151" i="33"/>
  <c r="K152" i="33"/>
  <c r="L152" i="33"/>
  <c r="M152" i="33"/>
  <c r="N152" i="33"/>
  <c r="O152" i="33"/>
  <c r="P152" i="33"/>
  <c r="Q152" i="33"/>
  <c r="K153" i="33"/>
  <c r="L153" i="33"/>
  <c r="M153" i="33"/>
  <c r="N153" i="33"/>
  <c r="O153" i="33"/>
  <c r="P153" i="33"/>
  <c r="Q153" i="33"/>
  <c r="K154" i="33"/>
  <c r="L154" i="33"/>
  <c r="M154" i="33"/>
  <c r="N154" i="33"/>
  <c r="O154" i="33"/>
  <c r="P154" i="33"/>
  <c r="Q154" i="33"/>
  <c r="K155" i="33"/>
  <c r="L155" i="33"/>
  <c r="M155" i="33"/>
  <c r="N155" i="33"/>
  <c r="O155" i="33"/>
  <c r="P155" i="33"/>
  <c r="Q155" i="33"/>
  <c r="K156" i="33"/>
  <c r="L156" i="33"/>
  <c r="M156" i="33"/>
  <c r="N156" i="33"/>
  <c r="O156" i="33"/>
  <c r="P156" i="33"/>
  <c r="Q156" i="33"/>
  <c r="K157" i="33"/>
  <c r="L157" i="33"/>
  <c r="M157" i="33"/>
  <c r="N157" i="33"/>
  <c r="O157" i="33"/>
  <c r="P157" i="33"/>
  <c r="Q157" i="33"/>
  <c r="K158" i="33"/>
  <c r="L158" i="33"/>
  <c r="M158" i="33"/>
  <c r="N158" i="33"/>
  <c r="O158" i="33"/>
  <c r="P158" i="33"/>
  <c r="Q158" i="33"/>
  <c r="K159" i="33"/>
  <c r="L159" i="33"/>
  <c r="M159" i="33"/>
  <c r="N159" i="33"/>
  <c r="O159" i="33"/>
  <c r="P159" i="33"/>
  <c r="Q159" i="33"/>
  <c r="K160" i="33"/>
  <c r="L160" i="33"/>
  <c r="M160" i="33"/>
  <c r="N160" i="33"/>
  <c r="O160" i="33"/>
  <c r="P160" i="33"/>
  <c r="Q160" i="33"/>
  <c r="K161" i="33"/>
  <c r="L161" i="33"/>
  <c r="M161" i="33"/>
  <c r="N161" i="33"/>
  <c r="O161" i="33"/>
  <c r="P161" i="33"/>
  <c r="Q161" i="33"/>
  <c r="K162" i="33"/>
  <c r="L162" i="33"/>
  <c r="M162" i="33"/>
  <c r="N162" i="33"/>
  <c r="O162" i="33"/>
  <c r="P162" i="33"/>
  <c r="Q162" i="33"/>
  <c r="K163" i="33"/>
  <c r="L163" i="33"/>
  <c r="M163" i="33"/>
  <c r="N163" i="33"/>
  <c r="O163" i="33"/>
  <c r="P163" i="33"/>
  <c r="Q163" i="33"/>
  <c r="K164" i="33"/>
  <c r="L164" i="33"/>
  <c r="M164" i="33"/>
  <c r="N164" i="33"/>
  <c r="O164" i="33"/>
  <c r="P164" i="33"/>
  <c r="Q164" i="33"/>
  <c r="K165" i="33"/>
  <c r="L165" i="33"/>
  <c r="M165" i="33"/>
  <c r="N165" i="33"/>
  <c r="O165" i="33"/>
  <c r="P165" i="33"/>
  <c r="Q165" i="33"/>
  <c r="K166" i="33"/>
  <c r="L166" i="33"/>
  <c r="M166" i="33"/>
  <c r="N166" i="33"/>
  <c r="O166" i="33"/>
  <c r="P166" i="33"/>
  <c r="Q166" i="33"/>
  <c r="K167" i="33"/>
  <c r="L167" i="33"/>
  <c r="M167" i="33"/>
  <c r="N167" i="33"/>
  <c r="O167" i="33"/>
  <c r="P167" i="33"/>
  <c r="Q167" i="33"/>
  <c r="K168" i="33"/>
  <c r="L168" i="33"/>
  <c r="M168" i="33"/>
  <c r="N168" i="33"/>
  <c r="O168" i="33"/>
  <c r="P168" i="33"/>
  <c r="Q168" i="33"/>
  <c r="K169" i="33"/>
  <c r="L169" i="33"/>
  <c r="M169" i="33"/>
  <c r="N169" i="33"/>
  <c r="O169" i="33"/>
  <c r="P169" i="33"/>
  <c r="Q169" i="33"/>
  <c r="K170" i="33"/>
  <c r="L170" i="33"/>
  <c r="M170" i="33"/>
  <c r="N170" i="33"/>
  <c r="O170" i="33"/>
  <c r="P170" i="33"/>
  <c r="Q170" i="33"/>
  <c r="K171" i="33"/>
  <c r="L171" i="33"/>
  <c r="M171" i="33"/>
  <c r="N171" i="33"/>
  <c r="O171" i="33"/>
  <c r="P171" i="33"/>
  <c r="Q171" i="33"/>
  <c r="K172" i="33"/>
  <c r="L172" i="33"/>
  <c r="M172" i="33"/>
  <c r="N172" i="33"/>
  <c r="O172" i="33"/>
  <c r="P172" i="33"/>
  <c r="Q172" i="33"/>
  <c r="K173" i="33"/>
  <c r="L173" i="33"/>
  <c r="M173" i="33"/>
  <c r="N173" i="33"/>
  <c r="O173" i="33"/>
  <c r="P173" i="33"/>
  <c r="Q173" i="33"/>
  <c r="K174" i="33"/>
  <c r="L174" i="33"/>
  <c r="M174" i="33"/>
  <c r="N174" i="33"/>
  <c r="O174" i="33"/>
  <c r="P174" i="33"/>
  <c r="Q174" i="33"/>
  <c r="K175" i="33"/>
  <c r="L175" i="33"/>
  <c r="M175" i="33"/>
  <c r="N175" i="33"/>
  <c r="O175" i="33"/>
  <c r="P175" i="33"/>
  <c r="Q175" i="33"/>
  <c r="K176" i="33"/>
  <c r="L176" i="33"/>
  <c r="M176" i="33"/>
  <c r="N176" i="33"/>
  <c r="O176" i="33"/>
  <c r="P176" i="33"/>
  <c r="Q176" i="33"/>
  <c r="K177" i="33"/>
  <c r="L177" i="33"/>
  <c r="M177" i="33"/>
  <c r="N177" i="33"/>
  <c r="O177" i="33"/>
  <c r="P177" i="33"/>
  <c r="Q177" i="33"/>
  <c r="K178" i="33"/>
  <c r="L178" i="33"/>
  <c r="M178" i="33"/>
  <c r="N178" i="33"/>
  <c r="O178" i="33"/>
  <c r="P178" i="33"/>
  <c r="Q178" i="33"/>
  <c r="K179" i="33"/>
  <c r="L179" i="33"/>
  <c r="M179" i="33"/>
  <c r="N179" i="33"/>
  <c r="O179" i="33"/>
  <c r="P179" i="33"/>
  <c r="Q179" i="33"/>
  <c r="K180" i="33"/>
  <c r="L180" i="33"/>
  <c r="M180" i="33"/>
  <c r="N180" i="33"/>
  <c r="O180" i="33"/>
  <c r="P180" i="33"/>
  <c r="Q180" i="33"/>
  <c r="K181" i="33"/>
  <c r="L181" i="33"/>
  <c r="M181" i="33"/>
  <c r="N181" i="33"/>
  <c r="O181" i="33"/>
  <c r="P181" i="33"/>
  <c r="Q181" i="33"/>
  <c r="K182" i="33"/>
  <c r="L182" i="33"/>
  <c r="M182" i="33"/>
  <c r="N182" i="33"/>
  <c r="O182" i="33"/>
  <c r="P182" i="33"/>
  <c r="Q182" i="33"/>
  <c r="K183" i="33"/>
  <c r="L183" i="33"/>
  <c r="M183" i="33"/>
  <c r="N183" i="33"/>
  <c r="O183" i="33"/>
  <c r="P183" i="33"/>
  <c r="Q183" i="33"/>
  <c r="K184" i="33"/>
  <c r="L184" i="33"/>
  <c r="M184" i="33"/>
  <c r="N184" i="33"/>
  <c r="O184" i="33"/>
  <c r="P184" i="33"/>
  <c r="Q184" i="33"/>
  <c r="K185" i="33"/>
  <c r="L185" i="33"/>
  <c r="M185" i="33"/>
  <c r="N185" i="33"/>
  <c r="O185" i="33"/>
  <c r="P185" i="33"/>
  <c r="Q185" i="33"/>
  <c r="K186" i="33"/>
  <c r="L186" i="33"/>
  <c r="M186" i="33"/>
  <c r="N186" i="33"/>
  <c r="O186" i="33"/>
  <c r="P186" i="33"/>
  <c r="Q186" i="33"/>
  <c r="K187" i="33"/>
  <c r="L187" i="33"/>
  <c r="M187" i="33"/>
  <c r="N187" i="33"/>
  <c r="O187" i="33"/>
  <c r="P187" i="33"/>
  <c r="Q187" i="33"/>
  <c r="K188" i="33"/>
  <c r="L188" i="33"/>
  <c r="M188" i="33"/>
  <c r="N188" i="33"/>
  <c r="O188" i="33"/>
  <c r="P188" i="33"/>
  <c r="Q188" i="33"/>
  <c r="K189" i="33"/>
  <c r="L189" i="33"/>
  <c r="M189" i="33"/>
  <c r="N189" i="33"/>
  <c r="O189" i="33"/>
  <c r="P189" i="33"/>
  <c r="Q189" i="33"/>
  <c r="K190" i="33"/>
  <c r="L190" i="33"/>
  <c r="M190" i="33"/>
  <c r="N190" i="33"/>
  <c r="O190" i="33"/>
  <c r="P190" i="33"/>
  <c r="Q190" i="33"/>
  <c r="K191" i="33"/>
  <c r="L191" i="33"/>
  <c r="M191" i="33"/>
  <c r="N191" i="33"/>
  <c r="O191" i="33"/>
  <c r="P191" i="33"/>
  <c r="Q191" i="33"/>
  <c r="K192" i="33"/>
  <c r="L192" i="33"/>
  <c r="M192" i="33"/>
  <c r="N192" i="33"/>
  <c r="O192" i="33"/>
  <c r="P192" i="33"/>
  <c r="Q192" i="33"/>
  <c r="K193" i="33"/>
  <c r="L193" i="33"/>
  <c r="M193" i="33"/>
  <c r="N193" i="33"/>
  <c r="O193" i="33"/>
  <c r="P193" i="33"/>
  <c r="Q193" i="33"/>
  <c r="K194" i="33"/>
  <c r="L194" i="33"/>
  <c r="M194" i="33"/>
  <c r="N194" i="33"/>
  <c r="O194" i="33"/>
  <c r="P194" i="33"/>
  <c r="Q194" i="33"/>
  <c r="K195" i="33"/>
  <c r="L195" i="33"/>
  <c r="M195" i="33"/>
  <c r="N195" i="33"/>
  <c r="O195" i="33"/>
  <c r="P195" i="33"/>
  <c r="Q195" i="33"/>
  <c r="K196" i="33"/>
  <c r="L196" i="33"/>
  <c r="M196" i="33"/>
  <c r="N196" i="33"/>
  <c r="O196" i="33"/>
  <c r="P196" i="33"/>
  <c r="Q196" i="33"/>
  <c r="K197" i="33"/>
  <c r="L197" i="33"/>
  <c r="M197" i="33"/>
  <c r="N197" i="33"/>
  <c r="O197" i="33"/>
  <c r="P197" i="33"/>
  <c r="Q197" i="33"/>
  <c r="K198" i="33"/>
  <c r="L198" i="33"/>
  <c r="M198" i="33"/>
  <c r="N198" i="33"/>
  <c r="O198" i="33"/>
  <c r="P198" i="33"/>
  <c r="Q198" i="33"/>
  <c r="K199" i="33"/>
  <c r="L199" i="33"/>
  <c r="M199" i="33"/>
  <c r="N199" i="33"/>
  <c r="O199" i="33"/>
  <c r="P199" i="33"/>
  <c r="Q199" i="33"/>
  <c r="K200" i="33"/>
  <c r="L200" i="33"/>
  <c r="M200" i="33"/>
  <c r="N200" i="33"/>
  <c r="O200" i="33"/>
  <c r="P200" i="33"/>
  <c r="Q200" i="33"/>
  <c r="K201" i="33"/>
  <c r="L201" i="33"/>
  <c r="M201" i="33"/>
  <c r="N201" i="33"/>
  <c r="O201" i="33"/>
  <c r="P201" i="33"/>
  <c r="Q201" i="33"/>
  <c r="K202" i="33"/>
  <c r="L202" i="33"/>
  <c r="M202" i="33"/>
  <c r="N202" i="33"/>
  <c r="O202" i="33"/>
  <c r="P202" i="33"/>
  <c r="Q202" i="33"/>
  <c r="K203" i="33"/>
  <c r="L203" i="33"/>
  <c r="M203" i="33"/>
  <c r="N203" i="33"/>
  <c r="O203" i="33"/>
  <c r="P203" i="33"/>
  <c r="Q203" i="33"/>
  <c r="K204" i="33"/>
  <c r="L204" i="33"/>
  <c r="M204" i="33"/>
  <c r="N204" i="33"/>
  <c r="O204" i="33"/>
  <c r="P204" i="33"/>
  <c r="Q204" i="33"/>
  <c r="K205" i="33"/>
  <c r="L205" i="33"/>
  <c r="M205" i="33"/>
  <c r="N205" i="33"/>
  <c r="O205" i="33"/>
  <c r="P205" i="33"/>
  <c r="Q205" i="33"/>
  <c r="K206" i="33"/>
  <c r="L206" i="33"/>
  <c r="M206" i="33"/>
  <c r="N206" i="33"/>
  <c r="O206" i="33"/>
  <c r="P206" i="33"/>
  <c r="Q206" i="33"/>
  <c r="K207" i="33"/>
  <c r="L207" i="33"/>
  <c r="M207" i="33"/>
  <c r="N207" i="33"/>
  <c r="O207" i="33"/>
  <c r="P207" i="33"/>
  <c r="Q207" i="33"/>
  <c r="K208" i="33"/>
  <c r="L208" i="33"/>
  <c r="M208" i="33"/>
  <c r="N208" i="33"/>
  <c r="O208" i="33"/>
  <c r="P208" i="33"/>
  <c r="Q208" i="33"/>
  <c r="K209" i="33"/>
  <c r="L209" i="33"/>
  <c r="M209" i="33"/>
  <c r="N209" i="33"/>
  <c r="O209" i="33"/>
  <c r="P209" i="33"/>
  <c r="Q209" i="33"/>
  <c r="K210" i="33"/>
  <c r="L210" i="33"/>
  <c r="M210" i="33"/>
  <c r="N210" i="33"/>
  <c r="O210" i="33"/>
  <c r="P210" i="33"/>
  <c r="Q210" i="33"/>
  <c r="K211" i="33"/>
  <c r="L211" i="33"/>
  <c r="M211" i="33"/>
  <c r="N211" i="33"/>
  <c r="O211" i="33"/>
  <c r="P211" i="33"/>
  <c r="Q211" i="33"/>
  <c r="K212" i="33"/>
  <c r="L212" i="33"/>
  <c r="M212" i="33"/>
  <c r="N212" i="33"/>
  <c r="O212" i="33"/>
  <c r="P212" i="33"/>
  <c r="Q212" i="33"/>
  <c r="K213" i="33"/>
  <c r="L213" i="33"/>
  <c r="M213" i="33"/>
  <c r="N213" i="33"/>
  <c r="O213" i="33"/>
  <c r="P213" i="33"/>
  <c r="Q213" i="33"/>
  <c r="K214" i="33"/>
  <c r="L214" i="33"/>
  <c r="M214" i="33"/>
  <c r="N214" i="33"/>
  <c r="O214" i="33"/>
  <c r="P214" i="33"/>
  <c r="Q214" i="33"/>
  <c r="K215" i="33"/>
  <c r="L215" i="33"/>
  <c r="M215" i="33"/>
  <c r="N215" i="33"/>
  <c r="O215" i="33"/>
  <c r="P215" i="33"/>
  <c r="Q215" i="33"/>
  <c r="K216" i="33"/>
  <c r="L216" i="33"/>
  <c r="M216" i="33"/>
  <c r="N216" i="33"/>
  <c r="O216" i="33"/>
  <c r="P216" i="33"/>
  <c r="Q216" i="33"/>
  <c r="K217" i="33"/>
  <c r="L217" i="33"/>
  <c r="M217" i="33"/>
  <c r="N217" i="33"/>
  <c r="O217" i="33"/>
  <c r="P217" i="33"/>
  <c r="Q217" i="33"/>
  <c r="K218" i="33"/>
  <c r="L218" i="33"/>
  <c r="M218" i="33"/>
  <c r="N218" i="33"/>
  <c r="O218" i="33"/>
  <c r="P218" i="33"/>
  <c r="Q218" i="33"/>
  <c r="K219" i="33"/>
  <c r="L219" i="33"/>
  <c r="M219" i="33"/>
  <c r="N219" i="33"/>
  <c r="O219" i="33"/>
  <c r="P219" i="33"/>
  <c r="Q219" i="33"/>
  <c r="K220" i="33"/>
  <c r="L220" i="33"/>
  <c r="M220" i="33"/>
  <c r="N220" i="33"/>
  <c r="O220" i="33"/>
  <c r="P220" i="33"/>
  <c r="Q220" i="33"/>
  <c r="K221" i="33"/>
  <c r="L221" i="33"/>
  <c r="M221" i="33"/>
  <c r="N221" i="33"/>
  <c r="O221" i="33"/>
  <c r="P221" i="33"/>
  <c r="Q221" i="33"/>
  <c r="K222" i="33"/>
  <c r="L222" i="33"/>
  <c r="M222" i="33"/>
  <c r="N222" i="33"/>
  <c r="O222" i="33"/>
  <c r="P222" i="33"/>
  <c r="Q222" i="33"/>
  <c r="K223" i="33"/>
  <c r="L223" i="33"/>
  <c r="M223" i="33"/>
  <c r="N223" i="33"/>
  <c r="O223" i="33"/>
  <c r="P223" i="33"/>
  <c r="Q223" i="33"/>
  <c r="K224" i="33"/>
  <c r="L224" i="33"/>
  <c r="M224" i="33"/>
  <c r="N224" i="33"/>
  <c r="O224" i="33"/>
  <c r="P224" i="33"/>
  <c r="Q224" i="33"/>
  <c r="K225" i="33"/>
  <c r="L225" i="33"/>
  <c r="M225" i="33"/>
  <c r="N225" i="33"/>
  <c r="O225" i="33"/>
  <c r="P225" i="33"/>
  <c r="Q225" i="33"/>
  <c r="K226" i="33"/>
  <c r="L226" i="33"/>
  <c r="M226" i="33"/>
  <c r="N226" i="33"/>
  <c r="O226" i="33"/>
  <c r="P226" i="33"/>
  <c r="Q226" i="33"/>
  <c r="K227" i="33"/>
  <c r="L227" i="33"/>
  <c r="M227" i="33"/>
  <c r="N227" i="33"/>
  <c r="O227" i="33"/>
  <c r="P227" i="33"/>
  <c r="Q227" i="33"/>
  <c r="K228" i="33"/>
  <c r="L228" i="33"/>
  <c r="M228" i="33"/>
  <c r="N228" i="33"/>
  <c r="O228" i="33"/>
  <c r="P228" i="33"/>
  <c r="Q228" i="33"/>
  <c r="K229" i="33"/>
  <c r="L229" i="33"/>
  <c r="M229" i="33"/>
  <c r="N229" i="33"/>
  <c r="O229" i="33"/>
  <c r="P229" i="33"/>
  <c r="Q229" i="33"/>
  <c r="K230" i="33"/>
  <c r="L230" i="33"/>
  <c r="M230" i="33"/>
  <c r="N230" i="33"/>
  <c r="O230" i="33"/>
  <c r="P230" i="33"/>
  <c r="Q230" i="33"/>
  <c r="K231" i="33"/>
  <c r="L231" i="33"/>
  <c r="M231" i="33"/>
  <c r="N231" i="33"/>
  <c r="O231" i="33"/>
  <c r="P231" i="33"/>
  <c r="Q231" i="33"/>
  <c r="K232" i="33"/>
  <c r="L232" i="33"/>
  <c r="M232" i="33"/>
  <c r="N232" i="33"/>
  <c r="O232" i="33"/>
  <c r="P232" i="33"/>
  <c r="Q232" i="33"/>
  <c r="K233" i="33"/>
  <c r="L233" i="33"/>
  <c r="M233" i="33"/>
  <c r="N233" i="33"/>
  <c r="O233" i="33"/>
  <c r="P233" i="33"/>
  <c r="Q233" i="33"/>
  <c r="K234" i="33"/>
  <c r="L234" i="33"/>
  <c r="M234" i="33"/>
  <c r="N234" i="33"/>
  <c r="O234" i="33"/>
  <c r="P234" i="33"/>
  <c r="Q234" i="33"/>
  <c r="K235" i="33"/>
  <c r="L235" i="33"/>
  <c r="M235" i="33"/>
  <c r="N235" i="33"/>
  <c r="O235" i="33"/>
  <c r="P235" i="33"/>
  <c r="Q235" i="33"/>
  <c r="K236" i="33"/>
  <c r="L236" i="33"/>
  <c r="M236" i="33"/>
  <c r="N236" i="33"/>
  <c r="O236" i="33"/>
  <c r="P236" i="33"/>
  <c r="Q236" i="33"/>
  <c r="K237" i="33"/>
  <c r="L237" i="33"/>
  <c r="M237" i="33"/>
  <c r="N237" i="33"/>
  <c r="O237" i="33"/>
  <c r="P237" i="33"/>
  <c r="Q237" i="33"/>
  <c r="K238" i="33"/>
  <c r="L238" i="33"/>
  <c r="M238" i="33"/>
  <c r="N238" i="33"/>
  <c r="O238" i="33"/>
  <c r="P238" i="33"/>
  <c r="Q238" i="33"/>
  <c r="K239" i="33"/>
  <c r="L239" i="33"/>
  <c r="M239" i="33"/>
  <c r="N239" i="33"/>
  <c r="O239" i="33"/>
  <c r="P239" i="33"/>
  <c r="Q239" i="33"/>
  <c r="K240" i="33"/>
  <c r="L240" i="33"/>
  <c r="M240" i="33"/>
  <c r="N240" i="33"/>
  <c r="O240" i="33"/>
  <c r="P240" i="33"/>
  <c r="Q240" i="33"/>
  <c r="K241" i="33"/>
  <c r="L241" i="33"/>
  <c r="M241" i="33"/>
  <c r="N241" i="33"/>
  <c r="O241" i="33"/>
  <c r="P241" i="33"/>
  <c r="Q241" i="33"/>
  <c r="K242" i="33"/>
  <c r="L242" i="33"/>
  <c r="M242" i="33"/>
  <c r="N242" i="33"/>
  <c r="O242" i="33"/>
  <c r="P242" i="33"/>
  <c r="Q242" i="33"/>
  <c r="K243" i="33"/>
  <c r="L243" i="33"/>
  <c r="M243" i="33"/>
  <c r="N243" i="33"/>
  <c r="O243" i="33"/>
  <c r="P243" i="33"/>
  <c r="Q243" i="33"/>
  <c r="K244" i="33"/>
  <c r="L244" i="33"/>
  <c r="M244" i="33"/>
  <c r="N244" i="33"/>
  <c r="O244" i="33"/>
  <c r="P244" i="33"/>
  <c r="Q244" i="33"/>
  <c r="K245" i="33"/>
  <c r="L245" i="33"/>
  <c r="M245" i="33"/>
  <c r="N245" i="33"/>
  <c r="O245" i="33"/>
  <c r="P245" i="33"/>
  <c r="Q245" i="33"/>
  <c r="K246" i="33"/>
  <c r="L246" i="33"/>
  <c r="M246" i="33"/>
  <c r="N246" i="33"/>
  <c r="O246" i="33"/>
  <c r="P246" i="33"/>
  <c r="Q246" i="33"/>
  <c r="K247" i="33"/>
  <c r="L247" i="33"/>
  <c r="M247" i="33"/>
  <c r="N247" i="33"/>
  <c r="O247" i="33"/>
  <c r="P247" i="33"/>
  <c r="Q247" i="33"/>
  <c r="K248" i="33"/>
  <c r="L248" i="33"/>
  <c r="M248" i="33"/>
  <c r="N248" i="33"/>
  <c r="O248" i="33"/>
  <c r="P248" i="33"/>
  <c r="Q248" i="33"/>
  <c r="K249" i="33"/>
  <c r="L249" i="33"/>
  <c r="M249" i="33"/>
  <c r="N249" i="33"/>
  <c r="O249" i="33"/>
  <c r="P249" i="33"/>
  <c r="Q249" i="33"/>
  <c r="K250" i="33"/>
  <c r="L250" i="33"/>
  <c r="M250" i="33"/>
  <c r="N250" i="33"/>
  <c r="O250" i="33"/>
  <c r="P250" i="33"/>
  <c r="Q250" i="33"/>
  <c r="K251" i="33"/>
  <c r="L251" i="33"/>
  <c r="M251" i="33"/>
  <c r="N251" i="33"/>
  <c r="O251" i="33"/>
  <c r="P251" i="33"/>
  <c r="Q251" i="33"/>
  <c r="K252" i="33"/>
  <c r="L252" i="33"/>
  <c r="M252" i="33"/>
  <c r="N252" i="33"/>
  <c r="O252" i="33"/>
  <c r="P252" i="33"/>
  <c r="Q252" i="33"/>
  <c r="K253" i="33"/>
  <c r="L253" i="33"/>
  <c r="M253" i="33"/>
  <c r="N253" i="33"/>
  <c r="O253" i="33"/>
  <c r="P253" i="33"/>
  <c r="Q253" i="33"/>
  <c r="K254" i="33"/>
  <c r="L254" i="33"/>
  <c r="M254" i="33"/>
  <c r="N254" i="33"/>
  <c r="O254" i="33"/>
  <c r="P254" i="33"/>
  <c r="Q254" i="33"/>
  <c r="K255" i="33"/>
  <c r="L255" i="33"/>
  <c r="M255" i="33"/>
  <c r="N255" i="33"/>
  <c r="O255" i="33"/>
  <c r="P255" i="33"/>
  <c r="Q255" i="33"/>
  <c r="K256" i="33"/>
  <c r="L256" i="33"/>
  <c r="M256" i="33"/>
  <c r="N256" i="33"/>
  <c r="O256" i="33"/>
  <c r="P256" i="33"/>
  <c r="Q256" i="33"/>
  <c r="K257" i="33"/>
  <c r="L257" i="33"/>
  <c r="M257" i="33"/>
  <c r="N257" i="33"/>
  <c r="O257" i="33"/>
  <c r="P257" i="33"/>
  <c r="Q257" i="33"/>
  <c r="K258" i="33"/>
  <c r="L258" i="33"/>
  <c r="M258" i="33"/>
  <c r="N258" i="33"/>
  <c r="O258" i="33"/>
  <c r="P258" i="33"/>
  <c r="Q258" i="33"/>
  <c r="K259" i="33"/>
  <c r="L259" i="33"/>
  <c r="M259" i="33"/>
  <c r="N259" i="33"/>
  <c r="O259" i="33"/>
  <c r="P259" i="33"/>
  <c r="Q259" i="33"/>
  <c r="K260" i="33"/>
  <c r="L260" i="33"/>
  <c r="M260" i="33"/>
  <c r="N260" i="33"/>
  <c r="O260" i="33"/>
  <c r="P260" i="33"/>
  <c r="Q260" i="33"/>
  <c r="K261" i="33"/>
  <c r="L261" i="33"/>
  <c r="M261" i="33"/>
  <c r="N261" i="33"/>
  <c r="O261" i="33"/>
  <c r="P261" i="33"/>
  <c r="Q261" i="33"/>
  <c r="K262" i="33"/>
  <c r="L262" i="33"/>
  <c r="M262" i="33"/>
  <c r="N262" i="33"/>
  <c r="O262" i="33"/>
  <c r="P262" i="33"/>
  <c r="Q262" i="33"/>
  <c r="K263" i="33"/>
  <c r="L263" i="33"/>
  <c r="M263" i="33"/>
  <c r="N263" i="33"/>
  <c r="O263" i="33"/>
  <c r="P263" i="33"/>
  <c r="Q263" i="33"/>
  <c r="K264" i="33"/>
  <c r="L264" i="33"/>
  <c r="M264" i="33"/>
  <c r="N264" i="33"/>
  <c r="O264" i="33"/>
  <c r="P264" i="33"/>
  <c r="Q264" i="33"/>
  <c r="K265" i="33"/>
  <c r="L265" i="33"/>
  <c r="M265" i="33"/>
  <c r="N265" i="33"/>
  <c r="O265" i="33"/>
  <c r="P265" i="33"/>
  <c r="Q265" i="33"/>
  <c r="K266" i="33"/>
  <c r="L266" i="33"/>
  <c r="M266" i="33"/>
  <c r="N266" i="33"/>
  <c r="O266" i="33"/>
  <c r="P266" i="33"/>
  <c r="Q266" i="33"/>
  <c r="K267" i="33"/>
  <c r="L267" i="33"/>
  <c r="M267" i="33"/>
  <c r="N267" i="33"/>
  <c r="O267" i="33"/>
  <c r="P267" i="33"/>
  <c r="Q267" i="33"/>
  <c r="K268" i="33"/>
  <c r="L268" i="33"/>
  <c r="M268" i="33"/>
  <c r="N268" i="33"/>
  <c r="O268" i="33"/>
  <c r="P268" i="33"/>
  <c r="Q268" i="33"/>
  <c r="K269" i="33"/>
  <c r="L269" i="33"/>
  <c r="M269" i="33"/>
  <c r="N269" i="33"/>
  <c r="O269" i="33"/>
  <c r="P269" i="33"/>
  <c r="Q269" i="33"/>
  <c r="K270" i="33"/>
  <c r="L270" i="33"/>
  <c r="M270" i="33"/>
  <c r="N270" i="33"/>
  <c r="O270" i="33"/>
  <c r="P270" i="33"/>
  <c r="Q270" i="33"/>
  <c r="K271" i="33"/>
  <c r="L271" i="33"/>
  <c r="M271" i="33"/>
  <c r="N271" i="33"/>
  <c r="O271" i="33"/>
  <c r="P271" i="33"/>
  <c r="Q271" i="33"/>
  <c r="K272" i="33"/>
  <c r="L272" i="33"/>
  <c r="M272" i="33"/>
  <c r="N272" i="33"/>
  <c r="O272" i="33"/>
  <c r="P272" i="33"/>
  <c r="Q272" i="33"/>
  <c r="K273" i="33"/>
  <c r="L273" i="33"/>
  <c r="M273" i="33"/>
  <c r="N273" i="33"/>
  <c r="O273" i="33"/>
  <c r="P273" i="33"/>
  <c r="Q273" i="33"/>
  <c r="K274" i="33"/>
  <c r="L274" i="33"/>
  <c r="M274" i="33"/>
  <c r="N274" i="33"/>
  <c r="O274" i="33"/>
  <c r="P274" i="33"/>
  <c r="Q274" i="33"/>
  <c r="K275" i="33"/>
  <c r="L275" i="33"/>
  <c r="M275" i="33"/>
  <c r="N275" i="33"/>
  <c r="O275" i="33"/>
  <c r="P275" i="33"/>
  <c r="Q275" i="33"/>
  <c r="K276" i="33"/>
  <c r="L276" i="33"/>
  <c r="M276" i="33"/>
  <c r="N276" i="33"/>
  <c r="O276" i="33"/>
  <c r="P276" i="33"/>
  <c r="Q276" i="33"/>
  <c r="K277" i="33"/>
  <c r="L277" i="33"/>
  <c r="M277" i="33"/>
  <c r="N277" i="33"/>
  <c r="O277" i="33"/>
  <c r="P277" i="33"/>
  <c r="Q277" i="33"/>
  <c r="K278" i="33"/>
  <c r="L278" i="33"/>
  <c r="M278" i="33"/>
  <c r="N278" i="33"/>
  <c r="O278" i="33"/>
  <c r="P278" i="33"/>
  <c r="Q278" i="33"/>
  <c r="K279" i="33"/>
  <c r="L279" i="33"/>
  <c r="M279" i="33"/>
  <c r="N279" i="33"/>
  <c r="O279" i="33"/>
  <c r="P279" i="33"/>
  <c r="Q279" i="33"/>
  <c r="K280" i="33"/>
  <c r="L280" i="33"/>
  <c r="M280" i="33"/>
  <c r="N280" i="33"/>
  <c r="O280" i="33"/>
  <c r="P280" i="33"/>
  <c r="Q280" i="33"/>
  <c r="K281" i="33"/>
  <c r="L281" i="33"/>
  <c r="M281" i="33"/>
  <c r="N281" i="33"/>
  <c r="O281" i="33"/>
  <c r="P281" i="33"/>
  <c r="Q281" i="33"/>
  <c r="K282" i="33"/>
  <c r="L282" i="33"/>
  <c r="M282" i="33"/>
  <c r="N282" i="33"/>
  <c r="O282" i="33"/>
  <c r="P282" i="33"/>
  <c r="Q282" i="33"/>
  <c r="K283" i="33"/>
  <c r="L283" i="33"/>
  <c r="M283" i="33"/>
  <c r="N283" i="33"/>
  <c r="O283" i="33"/>
  <c r="P283" i="33"/>
  <c r="Q283" i="33"/>
  <c r="K284" i="33"/>
  <c r="L284" i="33"/>
  <c r="M284" i="33"/>
  <c r="N284" i="33"/>
  <c r="O284" i="33"/>
  <c r="P284" i="33"/>
  <c r="Q284" i="33"/>
  <c r="K285" i="33"/>
  <c r="L285" i="33"/>
  <c r="M285" i="33"/>
  <c r="N285" i="33"/>
  <c r="O285" i="33"/>
  <c r="P285" i="33"/>
  <c r="Q285" i="33"/>
  <c r="K286" i="33"/>
  <c r="L286" i="33"/>
  <c r="M286" i="33"/>
  <c r="N286" i="33"/>
  <c r="O286" i="33"/>
  <c r="P286" i="33"/>
  <c r="Q286" i="33"/>
  <c r="K287" i="33"/>
  <c r="L287" i="33"/>
  <c r="M287" i="33"/>
  <c r="N287" i="33"/>
  <c r="O287" i="33"/>
  <c r="P287" i="33"/>
  <c r="Q287" i="33"/>
  <c r="K288" i="33"/>
  <c r="L288" i="33"/>
  <c r="M288" i="33"/>
  <c r="N288" i="33"/>
  <c r="O288" i="33"/>
  <c r="P288" i="33"/>
  <c r="Q288" i="33"/>
  <c r="K289" i="33"/>
  <c r="L289" i="33"/>
  <c r="M289" i="33"/>
  <c r="N289" i="33"/>
  <c r="O289" i="33"/>
  <c r="P289" i="33"/>
  <c r="Q289" i="33"/>
  <c r="K290" i="33"/>
  <c r="L290" i="33"/>
  <c r="M290" i="33"/>
  <c r="N290" i="33"/>
  <c r="O290" i="33"/>
  <c r="P290" i="33"/>
  <c r="Q290" i="33"/>
  <c r="K291" i="33"/>
  <c r="L291" i="33"/>
  <c r="M291" i="33"/>
  <c r="N291" i="33"/>
  <c r="O291" i="33"/>
  <c r="P291" i="33"/>
  <c r="Q291" i="33"/>
  <c r="K292" i="33"/>
  <c r="L292" i="33"/>
  <c r="M292" i="33"/>
  <c r="N292" i="33"/>
  <c r="O292" i="33"/>
  <c r="P292" i="33"/>
  <c r="Q292" i="33"/>
  <c r="K293" i="33"/>
  <c r="L293" i="33"/>
  <c r="M293" i="33"/>
  <c r="N293" i="33"/>
  <c r="O293" i="33"/>
  <c r="P293" i="33"/>
  <c r="Q293" i="33"/>
  <c r="K294" i="33"/>
  <c r="L294" i="33"/>
  <c r="M294" i="33"/>
  <c r="N294" i="33"/>
  <c r="O294" i="33"/>
  <c r="P294" i="33"/>
  <c r="Q294" i="33"/>
  <c r="K295" i="33"/>
  <c r="L295" i="33"/>
  <c r="M295" i="33"/>
  <c r="N295" i="33"/>
  <c r="O295" i="33"/>
  <c r="P295" i="33"/>
  <c r="Q295" i="33"/>
  <c r="K296" i="33"/>
  <c r="L296" i="33"/>
  <c r="M296" i="33"/>
  <c r="N296" i="33"/>
  <c r="O296" i="33"/>
  <c r="P296" i="33"/>
  <c r="Q296" i="33"/>
  <c r="K297" i="33"/>
  <c r="L297" i="33"/>
  <c r="M297" i="33"/>
  <c r="N297" i="33"/>
  <c r="O297" i="33"/>
  <c r="P297" i="33"/>
  <c r="Q297" i="33"/>
  <c r="K298" i="33"/>
  <c r="L298" i="33"/>
  <c r="M298" i="33"/>
  <c r="N298" i="33"/>
  <c r="O298" i="33"/>
  <c r="P298" i="33"/>
  <c r="Q298" i="33"/>
  <c r="K299" i="33"/>
  <c r="L299" i="33"/>
  <c r="M299" i="33"/>
  <c r="N299" i="33"/>
  <c r="O299" i="33"/>
  <c r="P299" i="33"/>
  <c r="Q299" i="33"/>
  <c r="K300" i="33"/>
  <c r="L300" i="33"/>
  <c r="M300" i="33"/>
  <c r="N300" i="33"/>
  <c r="O300" i="33"/>
  <c r="P300" i="33"/>
  <c r="Q300" i="33"/>
  <c r="K301" i="33"/>
  <c r="L301" i="33"/>
  <c r="M301" i="33"/>
  <c r="N301" i="33"/>
  <c r="O301" i="33"/>
  <c r="P301" i="33"/>
  <c r="Q301" i="33"/>
  <c r="K302" i="33"/>
  <c r="L302" i="33"/>
  <c r="M302" i="33"/>
  <c r="N302" i="33"/>
  <c r="O302" i="33"/>
  <c r="P302" i="33"/>
  <c r="Q302" i="33"/>
  <c r="K303" i="33"/>
  <c r="L303" i="33"/>
  <c r="M303" i="33"/>
  <c r="N303" i="33"/>
  <c r="O303" i="33"/>
  <c r="P303" i="33"/>
  <c r="Q303" i="33"/>
  <c r="K304" i="33"/>
  <c r="L304" i="33"/>
  <c r="M304" i="33"/>
  <c r="N304" i="33"/>
  <c r="O304" i="33"/>
  <c r="P304" i="33"/>
  <c r="Q304" i="33"/>
  <c r="K305" i="33"/>
  <c r="L305" i="33"/>
  <c r="M305" i="33"/>
  <c r="N305" i="33"/>
  <c r="O305" i="33"/>
  <c r="P305" i="33"/>
  <c r="Q305" i="33"/>
  <c r="K306" i="33"/>
  <c r="L306" i="33"/>
  <c r="M306" i="33"/>
  <c r="N306" i="33"/>
  <c r="O306" i="33"/>
  <c r="P306" i="33"/>
  <c r="Q306" i="33"/>
  <c r="K307" i="33"/>
  <c r="L307" i="33"/>
  <c r="M307" i="33"/>
  <c r="N307" i="33"/>
  <c r="O307" i="33"/>
  <c r="P307" i="33"/>
  <c r="Q307" i="33"/>
  <c r="K308" i="33"/>
  <c r="L308" i="33"/>
  <c r="M308" i="33"/>
  <c r="N308" i="33"/>
  <c r="O308" i="33"/>
  <c r="P308" i="33"/>
  <c r="Q308" i="33"/>
  <c r="K309" i="33"/>
  <c r="L309" i="33"/>
  <c r="M309" i="33"/>
  <c r="N309" i="33"/>
  <c r="O309" i="33"/>
  <c r="P309" i="33"/>
  <c r="Q309" i="33"/>
  <c r="K310" i="33"/>
  <c r="L310" i="33"/>
  <c r="M310" i="33"/>
  <c r="N310" i="33"/>
  <c r="O310" i="33"/>
  <c r="P310" i="33"/>
  <c r="Q310" i="33"/>
  <c r="K311" i="33"/>
  <c r="L311" i="33"/>
  <c r="M311" i="33"/>
  <c r="N311" i="33"/>
  <c r="O311" i="33"/>
  <c r="P311" i="33"/>
  <c r="Q311" i="33"/>
  <c r="K312" i="33"/>
  <c r="L312" i="33"/>
  <c r="M312" i="33"/>
  <c r="N312" i="33"/>
  <c r="O312" i="33"/>
  <c r="P312" i="33"/>
  <c r="Q312" i="33"/>
  <c r="K313" i="33"/>
  <c r="L313" i="33"/>
  <c r="M313" i="33"/>
  <c r="N313" i="33"/>
  <c r="O313" i="33"/>
  <c r="P313" i="33"/>
  <c r="Q313" i="33"/>
  <c r="K314" i="33"/>
  <c r="L314" i="33"/>
  <c r="M314" i="33"/>
  <c r="N314" i="33"/>
  <c r="O314" i="33"/>
  <c r="P314" i="33"/>
  <c r="Q314" i="33"/>
  <c r="K315" i="33"/>
  <c r="L315" i="33"/>
  <c r="M315" i="33"/>
  <c r="N315" i="33"/>
  <c r="O315" i="33"/>
  <c r="P315" i="33"/>
  <c r="Q315" i="33"/>
  <c r="K316" i="33"/>
  <c r="L316" i="33"/>
  <c r="M316" i="33"/>
  <c r="N316" i="33"/>
  <c r="O316" i="33"/>
  <c r="P316" i="33"/>
  <c r="Q316" i="33"/>
  <c r="K317" i="33"/>
  <c r="L317" i="33"/>
  <c r="M317" i="33"/>
  <c r="N317" i="33"/>
  <c r="O317" i="33"/>
  <c r="P317" i="33"/>
  <c r="Q317" i="33"/>
  <c r="K318" i="33"/>
  <c r="L318" i="33"/>
  <c r="M318" i="33"/>
  <c r="N318" i="33"/>
  <c r="O318" i="33"/>
  <c r="P318" i="33"/>
  <c r="Q318" i="33"/>
  <c r="K319" i="33"/>
  <c r="L319" i="33"/>
  <c r="M319" i="33"/>
  <c r="N319" i="33"/>
  <c r="O319" i="33"/>
  <c r="P319" i="33"/>
  <c r="Q319" i="33"/>
  <c r="K320" i="33"/>
  <c r="L320" i="33"/>
  <c r="M320" i="33"/>
  <c r="N320" i="33"/>
  <c r="O320" i="33"/>
  <c r="P320" i="33"/>
  <c r="Q320" i="33"/>
  <c r="K321" i="33"/>
  <c r="L321" i="33"/>
  <c r="M321" i="33"/>
  <c r="N321" i="33"/>
  <c r="O321" i="33"/>
  <c r="P321" i="33"/>
  <c r="Q321" i="33"/>
  <c r="K322" i="33"/>
  <c r="L322" i="33"/>
  <c r="M322" i="33"/>
  <c r="N322" i="33"/>
  <c r="O322" i="33"/>
  <c r="P322" i="33"/>
  <c r="Q322" i="33"/>
  <c r="K323" i="33"/>
  <c r="L323" i="33"/>
  <c r="M323" i="33"/>
  <c r="N323" i="33"/>
  <c r="O323" i="33"/>
  <c r="P323" i="33"/>
  <c r="Q323" i="33"/>
  <c r="K324" i="33"/>
  <c r="L324" i="33"/>
  <c r="M324" i="33"/>
  <c r="N324" i="33"/>
  <c r="O324" i="33"/>
  <c r="P324" i="33"/>
  <c r="Q324" i="33"/>
  <c r="K325" i="33"/>
  <c r="L325" i="33"/>
  <c r="M325" i="33"/>
  <c r="N325" i="33"/>
  <c r="O325" i="33"/>
  <c r="P325" i="33"/>
  <c r="Q325" i="33"/>
  <c r="K326" i="33"/>
  <c r="L326" i="33"/>
  <c r="M326" i="33"/>
  <c r="N326" i="33"/>
  <c r="O326" i="33"/>
  <c r="P326" i="33"/>
  <c r="Q326" i="33"/>
  <c r="K327" i="33"/>
  <c r="L327" i="33"/>
  <c r="M327" i="33"/>
  <c r="N327" i="33"/>
  <c r="O327" i="33"/>
  <c r="P327" i="33"/>
  <c r="Q327" i="33"/>
  <c r="K328" i="33"/>
  <c r="L328" i="33"/>
  <c r="M328" i="33"/>
  <c r="N328" i="33"/>
  <c r="O328" i="33"/>
  <c r="P328" i="33"/>
  <c r="Q328" i="33"/>
  <c r="K329" i="33"/>
  <c r="L329" i="33"/>
  <c r="M329" i="33"/>
  <c r="N329" i="33"/>
  <c r="O329" i="33"/>
  <c r="P329" i="33"/>
  <c r="Q329" i="33"/>
  <c r="K330" i="33"/>
  <c r="L330" i="33"/>
  <c r="M330" i="33"/>
  <c r="N330" i="33"/>
  <c r="O330" i="33"/>
  <c r="P330" i="33"/>
  <c r="Q330" i="33"/>
  <c r="K331" i="33"/>
  <c r="L331" i="33"/>
  <c r="M331" i="33"/>
  <c r="N331" i="33"/>
  <c r="O331" i="33"/>
  <c r="P331" i="33"/>
  <c r="Q331" i="33"/>
  <c r="K332" i="33"/>
  <c r="L332" i="33"/>
  <c r="M332" i="33"/>
  <c r="N332" i="33"/>
  <c r="O332" i="33"/>
  <c r="P332" i="33"/>
  <c r="Q332" i="33"/>
  <c r="K333" i="33"/>
  <c r="L333" i="33"/>
  <c r="M333" i="33"/>
  <c r="N333" i="33"/>
  <c r="O333" i="33"/>
  <c r="P333" i="33"/>
  <c r="Q333" i="33"/>
  <c r="K334" i="33"/>
  <c r="L334" i="33"/>
  <c r="M334" i="33"/>
  <c r="N334" i="33"/>
  <c r="O334" i="33"/>
  <c r="P334" i="33"/>
  <c r="Q334" i="33"/>
  <c r="K335" i="33"/>
  <c r="L335" i="33"/>
  <c r="M335" i="33"/>
  <c r="N335" i="33"/>
  <c r="O335" i="33"/>
  <c r="P335" i="33"/>
  <c r="Q335" i="33"/>
  <c r="K336" i="33"/>
  <c r="L336" i="33"/>
  <c r="M336" i="33"/>
  <c r="N336" i="33"/>
  <c r="O336" i="33"/>
  <c r="P336" i="33"/>
  <c r="Q336" i="33"/>
  <c r="K337" i="33"/>
  <c r="L337" i="33"/>
  <c r="M337" i="33"/>
  <c r="N337" i="33"/>
  <c r="O337" i="33"/>
  <c r="P337" i="33"/>
  <c r="Q337" i="33"/>
  <c r="K338" i="33"/>
  <c r="L338" i="33"/>
  <c r="M338" i="33"/>
  <c r="N338" i="33"/>
  <c r="O338" i="33"/>
  <c r="P338" i="33"/>
  <c r="Q338" i="33"/>
  <c r="K339" i="33"/>
  <c r="L339" i="33"/>
  <c r="M339" i="33"/>
  <c r="N339" i="33"/>
  <c r="O339" i="33"/>
  <c r="P339" i="33"/>
  <c r="Q339" i="33"/>
  <c r="K340" i="33"/>
  <c r="L340" i="33"/>
  <c r="M340" i="33"/>
  <c r="N340" i="33"/>
  <c r="O340" i="33"/>
  <c r="P340" i="33"/>
  <c r="Q340" i="33"/>
  <c r="K341" i="33"/>
  <c r="L341" i="33"/>
  <c r="M341" i="33"/>
  <c r="N341" i="33"/>
  <c r="O341" i="33"/>
  <c r="P341" i="33"/>
  <c r="Q341" i="33"/>
  <c r="K342" i="33"/>
  <c r="L342" i="33"/>
  <c r="M342" i="33"/>
  <c r="N342" i="33"/>
  <c r="O342" i="33"/>
  <c r="P342" i="33"/>
  <c r="Q342" i="33"/>
  <c r="K343" i="33"/>
  <c r="L343" i="33"/>
  <c r="M343" i="33"/>
  <c r="N343" i="33"/>
  <c r="O343" i="33"/>
  <c r="P343" i="33"/>
  <c r="Q343" i="33"/>
  <c r="K344" i="33"/>
  <c r="L344" i="33"/>
  <c r="M344" i="33"/>
  <c r="N344" i="33"/>
  <c r="O344" i="33"/>
  <c r="P344" i="33"/>
  <c r="Q344" i="33"/>
  <c r="K345" i="33"/>
  <c r="L345" i="33"/>
  <c r="M345" i="33"/>
  <c r="N345" i="33"/>
  <c r="O345" i="33"/>
  <c r="P345" i="33"/>
  <c r="Q345" i="33"/>
  <c r="K346" i="33"/>
  <c r="L346" i="33"/>
  <c r="M346" i="33"/>
  <c r="N346" i="33"/>
  <c r="O346" i="33"/>
  <c r="P346" i="33"/>
  <c r="Q346" i="33"/>
  <c r="K347" i="33"/>
  <c r="L347" i="33"/>
  <c r="M347" i="33"/>
  <c r="N347" i="33"/>
  <c r="O347" i="33"/>
  <c r="P347" i="33"/>
  <c r="Q347" i="33"/>
  <c r="K348" i="33"/>
  <c r="L348" i="33"/>
  <c r="M348" i="33"/>
  <c r="N348" i="33"/>
  <c r="O348" i="33"/>
  <c r="P348" i="33"/>
  <c r="Q348" i="33"/>
  <c r="K349" i="33"/>
  <c r="L349" i="33"/>
  <c r="M349" i="33"/>
  <c r="N349" i="33"/>
  <c r="O349" i="33"/>
  <c r="P349" i="33"/>
  <c r="Q349" i="33"/>
  <c r="K350" i="33"/>
  <c r="L350" i="33"/>
  <c r="M350" i="33"/>
  <c r="N350" i="33"/>
  <c r="O350" i="33"/>
  <c r="P350" i="33"/>
  <c r="Q350" i="33"/>
  <c r="K351" i="33"/>
  <c r="L351" i="33"/>
  <c r="M351" i="33"/>
  <c r="N351" i="33"/>
  <c r="O351" i="33"/>
  <c r="P351" i="33"/>
  <c r="Q351" i="33"/>
  <c r="K352" i="33"/>
  <c r="L352" i="33"/>
  <c r="M352" i="33"/>
  <c r="N352" i="33"/>
  <c r="O352" i="33"/>
  <c r="P352" i="33"/>
  <c r="Q352" i="33"/>
  <c r="K353" i="33"/>
  <c r="L353" i="33"/>
  <c r="M353" i="33"/>
  <c r="N353" i="33"/>
  <c r="O353" i="33"/>
  <c r="P353" i="33"/>
  <c r="Q353" i="33"/>
  <c r="K354" i="33"/>
  <c r="L354" i="33"/>
  <c r="M354" i="33"/>
  <c r="N354" i="33"/>
  <c r="O354" i="33"/>
  <c r="P354" i="33"/>
  <c r="Q354" i="33"/>
  <c r="K355" i="33"/>
  <c r="L355" i="33"/>
  <c r="M355" i="33"/>
  <c r="N355" i="33"/>
  <c r="O355" i="33"/>
  <c r="P355" i="33"/>
  <c r="Q355" i="33"/>
  <c r="K356" i="33"/>
  <c r="L356" i="33"/>
  <c r="M356" i="33"/>
  <c r="N356" i="33"/>
  <c r="O356" i="33"/>
  <c r="P356" i="33"/>
  <c r="Q356" i="33"/>
  <c r="K357" i="33"/>
  <c r="L357" i="33"/>
  <c r="M357" i="33"/>
  <c r="N357" i="33"/>
  <c r="O357" i="33"/>
  <c r="P357" i="33"/>
  <c r="Q357" i="33"/>
  <c r="K358" i="33"/>
  <c r="L358" i="33"/>
  <c r="M358" i="33"/>
  <c r="N358" i="33"/>
  <c r="O358" i="33"/>
  <c r="P358" i="33"/>
  <c r="Q358" i="33"/>
  <c r="K359" i="33"/>
  <c r="L359" i="33"/>
  <c r="M359" i="33"/>
  <c r="N359" i="33"/>
  <c r="O359" i="33"/>
  <c r="P359" i="33"/>
  <c r="Q359" i="33"/>
  <c r="K360" i="33"/>
  <c r="L360" i="33"/>
  <c r="M360" i="33"/>
  <c r="N360" i="33"/>
  <c r="O360" i="33"/>
  <c r="P360" i="33"/>
  <c r="Q360" i="33"/>
  <c r="K361" i="33"/>
  <c r="L361" i="33"/>
  <c r="M361" i="33"/>
  <c r="N361" i="33"/>
  <c r="O361" i="33"/>
  <c r="P361" i="33"/>
  <c r="Q361" i="33"/>
  <c r="K362" i="33"/>
  <c r="L362" i="33"/>
  <c r="M362" i="33"/>
  <c r="N362" i="33"/>
  <c r="O362" i="33"/>
  <c r="P362" i="33"/>
  <c r="Q362" i="33"/>
  <c r="K363" i="33"/>
  <c r="L363" i="33"/>
  <c r="M363" i="33"/>
  <c r="N363" i="33"/>
  <c r="O363" i="33"/>
  <c r="P363" i="33"/>
  <c r="Q363" i="33"/>
  <c r="K364" i="33"/>
  <c r="L364" i="33"/>
  <c r="M364" i="33"/>
  <c r="N364" i="33"/>
  <c r="O364" i="33"/>
  <c r="P364" i="33"/>
  <c r="Q364" i="33"/>
  <c r="K365" i="33"/>
  <c r="L365" i="33"/>
  <c r="M365" i="33"/>
  <c r="N365" i="33"/>
  <c r="O365" i="33"/>
  <c r="P365" i="33"/>
  <c r="Q365" i="33"/>
  <c r="K366" i="33"/>
  <c r="L366" i="33"/>
  <c r="M366" i="33"/>
  <c r="N366" i="33"/>
  <c r="O366" i="33"/>
  <c r="P366" i="33"/>
  <c r="Q366" i="33"/>
  <c r="K367" i="33"/>
  <c r="L367" i="33"/>
  <c r="M367" i="33"/>
  <c r="N367" i="33"/>
  <c r="O367" i="33"/>
  <c r="P367" i="33"/>
  <c r="Q367" i="33"/>
  <c r="K368" i="33"/>
  <c r="L368" i="33"/>
  <c r="M368" i="33"/>
  <c r="N368" i="33"/>
  <c r="O368" i="33"/>
  <c r="P368" i="33"/>
  <c r="Q368" i="33"/>
  <c r="K369" i="33"/>
  <c r="L369" i="33"/>
  <c r="M369" i="33"/>
  <c r="N369" i="33"/>
  <c r="O369" i="33"/>
  <c r="P369" i="33"/>
  <c r="Q369" i="33"/>
  <c r="K370" i="33"/>
  <c r="L370" i="33"/>
  <c r="M370" i="33"/>
  <c r="N370" i="33"/>
  <c r="O370" i="33"/>
  <c r="P370" i="33"/>
  <c r="Q370" i="33"/>
  <c r="K371" i="33"/>
  <c r="L371" i="33"/>
  <c r="M371" i="33"/>
  <c r="N371" i="33"/>
  <c r="O371" i="33"/>
  <c r="P371" i="33"/>
  <c r="Q371" i="33"/>
  <c r="K372" i="33"/>
  <c r="L372" i="33"/>
  <c r="M372" i="33"/>
  <c r="N372" i="33"/>
  <c r="O372" i="33"/>
  <c r="P372" i="33"/>
  <c r="Q372" i="33"/>
  <c r="K373" i="33"/>
  <c r="L373" i="33"/>
  <c r="M373" i="33"/>
  <c r="N373" i="33"/>
  <c r="O373" i="33"/>
  <c r="P373" i="33"/>
  <c r="Q373" i="33"/>
  <c r="K374" i="33"/>
  <c r="L374" i="33"/>
  <c r="M374" i="33"/>
  <c r="N374" i="33"/>
  <c r="O374" i="33"/>
  <c r="P374" i="33"/>
  <c r="Q374" i="33"/>
  <c r="K375" i="33"/>
  <c r="L375" i="33"/>
  <c r="M375" i="33"/>
  <c r="N375" i="33"/>
  <c r="O375" i="33"/>
  <c r="P375" i="33"/>
  <c r="Q375" i="33"/>
  <c r="K376" i="33"/>
  <c r="L376" i="33"/>
  <c r="M376" i="33"/>
  <c r="N376" i="33"/>
  <c r="O376" i="33"/>
  <c r="P376" i="33"/>
  <c r="Q376" i="33"/>
  <c r="K377" i="33"/>
  <c r="L377" i="33"/>
  <c r="M377" i="33"/>
  <c r="N377" i="33"/>
  <c r="O377" i="33"/>
  <c r="P377" i="33"/>
  <c r="Q377" i="33"/>
  <c r="K378" i="33"/>
  <c r="L378" i="33"/>
  <c r="M378" i="33"/>
  <c r="N378" i="33"/>
  <c r="O378" i="33"/>
  <c r="P378" i="33"/>
  <c r="Q378" i="33"/>
  <c r="K379" i="33"/>
  <c r="L379" i="33"/>
  <c r="M379" i="33"/>
  <c r="N379" i="33"/>
  <c r="O379" i="33"/>
  <c r="P379" i="33"/>
  <c r="Q379" i="33"/>
  <c r="K380" i="33"/>
  <c r="L380" i="33"/>
  <c r="M380" i="33"/>
  <c r="N380" i="33"/>
  <c r="O380" i="33"/>
  <c r="P380" i="33"/>
  <c r="Q380" i="33"/>
  <c r="K381" i="33"/>
  <c r="L381" i="33"/>
  <c r="M381" i="33"/>
  <c r="N381" i="33"/>
  <c r="O381" i="33"/>
  <c r="P381" i="33"/>
  <c r="Q381" i="33"/>
  <c r="K382" i="33"/>
  <c r="L382" i="33"/>
  <c r="M382" i="33"/>
  <c r="N382" i="33"/>
  <c r="O382" i="33"/>
  <c r="P382" i="33"/>
  <c r="Q382" i="33"/>
  <c r="K383" i="33"/>
  <c r="L383" i="33"/>
  <c r="M383" i="33"/>
  <c r="N383" i="33"/>
  <c r="O383" i="33"/>
  <c r="P383" i="33"/>
  <c r="Q383" i="33"/>
  <c r="K384" i="33"/>
  <c r="L384" i="33"/>
  <c r="M384" i="33"/>
  <c r="N384" i="33"/>
  <c r="O384" i="33"/>
  <c r="P384" i="33"/>
  <c r="Q384" i="33"/>
  <c r="K385" i="33"/>
  <c r="L385" i="33"/>
  <c r="M385" i="33"/>
  <c r="N385" i="33"/>
  <c r="O385" i="33"/>
  <c r="P385" i="33"/>
  <c r="Q385" i="33"/>
  <c r="K386" i="33"/>
  <c r="L386" i="33"/>
  <c r="M386" i="33"/>
  <c r="N386" i="33"/>
  <c r="O386" i="33"/>
  <c r="P386" i="33"/>
  <c r="Q386" i="33"/>
  <c r="K387" i="33"/>
  <c r="L387" i="33"/>
  <c r="M387" i="33"/>
  <c r="N387" i="33"/>
  <c r="O387" i="33"/>
  <c r="P387" i="33"/>
  <c r="Q387" i="33"/>
  <c r="K388" i="33"/>
  <c r="L388" i="33"/>
  <c r="M388" i="33"/>
  <c r="N388" i="33"/>
  <c r="O388" i="33"/>
  <c r="P388" i="33"/>
  <c r="Q388" i="33"/>
  <c r="K389" i="33"/>
  <c r="L389" i="33"/>
  <c r="M389" i="33"/>
  <c r="N389" i="33"/>
  <c r="O389" i="33"/>
  <c r="P389" i="33"/>
  <c r="Q389" i="33"/>
  <c r="K390" i="33"/>
  <c r="L390" i="33"/>
  <c r="M390" i="33"/>
  <c r="N390" i="33"/>
  <c r="O390" i="33"/>
  <c r="P390" i="33"/>
  <c r="Q390" i="33"/>
  <c r="K391" i="33"/>
  <c r="L391" i="33"/>
  <c r="M391" i="33"/>
  <c r="N391" i="33"/>
  <c r="O391" i="33"/>
  <c r="P391" i="33"/>
  <c r="Q391" i="33"/>
  <c r="K392" i="33"/>
  <c r="L392" i="33"/>
  <c r="M392" i="33"/>
  <c r="N392" i="33"/>
  <c r="O392" i="33"/>
  <c r="P392" i="33"/>
  <c r="Q392" i="33"/>
  <c r="K393" i="33"/>
  <c r="L393" i="33"/>
  <c r="M393" i="33"/>
  <c r="N393" i="33"/>
  <c r="O393" i="33"/>
  <c r="P393" i="33"/>
  <c r="Q393" i="33"/>
  <c r="K394" i="33"/>
  <c r="L394" i="33"/>
  <c r="M394" i="33"/>
  <c r="N394" i="33"/>
  <c r="O394" i="33"/>
  <c r="P394" i="33"/>
  <c r="Q394" i="33"/>
  <c r="K395" i="33"/>
  <c r="L395" i="33"/>
  <c r="M395" i="33"/>
  <c r="N395" i="33"/>
  <c r="O395" i="33"/>
  <c r="P395" i="33"/>
  <c r="Q395" i="33"/>
  <c r="K396" i="33"/>
  <c r="L396" i="33"/>
  <c r="M396" i="33"/>
  <c r="N396" i="33"/>
  <c r="O396" i="33"/>
  <c r="P396" i="33"/>
  <c r="Q396" i="33"/>
  <c r="K397" i="33"/>
  <c r="L397" i="33"/>
  <c r="M397" i="33"/>
  <c r="N397" i="33"/>
  <c r="O397" i="33"/>
  <c r="P397" i="33"/>
  <c r="Q397" i="33"/>
  <c r="K398" i="33"/>
  <c r="L398" i="33"/>
  <c r="M398" i="33"/>
  <c r="N398" i="33"/>
  <c r="O398" i="33"/>
  <c r="P398" i="33"/>
  <c r="Q398" i="33"/>
  <c r="K399" i="33"/>
  <c r="L399" i="33"/>
  <c r="M399" i="33"/>
  <c r="N399" i="33"/>
  <c r="O399" i="33"/>
  <c r="P399" i="33"/>
  <c r="Q399" i="33"/>
  <c r="K400" i="33"/>
  <c r="L400" i="33"/>
  <c r="M400" i="33"/>
  <c r="N400" i="33"/>
  <c r="O400" i="33"/>
  <c r="P400" i="33"/>
  <c r="Q400" i="33"/>
  <c r="K401" i="33"/>
  <c r="L401" i="33"/>
  <c r="M401" i="33"/>
  <c r="N401" i="33"/>
  <c r="O401" i="33"/>
  <c r="P401" i="33"/>
  <c r="Q401" i="33"/>
  <c r="K402" i="33"/>
  <c r="L402" i="33"/>
  <c r="M402" i="33"/>
  <c r="N402" i="33"/>
  <c r="O402" i="33"/>
  <c r="P402" i="33"/>
  <c r="Q402" i="33"/>
  <c r="K403" i="33"/>
  <c r="L403" i="33"/>
  <c r="M403" i="33"/>
  <c r="N403" i="33"/>
  <c r="O403" i="33"/>
  <c r="P403" i="33"/>
  <c r="Q403" i="33"/>
  <c r="K404" i="33"/>
  <c r="L404" i="33"/>
  <c r="M404" i="33"/>
  <c r="N404" i="33"/>
  <c r="O404" i="33"/>
  <c r="P404" i="33"/>
  <c r="Q404" i="33"/>
  <c r="K405" i="33"/>
  <c r="L405" i="33"/>
  <c r="M405" i="33"/>
  <c r="N405" i="33"/>
  <c r="O405" i="33"/>
  <c r="P405" i="33"/>
  <c r="Q405" i="33"/>
  <c r="K406" i="33"/>
  <c r="L406" i="33"/>
  <c r="M406" i="33"/>
  <c r="N406" i="33"/>
  <c r="O406" i="33"/>
  <c r="P406" i="33"/>
  <c r="Q406" i="33"/>
  <c r="K407" i="33"/>
  <c r="L407" i="33"/>
  <c r="M407" i="33"/>
  <c r="N407" i="33"/>
  <c r="O407" i="33"/>
  <c r="P407" i="33"/>
  <c r="Q407" i="33"/>
  <c r="K408" i="33"/>
  <c r="L408" i="33"/>
  <c r="M408" i="33"/>
  <c r="N408" i="33"/>
  <c r="O408" i="33"/>
  <c r="P408" i="33"/>
  <c r="Q408" i="33"/>
  <c r="K409" i="33"/>
  <c r="L409" i="33"/>
  <c r="M409" i="33"/>
  <c r="N409" i="33"/>
  <c r="O409" i="33"/>
  <c r="P409" i="33"/>
  <c r="Q409" i="33"/>
  <c r="K410" i="33"/>
  <c r="L410" i="33"/>
  <c r="M410" i="33"/>
  <c r="N410" i="33"/>
  <c r="O410" i="33"/>
  <c r="P410" i="33"/>
  <c r="Q410" i="33"/>
  <c r="K411" i="33"/>
  <c r="L411" i="33"/>
  <c r="M411" i="33"/>
  <c r="N411" i="33"/>
  <c r="O411" i="33"/>
  <c r="P411" i="33"/>
  <c r="Q411" i="33"/>
  <c r="K412" i="33"/>
  <c r="L412" i="33"/>
  <c r="M412" i="33"/>
  <c r="N412" i="33"/>
  <c r="O412" i="33"/>
  <c r="P412" i="33"/>
  <c r="Q412" i="33"/>
  <c r="K413" i="33"/>
  <c r="L413" i="33"/>
  <c r="M413" i="33"/>
  <c r="N413" i="33"/>
  <c r="O413" i="33"/>
  <c r="P413" i="33"/>
  <c r="Q413" i="33"/>
  <c r="K414" i="33"/>
  <c r="L414" i="33"/>
  <c r="M414" i="33"/>
  <c r="N414" i="33"/>
  <c r="O414" i="33"/>
  <c r="P414" i="33"/>
  <c r="Q414" i="33"/>
  <c r="K415" i="33"/>
  <c r="L415" i="33"/>
  <c r="M415" i="33"/>
  <c r="N415" i="33"/>
  <c r="O415" i="33"/>
  <c r="P415" i="33"/>
  <c r="Q415" i="33"/>
  <c r="K416" i="33"/>
  <c r="L416" i="33"/>
  <c r="M416" i="33"/>
  <c r="N416" i="33"/>
  <c r="O416" i="33"/>
  <c r="P416" i="33"/>
  <c r="Q416" i="33"/>
  <c r="K417" i="33"/>
  <c r="L417" i="33"/>
  <c r="M417" i="33"/>
  <c r="N417" i="33"/>
  <c r="O417" i="33"/>
  <c r="P417" i="33"/>
  <c r="Q417" i="33"/>
  <c r="K418" i="33"/>
  <c r="L418" i="33"/>
  <c r="M418" i="33"/>
  <c r="N418" i="33"/>
  <c r="O418" i="33"/>
  <c r="P418" i="33"/>
  <c r="Q418" i="33"/>
  <c r="K419" i="33"/>
  <c r="L419" i="33"/>
  <c r="M419" i="33"/>
  <c r="N419" i="33"/>
  <c r="O419" i="33"/>
  <c r="P419" i="33"/>
  <c r="Q419" i="33"/>
  <c r="K420" i="33"/>
  <c r="L420" i="33"/>
  <c r="M420" i="33"/>
  <c r="N420" i="33"/>
  <c r="O420" i="33"/>
  <c r="P420" i="33"/>
  <c r="Q420" i="33"/>
  <c r="K421" i="33"/>
  <c r="L421" i="33"/>
  <c r="M421" i="33"/>
  <c r="N421" i="33"/>
  <c r="O421" i="33"/>
  <c r="P421" i="33"/>
  <c r="Q421" i="33"/>
  <c r="K422" i="33"/>
  <c r="L422" i="33"/>
  <c r="M422" i="33"/>
  <c r="N422" i="33"/>
  <c r="O422" i="33"/>
  <c r="P422" i="33"/>
  <c r="Q422" i="33"/>
  <c r="K423" i="33"/>
  <c r="L423" i="33"/>
  <c r="M423" i="33"/>
  <c r="N423" i="33"/>
  <c r="O423" i="33"/>
  <c r="P423" i="33"/>
  <c r="Q423" i="33"/>
  <c r="K424" i="33"/>
  <c r="L424" i="33"/>
  <c r="M424" i="33"/>
  <c r="N424" i="33"/>
  <c r="O424" i="33"/>
  <c r="P424" i="33"/>
  <c r="Q424" i="33"/>
  <c r="K425" i="33"/>
  <c r="L425" i="33"/>
  <c r="M425" i="33"/>
  <c r="N425" i="33"/>
  <c r="O425" i="33"/>
  <c r="P425" i="33"/>
  <c r="Q425" i="33"/>
  <c r="K426" i="33"/>
  <c r="L426" i="33"/>
  <c r="M426" i="33"/>
  <c r="N426" i="33"/>
  <c r="O426" i="33"/>
  <c r="P426" i="33"/>
  <c r="Q426" i="33"/>
  <c r="K427" i="33"/>
  <c r="L427" i="33"/>
  <c r="M427" i="33"/>
  <c r="N427" i="33"/>
  <c r="O427" i="33"/>
  <c r="P427" i="33"/>
  <c r="Q427" i="33"/>
  <c r="K428" i="33"/>
  <c r="L428" i="33"/>
  <c r="M428" i="33"/>
  <c r="N428" i="33"/>
  <c r="O428" i="33"/>
  <c r="P428" i="33"/>
  <c r="Q428" i="33"/>
  <c r="K429" i="33"/>
  <c r="L429" i="33"/>
  <c r="M429" i="33"/>
  <c r="N429" i="33"/>
  <c r="O429" i="33"/>
  <c r="P429" i="33"/>
  <c r="Q429" i="33"/>
  <c r="K430" i="33"/>
  <c r="L430" i="33"/>
  <c r="M430" i="33"/>
  <c r="N430" i="33"/>
  <c r="O430" i="33"/>
  <c r="P430" i="33"/>
  <c r="Q430" i="33"/>
  <c r="K431" i="33"/>
  <c r="L431" i="33"/>
  <c r="M431" i="33"/>
  <c r="N431" i="33"/>
  <c r="O431" i="33"/>
  <c r="P431" i="33"/>
  <c r="Q431" i="33"/>
  <c r="K432" i="33"/>
  <c r="L432" i="33"/>
  <c r="M432" i="33"/>
  <c r="N432" i="33"/>
  <c r="O432" i="33"/>
  <c r="P432" i="33"/>
  <c r="Q432" i="33"/>
  <c r="K433" i="33"/>
  <c r="L433" i="33"/>
  <c r="M433" i="33"/>
  <c r="N433" i="33"/>
  <c r="O433" i="33"/>
  <c r="P433" i="33"/>
  <c r="Q433" i="33"/>
  <c r="K434" i="33"/>
  <c r="L434" i="33"/>
  <c r="M434" i="33"/>
  <c r="N434" i="33"/>
  <c r="O434" i="33"/>
  <c r="P434" i="33"/>
  <c r="Q434" i="33"/>
  <c r="K435" i="33"/>
  <c r="L435" i="33"/>
  <c r="M435" i="33"/>
  <c r="N435" i="33"/>
  <c r="O435" i="33"/>
  <c r="P435" i="33"/>
  <c r="Q435" i="33"/>
  <c r="K436" i="33"/>
  <c r="L436" i="33"/>
  <c r="M436" i="33"/>
  <c r="N436" i="33"/>
  <c r="O436" i="33"/>
  <c r="P436" i="33"/>
  <c r="Q436" i="33"/>
  <c r="K437" i="33"/>
  <c r="L437" i="33"/>
  <c r="M437" i="33"/>
  <c r="N437" i="33"/>
  <c r="O437" i="33"/>
  <c r="P437" i="33"/>
  <c r="Q437" i="33"/>
  <c r="K438" i="33"/>
  <c r="L438" i="33"/>
  <c r="M438" i="33"/>
  <c r="N438" i="33"/>
  <c r="O438" i="33"/>
  <c r="P438" i="33"/>
  <c r="Q438" i="33"/>
  <c r="K439" i="33"/>
  <c r="L439" i="33"/>
  <c r="M439" i="33"/>
  <c r="N439" i="33"/>
  <c r="O439" i="33"/>
  <c r="P439" i="33"/>
  <c r="Q439" i="33"/>
  <c r="K440" i="33"/>
  <c r="L440" i="33"/>
  <c r="M440" i="33"/>
  <c r="N440" i="33"/>
  <c r="O440" i="33"/>
  <c r="P440" i="33"/>
  <c r="Q440" i="33"/>
  <c r="K441" i="33"/>
  <c r="L441" i="33"/>
  <c r="M441" i="33"/>
  <c r="N441" i="33"/>
  <c r="O441" i="33"/>
  <c r="P441" i="33"/>
  <c r="Q441" i="33"/>
  <c r="K442" i="33"/>
  <c r="L442" i="33"/>
  <c r="M442" i="33"/>
  <c r="N442" i="33"/>
  <c r="O442" i="33"/>
  <c r="P442" i="33"/>
  <c r="Q442" i="33"/>
  <c r="K443" i="33"/>
  <c r="L443" i="33"/>
  <c r="M443" i="33"/>
  <c r="N443" i="33"/>
  <c r="O443" i="33"/>
  <c r="P443" i="33"/>
  <c r="Q443" i="33"/>
  <c r="K444" i="33"/>
  <c r="L444" i="33"/>
  <c r="M444" i="33"/>
  <c r="N444" i="33"/>
  <c r="O444" i="33"/>
  <c r="P444" i="33"/>
  <c r="Q444" i="33"/>
  <c r="K445" i="33"/>
  <c r="L445" i="33"/>
  <c r="M445" i="33"/>
  <c r="N445" i="33"/>
  <c r="O445" i="33"/>
  <c r="P445" i="33"/>
  <c r="Q445" i="33"/>
  <c r="K446" i="33"/>
  <c r="L446" i="33"/>
  <c r="M446" i="33"/>
  <c r="N446" i="33"/>
  <c r="O446" i="33"/>
  <c r="P446" i="33"/>
  <c r="Q446" i="33"/>
  <c r="K447" i="33"/>
  <c r="L447" i="33"/>
  <c r="M447" i="33"/>
  <c r="N447" i="33"/>
  <c r="O447" i="33"/>
  <c r="P447" i="33"/>
  <c r="Q447" i="33"/>
  <c r="K448" i="33"/>
  <c r="L448" i="33"/>
  <c r="M448" i="33"/>
  <c r="N448" i="33"/>
  <c r="O448" i="33"/>
  <c r="P448" i="33"/>
  <c r="Q448" i="33"/>
  <c r="K449" i="33"/>
  <c r="L449" i="33"/>
  <c r="M449" i="33"/>
  <c r="N449" i="33"/>
  <c r="O449" i="33"/>
  <c r="P449" i="33"/>
  <c r="Q449" i="33"/>
  <c r="K450" i="33"/>
  <c r="L450" i="33"/>
  <c r="M450" i="33"/>
  <c r="N450" i="33"/>
  <c r="O450" i="33"/>
  <c r="P450" i="33"/>
  <c r="Q450" i="33"/>
  <c r="K451" i="33"/>
  <c r="L451" i="33"/>
  <c r="M451" i="33"/>
  <c r="N451" i="33"/>
  <c r="O451" i="33"/>
  <c r="P451" i="33"/>
  <c r="Q451" i="33"/>
  <c r="K452" i="33"/>
  <c r="L452" i="33"/>
  <c r="M452" i="33"/>
  <c r="N452" i="33"/>
  <c r="O452" i="33"/>
  <c r="P452" i="33"/>
  <c r="Q452" i="33"/>
  <c r="K453" i="33"/>
  <c r="L453" i="33"/>
  <c r="M453" i="33"/>
  <c r="N453" i="33"/>
  <c r="O453" i="33"/>
  <c r="P453" i="33"/>
  <c r="Q453" i="33"/>
  <c r="K454" i="33"/>
  <c r="L454" i="33"/>
  <c r="M454" i="33"/>
  <c r="N454" i="33"/>
  <c r="O454" i="33"/>
  <c r="P454" i="33"/>
  <c r="Q454" i="33"/>
  <c r="K455" i="33"/>
  <c r="L455" i="33"/>
  <c r="M455" i="33"/>
  <c r="N455" i="33"/>
  <c r="O455" i="33"/>
  <c r="P455" i="33"/>
  <c r="Q455" i="33"/>
  <c r="K456" i="33"/>
  <c r="L456" i="33"/>
  <c r="M456" i="33"/>
  <c r="N456" i="33"/>
  <c r="O456" i="33"/>
  <c r="P456" i="33"/>
  <c r="Q456" i="33"/>
  <c r="K457" i="33"/>
  <c r="L457" i="33"/>
  <c r="M457" i="33"/>
  <c r="N457" i="33"/>
  <c r="O457" i="33"/>
  <c r="P457" i="33"/>
  <c r="Q457" i="33"/>
  <c r="K458" i="33"/>
  <c r="L458" i="33"/>
  <c r="M458" i="33"/>
  <c r="N458" i="33"/>
  <c r="O458" i="33"/>
  <c r="P458" i="33"/>
  <c r="Q458" i="33"/>
  <c r="K459" i="33"/>
  <c r="L459" i="33"/>
  <c r="M459" i="33"/>
  <c r="N459" i="33"/>
  <c r="O459" i="33"/>
  <c r="P459" i="33"/>
  <c r="Q459" i="33"/>
  <c r="K460" i="33"/>
  <c r="L460" i="33"/>
  <c r="M460" i="33"/>
  <c r="N460" i="33"/>
  <c r="O460" i="33"/>
  <c r="P460" i="33"/>
  <c r="Q460" i="33"/>
  <c r="K461" i="33"/>
  <c r="L461" i="33"/>
  <c r="M461" i="33"/>
  <c r="N461" i="33"/>
  <c r="O461" i="33"/>
  <c r="P461" i="33"/>
  <c r="Q461" i="33"/>
  <c r="K462" i="33"/>
  <c r="L462" i="33"/>
  <c r="M462" i="33"/>
  <c r="N462" i="33"/>
  <c r="O462" i="33"/>
  <c r="P462" i="33"/>
  <c r="Q462" i="33"/>
  <c r="K463" i="33"/>
  <c r="L463" i="33"/>
  <c r="M463" i="33"/>
  <c r="N463" i="33"/>
  <c r="O463" i="33"/>
  <c r="P463" i="33"/>
  <c r="Q463" i="33"/>
  <c r="K464" i="33"/>
  <c r="L464" i="33"/>
  <c r="M464" i="33"/>
  <c r="N464" i="33"/>
  <c r="O464" i="33"/>
  <c r="P464" i="33"/>
  <c r="Q464" i="33"/>
  <c r="K465" i="33"/>
  <c r="L465" i="33"/>
  <c r="M465" i="33"/>
  <c r="N465" i="33"/>
  <c r="O465" i="33"/>
  <c r="P465" i="33"/>
  <c r="Q465" i="33"/>
  <c r="K466" i="33"/>
  <c r="L466" i="33"/>
  <c r="M466" i="33"/>
  <c r="N466" i="33"/>
  <c r="O466" i="33"/>
  <c r="P466" i="33"/>
  <c r="Q466" i="33"/>
  <c r="K467" i="33"/>
  <c r="L467" i="33"/>
  <c r="M467" i="33"/>
  <c r="N467" i="33"/>
  <c r="O467" i="33"/>
  <c r="P467" i="33"/>
  <c r="Q467" i="33"/>
  <c r="K468" i="33"/>
  <c r="L468" i="33"/>
  <c r="M468" i="33"/>
  <c r="N468" i="33"/>
  <c r="O468" i="33"/>
  <c r="P468" i="33"/>
  <c r="Q468" i="33"/>
  <c r="K469" i="33"/>
  <c r="L469" i="33"/>
  <c r="M469" i="33"/>
  <c r="N469" i="33"/>
  <c r="O469" i="33"/>
  <c r="P469" i="33"/>
  <c r="Q469" i="33"/>
  <c r="K470" i="33"/>
  <c r="L470" i="33"/>
  <c r="M470" i="33"/>
  <c r="N470" i="33"/>
  <c r="O470" i="33"/>
  <c r="P470" i="33"/>
  <c r="Q470" i="33"/>
  <c r="K471" i="33"/>
  <c r="L471" i="33"/>
  <c r="M471" i="33"/>
  <c r="N471" i="33"/>
  <c r="O471" i="33"/>
  <c r="P471" i="33"/>
  <c r="Q471" i="33"/>
  <c r="K472" i="33"/>
  <c r="L472" i="33"/>
  <c r="M472" i="33"/>
  <c r="N472" i="33"/>
  <c r="O472" i="33"/>
  <c r="P472" i="33"/>
  <c r="Q472" i="33"/>
  <c r="K473" i="33"/>
  <c r="L473" i="33"/>
  <c r="M473" i="33"/>
  <c r="N473" i="33"/>
  <c r="O473" i="33"/>
  <c r="P473" i="33"/>
  <c r="Q473" i="33"/>
  <c r="K474" i="33"/>
  <c r="L474" i="33"/>
  <c r="M474" i="33"/>
  <c r="N474" i="33"/>
  <c r="O474" i="33"/>
  <c r="P474" i="33"/>
  <c r="Q474" i="33"/>
  <c r="K475" i="33"/>
  <c r="L475" i="33"/>
  <c r="M475" i="33"/>
  <c r="N475" i="33"/>
  <c r="O475" i="33"/>
  <c r="P475" i="33"/>
  <c r="Q475" i="33"/>
  <c r="K476" i="33"/>
  <c r="L476" i="33"/>
  <c r="M476" i="33"/>
  <c r="N476" i="33"/>
  <c r="O476" i="33"/>
  <c r="P476" i="33"/>
  <c r="Q476" i="33"/>
  <c r="K477" i="33"/>
  <c r="L477" i="33"/>
  <c r="M477" i="33"/>
  <c r="N477" i="33"/>
  <c r="O477" i="33"/>
  <c r="P477" i="33"/>
  <c r="Q477" i="33"/>
  <c r="K478" i="33"/>
  <c r="L478" i="33"/>
  <c r="M478" i="33"/>
  <c r="N478" i="33"/>
  <c r="O478" i="33"/>
  <c r="P478" i="33"/>
  <c r="Q478" i="33"/>
  <c r="K479" i="33"/>
  <c r="L479" i="33"/>
  <c r="M479" i="33"/>
  <c r="N479" i="33"/>
  <c r="O479" i="33"/>
  <c r="P479" i="33"/>
  <c r="Q479" i="33"/>
  <c r="K480" i="33"/>
  <c r="L480" i="33"/>
  <c r="M480" i="33"/>
  <c r="N480" i="33"/>
  <c r="O480" i="33"/>
  <c r="P480" i="33"/>
  <c r="Q480" i="33"/>
  <c r="K481" i="33"/>
  <c r="L481" i="33"/>
  <c r="M481" i="33"/>
  <c r="N481" i="33"/>
  <c r="O481" i="33"/>
  <c r="P481" i="33"/>
  <c r="Q481" i="33"/>
  <c r="K482" i="33"/>
  <c r="L482" i="33"/>
  <c r="M482" i="33"/>
  <c r="N482" i="33"/>
  <c r="O482" i="33"/>
  <c r="P482" i="33"/>
  <c r="Q482" i="33"/>
  <c r="K483" i="33"/>
  <c r="L483" i="33"/>
  <c r="M483" i="33"/>
  <c r="N483" i="33"/>
  <c r="O483" i="33"/>
  <c r="P483" i="33"/>
  <c r="Q483" i="33"/>
  <c r="K484" i="33"/>
  <c r="L484" i="33"/>
  <c r="M484" i="33"/>
  <c r="N484" i="33"/>
  <c r="O484" i="33"/>
  <c r="P484" i="33"/>
  <c r="Q484" i="33"/>
  <c r="K485" i="33"/>
  <c r="L485" i="33"/>
  <c r="M485" i="33"/>
  <c r="N485" i="33"/>
  <c r="O485" i="33"/>
  <c r="P485" i="33"/>
  <c r="Q485" i="33"/>
  <c r="K486" i="33"/>
  <c r="L486" i="33"/>
  <c r="M486" i="33"/>
  <c r="N486" i="33"/>
  <c r="O486" i="33"/>
  <c r="P486" i="33"/>
  <c r="Q486" i="33"/>
  <c r="K487" i="33"/>
  <c r="L487" i="33"/>
  <c r="M487" i="33"/>
  <c r="N487" i="33"/>
  <c r="O487" i="33"/>
  <c r="P487" i="33"/>
  <c r="Q487" i="33"/>
  <c r="K488" i="33"/>
  <c r="L488" i="33"/>
  <c r="M488" i="33"/>
  <c r="N488" i="33"/>
  <c r="O488" i="33"/>
  <c r="P488" i="33"/>
  <c r="Q488" i="33"/>
  <c r="K489" i="33"/>
  <c r="L489" i="33"/>
  <c r="M489" i="33"/>
  <c r="N489" i="33"/>
  <c r="O489" i="33"/>
  <c r="P489" i="33"/>
  <c r="Q489" i="33"/>
  <c r="K490" i="33"/>
  <c r="L490" i="33"/>
  <c r="M490" i="33"/>
  <c r="N490" i="33"/>
  <c r="O490" i="33"/>
  <c r="P490" i="33"/>
  <c r="Q490" i="33"/>
  <c r="K491" i="33"/>
  <c r="L491" i="33"/>
  <c r="M491" i="33"/>
  <c r="N491" i="33"/>
  <c r="O491" i="33"/>
  <c r="P491" i="33"/>
  <c r="Q491" i="33"/>
  <c r="K492" i="33"/>
  <c r="L492" i="33"/>
  <c r="M492" i="33"/>
  <c r="N492" i="33"/>
  <c r="O492" i="33"/>
  <c r="P492" i="33"/>
  <c r="Q492" i="33"/>
  <c r="K493" i="33"/>
  <c r="L493" i="33"/>
  <c r="M493" i="33"/>
  <c r="N493" i="33"/>
  <c r="O493" i="33"/>
  <c r="P493" i="33"/>
  <c r="Q493" i="33"/>
  <c r="K494" i="33"/>
  <c r="L494" i="33"/>
  <c r="M494" i="33"/>
  <c r="N494" i="33"/>
  <c r="O494" i="33"/>
  <c r="P494" i="33"/>
  <c r="Q494" i="33"/>
  <c r="K495" i="33"/>
  <c r="L495" i="33"/>
  <c r="M495" i="33"/>
  <c r="N495" i="33"/>
  <c r="O495" i="33"/>
  <c r="P495" i="33"/>
  <c r="Q495" i="33"/>
  <c r="K496" i="33"/>
  <c r="L496" i="33"/>
  <c r="M496" i="33"/>
  <c r="N496" i="33"/>
  <c r="O496" i="33"/>
  <c r="P496" i="33"/>
  <c r="Q496" i="33"/>
  <c r="K497" i="33"/>
  <c r="L497" i="33"/>
  <c r="M497" i="33"/>
  <c r="N497" i="33"/>
  <c r="O497" i="33"/>
  <c r="P497" i="33"/>
  <c r="Q497" i="33"/>
  <c r="K498" i="33"/>
  <c r="L498" i="33"/>
  <c r="M498" i="33"/>
  <c r="N498" i="33"/>
  <c r="O498" i="33"/>
  <c r="P498" i="33"/>
  <c r="Q498" i="33"/>
  <c r="K499" i="33"/>
  <c r="L499" i="33"/>
  <c r="M499" i="33"/>
  <c r="N499" i="33"/>
  <c r="O499" i="33"/>
  <c r="P499" i="33"/>
  <c r="Q499" i="33"/>
  <c r="K500" i="33"/>
  <c r="L500" i="33"/>
  <c r="M500" i="33"/>
  <c r="N500" i="33"/>
  <c r="O500" i="33"/>
  <c r="P500" i="33"/>
  <c r="Q500" i="33"/>
  <c r="K501" i="33"/>
  <c r="L501" i="33"/>
  <c r="M501" i="33"/>
  <c r="N501" i="33"/>
  <c r="O501" i="33"/>
  <c r="P501" i="33"/>
  <c r="Q501" i="33"/>
  <c r="K502" i="33"/>
  <c r="L502" i="33"/>
  <c r="M502" i="33"/>
  <c r="N502" i="33"/>
  <c r="O502" i="33"/>
  <c r="P502" i="33"/>
  <c r="Q502" i="33"/>
  <c r="K503" i="33"/>
  <c r="L503" i="33"/>
  <c r="M503" i="33"/>
  <c r="N503" i="33"/>
  <c r="O503" i="33"/>
  <c r="P503" i="33"/>
  <c r="Q503" i="33"/>
  <c r="K504" i="33"/>
  <c r="L504" i="33"/>
  <c r="M504" i="33"/>
  <c r="N504" i="33"/>
  <c r="O504" i="33"/>
  <c r="P504" i="33"/>
  <c r="Q504" i="33"/>
  <c r="K505" i="33"/>
  <c r="L505" i="33"/>
  <c r="M505" i="33"/>
  <c r="N505" i="33"/>
  <c r="O505" i="33"/>
  <c r="P505" i="33"/>
  <c r="Q505" i="33"/>
  <c r="K506" i="33"/>
  <c r="L506" i="33"/>
  <c r="M506" i="33"/>
  <c r="N506" i="33"/>
  <c r="O506" i="33"/>
  <c r="P506" i="33"/>
  <c r="Q506" i="33"/>
  <c r="K507" i="33"/>
  <c r="L507" i="33"/>
  <c r="M507" i="33"/>
  <c r="N507" i="33"/>
  <c r="O507" i="33"/>
  <c r="P507" i="33"/>
  <c r="Q507" i="33"/>
  <c r="K508" i="33"/>
  <c r="L508" i="33"/>
  <c r="M508" i="33"/>
  <c r="N508" i="33"/>
  <c r="O508" i="33"/>
  <c r="P508" i="33"/>
  <c r="Q508" i="33"/>
  <c r="K509" i="33"/>
  <c r="L509" i="33"/>
  <c r="M509" i="33"/>
  <c r="N509" i="33"/>
  <c r="O509" i="33"/>
  <c r="P509" i="33"/>
  <c r="Q509" i="33"/>
  <c r="K510" i="33"/>
  <c r="L510" i="33"/>
  <c r="M510" i="33"/>
  <c r="N510" i="33"/>
  <c r="O510" i="33"/>
  <c r="P510" i="33"/>
  <c r="Q510" i="33"/>
  <c r="K511" i="33"/>
  <c r="L511" i="33"/>
  <c r="M511" i="33"/>
  <c r="N511" i="33"/>
  <c r="O511" i="33"/>
  <c r="P511" i="33"/>
  <c r="Q511" i="33"/>
  <c r="K512" i="33"/>
  <c r="L512" i="33"/>
  <c r="M512" i="33"/>
  <c r="N512" i="33"/>
  <c r="O512" i="33"/>
  <c r="P512" i="33"/>
  <c r="Q512" i="33"/>
  <c r="K513" i="33"/>
  <c r="L513" i="33"/>
  <c r="M513" i="33"/>
  <c r="N513" i="33"/>
  <c r="O513" i="33"/>
  <c r="P513" i="33"/>
  <c r="Q513" i="33"/>
  <c r="K514" i="33"/>
  <c r="L514" i="33"/>
  <c r="M514" i="33"/>
  <c r="N514" i="33"/>
  <c r="O514" i="33"/>
  <c r="P514" i="33"/>
  <c r="Q514" i="33"/>
  <c r="K515" i="33"/>
  <c r="L515" i="33"/>
  <c r="M515" i="33"/>
  <c r="N515" i="33"/>
  <c r="O515" i="33"/>
  <c r="P515" i="33"/>
  <c r="Q515" i="33"/>
  <c r="K516" i="33"/>
  <c r="L516" i="33"/>
  <c r="M516" i="33"/>
  <c r="N516" i="33"/>
  <c r="O516" i="33"/>
  <c r="P516" i="33"/>
  <c r="Q516" i="33"/>
  <c r="K517" i="33"/>
  <c r="L517" i="33"/>
  <c r="M517" i="33"/>
  <c r="N517" i="33"/>
  <c r="O517" i="33"/>
  <c r="P517" i="33"/>
  <c r="Q517" i="33"/>
  <c r="K518" i="33"/>
  <c r="L518" i="33"/>
  <c r="M518" i="33"/>
  <c r="N518" i="33"/>
  <c r="O518" i="33"/>
  <c r="P518" i="33"/>
  <c r="Q518" i="33"/>
  <c r="K519" i="33"/>
  <c r="L519" i="33"/>
  <c r="M519" i="33"/>
  <c r="N519" i="33"/>
  <c r="O519" i="33"/>
  <c r="P519" i="33"/>
  <c r="Q519" i="33"/>
  <c r="K520" i="33"/>
  <c r="L520" i="33"/>
  <c r="M520" i="33"/>
  <c r="N520" i="33"/>
  <c r="O520" i="33"/>
  <c r="P520" i="33"/>
  <c r="Q520" i="33"/>
  <c r="K521" i="33"/>
  <c r="L521" i="33"/>
  <c r="M521" i="33"/>
  <c r="N521" i="33"/>
  <c r="O521" i="33"/>
  <c r="P521" i="33"/>
  <c r="Q521" i="33"/>
  <c r="K522" i="33"/>
  <c r="L522" i="33"/>
  <c r="M522" i="33"/>
  <c r="N522" i="33"/>
  <c r="O522" i="33"/>
  <c r="P522" i="33"/>
  <c r="Q522" i="33"/>
  <c r="K523" i="33"/>
  <c r="L523" i="33"/>
  <c r="M523" i="33"/>
  <c r="N523" i="33"/>
  <c r="O523" i="33"/>
  <c r="P523" i="33"/>
  <c r="Q523" i="33"/>
  <c r="K524" i="33"/>
  <c r="L524" i="33"/>
  <c r="M524" i="33"/>
  <c r="N524" i="33"/>
  <c r="O524" i="33"/>
  <c r="P524" i="33"/>
  <c r="Q524" i="33"/>
  <c r="K525" i="33"/>
  <c r="L525" i="33"/>
  <c r="M525" i="33"/>
  <c r="N525" i="33"/>
  <c r="O525" i="33"/>
  <c r="P525" i="33"/>
  <c r="Q525" i="33"/>
  <c r="K526" i="33"/>
  <c r="L526" i="33"/>
  <c r="M526" i="33"/>
  <c r="N526" i="33"/>
  <c r="O526" i="33"/>
  <c r="P526" i="33"/>
  <c r="Q526" i="33"/>
  <c r="K527" i="33"/>
  <c r="L527" i="33"/>
  <c r="M527" i="33"/>
  <c r="N527" i="33"/>
  <c r="O527" i="33"/>
  <c r="P527" i="33"/>
  <c r="Q527" i="33"/>
  <c r="K528" i="33"/>
  <c r="L528" i="33"/>
  <c r="M528" i="33"/>
  <c r="N528" i="33"/>
  <c r="O528" i="33"/>
  <c r="P528" i="33"/>
  <c r="Q528" i="33"/>
  <c r="K529" i="33"/>
  <c r="L529" i="33"/>
  <c r="M529" i="33"/>
  <c r="N529" i="33"/>
  <c r="O529" i="33"/>
  <c r="P529" i="33"/>
  <c r="Q529" i="33"/>
  <c r="K530" i="33"/>
  <c r="L530" i="33"/>
  <c r="M530" i="33"/>
  <c r="N530" i="33"/>
  <c r="O530" i="33"/>
  <c r="P530" i="33"/>
  <c r="Q530" i="33"/>
  <c r="K531" i="33"/>
  <c r="L531" i="33"/>
  <c r="M531" i="33"/>
  <c r="N531" i="33"/>
  <c r="O531" i="33"/>
  <c r="P531" i="33"/>
  <c r="Q531" i="33"/>
  <c r="K532" i="33"/>
  <c r="L532" i="33"/>
  <c r="M532" i="33"/>
  <c r="N532" i="33"/>
  <c r="O532" i="33"/>
  <c r="P532" i="33"/>
  <c r="Q532" i="33"/>
  <c r="K533" i="33"/>
  <c r="L533" i="33"/>
  <c r="M533" i="33"/>
  <c r="N533" i="33"/>
  <c r="O533" i="33"/>
  <c r="P533" i="33"/>
  <c r="Q533" i="33"/>
  <c r="K534" i="33"/>
  <c r="L534" i="33"/>
  <c r="M534" i="33"/>
  <c r="N534" i="33"/>
  <c r="O534" i="33"/>
  <c r="P534" i="33"/>
  <c r="Q534" i="33"/>
  <c r="K535" i="33"/>
  <c r="L535" i="33"/>
  <c r="M535" i="33"/>
  <c r="N535" i="33"/>
  <c r="O535" i="33"/>
  <c r="P535" i="33"/>
  <c r="Q535" i="33"/>
  <c r="K536" i="33"/>
  <c r="L536" i="33"/>
  <c r="M536" i="33"/>
  <c r="N536" i="33"/>
  <c r="O536" i="33"/>
  <c r="P536" i="33"/>
  <c r="Q536" i="33"/>
  <c r="K537" i="33"/>
  <c r="L537" i="33"/>
  <c r="M537" i="33"/>
  <c r="N537" i="33"/>
  <c r="O537" i="33"/>
  <c r="P537" i="33"/>
  <c r="Q537" i="33"/>
  <c r="K538" i="33"/>
  <c r="L538" i="33"/>
  <c r="M538" i="33"/>
  <c r="N538" i="33"/>
  <c r="O538" i="33"/>
  <c r="P538" i="33"/>
  <c r="Q538" i="33"/>
  <c r="K539" i="33"/>
  <c r="L539" i="33"/>
  <c r="M539" i="33"/>
  <c r="N539" i="33"/>
  <c r="O539" i="33"/>
  <c r="P539" i="33"/>
  <c r="Q539" i="33"/>
  <c r="K540" i="33"/>
  <c r="L540" i="33"/>
  <c r="M540" i="33"/>
  <c r="N540" i="33"/>
  <c r="O540" i="33"/>
  <c r="P540" i="33"/>
  <c r="Q540" i="33"/>
  <c r="K541" i="33"/>
  <c r="L541" i="33"/>
  <c r="M541" i="33"/>
  <c r="N541" i="33"/>
  <c r="O541" i="33"/>
  <c r="P541" i="33"/>
  <c r="Q541" i="33"/>
  <c r="K542" i="33"/>
  <c r="L542" i="33"/>
  <c r="M542" i="33"/>
  <c r="N542" i="33"/>
  <c r="O542" i="33"/>
  <c r="P542" i="33"/>
  <c r="Q542" i="33"/>
  <c r="K543" i="33"/>
  <c r="L543" i="33"/>
  <c r="M543" i="33"/>
  <c r="N543" i="33"/>
  <c r="O543" i="33"/>
  <c r="P543" i="33"/>
  <c r="Q543" i="33"/>
  <c r="K544" i="33"/>
  <c r="L544" i="33"/>
  <c r="M544" i="33"/>
  <c r="N544" i="33"/>
  <c r="O544" i="33"/>
  <c r="P544" i="33"/>
  <c r="Q544" i="33"/>
  <c r="K545" i="33"/>
  <c r="L545" i="33"/>
  <c r="M545" i="33"/>
  <c r="N545" i="33"/>
  <c r="O545" i="33"/>
  <c r="P545" i="33"/>
  <c r="Q545" i="33"/>
  <c r="K546" i="33"/>
  <c r="L546" i="33"/>
  <c r="M546" i="33"/>
  <c r="N546" i="33"/>
  <c r="O546" i="33"/>
  <c r="P546" i="33"/>
  <c r="Q546" i="33"/>
  <c r="K547" i="33"/>
  <c r="L547" i="33"/>
  <c r="M547" i="33"/>
  <c r="N547" i="33"/>
  <c r="O547" i="33"/>
  <c r="P547" i="33"/>
  <c r="Q547" i="33"/>
  <c r="Q37" i="33"/>
  <c r="P37" i="33"/>
  <c r="N37" i="33"/>
  <c r="N36" i="33"/>
  <c r="K37" i="33"/>
  <c r="L37" i="33"/>
  <c r="M37" i="33"/>
  <c r="O37" i="33"/>
  <c r="O36" i="33"/>
  <c r="L36" i="33"/>
  <c r="M36" i="33"/>
  <c r="K36" i="33"/>
</calcChain>
</file>

<file path=xl/sharedStrings.xml><?xml version="1.0" encoding="utf-8"?>
<sst xmlns="http://schemas.openxmlformats.org/spreadsheetml/2006/main" count="1867" uniqueCount="342">
  <si>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</si>
  <si>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</si>
  <si>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</si>
  <si>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</si>
  <si>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</si>
  <si>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</si>
  <si>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</si>
  <si>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</si>
  <si>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</si>
  <si>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</si>
  <si>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</si>
  <si>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</si>
  <si>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</si>
  <si>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</si>
  <si>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</si>
  <si>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</si>
  <si>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</si>
  <si>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</si>
  <si>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</si>
  <si>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</si>
  <si>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</si>
  <si>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</si>
  <si>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</si>
  <si>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</si>
  <si>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</si>
  <si>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</si>
  <si>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</si>
  <si>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</si>
  <si>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</si>
  <si>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</si>
  <si>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</si>
  <si>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</si>
  <si>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</si>
  <si>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</si>
  <si>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</si>
  <si>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</si>
  <si>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</si>
  <si>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</si>
  <si>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</si>
  <si>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</si>
  <si>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</si>
  <si>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</si>
  <si>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</si>
  <si>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</si>
  <si>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</si>
  <si>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</si>
  <si>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</si>
  <si>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</si>
  <si>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</si>
  <si>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</si>
  <si>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</si>
  <si>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</si>
  <si>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</si>
  <si>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</si>
  <si>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</si>
  <si>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</si>
  <si>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</si>
  <si>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</si>
  <si>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</si>
  <si>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</si>
  <si>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</si>
  <si>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</si>
  <si>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</si>
  <si>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</si>
  <si>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</si>
  <si>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</si>
  <si>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</si>
  <si>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</si>
  <si>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</si>
  <si>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</si>
  <si>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</si>
  <si>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</si>
  <si>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</si>
  <si>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</si>
  <si>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</si>
  <si>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</si>
  <si>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</si>
  <si>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</si>
  <si>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</si>
  <si>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</si>
  <si>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</si>
  <si>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</si>
  <si>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</si>
  <si>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</si>
  <si>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</si>
  <si>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</si>
  <si>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</si>
  <si>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</si>
  <si>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</si>
  <si>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</si>
  <si>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</si>
  <si>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</si>
  <si>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</si>
  <si>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</si>
  <si>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</si>
  <si>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</si>
  <si>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</si>
  <si>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</si>
  <si>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</si>
  <si>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</si>
  <si>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</si>
  <si>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</si>
  <si>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</si>
  <si>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</si>
  <si>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</si>
  <si>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</si>
  <si>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</si>
  <si>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</si>
  <si>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</si>
  <si>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</si>
  <si>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</si>
  <si>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</si>
  <si>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</si>
  <si>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</si>
  <si>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</si>
  <si>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</si>
  <si>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</si>
  <si>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</si>
  <si>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</si>
  <si>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</si>
  <si>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</si>
  <si>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</si>
  <si>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</si>
  <si>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</si>
  <si>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</si>
  <si>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</si>
  <si>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</si>
  <si>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</si>
  <si>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</si>
  <si>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</si>
  <si>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</si>
  <si>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</si>
  <si>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</si>
  <si>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</si>
  <si>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</si>
  <si>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</si>
  <si>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</si>
  <si>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</si>
  <si>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</si>
  <si>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</si>
  <si>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</si>
  <si>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</si>
  <si>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</si>
  <si>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</si>
  <si>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</si>
  <si>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</si>
  <si>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</si>
  <si>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</si>
  <si>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</si>
  <si>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</si>
  <si>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</si>
  <si>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</si>
  <si>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</si>
  <si>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</si>
  <si>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</si>
  <si>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</si>
  <si>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</si>
  <si>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</si>
  <si>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</si>
  <si>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</si>
  <si>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</si>
  <si>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</si>
  <si>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</si>
  <si>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</si>
  <si>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</si>
  <si>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</si>
  <si>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</si>
  <si>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</si>
  <si>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</si>
  <si>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</si>
  <si>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</si>
  <si>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</si>
  <si>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</si>
  <si>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</si>
  <si>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</si>
  <si>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</si>
  <si>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</si>
  <si>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</si>
  <si>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</si>
  <si>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</si>
  <si>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</si>
  <si>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</si>
  <si>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</si>
  <si>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</si>
  <si>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</si>
  <si>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</si>
  <si>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</si>
  <si>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</si>
  <si>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</si>
  <si>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</si>
  <si>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</si>
  <si>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</si>
  <si>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</si>
  <si>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</si>
  <si>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</si>
  <si>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</si>
  <si>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</si>
  <si>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</si>
  <si>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</si>
  <si>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</si>
  <si>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</si>
  <si>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</si>
  <si>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</si>
  <si>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</si>
  <si>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</si>
  <si>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Verona</t>
  </si>
  <si>
    <t>Vicenza</t>
  </si>
  <si>
    <t>Belluno</t>
  </si>
  <si>
    <t>Treviso</t>
  </si>
  <si>
    <t>Venezia</t>
  </si>
  <si>
    <t>Padova</t>
  </si>
  <si>
    <t>Rovigo</t>
  </si>
  <si>
    <t>Friuli Venezia Giulia</t>
  </si>
  <si>
    <t>Emilia Romagna</t>
  </si>
  <si>
    <t>10</t>
  </si>
  <si>
    <t>11</t>
  </si>
  <si>
    <t>12</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</si>
  <si>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</si>
  <si>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</si>
  <si>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</si>
  <si>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</si>
  <si>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</si>
  <si>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</si>
  <si>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</si>
  <si>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</si>
  <si>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</si>
  <si>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</si>
  <si>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</si>
  <si>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</si>
  <si>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</si>
  <si>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</si>
  <si>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</si>
  <si>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</si>
  <si>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</si>
  <si>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</si>
  <si>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</si>
  <si>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</si>
  <si>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</si>
  <si>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</si>
  <si>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</si>
  <si>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</si>
  <si>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</si>
  <si>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</si>
  <si>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</si>
  <si>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</si>
  <si>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</si>
  <si>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</si>
  <si>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</si>
  <si>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</si>
  <si>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</si>
  <si>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</si>
  <si>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</si>
  <si>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</si>
  <si>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</si>
  <si>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</si>
  <si>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</si>
  <si>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</si>
  <si>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</si>
  <si>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</si>
  <si>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</si>
  <si>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totale</t>
  </si>
  <si>
    <t>Denom_regione</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</si>
  <si>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</si>
  <si>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</si>
  <si>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</si>
  <si>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</si>
  <si>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</si>
  <si>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</si>
  <si>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</si>
  <si>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</si>
  <si>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</si>
  <si>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</si>
  <si>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</si>
  <si>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</si>
  <si>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</si>
  <si>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</si>
  <si>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</si>
  <si>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</si>
  <si>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</si>
  <si>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</si>
  <si>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</si>
  <si>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</si>
  <si>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Agente di Pubblica sicurezza</t>
  </si>
  <si>
    <t>Altri</t>
  </si>
  <si>
    <t>Agente di Polizia provinciale</t>
  </si>
  <si>
    <t xml:space="preserve"> Anno 2020, valori assoluti</t>
  </si>
  <si>
    <t xml:space="preserve">Anno 2020, valori assoluti </t>
  </si>
  <si>
    <t>Morti - Variazioni % 2020/2010</t>
  </si>
  <si>
    <t>Tasso di mortalità 2020</t>
  </si>
  <si>
    <t>Morti Differenza 2020/2019  (valori assoluti)</t>
  </si>
  <si>
    <t>Villafranca di Verona</t>
  </si>
  <si>
    <t>Bassano del Grappa</t>
  </si>
  <si>
    <t>Schio</t>
  </si>
  <si>
    <t>Castelfranco Veneto</t>
  </si>
  <si>
    <t>Conegliano</t>
  </si>
  <si>
    <t>Montebelluna</t>
  </si>
  <si>
    <t>Chioggia</t>
  </si>
  <si>
    <t>Mira</t>
  </si>
  <si>
    <t>San Donà di Piave</t>
  </si>
  <si>
    <t>Totale comuni &gt;30.000 abitanti</t>
  </si>
  <si>
    <t>TAVOLA 19. COSTI SOCIALI TOTALI E PRO-CAPITE PER REGIONE, ITALIA 2020</t>
  </si>
  <si>
    <t>Agente di Polizia municipalizzata</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</si>
  <si>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</si>
  <si>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</si>
  <si>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</si>
  <si>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</si>
  <si>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</si>
  <si>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</si>
  <si>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</si>
  <si>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VENETO.</t>
  </si>
  <si>
    <t>TAVOLA 1.1. INCIDENTI STRADALI, MORTI E FERITI PER PROVINCIA. VENETO.</t>
  </si>
  <si>
    <t>TAVOLA 1.2. INCIDENTI STRADALI, MORTI E FERITI  PER PROVINCIA. VENETO.</t>
  </si>
  <si>
    <t>TAVOLA 2. INDICE DI MORTALITA' E DI GRAVITA' PER PROVINCIA. VENETO.</t>
  </si>
  <si>
    <t>TAVOLA 2.1. INDICE DI MORTALITA' E DI GRAVITA' PER PROVINCIA. VENETO.</t>
  </si>
  <si>
    <t>TAVOLA 3. INCIDENTI STRADALI CON LESIONI A PERSONE, MORTI E FERITI. VENETO.</t>
  </si>
  <si>
    <t>TAVOLA 4.1. UTENTI VULNERABILI MORTI IN INCIDENTI STRADALI PER ETA' IN VENETO E IN ITALIA.</t>
  </si>
  <si>
    <t>TAVOLA 4.2.  UTENTI VULNERABILI MORTI IN INCIDENTI STRADALI PER CATEGORIA DI UTENTE DELLA STRADA IN VENETO E IN ITALIA.</t>
  </si>
  <si>
    <t>TAVOLA 4.3. UTENTI MORTI E FERITI IN INCIDENTI STRADALI PER CLASSI DI ETA' IN VENETO E IN ITALIA.</t>
  </si>
  <si>
    <t>TAVOLA 5. INCIDENTI STRADALI CON LESIONI A PERSONE SECONDO LA CATEGORIA DELLA STRADA. VENETO.</t>
  </si>
  <si>
    <t>TAVOLA 5.1. INCIDENTI STRADALI CON LESIONI A PERSONE SECONDO LA CATEGORIA DELLA STRADA. VENETO.</t>
  </si>
  <si>
    <t>TAVOLA 5.2. INCIDENTI STRADALI CON LESIONI A PERSONE SECONDO IL TIPO DI STRADA. VENETO.</t>
  </si>
  <si>
    <t>TAVOLA 6. INCIDENTI STRADALI CON LESIONI A PERSONE PER PROVINCIA, CARATTERISTICA DELLA STRADA E AMBITO STRADALE. VENETO.</t>
  </si>
  <si>
    <t>TAVOLA 6.1. INCIDENTI STRADALI CON LESIONI A PERSONE PER PROVINCIA, CARATTERISTICA DELLA STRADA E AMBITO STRADALE. VENETO.</t>
  </si>
  <si>
    <t>TAVOLA 6.2. INCIDENTI STRADALI CON LESIONI A PERSONE PER PROVINCIA, CARATTERISTICA DELLA STRADA E AMBITO STRADALE. VENETO.</t>
  </si>
  <si>
    <t>TAVOLA 7. INCIDENTI STRADALI CON LESIONI A PERSONE, MORTI E FERITI PER MESE. VENETO.</t>
  </si>
  <si>
    <t>TAVOLA 8. INCIDENTI STRADALI CON LESIONI A PERSONE, MORTI E FERITI PER GIORNO DELLA SETTIMANA. VENETO.</t>
  </si>
  <si>
    <t>TAVOLA 9. INCIDENTI STRADALI CON LESIONI A PERSONE, MORTI E FERITI PER ORA DEL GIORNO. VENETO.</t>
  </si>
  <si>
    <t>TAVOLA 10. INCIDENTI STRADALI CON LESIONI A PERSONE, MORTI E FERITI PER PROVINCIA, GIORNO DELLA SETTIMANA E FASCIA ORARIA NOTTURNA (a). VENETO.</t>
  </si>
  <si>
    <t>TAVOLA 10.1. INCIDENTI STRADALI CON LESIONI A PERSONE, MORTI E FERITI PER PROVINCIA, GIORNO DELLA SETTIMANA E FASCIA ORARIA NOTTURNA (a). STRADE URBANE. VENETO.</t>
  </si>
  <si>
    <t>TAVOLA 10.2. INCIDENTI STRADALI CON LESIONI A PERSONE, MORTI E FERITI PER PROVINCIA, GIORNO DELLA SETTIMANA E FASCIA ORARIA NOTTURNA (a). STRADE EXTRAURBANE. VENETO.</t>
  </si>
  <si>
    <t>Tavola 11. INCIDENTI STRADALI, MORTI E FERITI PER TIPOLOGIA DI COMUNE. VENETO.</t>
  </si>
  <si>
    <t>TAVOLA 12. INCIDENTI STRADALI, MORTI E FERITI PER TIPOLOGIA DI COMUNE. VENETO.</t>
  </si>
  <si>
    <t>TAVOLA 13. INCIDENTI STRADALI CON LESIONI A PERSONE, MORTI E FERITI SECONDO LA NATURA. VENETO.</t>
  </si>
  <si>
    <t>TAVOLA 15. MORTI E FERITI PER CATEGORIA DI UTENTI E CLASSE DI ETÀ. VENETO.</t>
  </si>
  <si>
    <t>TAVOLA 16. MORTI E FERITI PER CATEGORIA DI UTENTI E GENERE. VENETO.</t>
  </si>
  <si>
    <t>TAVOLA 18. INCIDENTI STRADALI, MORTI E FERITI PER CATEGORIA DELLA STRADA NEI COMUNI CAPOLUOGO E NEI COMUNI CON ALMENO ALMENO 30.000  ABITANTI. VENETO.</t>
  </si>
  <si>
    <t>TAVOLA 17. INCIDENTI STRADALI, MORTI E FERITI NEI COMUNI CAPOLUOGO E NEI COMUNI CON ALMENO 30.000  ABITANTI. VENETO.</t>
  </si>
  <si>
    <t>TAVOLA 20. INCIDENTI STRADALI CON LESIONI A PERSONE PER ORGANO DI RILEVAZIONE, CATEGORIA DELLA STRADA E PROVINCIA. VENETO.</t>
  </si>
  <si>
    <t>TAVOLA 21. INCIDENTI STRADALI CON LESIONI A PERSONE PER ORGANO DI RILEVAZIONE E MESE. VENETO.</t>
  </si>
  <si>
    <t>TAVOLA 22. INCIDENTI STRADALI CON LESIONI A PERSONE PER ORGANO DI RILEVAZIONE E GIORNO DELLA SETTIMANA. VENETO.</t>
  </si>
  <si>
    <t>TAVOLA 23. INCIDENTI STRADALI CON LESIONI A PERSONE PER ORGANO DI RILEVAZIONE E ORA DEL GIORNO. VENETO.</t>
  </si>
  <si>
    <t>TAVOLA 14. CAUSE ACCERTATE O PRESUNTE DI INCIDENTE SECONDO L’AMBITO STRADALE. VENETO.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</si>
</sst>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9"/>
      <color theme="0"/>
      <name val="Arial Narrow"/>
      <family val="2"/>
    </font>
    <font>
      <sz val="11"/>
      <color rgb="FFFF0000"/>
      <name val="Calibri"/>
      <family val="2"/>
      <scheme val="minor"/>
    </font>
    <font>
      <sz val="9"/>
      <color rgb="FFFFFFFF"/>
      <name val="Arial Narrow"/>
      <family val="2"/>
    </font>
    <font>
      <sz val="8"/>
      <color rgb="FFFF0000"/>
      <name val="Arial"/>
      <family val="2"/>
    </font>
    <font>
      <sz val="10"/>
      <color rgb="FFFF0000"/>
      <name val="Calibri"/>
      <family val="2"/>
      <scheme val="minor"/>
    </font>
    <font>
      <b/>
      <sz val="8"/>
      <color rgb="FFFF000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style="medium">
        <color rgb="FF848484"/>
      </left>
      <right style="medium">
        <color rgb="FF848484"/>
      </right>
      <top style="medium">
        <color rgb="FF848484"/>
      </top>
      <bottom style="medium">
        <color rgb="FF848484"/>
      </bottom>
      <diagonal/>
    </border>
    <border>
      <left style="medium">
        <color rgb="FF848484"/>
      </left>
      <right style="thick">
        <color rgb="FF848484"/>
      </right>
      <top style="medium">
        <color rgb="FF848484"/>
      </top>
      <bottom style="medium">
        <color rgb="FF848484"/>
      </bottom>
      <diagonal/>
    </border>
    <border>
      <left style="medium">
        <color rgb="FF848484"/>
      </left>
      <right style="medium">
        <color rgb="FF848484"/>
      </right>
      <top style="medium">
        <color rgb="FF848484"/>
      </top>
      <bottom style="thick">
        <color rgb="FF848484"/>
      </bottom>
      <diagonal/>
    </border>
    <border>
      <left style="medium">
        <color rgb="FF848484"/>
      </left>
      <right style="thick">
        <color rgb="FF848484"/>
      </right>
      <top style="medium">
        <color rgb="FF848484"/>
      </top>
      <bottom style="thick">
        <color rgb="FF848484"/>
      </bottom>
      <diagonal/>
    </border>
    <border>
      <left style="medium">
        <color rgb="FF848484"/>
      </left>
      <right style="medium">
        <color rgb="FF848484"/>
      </right>
      <top style="thick">
        <color rgb="FF848484"/>
      </top>
      <bottom/>
      <diagonal/>
    </border>
    <border>
      <left style="medium">
        <color rgb="FF848484"/>
      </left>
      <right style="thick">
        <color rgb="FF848484"/>
      </right>
      <top style="thick">
        <color rgb="FF848484"/>
      </top>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41">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11" fillId="0" borderId="0" xfId="0" applyFont="1" applyAlignment="1">
      <alignment horizontal="left" vertical="center"/>
    </xf>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0"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2" fillId="4" borderId="3" xfId="0" applyNumberFormat="1" applyFont="1" applyFill="1" applyBorder="1" applyAlignment="1">
      <alignment wrapText="1"/>
    </xf>
    <xf numFmtId="0" fontId="51" fillId="0" borderId="0" xfId="0" applyFont="1"/>
    <xf numFmtId="0" fontId="54" fillId="0" borderId="0" xfId="0" applyFont="1"/>
    <xf numFmtId="0" fontId="53" fillId="0" borderId="17" xfId="0" applyFont="1" applyBorder="1" applyAlignment="1">
      <alignment vertical="top" wrapText="1"/>
    </xf>
    <xf numFmtId="0" fontId="53" fillId="0" borderId="18" xfId="0" applyFont="1" applyBorder="1" applyAlignment="1">
      <alignment vertical="top" wrapText="1"/>
    </xf>
    <xf numFmtId="0" fontId="53" fillId="0" borderId="19" xfId="0" applyFont="1" applyBorder="1" applyAlignment="1">
      <alignment vertical="top" wrapText="1"/>
    </xf>
    <xf numFmtId="0" fontId="53" fillId="0" borderId="20" xfId="0" applyFont="1" applyBorder="1" applyAlignment="1">
      <alignment vertical="top" wrapText="1"/>
    </xf>
    <xf numFmtId="0" fontId="55" fillId="0" borderId="21" xfId="0" applyFont="1" applyBorder="1" applyAlignment="1">
      <alignment horizontal="center" vertical="top" wrapText="1"/>
    </xf>
    <xf numFmtId="0" fontId="55" fillId="0" borderId="21" xfId="0" applyFont="1" applyBorder="1" applyAlignment="1">
      <alignment vertical="top" wrapText="1"/>
    </xf>
    <xf numFmtId="0" fontId="55" fillId="0" borderId="22" xfId="0" applyFont="1" applyBorder="1" applyAlignment="1">
      <alignment vertical="top" wrapText="1"/>
    </xf>
    <xf numFmtId="0" fontId="0" fillId="0" borderId="0" xfId="0"/>
    <xf numFmtId="0" fontId="0" fillId="0" borderId="0" xfId="0" applyAlignment="1"/>
    <xf numFmtId="0" fontId="4" fillId="0" borderId="3" xfId="0" applyFont="1" applyFill="1" applyBorder="1" applyAlignment="1">
      <alignment horizontal="center" vertical="center"/>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23" xfId="0" applyFont="1" applyFill="1" applyBorder="1" applyAlignment="1">
      <alignment horizontal="right" wrapText="1"/>
    </xf>
    <xf numFmtId="0" fontId="6" fillId="4" borderId="24"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3" fontId="9" fillId="7" borderId="3" xfId="0" applyNumberFormat="1" applyFont="1" applyFill="1" applyBorder="1" applyAlignment="1">
      <alignment horizontal="right"/>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0" fillId="0" borderId="0" xfId="0"/>
    <xf numFmtId="172" fontId="0" fillId="0" borderId="0" xfId="0" applyNumberFormat="1"/>
    <xf numFmtId="174" fontId="0" fillId="0" borderId="0" xfId="0" applyNumberForma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A000000}"/>
    <cellStyle name="Note" xfId="88" xr:uid="{00000000-0005-0000-0000-00005B000000}"/>
    <cellStyle name="Output 2" xfId="89" xr:uid="{00000000-0005-0000-0000-00005C000000}"/>
    <cellStyle name="Percentuale" xfId="1" builtinId="5"/>
    <cellStyle name="Standaard_Verkeersprestaties_v_240513064826" xfId="90" xr:uid="{00000000-0005-0000-0000-00005E000000}"/>
    <cellStyle name="Testo avviso 2" xfId="91" xr:uid="{00000000-0005-0000-0000-00005F000000}"/>
    <cellStyle name="Testo descrittivo 2" xfId="92" xr:uid="{00000000-0005-0000-0000-000060000000}"/>
    <cellStyle name="Title" xfId="93" xr:uid="{00000000-0005-0000-0000-000061000000}"/>
    <cellStyle name="Titolo 1 2" xfId="94" xr:uid="{00000000-0005-0000-0000-000062000000}"/>
    <cellStyle name="Titolo 2 2" xfId="95" xr:uid="{00000000-0005-0000-0000-000063000000}"/>
    <cellStyle name="Titolo 3 2" xfId="96" xr:uid="{00000000-0005-0000-0000-000064000000}"/>
    <cellStyle name="Titolo 4 2" xfId="97" xr:uid="{00000000-0005-0000-0000-000065000000}"/>
    <cellStyle name="Titolo 5" xfId="98" xr:uid="{00000000-0005-0000-0000-000066000000}"/>
    <cellStyle name="Total" xfId="99" xr:uid="{00000000-0005-0000-0000-000067000000}"/>
    <cellStyle name="Totale 2" xfId="100" xr:uid="{00000000-0005-0000-0000-000068000000}"/>
    <cellStyle name="Valore non valido 2" xfId="101" xr:uid="{00000000-0005-0000-0000-000069000000}"/>
    <cellStyle name="Valore valido 2" xfId="102" xr:uid="{00000000-0005-0000-0000-00006A000000}"/>
    <cellStyle name="Valuta (0)_Foglio1" xfId="103" xr:uid="{00000000-0005-0000-0000-00006B000000}"/>
    <cellStyle name="Warning Text" xfId="104" xr:uid="{00000000-0005-0000-0000-00006C000000}"/>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B2:K15"/>
  <sheetViews>
    <sheetView workbookViewId="0">
      <selection activeCell="A19" sqref="A19:N156"/>
    </sheetView>
  </sheetViews>
  <sheetFormatPr defaultRowHeight="15" x14ac:dyDescent="0.25"/>
  <cols>
    <col min="1" max="1" width="14.140625" bestFit="1" customWidth="1"/>
  </cols>
  <sheetData>
    <row r="2" spans="2:11" x14ac:dyDescent="0.25">
      <c r="B2" s="431" t="s">
        <v>309</v>
      </c>
      <c r="C2" s="432"/>
      <c r="D2" s="432"/>
      <c r="E2" s="432"/>
      <c r="F2" s="432"/>
      <c r="G2" s="432"/>
      <c r="H2" s="432"/>
      <c r="I2" s="432"/>
      <c r="J2" s="432"/>
      <c r="K2" s="432"/>
    </row>
    <row r="3" spans="2:11" x14ac:dyDescent="0.25">
      <c r="B3" s="433" t="s">
        <v>226</v>
      </c>
      <c r="C3" s="434"/>
      <c r="D3" s="434"/>
      <c r="E3" s="434"/>
      <c r="F3" s="434"/>
      <c r="G3" s="434"/>
      <c r="H3" s="434"/>
      <c r="I3" s="434"/>
      <c r="J3" s="434"/>
      <c r="K3" s="434"/>
    </row>
    <row r="4" spans="2:11" x14ac:dyDescent="0.25">
      <c r="B4" s="435" t="s">
        <v>0</v>
      </c>
      <c r="C4" s="438">
        <v>2020</v>
      </c>
      <c r="D4" s="438"/>
      <c r="E4" s="438"/>
      <c r="F4" s="440">
        <v>2019</v>
      </c>
      <c r="G4" s="440"/>
      <c r="H4" s="440"/>
      <c r="I4" s="442" t="s">
        <v>289</v>
      </c>
      <c r="J4" s="442" t="s">
        <v>287</v>
      </c>
      <c r="K4" s="442" t="s">
        <v>288</v>
      </c>
    </row>
    <row r="5" spans="2:11" x14ac:dyDescent="0.25">
      <c r="B5" s="436"/>
      <c r="C5" s="439"/>
      <c r="D5" s="439"/>
      <c r="E5" s="439"/>
      <c r="F5" s="441"/>
      <c r="G5" s="441"/>
      <c r="H5" s="441"/>
      <c r="I5" s="443"/>
      <c r="J5" s="443"/>
      <c r="K5" s="443"/>
    </row>
    <row r="6" spans="2:11" ht="39" customHeight="1" x14ac:dyDescent="0.25">
      <c r="B6" s="437"/>
      <c r="C6" s="233" t="s">
        <v>1</v>
      </c>
      <c r="D6" s="233" t="s">
        <v>2</v>
      </c>
      <c r="E6" s="233" t="s">
        <v>3</v>
      </c>
      <c r="F6" s="233" t="s">
        <v>1</v>
      </c>
      <c r="G6" s="233" t="s">
        <v>2</v>
      </c>
      <c r="H6" s="233" t="s">
        <v>3</v>
      </c>
      <c r="I6" s="444"/>
      <c r="J6" s="444"/>
      <c r="K6" s="444"/>
    </row>
    <row r="7" spans="2:11" x14ac:dyDescent="0.25">
      <c r="B7" s="326" t="s">
        <v>207</v>
      </c>
      <c r="C7" s="11">
        <v>349</v>
      </c>
      <c r="D7" s="7">
        <v>15</v>
      </c>
      <c r="E7" s="11">
        <v>474</v>
      </c>
      <c r="F7" s="7">
        <v>435</v>
      </c>
      <c r="G7" s="11">
        <v>10</v>
      </c>
      <c r="H7" s="7">
        <v>625</v>
      </c>
      <c r="I7" s="1">
        <v>5</v>
      </c>
      <c r="J7" s="5">
        <v>0</v>
      </c>
      <c r="K7" s="2">
        <v>7.48</v>
      </c>
    </row>
    <row r="8" spans="2:11" s="367" customFormat="1" x14ac:dyDescent="0.25">
      <c r="B8" s="325" t="s">
        <v>210</v>
      </c>
      <c r="C8" s="11">
        <v>2020</v>
      </c>
      <c r="D8" s="7">
        <v>41</v>
      </c>
      <c r="E8" s="11">
        <v>2651</v>
      </c>
      <c r="F8" s="7">
        <v>2830</v>
      </c>
      <c r="G8" s="11">
        <v>69</v>
      </c>
      <c r="H8" s="7">
        <v>3799</v>
      </c>
      <c r="I8" s="1">
        <v>-28</v>
      </c>
      <c r="J8" s="5">
        <v>-40.6</v>
      </c>
      <c r="K8" s="2">
        <v>4.4000000000000004</v>
      </c>
    </row>
    <row r="9" spans="2:11" s="367" customFormat="1" x14ac:dyDescent="0.25">
      <c r="B9" s="325" t="s">
        <v>211</v>
      </c>
      <c r="C9" s="11">
        <v>445</v>
      </c>
      <c r="D9" s="7">
        <v>14</v>
      </c>
      <c r="E9" s="11">
        <v>592</v>
      </c>
      <c r="F9" s="7">
        <v>634</v>
      </c>
      <c r="G9" s="11">
        <v>16</v>
      </c>
      <c r="H9" s="7">
        <v>879</v>
      </c>
      <c r="I9" s="1">
        <v>-2</v>
      </c>
      <c r="J9" s="5">
        <v>-44</v>
      </c>
      <c r="K9" s="2">
        <v>6.07</v>
      </c>
    </row>
    <row r="10" spans="2:11" s="367" customFormat="1" x14ac:dyDescent="0.25">
      <c r="B10" s="325" t="s">
        <v>208</v>
      </c>
      <c r="C10" s="11">
        <v>1581</v>
      </c>
      <c r="D10" s="7">
        <v>40</v>
      </c>
      <c r="E10" s="11">
        <v>2139</v>
      </c>
      <c r="F10" s="7">
        <v>2166</v>
      </c>
      <c r="G10" s="11">
        <v>56</v>
      </c>
      <c r="H10" s="7">
        <v>3048</v>
      </c>
      <c r="I10" s="1">
        <v>-16</v>
      </c>
      <c r="J10" s="5">
        <v>-51.2</v>
      </c>
      <c r="K10" s="2">
        <v>4.54</v>
      </c>
    </row>
    <row r="11" spans="2:11" s="367" customFormat="1" x14ac:dyDescent="0.25">
      <c r="B11" s="325" t="s">
        <v>209</v>
      </c>
      <c r="C11" s="11">
        <v>1727</v>
      </c>
      <c r="D11" s="7">
        <v>36</v>
      </c>
      <c r="E11" s="11">
        <v>2314</v>
      </c>
      <c r="F11" s="7">
        <v>2467</v>
      </c>
      <c r="G11" s="11">
        <v>67</v>
      </c>
      <c r="H11" s="7">
        <v>3412</v>
      </c>
      <c r="I11" s="1">
        <v>-31</v>
      </c>
      <c r="J11" s="5">
        <v>-47.8</v>
      </c>
      <c r="K11" s="2">
        <v>4.26</v>
      </c>
    </row>
    <row r="12" spans="2:11" s="367" customFormat="1" x14ac:dyDescent="0.25">
      <c r="B12" s="325" t="s">
        <v>205</v>
      </c>
      <c r="C12" s="11">
        <v>2057</v>
      </c>
      <c r="D12" s="7">
        <v>46</v>
      </c>
      <c r="E12" s="11">
        <v>2635</v>
      </c>
      <c r="F12" s="7">
        <v>3069</v>
      </c>
      <c r="G12" s="11">
        <v>70</v>
      </c>
      <c r="H12" s="7">
        <v>4010</v>
      </c>
      <c r="I12" s="1">
        <v>-24</v>
      </c>
      <c r="J12" s="5">
        <v>-40.299999999999997</v>
      </c>
      <c r="K12" s="2">
        <v>4.9800000000000004</v>
      </c>
    </row>
    <row r="13" spans="2:11" s="367" customFormat="1" x14ac:dyDescent="0.25">
      <c r="B13" s="325" t="s">
        <v>206</v>
      </c>
      <c r="C13" s="11">
        <v>1660</v>
      </c>
      <c r="D13" s="7">
        <v>37</v>
      </c>
      <c r="E13" s="11">
        <v>2114</v>
      </c>
      <c r="F13" s="7">
        <v>2256</v>
      </c>
      <c r="G13" s="11">
        <v>48</v>
      </c>
      <c r="H13" s="7">
        <v>3049</v>
      </c>
      <c r="I13" s="1">
        <v>-11</v>
      </c>
      <c r="J13" s="5">
        <v>-37.299999999999997</v>
      </c>
      <c r="K13" s="2">
        <v>4.34</v>
      </c>
    </row>
    <row r="14" spans="2:11" s="367" customFormat="1" x14ac:dyDescent="0.25">
      <c r="B14" s="12" t="s">
        <v>192</v>
      </c>
      <c r="C14" s="10">
        <v>9839</v>
      </c>
      <c r="D14" s="10">
        <v>229</v>
      </c>
      <c r="E14" s="10">
        <v>12919</v>
      </c>
      <c r="F14" s="10">
        <v>13857</v>
      </c>
      <c r="G14" s="10">
        <v>336</v>
      </c>
      <c r="H14" s="10">
        <v>18822</v>
      </c>
      <c r="I14" s="3">
        <v>-107</v>
      </c>
      <c r="J14" s="4">
        <v>-42.2</v>
      </c>
      <c r="K14" s="4">
        <v>4.71</v>
      </c>
    </row>
    <row r="15" spans="2:11" s="367" customFormat="1" x14ac:dyDescent="0.25">
      <c r="B15" s="12" t="s">
        <v>5</v>
      </c>
      <c r="C15" s="10">
        <v>118298</v>
      </c>
      <c r="D15" s="10">
        <v>2395</v>
      </c>
      <c r="E15" s="10">
        <v>159248</v>
      </c>
      <c r="F15" s="10">
        <v>172183</v>
      </c>
      <c r="G15" s="10">
        <v>3173</v>
      </c>
      <c r="H15" s="10">
        <v>241384</v>
      </c>
      <c r="I15" s="3">
        <v>-778</v>
      </c>
      <c r="J15" s="4">
        <v>-41.8</v>
      </c>
      <c r="K15"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H12"/>
  <sheetViews>
    <sheetView workbookViewId="0">
      <selection activeCell="J5" sqref="J5:N9"/>
    </sheetView>
  </sheetViews>
  <sheetFormatPr defaultRowHeight="15" x14ac:dyDescent="0.25"/>
  <cols>
    <col min="2" max="2" width="14.28515625" customWidth="1"/>
  </cols>
  <sheetData>
    <row r="2" spans="2:8" x14ac:dyDescent="0.25">
      <c r="B2" s="42" t="s">
        <v>318</v>
      </c>
      <c r="C2" s="41"/>
      <c r="D2" s="41"/>
      <c r="E2" s="41"/>
      <c r="F2" s="41"/>
      <c r="G2" s="41"/>
      <c r="H2" s="41"/>
    </row>
    <row r="3" spans="2:8" x14ac:dyDescent="0.25">
      <c r="B3" s="43" t="s">
        <v>244</v>
      </c>
      <c r="C3" s="41"/>
      <c r="D3" s="41"/>
      <c r="E3" s="41"/>
      <c r="F3" s="41"/>
      <c r="G3" s="41"/>
      <c r="H3" s="41"/>
    </row>
    <row r="4" spans="2:8" x14ac:dyDescent="0.25">
      <c r="B4" s="471" t="s">
        <v>20</v>
      </c>
      <c r="C4" s="470" t="s">
        <v>1</v>
      </c>
      <c r="D4" s="470" t="s">
        <v>2</v>
      </c>
      <c r="E4" s="470" t="s">
        <v>3</v>
      </c>
      <c r="F4" s="470" t="s">
        <v>21</v>
      </c>
      <c r="G4" s="470" t="s">
        <v>22</v>
      </c>
      <c r="H4" s="41"/>
    </row>
    <row r="5" spans="2:8" x14ac:dyDescent="0.25">
      <c r="B5" s="472"/>
      <c r="C5" s="470"/>
      <c r="D5" s="470"/>
      <c r="E5" s="470"/>
      <c r="F5" s="470"/>
      <c r="G5" s="470"/>
      <c r="H5" s="41"/>
    </row>
    <row r="6" spans="2:8" x14ac:dyDescent="0.25">
      <c r="B6" s="44" t="s">
        <v>23</v>
      </c>
      <c r="C6" s="45">
        <v>6882</v>
      </c>
      <c r="D6" s="46">
        <v>111</v>
      </c>
      <c r="E6" s="45">
        <v>8657</v>
      </c>
      <c r="F6" s="47">
        <v>1.6</v>
      </c>
      <c r="G6" s="48">
        <v>125.8</v>
      </c>
      <c r="H6" s="41"/>
    </row>
    <row r="7" spans="2:8" x14ac:dyDescent="0.25">
      <c r="B7" s="44" t="s">
        <v>24</v>
      </c>
      <c r="C7" s="45">
        <v>350</v>
      </c>
      <c r="D7" s="46">
        <v>13</v>
      </c>
      <c r="E7" s="45">
        <v>545</v>
      </c>
      <c r="F7" s="47">
        <v>3.7</v>
      </c>
      <c r="G7" s="48">
        <v>155.69999999999999</v>
      </c>
      <c r="H7" s="41"/>
    </row>
    <row r="8" spans="2:8" x14ac:dyDescent="0.25">
      <c r="B8" s="44" t="s">
        <v>25</v>
      </c>
      <c r="C8" s="45">
        <v>2607</v>
      </c>
      <c r="D8" s="46">
        <v>105</v>
      </c>
      <c r="E8" s="45">
        <v>3717</v>
      </c>
      <c r="F8" s="47">
        <v>4</v>
      </c>
      <c r="G8" s="48">
        <v>142.6</v>
      </c>
      <c r="H8" s="41"/>
    </row>
    <row r="9" spans="2:8" x14ac:dyDescent="0.25">
      <c r="B9" s="49" t="s">
        <v>9</v>
      </c>
      <c r="C9" s="50">
        <v>9839</v>
      </c>
      <c r="D9" s="50">
        <v>229</v>
      </c>
      <c r="E9" s="50">
        <v>12919</v>
      </c>
      <c r="F9" s="51">
        <v>2.2999999999999998</v>
      </c>
      <c r="G9" s="51">
        <v>131.30000000000001</v>
      </c>
      <c r="H9" s="41"/>
    </row>
    <row r="10" spans="2:8" s="332" customFormat="1" x14ac:dyDescent="0.25">
      <c r="B10" s="81" t="s">
        <v>200</v>
      </c>
      <c r="F10" s="333"/>
      <c r="G10" s="333"/>
    </row>
    <row r="11" spans="2:8" s="332" customFormat="1" x14ac:dyDescent="0.25">
      <c r="B11" s="81" t="s">
        <v>199</v>
      </c>
      <c r="C11" s="330"/>
      <c r="D11" s="330"/>
      <c r="E11" s="330"/>
      <c r="F11" s="334"/>
      <c r="G11" s="334"/>
      <c r="H11" s="330"/>
    </row>
    <row r="12" spans="2:8" s="332" customFormat="1" x14ac:dyDescent="0.25">
      <c r="B12" s="81" t="s">
        <v>26</v>
      </c>
      <c r="C12" s="330"/>
      <c r="D12" s="330"/>
      <c r="E12" s="330"/>
      <c r="F12" s="334"/>
      <c r="G12" s="334"/>
      <c r="H12" s="330"/>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C6" sqref="C6:C9"/>
    </sheetView>
  </sheetViews>
  <sheetFormatPr defaultRowHeight="15" x14ac:dyDescent="0.25"/>
  <cols>
    <col min="2" max="2" width="14" customWidth="1"/>
  </cols>
  <sheetData>
    <row r="2" spans="2:9" x14ac:dyDescent="0.25">
      <c r="B2" s="61" t="s">
        <v>319</v>
      </c>
      <c r="C2" s="60"/>
      <c r="D2" s="60"/>
      <c r="E2" s="60"/>
      <c r="F2" s="60"/>
      <c r="G2" s="60"/>
      <c r="H2" s="59"/>
      <c r="I2" s="59"/>
    </row>
    <row r="3" spans="2:9" x14ac:dyDescent="0.25">
      <c r="B3" s="62" t="s">
        <v>308</v>
      </c>
      <c r="C3" s="60"/>
      <c r="D3" s="60"/>
      <c r="E3" s="60"/>
      <c r="F3" s="60"/>
      <c r="G3" s="60"/>
      <c r="H3" s="59"/>
      <c r="I3" s="59"/>
    </row>
    <row r="4" spans="2:9" x14ac:dyDescent="0.25">
      <c r="B4" s="471" t="s">
        <v>20</v>
      </c>
      <c r="C4" s="470" t="s">
        <v>1</v>
      </c>
      <c r="D4" s="470" t="s">
        <v>2</v>
      </c>
      <c r="E4" s="470" t="s">
        <v>3</v>
      </c>
      <c r="F4" s="470" t="s">
        <v>45</v>
      </c>
      <c r="G4" s="470" t="s">
        <v>46</v>
      </c>
      <c r="H4" s="59"/>
      <c r="I4" s="59"/>
    </row>
    <row r="5" spans="2:9" x14ac:dyDescent="0.25">
      <c r="B5" s="472"/>
      <c r="C5" s="470"/>
      <c r="D5" s="470"/>
      <c r="E5" s="470"/>
      <c r="F5" s="470" t="s">
        <v>47</v>
      </c>
      <c r="G5" s="470" t="s">
        <v>48</v>
      </c>
      <c r="H5" s="59"/>
      <c r="I5" s="59"/>
    </row>
    <row r="6" spans="2:9" x14ac:dyDescent="0.25">
      <c r="B6" s="63" t="s">
        <v>23</v>
      </c>
      <c r="C6" s="64">
        <v>9618</v>
      </c>
      <c r="D6" s="65">
        <v>143</v>
      </c>
      <c r="E6" s="64">
        <v>12296</v>
      </c>
      <c r="F6" s="66">
        <v>1.5</v>
      </c>
      <c r="G6" s="67">
        <v>127.8</v>
      </c>
      <c r="H6" s="59"/>
      <c r="I6" s="59"/>
    </row>
    <row r="7" spans="2:9" x14ac:dyDescent="0.25">
      <c r="B7" s="63" t="s">
        <v>24</v>
      </c>
      <c r="C7" s="64">
        <v>588</v>
      </c>
      <c r="D7" s="65">
        <v>27</v>
      </c>
      <c r="E7" s="64">
        <v>1030</v>
      </c>
      <c r="F7" s="66">
        <v>4.5999999999999996</v>
      </c>
      <c r="G7" s="67">
        <v>175.2</v>
      </c>
      <c r="H7" s="59"/>
      <c r="I7" s="59"/>
    </row>
    <row r="8" spans="2:9" x14ac:dyDescent="0.25">
      <c r="B8" s="63" t="s">
        <v>25</v>
      </c>
      <c r="C8" s="64">
        <v>3651</v>
      </c>
      <c r="D8" s="65">
        <v>166</v>
      </c>
      <c r="E8" s="64">
        <v>5496</v>
      </c>
      <c r="F8" s="66">
        <v>4.5</v>
      </c>
      <c r="G8" s="67">
        <v>150.5</v>
      </c>
      <c r="H8" s="59"/>
      <c r="I8" s="59"/>
    </row>
    <row r="9" spans="2:9" x14ac:dyDescent="0.25">
      <c r="B9" s="68" t="s">
        <v>9</v>
      </c>
      <c r="C9" s="69">
        <v>13857</v>
      </c>
      <c r="D9" s="69">
        <v>336</v>
      </c>
      <c r="E9" s="69">
        <v>18822</v>
      </c>
      <c r="F9" s="70">
        <v>2.4</v>
      </c>
      <c r="G9" s="70">
        <v>135.80000000000001</v>
      </c>
      <c r="H9" s="59"/>
      <c r="I9" s="59"/>
    </row>
    <row r="10" spans="2:9" s="332" customFormat="1" x14ac:dyDescent="0.25">
      <c r="B10" s="81" t="s">
        <v>49</v>
      </c>
    </row>
    <row r="11" spans="2:9" s="332" customFormat="1" x14ac:dyDescent="0.25">
      <c r="B11" s="81" t="s">
        <v>50</v>
      </c>
    </row>
    <row r="12" spans="2:9" s="332"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workbookViewId="0">
      <selection activeCell="A17" sqref="A17:XFD99"/>
    </sheetView>
  </sheetViews>
  <sheetFormatPr defaultRowHeight="15" x14ac:dyDescent="0.25"/>
  <cols>
    <col min="2" max="2" width="26.7109375" customWidth="1"/>
  </cols>
  <sheetData>
    <row r="2" spans="2:6" x14ac:dyDescent="0.25">
      <c r="B2" s="52" t="s">
        <v>320</v>
      </c>
      <c r="C2" s="71"/>
      <c r="D2" s="71"/>
      <c r="E2" s="71"/>
      <c r="F2" s="71"/>
    </row>
    <row r="3" spans="2:6" x14ac:dyDescent="0.25">
      <c r="B3" s="72" t="s">
        <v>245</v>
      </c>
      <c r="C3" s="71"/>
      <c r="D3" s="71"/>
      <c r="E3" s="71"/>
      <c r="F3" s="71"/>
    </row>
    <row r="4" spans="2:6" x14ac:dyDescent="0.25">
      <c r="B4" s="471" t="s">
        <v>51</v>
      </c>
      <c r="C4" s="470" t="s">
        <v>1</v>
      </c>
      <c r="D4" s="470" t="s">
        <v>2</v>
      </c>
      <c r="E4" s="470" t="s">
        <v>3</v>
      </c>
      <c r="F4" s="470" t="s">
        <v>45</v>
      </c>
    </row>
    <row r="5" spans="2:6" x14ac:dyDescent="0.25">
      <c r="B5" s="472"/>
      <c r="C5" s="470"/>
      <c r="D5" s="470"/>
      <c r="E5" s="470"/>
      <c r="F5" s="470" t="s">
        <v>47</v>
      </c>
    </row>
    <row r="6" spans="2:6" x14ac:dyDescent="0.25">
      <c r="B6" s="97" t="s">
        <v>258</v>
      </c>
      <c r="C6" s="74">
        <v>1263</v>
      </c>
      <c r="D6" s="75">
        <v>16</v>
      </c>
      <c r="E6" s="76">
        <v>1559</v>
      </c>
      <c r="F6" s="77">
        <v>1.3</v>
      </c>
    </row>
    <row r="7" spans="2:6" x14ac:dyDescent="0.25">
      <c r="B7" s="73" t="s">
        <v>259</v>
      </c>
      <c r="C7" s="74">
        <v>7971</v>
      </c>
      <c r="D7" s="75">
        <v>194</v>
      </c>
      <c r="E7" s="76">
        <v>10544</v>
      </c>
      <c r="F7" s="77">
        <v>2.4</v>
      </c>
    </row>
    <row r="8" spans="2:6" x14ac:dyDescent="0.25">
      <c r="B8" s="73" t="s">
        <v>52</v>
      </c>
      <c r="C8" s="74">
        <v>605</v>
      </c>
      <c r="D8" s="75">
        <v>19</v>
      </c>
      <c r="E8" s="76">
        <v>816</v>
      </c>
      <c r="F8" s="77">
        <v>3.1</v>
      </c>
    </row>
    <row r="9" spans="2:6" x14ac:dyDescent="0.25">
      <c r="B9" s="78" t="s">
        <v>9</v>
      </c>
      <c r="C9" s="79">
        <v>9839</v>
      </c>
      <c r="D9" s="79">
        <v>229</v>
      </c>
      <c r="E9" s="79">
        <v>12919</v>
      </c>
      <c r="F9" s="80">
        <v>2.2999999999999998</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13"/>
  <sheetViews>
    <sheetView workbookViewId="0">
      <selection activeCell="A19" sqref="A19:XFD153"/>
    </sheetView>
  </sheetViews>
  <sheetFormatPr defaultRowHeight="15" x14ac:dyDescent="0.25"/>
  <sheetData>
    <row r="2" spans="2:16" x14ac:dyDescent="0.25">
      <c r="B2" s="115" t="s">
        <v>321</v>
      </c>
      <c r="C2" s="105"/>
      <c r="D2" s="105"/>
      <c r="E2" s="105"/>
      <c r="F2" s="105"/>
      <c r="G2" s="105"/>
      <c r="H2" s="105"/>
      <c r="I2" s="105"/>
      <c r="J2" s="105"/>
      <c r="K2" s="105"/>
      <c r="L2" s="105"/>
      <c r="M2" s="105"/>
      <c r="N2" s="105"/>
      <c r="O2" s="105"/>
      <c r="P2" s="105"/>
    </row>
    <row r="3" spans="2:16" x14ac:dyDescent="0.25">
      <c r="B3" s="106" t="s">
        <v>246</v>
      </c>
      <c r="C3" s="106"/>
      <c r="D3" s="106"/>
      <c r="E3" s="106"/>
      <c r="F3" s="106"/>
      <c r="G3" s="106"/>
      <c r="H3" s="106"/>
      <c r="I3" s="105"/>
      <c r="J3" s="105"/>
      <c r="K3" s="105"/>
      <c r="L3" s="105"/>
      <c r="M3" s="105"/>
      <c r="N3" s="105"/>
      <c r="O3" s="105"/>
      <c r="P3" s="105"/>
    </row>
    <row r="4" spans="2:16" x14ac:dyDescent="0.25">
      <c r="B4" s="473" t="s">
        <v>0</v>
      </c>
      <c r="C4" s="453" t="s">
        <v>53</v>
      </c>
      <c r="D4" s="453"/>
      <c r="E4" s="453"/>
      <c r="F4" s="453"/>
      <c r="G4" s="453"/>
      <c r="H4" s="453"/>
      <c r="I4" s="453"/>
      <c r="J4" s="454" t="s">
        <v>54</v>
      </c>
      <c r="K4" s="454"/>
      <c r="L4" s="454"/>
      <c r="M4" s="454"/>
      <c r="N4" s="454"/>
      <c r="O4" s="454"/>
      <c r="P4" s="454"/>
    </row>
    <row r="5" spans="2:16" ht="79.5" customHeight="1" x14ac:dyDescent="0.25">
      <c r="B5" s="474"/>
      <c r="C5" s="116" t="s">
        <v>55</v>
      </c>
      <c r="D5" s="116" t="s">
        <v>56</v>
      </c>
      <c r="E5" s="116" t="s">
        <v>57</v>
      </c>
      <c r="F5" s="116" t="s">
        <v>58</v>
      </c>
      <c r="G5" s="116" t="s">
        <v>59</v>
      </c>
      <c r="H5" s="116" t="s">
        <v>60</v>
      </c>
      <c r="I5" s="117" t="s">
        <v>9</v>
      </c>
      <c r="J5" s="116" t="s">
        <v>55</v>
      </c>
      <c r="K5" s="116" t="s">
        <v>56</v>
      </c>
      <c r="L5" s="116" t="s">
        <v>57</v>
      </c>
      <c r="M5" s="116" t="s">
        <v>58</v>
      </c>
      <c r="N5" s="116" t="s">
        <v>59</v>
      </c>
      <c r="O5" s="116" t="s">
        <v>60</v>
      </c>
      <c r="P5" s="117" t="s">
        <v>9</v>
      </c>
    </row>
    <row r="6" spans="2:16" x14ac:dyDescent="0.25">
      <c r="B6" s="103" t="s">
        <v>207</v>
      </c>
      <c r="C6" s="107">
        <v>23</v>
      </c>
      <c r="D6" s="108">
        <v>8</v>
      </c>
      <c r="E6" s="107">
        <v>18</v>
      </c>
      <c r="F6" s="108">
        <v>83</v>
      </c>
      <c r="G6" s="107">
        <v>32</v>
      </c>
      <c r="H6" s="108">
        <v>4</v>
      </c>
      <c r="I6" s="109">
        <v>168</v>
      </c>
      <c r="J6" s="110">
        <v>19</v>
      </c>
      <c r="K6" s="111">
        <v>3</v>
      </c>
      <c r="L6" s="110">
        <v>10</v>
      </c>
      <c r="M6" s="111">
        <v>76</v>
      </c>
      <c r="N6" s="110">
        <v>63</v>
      </c>
      <c r="O6" s="111">
        <v>10</v>
      </c>
      <c r="P6" s="112">
        <v>181</v>
      </c>
    </row>
    <row r="7" spans="2:16" s="346" customFormat="1" x14ac:dyDescent="0.25">
      <c r="B7" s="253" t="s">
        <v>210</v>
      </c>
      <c r="C7" s="107">
        <v>202</v>
      </c>
      <c r="D7" s="108">
        <v>165</v>
      </c>
      <c r="E7" s="107">
        <v>267</v>
      </c>
      <c r="F7" s="108">
        <v>700</v>
      </c>
      <c r="G7" s="107">
        <v>111</v>
      </c>
      <c r="H7" s="108">
        <v>22</v>
      </c>
      <c r="I7" s="109">
        <v>1467</v>
      </c>
      <c r="J7" s="110">
        <v>46</v>
      </c>
      <c r="K7" s="314">
        <v>18</v>
      </c>
      <c r="L7" s="110">
        <v>90</v>
      </c>
      <c r="M7" s="314">
        <v>304</v>
      </c>
      <c r="N7" s="110">
        <v>85</v>
      </c>
      <c r="O7" s="314">
        <v>10</v>
      </c>
      <c r="P7" s="112">
        <v>553</v>
      </c>
    </row>
    <row r="8" spans="2:16" s="346" customFormat="1" x14ac:dyDescent="0.25">
      <c r="B8" s="253" t="s">
        <v>211</v>
      </c>
      <c r="C8" s="107">
        <v>57</v>
      </c>
      <c r="D8" s="108">
        <v>11</v>
      </c>
      <c r="E8" s="107">
        <v>47</v>
      </c>
      <c r="F8" s="108">
        <v>134</v>
      </c>
      <c r="G8" s="107">
        <v>19</v>
      </c>
      <c r="H8" s="108" t="s">
        <v>267</v>
      </c>
      <c r="I8" s="109">
        <v>268</v>
      </c>
      <c r="J8" s="110">
        <v>19</v>
      </c>
      <c r="K8" s="314">
        <v>5</v>
      </c>
      <c r="L8" s="110">
        <v>17</v>
      </c>
      <c r="M8" s="314">
        <v>105</v>
      </c>
      <c r="N8" s="110">
        <v>28</v>
      </c>
      <c r="O8" s="314">
        <v>3</v>
      </c>
      <c r="P8" s="112">
        <v>177</v>
      </c>
    </row>
    <row r="9" spans="2:16" s="346" customFormat="1" x14ac:dyDescent="0.25">
      <c r="B9" s="253" t="s">
        <v>208</v>
      </c>
      <c r="C9" s="107">
        <v>223</v>
      </c>
      <c r="D9" s="108">
        <v>45</v>
      </c>
      <c r="E9" s="107">
        <v>183</v>
      </c>
      <c r="F9" s="108">
        <v>460</v>
      </c>
      <c r="G9" s="107">
        <v>117</v>
      </c>
      <c r="H9" s="108">
        <v>15</v>
      </c>
      <c r="I9" s="109">
        <v>1043</v>
      </c>
      <c r="J9" s="110">
        <v>49</v>
      </c>
      <c r="K9" s="314">
        <v>29</v>
      </c>
      <c r="L9" s="110">
        <v>79</v>
      </c>
      <c r="M9" s="314">
        <v>271</v>
      </c>
      <c r="N9" s="110">
        <v>105</v>
      </c>
      <c r="O9" s="314">
        <v>5</v>
      </c>
      <c r="P9" s="112">
        <v>538</v>
      </c>
    </row>
    <row r="10" spans="2:16" s="346" customFormat="1" x14ac:dyDescent="0.25">
      <c r="B10" s="253" t="s">
        <v>209</v>
      </c>
      <c r="C10" s="107">
        <v>178</v>
      </c>
      <c r="D10" s="108">
        <v>103</v>
      </c>
      <c r="E10" s="107">
        <v>245</v>
      </c>
      <c r="F10" s="108">
        <v>543</v>
      </c>
      <c r="G10" s="107">
        <v>97</v>
      </c>
      <c r="H10" s="108">
        <v>19</v>
      </c>
      <c r="I10" s="109">
        <v>1185</v>
      </c>
      <c r="J10" s="110">
        <v>37</v>
      </c>
      <c r="K10" s="314">
        <v>30</v>
      </c>
      <c r="L10" s="110">
        <v>77</v>
      </c>
      <c r="M10" s="314">
        <v>308</v>
      </c>
      <c r="N10" s="110">
        <v>74</v>
      </c>
      <c r="O10" s="314">
        <v>16</v>
      </c>
      <c r="P10" s="112">
        <v>542</v>
      </c>
    </row>
    <row r="11" spans="2:16" s="346" customFormat="1" x14ac:dyDescent="0.25">
      <c r="B11" s="253" t="s">
        <v>205</v>
      </c>
      <c r="C11" s="107">
        <v>184</v>
      </c>
      <c r="D11" s="108">
        <v>70</v>
      </c>
      <c r="E11" s="107">
        <v>487</v>
      </c>
      <c r="F11" s="108">
        <v>642</v>
      </c>
      <c r="G11" s="107">
        <v>102</v>
      </c>
      <c r="H11" s="108">
        <v>20</v>
      </c>
      <c r="I11" s="109">
        <v>1505</v>
      </c>
      <c r="J11" s="110">
        <v>32</v>
      </c>
      <c r="K11" s="314">
        <v>13</v>
      </c>
      <c r="L11" s="110">
        <v>53</v>
      </c>
      <c r="M11" s="314">
        <v>315</v>
      </c>
      <c r="N11" s="110">
        <v>130</v>
      </c>
      <c r="O11" s="314">
        <v>9</v>
      </c>
      <c r="P11" s="112">
        <v>552</v>
      </c>
    </row>
    <row r="12" spans="2:16" s="346" customFormat="1" x14ac:dyDescent="0.25">
      <c r="B12" s="253" t="s">
        <v>206</v>
      </c>
      <c r="C12" s="107">
        <v>182</v>
      </c>
      <c r="D12" s="108">
        <v>131</v>
      </c>
      <c r="E12" s="107">
        <v>280</v>
      </c>
      <c r="F12" s="108">
        <v>538</v>
      </c>
      <c r="G12" s="107">
        <v>103</v>
      </c>
      <c r="H12" s="108">
        <v>12</v>
      </c>
      <c r="I12" s="109">
        <v>1246</v>
      </c>
      <c r="J12" s="110">
        <v>43</v>
      </c>
      <c r="K12" s="314">
        <v>15</v>
      </c>
      <c r="L12" s="110">
        <v>43</v>
      </c>
      <c r="M12" s="314">
        <v>202</v>
      </c>
      <c r="N12" s="110">
        <v>97</v>
      </c>
      <c r="O12" s="314">
        <v>14</v>
      </c>
      <c r="P12" s="112">
        <v>414</v>
      </c>
    </row>
    <row r="13" spans="2:16" x14ac:dyDescent="0.25">
      <c r="B13" s="104" t="s">
        <v>9</v>
      </c>
      <c r="C13" s="113">
        <v>1049</v>
      </c>
      <c r="D13" s="113">
        <v>533</v>
      </c>
      <c r="E13" s="113">
        <v>1527</v>
      </c>
      <c r="F13" s="113">
        <v>3100</v>
      </c>
      <c r="G13" s="113">
        <v>581</v>
      </c>
      <c r="H13" s="113">
        <v>92</v>
      </c>
      <c r="I13" s="113">
        <v>6882</v>
      </c>
      <c r="J13" s="114">
        <v>245</v>
      </c>
      <c r="K13" s="114">
        <v>113</v>
      </c>
      <c r="L13" s="114">
        <v>369</v>
      </c>
      <c r="M13" s="114">
        <v>1581</v>
      </c>
      <c r="N13" s="114">
        <v>582</v>
      </c>
      <c r="O13" s="114">
        <v>67</v>
      </c>
      <c r="P13" s="114">
        <v>2957</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B2:P16"/>
  <sheetViews>
    <sheetView topLeftCell="A7" zoomScaleNormal="100" workbookViewId="0">
      <selection activeCell="A17" sqref="A17:XFD155"/>
    </sheetView>
  </sheetViews>
  <sheetFormatPr defaultRowHeight="15" x14ac:dyDescent="0.25"/>
  <cols>
    <col min="12" max="12" width="19.140625" customWidth="1"/>
  </cols>
  <sheetData>
    <row r="2" spans="2:16" ht="30.75" customHeight="1" x14ac:dyDescent="0.25">
      <c r="B2" s="475" t="s">
        <v>322</v>
      </c>
      <c r="C2" s="475"/>
      <c r="D2" s="475"/>
      <c r="E2" s="475"/>
      <c r="F2" s="475"/>
      <c r="G2" s="475"/>
      <c r="H2" s="475"/>
      <c r="I2" s="475"/>
      <c r="J2" s="475"/>
      <c r="K2" s="475"/>
      <c r="L2" s="475"/>
    </row>
    <row r="3" spans="2:16" x14ac:dyDescent="0.25">
      <c r="B3" s="476" t="s">
        <v>247</v>
      </c>
      <c r="C3" s="477"/>
      <c r="D3" s="477"/>
      <c r="E3" s="477"/>
      <c r="F3" s="477"/>
      <c r="G3" s="477"/>
      <c r="H3" s="477"/>
      <c r="I3" s="119"/>
      <c r="J3" s="118"/>
      <c r="K3" s="118"/>
      <c r="L3" s="118"/>
    </row>
    <row r="4" spans="2:16" x14ac:dyDescent="0.25">
      <c r="B4" s="478" t="s">
        <v>0</v>
      </c>
      <c r="C4" s="480" t="s">
        <v>61</v>
      </c>
      <c r="D4" s="480"/>
      <c r="E4" s="480"/>
      <c r="F4" s="480"/>
      <c r="G4" s="480"/>
      <c r="H4" s="480"/>
      <c r="I4" s="480"/>
      <c r="J4" s="118"/>
      <c r="K4" s="118"/>
      <c r="L4" s="118"/>
    </row>
    <row r="5" spans="2:16" ht="81" x14ac:dyDescent="0.25">
      <c r="B5" s="479"/>
      <c r="C5" s="120" t="s">
        <v>55</v>
      </c>
      <c r="D5" s="120" t="s">
        <v>56</v>
      </c>
      <c r="E5" s="120" t="s">
        <v>57</v>
      </c>
      <c r="F5" s="120" t="s">
        <v>58</v>
      </c>
      <c r="G5" s="120" t="s">
        <v>59</v>
      </c>
      <c r="H5" s="121" t="s">
        <v>62</v>
      </c>
      <c r="I5" s="122" t="s">
        <v>9</v>
      </c>
      <c r="J5" s="118"/>
      <c r="K5" s="118"/>
      <c r="L5" s="118"/>
    </row>
    <row r="6" spans="2:16" s="346" customFormat="1" x14ac:dyDescent="0.25">
      <c r="B6" s="253" t="s">
        <v>207</v>
      </c>
      <c r="C6" s="252">
        <v>13.690476190476192</v>
      </c>
      <c r="D6" s="365">
        <v>4.7619047619047619</v>
      </c>
      <c r="E6" s="252">
        <v>10.714285714285714</v>
      </c>
      <c r="F6" s="365">
        <v>49.404761904761905</v>
      </c>
      <c r="G6" s="252">
        <v>19.047619047619047</v>
      </c>
      <c r="H6" s="365">
        <v>2.3809523809523809</v>
      </c>
      <c r="I6" s="252">
        <v>100</v>
      </c>
    </row>
    <row r="7" spans="2:16" s="346" customFormat="1" x14ac:dyDescent="0.25">
      <c r="B7" s="253" t="s">
        <v>210</v>
      </c>
      <c r="C7" s="252">
        <v>13.769597818677573</v>
      </c>
      <c r="D7" s="365">
        <v>11.247443762781186</v>
      </c>
      <c r="E7" s="252">
        <v>18.200408997955012</v>
      </c>
      <c r="F7" s="365">
        <v>47.71642808452625</v>
      </c>
      <c r="G7" s="252">
        <v>7.5664621676891617</v>
      </c>
      <c r="H7" s="365">
        <v>1.4996591683708249</v>
      </c>
      <c r="I7" s="252">
        <v>100</v>
      </c>
    </row>
    <row r="8" spans="2:16" s="346" customFormat="1" x14ac:dyDescent="0.25">
      <c r="B8" s="253" t="s">
        <v>211</v>
      </c>
      <c r="C8" s="252">
        <v>21.268656716417912</v>
      </c>
      <c r="D8" s="365">
        <v>4.1044776119402986</v>
      </c>
      <c r="E8" s="252">
        <v>17.537313432835823</v>
      </c>
      <c r="F8" s="365">
        <v>50</v>
      </c>
      <c r="G8" s="252">
        <v>7.08955223880597</v>
      </c>
      <c r="H8" s="365" t="s">
        <v>279</v>
      </c>
      <c r="I8" s="252">
        <v>100</v>
      </c>
    </row>
    <row r="9" spans="2:16" s="346" customFormat="1" x14ac:dyDescent="0.25">
      <c r="B9" s="253" t="s">
        <v>208</v>
      </c>
      <c r="C9" s="252">
        <v>21.380632790028763</v>
      </c>
      <c r="D9" s="365">
        <v>4.3144774688398853</v>
      </c>
      <c r="E9" s="252">
        <v>17.545541706615534</v>
      </c>
      <c r="F9" s="365">
        <v>44.103547459252155</v>
      </c>
      <c r="G9" s="252">
        <v>11.217641418983701</v>
      </c>
      <c r="H9" s="365">
        <v>1.4381591562799616</v>
      </c>
      <c r="I9" s="252">
        <v>100</v>
      </c>
    </row>
    <row r="10" spans="2:16" s="346" customFormat="1" x14ac:dyDescent="0.25">
      <c r="B10" s="253" t="s">
        <v>209</v>
      </c>
      <c r="C10" s="252">
        <v>15.021097046413502</v>
      </c>
      <c r="D10" s="365">
        <v>8.6919831223628687</v>
      </c>
      <c r="E10" s="252">
        <v>20.675105485232066</v>
      </c>
      <c r="F10" s="365">
        <v>45.822784810126585</v>
      </c>
      <c r="G10" s="252">
        <v>8.185654008438819</v>
      </c>
      <c r="H10" s="365">
        <v>1.6033755274261603</v>
      </c>
      <c r="I10" s="252">
        <v>100</v>
      </c>
    </row>
    <row r="11" spans="2:16" s="346" customFormat="1" x14ac:dyDescent="0.25">
      <c r="B11" s="253" t="s">
        <v>205</v>
      </c>
      <c r="C11" s="252">
        <v>12.225913621262459</v>
      </c>
      <c r="D11" s="365">
        <v>4.6511627906976747</v>
      </c>
      <c r="E11" s="252">
        <v>32.358803986710967</v>
      </c>
      <c r="F11" s="365">
        <v>42.657807308970099</v>
      </c>
      <c r="G11" s="252">
        <v>6.7774086378737541</v>
      </c>
      <c r="H11" s="365">
        <v>1.3289036544850499</v>
      </c>
      <c r="I11" s="252">
        <v>100</v>
      </c>
    </row>
    <row r="12" spans="2:16" s="346" customFormat="1" x14ac:dyDescent="0.25">
      <c r="B12" s="253" t="s">
        <v>206</v>
      </c>
      <c r="C12" s="252">
        <v>14.606741573033707</v>
      </c>
      <c r="D12" s="365">
        <v>10.513643659711075</v>
      </c>
      <c r="E12" s="252">
        <v>22.471910112359549</v>
      </c>
      <c r="F12" s="365">
        <v>43.178170144462278</v>
      </c>
      <c r="G12" s="252">
        <v>8.26645264847512</v>
      </c>
      <c r="H12" s="365">
        <v>0.96308186195826639</v>
      </c>
      <c r="I12" s="252">
        <v>100</v>
      </c>
    </row>
    <row r="13" spans="2:16" s="346" customFormat="1" x14ac:dyDescent="0.25">
      <c r="B13" s="123" t="s">
        <v>9</v>
      </c>
      <c r="C13" s="225">
        <v>15.242662016855565</v>
      </c>
      <c r="D13" s="225">
        <v>7.7448416158093574</v>
      </c>
      <c r="E13" s="225">
        <v>22.188317349607672</v>
      </c>
      <c r="F13" s="225">
        <v>45.045045045045043</v>
      </c>
      <c r="G13" s="225">
        <v>8.4423132810229582</v>
      </c>
      <c r="H13" s="225">
        <v>1.3368206916594012</v>
      </c>
      <c r="I13" s="366">
        <v>100</v>
      </c>
    </row>
    <row r="14" spans="2:16" x14ac:dyDescent="0.25">
      <c r="K14" s="346"/>
      <c r="L14" s="346"/>
      <c r="M14" s="346"/>
      <c r="N14" s="346"/>
      <c r="O14" s="346"/>
      <c r="P14" s="346"/>
    </row>
    <row r="15" spans="2:16" x14ac:dyDescent="0.25">
      <c r="N15" s="346"/>
    </row>
    <row r="16" spans="2:16" x14ac:dyDescent="0.25">
      <c r="N16" s="346"/>
    </row>
  </sheetData>
  <sortState xmlns:xlrd2="http://schemas.microsoft.com/office/spreadsheetml/2017/richdata2" ref="N6:V13">
    <sortCondition ref="O6:O13"/>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13"/>
  <sheetViews>
    <sheetView topLeftCell="A8" workbookViewId="0">
      <selection activeCell="A18" sqref="A18:XFD154"/>
    </sheetView>
  </sheetViews>
  <sheetFormatPr defaultRowHeight="15" x14ac:dyDescent="0.25"/>
  <sheetData>
    <row r="2" spans="2:9" x14ac:dyDescent="0.25">
      <c r="B2" s="129" t="s">
        <v>323</v>
      </c>
      <c r="C2" s="125"/>
      <c r="D2" s="125"/>
      <c r="E2" s="125"/>
      <c r="F2" s="125"/>
      <c r="G2" s="125"/>
      <c r="H2" s="125"/>
      <c r="I2" s="125"/>
    </row>
    <row r="3" spans="2:9" x14ac:dyDescent="0.25">
      <c r="B3" s="481" t="s">
        <v>247</v>
      </c>
      <c r="C3" s="482"/>
      <c r="D3" s="482"/>
      <c r="E3" s="482"/>
      <c r="F3" s="482"/>
      <c r="G3" s="482"/>
      <c r="H3" s="482"/>
      <c r="I3" s="125"/>
    </row>
    <row r="4" spans="2:9" x14ac:dyDescent="0.25">
      <c r="B4" s="478" t="s">
        <v>0</v>
      </c>
      <c r="C4" s="483" t="s">
        <v>63</v>
      </c>
      <c r="D4" s="483"/>
      <c r="E4" s="483"/>
      <c r="F4" s="483"/>
      <c r="G4" s="483"/>
      <c r="H4" s="483"/>
      <c r="I4" s="483"/>
    </row>
    <row r="5" spans="2:9" ht="69" customHeight="1" x14ac:dyDescent="0.25">
      <c r="B5" s="479"/>
      <c r="C5" s="126" t="s">
        <v>55</v>
      </c>
      <c r="D5" s="126" t="s">
        <v>56</v>
      </c>
      <c r="E5" s="126" t="s">
        <v>57</v>
      </c>
      <c r="F5" s="126" t="s">
        <v>58</v>
      </c>
      <c r="G5" s="126" t="s">
        <v>59</v>
      </c>
      <c r="H5" s="127" t="s">
        <v>60</v>
      </c>
      <c r="I5" s="128" t="s">
        <v>9</v>
      </c>
    </row>
    <row r="6" spans="2:9" s="346" customFormat="1" x14ac:dyDescent="0.25">
      <c r="B6" s="253" t="s">
        <v>207</v>
      </c>
      <c r="C6" s="252">
        <v>10.497237569060774</v>
      </c>
      <c r="D6" s="365">
        <v>1.6574585635359116</v>
      </c>
      <c r="E6" s="252">
        <v>5.5248618784530388</v>
      </c>
      <c r="F6" s="365">
        <v>41.988950276243095</v>
      </c>
      <c r="G6" s="252">
        <v>34.806629834254146</v>
      </c>
      <c r="H6" s="365">
        <v>5.5248618784530388</v>
      </c>
      <c r="I6" s="252">
        <v>100</v>
      </c>
    </row>
    <row r="7" spans="2:9" s="346" customFormat="1" x14ac:dyDescent="0.25">
      <c r="B7" s="253" t="s">
        <v>210</v>
      </c>
      <c r="C7" s="252">
        <v>8.3182640144665463</v>
      </c>
      <c r="D7" s="365">
        <v>3.2549728752260401</v>
      </c>
      <c r="E7" s="252">
        <v>16.2748643761302</v>
      </c>
      <c r="F7" s="365">
        <v>54.972875226039783</v>
      </c>
      <c r="G7" s="252">
        <v>15.370705244122965</v>
      </c>
      <c r="H7" s="365">
        <v>1.8083182640144666</v>
      </c>
      <c r="I7" s="252">
        <v>100</v>
      </c>
    </row>
    <row r="8" spans="2:9" s="346" customFormat="1" x14ac:dyDescent="0.25">
      <c r="B8" s="253" t="s">
        <v>211</v>
      </c>
      <c r="C8" s="252">
        <v>10.734463276836157</v>
      </c>
      <c r="D8" s="365">
        <v>2.8248587570621471</v>
      </c>
      <c r="E8" s="252">
        <v>9.6045197740112993</v>
      </c>
      <c r="F8" s="365">
        <v>59.322033898305079</v>
      </c>
      <c r="G8" s="252">
        <v>15.819209039548024</v>
      </c>
      <c r="H8" s="365">
        <v>1.6949152542372881</v>
      </c>
      <c r="I8" s="252">
        <v>100</v>
      </c>
    </row>
    <row r="9" spans="2:9" s="346" customFormat="1" x14ac:dyDescent="0.25">
      <c r="B9" s="253" t="s">
        <v>208</v>
      </c>
      <c r="C9" s="252">
        <v>9.1078066914498148</v>
      </c>
      <c r="D9" s="365">
        <v>5.3903345724907066</v>
      </c>
      <c r="E9" s="252">
        <v>14.684014869888475</v>
      </c>
      <c r="F9" s="365">
        <v>50.371747211895915</v>
      </c>
      <c r="G9" s="252">
        <v>19.516728624535315</v>
      </c>
      <c r="H9" s="365">
        <v>0.92936802973977695</v>
      </c>
      <c r="I9" s="252">
        <v>100</v>
      </c>
    </row>
    <row r="10" spans="2:9" s="346" customFormat="1" x14ac:dyDescent="0.25">
      <c r="B10" s="253" t="s">
        <v>209</v>
      </c>
      <c r="C10" s="252">
        <v>6.8265682656826572</v>
      </c>
      <c r="D10" s="365">
        <v>5.5350553505535052</v>
      </c>
      <c r="E10" s="252">
        <v>14.206642066420663</v>
      </c>
      <c r="F10" s="365">
        <v>56.826568265682653</v>
      </c>
      <c r="G10" s="252">
        <v>13.653136531365314</v>
      </c>
      <c r="H10" s="365">
        <v>2.9520295202952029</v>
      </c>
      <c r="I10" s="252">
        <v>100</v>
      </c>
    </row>
    <row r="11" spans="2:9" s="346" customFormat="1" x14ac:dyDescent="0.25">
      <c r="B11" s="253" t="s">
        <v>205</v>
      </c>
      <c r="C11" s="252">
        <v>5.7971014492753623</v>
      </c>
      <c r="D11" s="365">
        <v>2.3550724637681162</v>
      </c>
      <c r="E11" s="252">
        <v>9.6014492753623184</v>
      </c>
      <c r="F11" s="365">
        <v>57.065217391304344</v>
      </c>
      <c r="G11" s="252">
        <v>23.55072463768116</v>
      </c>
      <c r="H11" s="365">
        <v>1.6304347826086956</v>
      </c>
      <c r="I11" s="252">
        <v>100</v>
      </c>
    </row>
    <row r="12" spans="2:9" s="346" customFormat="1" x14ac:dyDescent="0.25">
      <c r="B12" s="253" t="s">
        <v>206</v>
      </c>
      <c r="C12" s="252">
        <v>10.386473429951691</v>
      </c>
      <c r="D12" s="365">
        <v>3.6231884057971016</v>
      </c>
      <c r="E12" s="252">
        <v>10.386473429951691</v>
      </c>
      <c r="F12" s="365">
        <v>48.792270531400966</v>
      </c>
      <c r="G12" s="252">
        <v>23.429951690821259</v>
      </c>
      <c r="H12" s="365">
        <v>3.3816425120772946</v>
      </c>
      <c r="I12" s="252">
        <v>100</v>
      </c>
    </row>
    <row r="13" spans="2:9" s="346" customFormat="1" x14ac:dyDescent="0.25">
      <c r="B13" s="123" t="s">
        <v>9</v>
      </c>
      <c r="C13" s="225">
        <v>8.2854244166384845</v>
      </c>
      <c r="D13" s="225">
        <v>3.8214406493067297</v>
      </c>
      <c r="E13" s="225">
        <v>12.478863713222861</v>
      </c>
      <c r="F13" s="225">
        <v>53.466351031450799</v>
      </c>
      <c r="G13" s="225">
        <v>19.682110246871829</v>
      </c>
      <c r="H13" s="225">
        <v>2.2658099425092999</v>
      </c>
      <c r="I13" s="366">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workbookViewId="0">
      <selection activeCell="L8" sqref="L8:P15"/>
    </sheetView>
  </sheetViews>
  <sheetFormatPr defaultRowHeight="15" x14ac:dyDescent="0.25"/>
  <sheetData>
    <row r="2" spans="2:8" x14ac:dyDescent="0.25">
      <c r="B2" s="145" t="s">
        <v>324</v>
      </c>
      <c r="C2" s="143"/>
      <c r="D2" s="143"/>
      <c r="E2" s="143"/>
      <c r="F2" s="144"/>
      <c r="G2" s="144"/>
      <c r="H2" s="144"/>
    </row>
    <row r="3" spans="2:8" x14ac:dyDescent="0.25">
      <c r="B3" s="481" t="s">
        <v>248</v>
      </c>
      <c r="C3" s="482"/>
      <c r="D3" s="482"/>
      <c r="E3" s="482"/>
      <c r="F3" s="482"/>
      <c r="G3" s="482"/>
      <c r="H3" s="482"/>
    </row>
    <row r="4" spans="2:8" x14ac:dyDescent="0.25">
      <c r="B4" s="484" t="s">
        <v>64</v>
      </c>
      <c r="C4" s="486" t="s">
        <v>28</v>
      </c>
      <c r="D4" s="486"/>
      <c r="E4" s="486"/>
      <c r="F4" s="487" t="s">
        <v>29</v>
      </c>
      <c r="G4" s="487"/>
      <c r="H4" s="487"/>
    </row>
    <row r="5" spans="2:8" x14ac:dyDescent="0.25">
      <c r="B5" s="485"/>
      <c r="C5" s="130" t="s">
        <v>1</v>
      </c>
      <c r="D5" s="130" t="s">
        <v>2</v>
      </c>
      <c r="E5" s="130" t="s">
        <v>3</v>
      </c>
      <c r="F5" s="130" t="s">
        <v>1</v>
      </c>
      <c r="G5" s="130" t="s">
        <v>2</v>
      </c>
      <c r="H5" s="130" t="s">
        <v>3</v>
      </c>
    </row>
    <row r="6" spans="2:8" x14ac:dyDescent="0.25">
      <c r="B6" s="131" t="s">
        <v>65</v>
      </c>
      <c r="C6" s="132">
        <v>886</v>
      </c>
      <c r="D6" s="133">
        <v>18</v>
      </c>
      <c r="E6" s="132">
        <v>1187</v>
      </c>
      <c r="F6" s="134">
        <v>9.0049801809126944</v>
      </c>
      <c r="G6" s="135">
        <v>7.860262008733625</v>
      </c>
      <c r="H6" s="134">
        <v>9.1880176484248004</v>
      </c>
    </row>
    <row r="7" spans="2:8" x14ac:dyDescent="0.25">
      <c r="B7" s="131" t="s">
        <v>66</v>
      </c>
      <c r="C7" s="132">
        <v>864</v>
      </c>
      <c r="D7" s="133">
        <v>20</v>
      </c>
      <c r="E7" s="132">
        <v>1201</v>
      </c>
      <c r="F7" s="134">
        <v>8.7813802215672325</v>
      </c>
      <c r="G7" s="135">
        <v>8.7336244541484707</v>
      </c>
      <c r="H7" s="134">
        <v>9.2963851691307369</v>
      </c>
    </row>
    <row r="8" spans="2:8" x14ac:dyDescent="0.25">
      <c r="B8" s="131" t="s">
        <v>67</v>
      </c>
      <c r="C8" s="132">
        <v>326</v>
      </c>
      <c r="D8" s="133">
        <v>4</v>
      </c>
      <c r="E8" s="132">
        <v>429</v>
      </c>
      <c r="F8" s="134">
        <v>3.3133448521191178</v>
      </c>
      <c r="G8" s="135">
        <v>1.7467248908296942</v>
      </c>
      <c r="H8" s="134">
        <v>3.3206904559176409</v>
      </c>
    </row>
    <row r="9" spans="2:8" x14ac:dyDescent="0.25">
      <c r="B9" s="131" t="s">
        <v>68</v>
      </c>
      <c r="C9" s="132">
        <v>207</v>
      </c>
      <c r="D9" s="133">
        <v>4</v>
      </c>
      <c r="E9" s="132">
        <v>226</v>
      </c>
      <c r="F9" s="134">
        <v>2.1038723447504828</v>
      </c>
      <c r="G9" s="135">
        <v>1.7467248908296942</v>
      </c>
      <c r="H9" s="134">
        <v>1.7493614056815543</v>
      </c>
    </row>
    <row r="10" spans="2:8" x14ac:dyDescent="0.25">
      <c r="B10" s="131" t="s">
        <v>69</v>
      </c>
      <c r="C10" s="132">
        <v>728</v>
      </c>
      <c r="D10" s="133">
        <v>28</v>
      </c>
      <c r="E10" s="132">
        <v>897</v>
      </c>
      <c r="F10" s="134">
        <v>7.3991259274316494</v>
      </c>
      <c r="G10" s="135">
        <v>12.22707423580786</v>
      </c>
      <c r="H10" s="134">
        <v>6.9432618623732481</v>
      </c>
    </row>
    <row r="11" spans="2:8" x14ac:dyDescent="0.25">
      <c r="B11" s="131" t="s">
        <v>70</v>
      </c>
      <c r="C11" s="132">
        <v>951</v>
      </c>
      <c r="D11" s="133">
        <v>20</v>
      </c>
      <c r="E11" s="132">
        <v>1247</v>
      </c>
      <c r="F11" s="134">
        <v>9.6656164244333773</v>
      </c>
      <c r="G11" s="135">
        <v>8.7336244541484707</v>
      </c>
      <c r="H11" s="134">
        <v>9.652449880021674</v>
      </c>
    </row>
    <row r="12" spans="2:8" x14ac:dyDescent="0.25">
      <c r="B12" s="131" t="s">
        <v>71</v>
      </c>
      <c r="C12" s="132">
        <v>1174</v>
      </c>
      <c r="D12" s="133">
        <v>31</v>
      </c>
      <c r="E12" s="132">
        <v>1530</v>
      </c>
      <c r="F12" s="134">
        <v>11.932106921435105</v>
      </c>
      <c r="G12" s="135">
        <v>13.537117903930133</v>
      </c>
      <c r="H12" s="134">
        <v>11.843021905720256</v>
      </c>
    </row>
    <row r="13" spans="2:8" x14ac:dyDescent="0.25">
      <c r="B13" s="131" t="s">
        <v>72</v>
      </c>
      <c r="C13" s="132">
        <v>1013</v>
      </c>
      <c r="D13" s="133">
        <v>16</v>
      </c>
      <c r="E13" s="132">
        <v>1429</v>
      </c>
      <c r="F13" s="134">
        <v>10.295761764406953</v>
      </c>
      <c r="G13" s="135">
        <v>6.9868995633187767</v>
      </c>
      <c r="H13" s="134">
        <v>11.061227649198853</v>
      </c>
    </row>
    <row r="14" spans="2:8" x14ac:dyDescent="0.25">
      <c r="B14" s="131" t="s">
        <v>73</v>
      </c>
      <c r="C14" s="132">
        <v>1236</v>
      </c>
      <c r="D14" s="133">
        <v>27</v>
      </c>
      <c r="E14" s="132">
        <v>1595</v>
      </c>
      <c r="F14" s="134">
        <v>12.56225226140868</v>
      </c>
      <c r="G14" s="135">
        <v>11.790393013100436</v>
      </c>
      <c r="H14" s="134">
        <v>12.346156823283536</v>
      </c>
    </row>
    <row r="15" spans="2:8" x14ac:dyDescent="0.25">
      <c r="B15" s="131" t="s">
        <v>74</v>
      </c>
      <c r="C15" s="132">
        <v>1005</v>
      </c>
      <c r="D15" s="133">
        <v>20</v>
      </c>
      <c r="E15" s="132">
        <v>1326</v>
      </c>
      <c r="F15" s="134">
        <v>10.21445268828133</v>
      </c>
      <c r="G15" s="135">
        <v>8.7336244541484707</v>
      </c>
      <c r="H15" s="134">
        <v>10.263952318290888</v>
      </c>
    </row>
    <row r="16" spans="2:8" x14ac:dyDescent="0.25">
      <c r="B16" s="131" t="s">
        <v>75</v>
      </c>
      <c r="C16" s="132">
        <v>799</v>
      </c>
      <c r="D16" s="133">
        <v>26</v>
      </c>
      <c r="E16" s="132">
        <v>1012</v>
      </c>
      <c r="F16" s="134">
        <v>8.1207439780465496</v>
      </c>
      <c r="G16" s="135">
        <v>11.353711790393014</v>
      </c>
      <c r="H16" s="134">
        <v>7.8334236396005883</v>
      </c>
    </row>
    <row r="17" spans="2:8" x14ac:dyDescent="0.25">
      <c r="B17" s="131" t="s">
        <v>76</v>
      </c>
      <c r="C17" s="132">
        <v>650</v>
      </c>
      <c r="D17" s="136">
        <v>15</v>
      </c>
      <c r="E17" s="137">
        <v>840</v>
      </c>
      <c r="F17" s="138">
        <v>6.6063624352068304</v>
      </c>
      <c r="G17" s="139">
        <v>6.5502183406113534</v>
      </c>
      <c r="H17" s="138">
        <v>6.5020512423562202</v>
      </c>
    </row>
    <row r="18" spans="2:8" x14ac:dyDescent="0.25">
      <c r="B18" s="140" t="s">
        <v>9</v>
      </c>
      <c r="C18" s="141">
        <v>9839</v>
      </c>
      <c r="D18" s="141">
        <v>229</v>
      </c>
      <c r="E18" s="141">
        <v>12919</v>
      </c>
      <c r="F18" s="142">
        <v>100</v>
      </c>
      <c r="G18" s="142">
        <v>100</v>
      </c>
      <c r="H18" s="142">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B2:H13"/>
  <sheetViews>
    <sheetView topLeftCell="A3" workbookViewId="0">
      <selection activeCell="A16" sqref="A16:XFD207"/>
    </sheetView>
  </sheetViews>
  <sheetFormatPr defaultRowHeight="15" x14ac:dyDescent="0.25"/>
  <sheetData>
    <row r="2" spans="2:8" x14ac:dyDescent="0.25">
      <c r="B2" s="153" t="s">
        <v>325</v>
      </c>
      <c r="C2" s="151"/>
      <c r="D2" s="151"/>
      <c r="E2" s="151"/>
      <c r="F2" s="152"/>
      <c r="G2" s="152"/>
      <c r="H2" s="152"/>
    </row>
    <row r="3" spans="2:8" x14ac:dyDescent="0.25">
      <c r="B3" s="481" t="s">
        <v>248</v>
      </c>
      <c r="C3" s="482"/>
      <c r="D3" s="482"/>
      <c r="E3" s="482"/>
      <c r="F3" s="482"/>
      <c r="G3" s="482"/>
      <c r="H3" s="482"/>
    </row>
    <row r="4" spans="2:8" ht="19.5" customHeight="1" x14ac:dyDescent="0.25">
      <c r="B4" s="488" t="s">
        <v>77</v>
      </c>
      <c r="C4" s="490" t="s">
        <v>28</v>
      </c>
      <c r="D4" s="490"/>
      <c r="E4" s="490"/>
      <c r="F4" s="491" t="s">
        <v>29</v>
      </c>
      <c r="G4" s="491"/>
      <c r="H4" s="491"/>
    </row>
    <row r="5" spans="2:8" ht="20.25" customHeight="1" x14ac:dyDescent="0.25">
      <c r="B5" s="489"/>
      <c r="C5" s="146" t="s">
        <v>1</v>
      </c>
      <c r="D5" s="146" t="s">
        <v>2</v>
      </c>
      <c r="E5" s="146" t="s">
        <v>3</v>
      </c>
      <c r="F5" s="146" t="s">
        <v>1</v>
      </c>
      <c r="G5" s="146" t="s">
        <v>2</v>
      </c>
      <c r="H5" s="146" t="s">
        <v>3</v>
      </c>
    </row>
    <row r="6" spans="2:8" x14ac:dyDescent="0.25">
      <c r="B6" s="154" t="s">
        <v>78</v>
      </c>
      <c r="C6" s="150">
        <v>1397</v>
      </c>
      <c r="D6" s="148">
        <v>19</v>
      </c>
      <c r="E6" s="149">
        <v>1870</v>
      </c>
      <c r="F6" s="155">
        <v>14.198597418436835</v>
      </c>
      <c r="G6" s="156">
        <v>8.2969432314410483</v>
      </c>
      <c r="H6" s="155">
        <v>14.474804551435868</v>
      </c>
    </row>
    <row r="7" spans="2:8" x14ac:dyDescent="0.25">
      <c r="B7" s="154" t="s">
        <v>79</v>
      </c>
      <c r="C7" s="150">
        <v>1402</v>
      </c>
      <c r="D7" s="148">
        <v>28</v>
      </c>
      <c r="E7" s="149">
        <v>1754</v>
      </c>
      <c r="F7" s="155">
        <v>14.249415591015346</v>
      </c>
      <c r="G7" s="156">
        <v>12.22707423580786</v>
      </c>
      <c r="H7" s="155">
        <v>13.576902237015249</v>
      </c>
    </row>
    <row r="8" spans="2:8" x14ac:dyDescent="0.25">
      <c r="B8" s="154" t="s">
        <v>80</v>
      </c>
      <c r="C8" s="150">
        <v>1456</v>
      </c>
      <c r="D8" s="148">
        <v>30</v>
      </c>
      <c r="E8" s="149">
        <v>1826</v>
      </c>
      <c r="F8" s="155">
        <v>14.798251854863299</v>
      </c>
      <c r="G8" s="156">
        <v>13.100436681222707</v>
      </c>
      <c r="H8" s="155">
        <v>14.134220914931497</v>
      </c>
    </row>
    <row r="9" spans="2:8" x14ac:dyDescent="0.25">
      <c r="B9" s="154" t="s">
        <v>81</v>
      </c>
      <c r="C9" s="150">
        <v>1454</v>
      </c>
      <c r="D9" s="148">
        <v>33</v>
      </c>
      <c r="E9" s="149">
        <v>1878</v>
      </c>
      <c r="F9" s="155">
        <v>14.777924585831895</v>
      </c>
      <c r="G9" s="156">
        <v>14.410480349344979</v>
      </c>
      <c r="H9" s="155">
        <v>14.53672884898212</v>
      </c>
    </row>
    <row r="10" spans="2:8" x14ac:dyDescent="0.25">
      <c r="B10" s="154" t="s">
        <v>82</v>
      </c>
      <c r="C10" s="150">
        <v>1551</v>
      </c>
      <c r="D10" s="148">
        <v>32</v>
      </c>
      <c r="E10" s="149">
        <v>1941</v>
      </c>
      <c r="F10" s="155">
        <v>15.763797133855068</v>
      </c>
      <c r="G10" s="156">
        <v>13.973799126637553</v>
      </c>
      <c r="H10" s="155">
        <v>15.024382692158836</v>
      </c>
    </row>
    <row r="11" spans="2:8" x14ac:dyDescent="0.25">
      <c r="B11" s="154" t="s">
        <v>83</v>
      </c>
      <c r="C11" s="150">
        <v>1521</v>
      </c>
      <c r="D11" s="148">
        <v>41</v>
      </c>
      <c r="E11" s="149">
        <v>2074</v>
      </c>
      <c r="F11" s="155">
        <v>15.458888098383984</v>
      </c>
      <c r="G11" s="156">
        <v>17.903930131004365</v>
      </c>
      <c r="H11" s="155">
        <v>16.053874138865236</v>
      </c>
    </row>
    <row r="12" spans="2:8" x14ac:dyDescent="0.25">
      <c r="B12" s="154" t="s">
        <v>84</v>
      </c>
      <c r="C12" s="150">
        <v>1058</v>
      </c>
      <c r="D12" s="148">
        <v>46</v>
      </c>
      <c r="E12" s="149">
        <v>1576</v>
      </c>
      <c r="F12" s="155">
        <v>10.753125317613579</v>
      </c>
      <c r="G12" s="156">
        <v>20.087336244541483</v>
      </c>
      <c r="H12" s="155">
        <v>12.199086616611194</v>
      </c>
    </row>
    <row r="13" spans="2:8" x14ac:dyDescent="0.25">
      <c r="B13" s="147" t="s">
        <v>9</v>
      </c>
      <c r="C13" s="157">
        <v>9839</v>
      </c>
      <c r="D13" s="158">
        <v>229</v>
      </c>
      <c r="E13" s="157">
        <v>12919</v>
      </c>
      <c r="F13" s="309">
        <v>100</v>
      </c>
      <c r="G13" s="316">
        <v>100</v>
      </c>
      <c r="H13" s="31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B2:H32"/>
  <sheetViews>
    <sheetView workbookViewId="0">
      <selection activeCell="K15" sqref="K15:L18"/>
    </sheetView>
  </sheetViews>
  <sheetFormatPr defaultRowHeight="15" x14ac:dyDescent="0.25"/>
  <cols>
    <col min="1" max="1" width="13.7109375" customWidth="1"/>
    <col min="2" max="2" width="12.140625" bestFit="1" customWidth="1"/>
    <col min="6" max="6" width="9.140625" style="320"/>
  </cols>
  <sheetData>
    <row r="2" spans="2:8" x14ac:dyDescent="0.25">
      <c r="B2" s="180" t="s">
        <v>326</v>
      </c>
      <c r="C2" s="181"/>
      <c r="D2" s="181"/>
      <c r="E2" s="181"/>
      <c r="F2" s="335"/>
      <c r="G2" s="182"/>
      <c r="H2" s="182"/>
    </row>
    <row r="3" spans="2:8" x14ac:dyDescent="0.25">
      <c r="B3" s="183" t="s">
        <v>249</v>
      </c>
      <c r="C3" s="183"/>
      <c r="D3" s="183"/>
      <c r="E3" s="183"/>
      <c r="F3" s="336"/>
      <c r="G3" s="183"/>
      <c r="H3" s="183"/>
    </row>
    <row r="4" spans="2:8" ht="27" x14ac:dyDescent="0.25">
      <c r="B4" s="184" t="s">
        <v>99</v>
      </c>
      <c r="C4" s="185" t="s">
        <v>1</v>
      </c>
      <c r="D4" s="185" t="s">
        <v>2</v>
      </c>
      <c r="E4" s="185" t="s">
        <v>3</v>
      </c>
      <c r="F4" s="186" t="s">
        <v>45</v>
      </c>
      <c r="G4" s="186" t="s">
        <v>46</v>
      </c>
      <c r="H4" s="187"/>
    </row>
    <row r="5" spans="2:8" x14ac:dyDescent="0.25">
      <c r="B5" s="188" t="s">
        <v>262</v>
      </c>
      <c r="C5" s="189">
        <v>118</v>
      </c>
      <c r="D5" s="191">
        <v>4</v>
      </c>
      <c r="E5" s="189">
        <v>156</v>
      </c>
      <c r="F5" s="193">
        <v>3.39</v>
      </c>
      <c r="G5" s="190">
        <v>132.19999999999999</v>
      </c>
      <c r="H5" s="187"/>
    </row>
    <row r="6" spans="2:8" x14ac:dyDescent="0.25">
      <c r="B6" s="188" t="s">
        <v>263</v>
      </c>
      <c r="C6" s="189">
        <v>91</v>
      </c>
      <c r="D6" s="191">
        <v>6</v>
      </c>
      <c r="E6" s="189">
        <v>130</v>
      </c>
      <c r="F6" s="192">
        <v>6.59</v>
      </c>
      <c r="G6" s="190">
        <v>142.86000000000001</v>
      </c>
      <c r="H6" s="187"/>
    </row>
    <row r="7" spans="2:8" x14ac:dyDescent="0.25">
      <c r="B7" s="188" t="s">
        <v>264</v>
      </c>
      <c r="C7" s="189">
        <v>70</v>
      </c>
      <c r="D7" s="191">
        <v>4</v>
      </c>
      <c r="E7" s="189">
        <v>105</v>
      </c>
      <c r="F7" s="192">
        <v>5.71</v>
      </c>
      <c r="G7" s="190">
        <v>150</v>
      </c>
      <c r="H7" s="187"/>
    </row>
    <row r="8" spans="2:8" x14ac:dyDescent="0.25">
      <c r="B8" s="188" t="s">
        <v>265</v>
      </c>
      <c r="C8" s="189">
        <v>39</v>
      </c>
      <c r="D8" s="191">
        <v>3</v>
      </c>
      <c r="E8" s="189">
        <v>52</v>
      </c>
      <c r="F8" s="192">
        <v>7.69</v>
      </c>
      <c r="G8" s="190">
        <v>133.33000000000001</v>
      </c>
      <c r="H8" s="187"/>
    </row>
    <row r="9" spans="2:8" x14ac:dyDescent="0.25">
      <c r="B9" s="188" t="s">
        <v>266</v>
      </c>
      <c r="C9" s="189">
        <v>47</v>
      </c>
      <c r="D9" s="191" t="s">
        <v>267</v>
      </c>
      <c r="E9" s="189">
        <v>60</v>
      </c>
      <c r="F9" s="192" t="s">
        <v>267</v>
      </c>
      <c r="G9" s="190">
        <v>127.66</v>
      </c>
      <c r="H9" s="187"/>
    </row>
    <row r="10" spans="2:8" x14ac:dyDescent="0.25">
      <c r="B10" s="188" t="s">
        <v>268</v>
      </c>
      <c r="C10" s="189">
        <v>88</v>
      </c>
      <c r="D10" s="191">
        <v>2</v>
      </c>
      <c r="E10" s="189">
        <v>114</v>
      </c>
      <c r="F10" s="193">
        <v>2.27</v>
      </c>
      <c r="G10" s="190">
        <v>129.55000000000001</v>
      </c>
      <c r="H10" s="187"/>
    </row>
    <row r="11" spans="2:8" x14ac:dyDescent="0.25">
      <c r="B11" s="188" t="s">
        <v>269</v>
      </c>
      <c r="C11" s="189">
        <v>218</v>
      </c>
      <c r="D11" s="191">
        <v>11</v>
      </c>
      <c r="E11" s="189">
        <v>278</v>
      </c>
      <c r="F11" s="193">
        <v>5.05</v>
      </c>
      <c r="G11" s="190">
        <v>127.52</v>
      </c>
      <c r="H11" s="187"/>
    </row>
    <row r="12" spans="2:8" x14ac:dyDescent="0.25">
      <c r="B12" s="188" t="s">
        <v>270</v>
      </c>
      <c r="C12" s="189">
        <v>491</v>
      </c>
      <c r="D12" s="191">
        <v>8</v>
      </c>
      <c r="E12" s="189">
        <v>614</v>
      </c>
      <c r="F12" s="193">
        <v>1.63</v>
      </c>
      <c r="G12" s="190">
        <v>125.05</v>
      </c>
      <c r="H12" s="187"/>
    </row>
    <row r="13" spans="2:8" x14ac:dyDescent="0.25">
      <c r="B13" s="188" t="s">
        <v>271</v>
      </c>
      <c r="C13" s="189">
        <v>538</v>
      </c>
      <c r="D13" s="191">
        <v>17</v>
      </c>
      <c r="E13" s="189">
        <v>691</v>
      </c>
      <c r="F13" s="192">
        <v>3.16</v>
      </c>
      <c r="G13" s="190">
        <v>128.44</v>
      </c>
      <c r="H13" s="187"/>
    </row>
    <row r="14" spans="2:8" x14ac:dyDescent="0.25">
      <c r="B14" s="188" t="s">
        <v>214</v>
      </c>
      <c r="C14" s="189">
        <v>574</v>
      </c>
      <c r="D14" s="191">
        <v>10</v>
      </c>
      <c r="E14" s="189">
        <v>698</v>
      </c>
      <c r="F14" s="193">
        <v>1.74</v>
      </c>
      <c r="G14" s="190">
        <v>121.6</v>
      </c>
      <c r="H14" s="187"/>
    </row>
    <row r="15" spans="2:8" x14ac:dyDescent="0.25">
      <c r="B15" s="188" t="s">
        <v>215</v>
      </c>
      <c r="C15" s="189">
        <v>652</v>
      </c>
      <c r="D15" s="191">
        <v>13</v>
      </c>
      <c r="E15" s="189">
        <v>818</v>
      </c>
      <c r="F15" s="193">
        <v>1.99</v>
      </c>
      <c r="G15" s="190">
        <v>125.46</v>
      </c>
      <c r="H15" s="187"/>
    </row>
    <row r="16" spans="2:8" x14ac:dyDescent="0.25">
      <c r="B16" s="188" t="s">
        <v>216</v>
      </c>
      <c r="C16" s="189">
        <v>704</v>
      </c>
      <c r="D16" s="191">
        <v>9</v>
      </c>
      <c r="E16" s="189">
        <v>910</v>
      </c>
      <c r="F16" s="193">
        <v>1.28</v>
      </c>
      <c r="G16" s="190">
        <v>129.26</v>
      </c>
      <c r="H16" s="187"/>
    </row>
    <row r="17" spans="2:8" x14ac:dyDescent="0.25">
      <c r="B17" s="188" t="s">
        <v>217</v>
      </c>
      <c r="C17" s="189">
        <v>697</v>
      </c>
      <c r="D17" s="191">
        <v>12</v>
      </c>
      <c r="E17" s="189">
        <v>882</v>
      </c>
      <c r="F17" s="193">
        <v>1.72</v>
      </c>
      <c r="G17" s="190">
        <v>126.54</v>
      </c>
      <c r="H17" s="187"/>
    </row>
    <row r="18" spans="2:8" x14ac:dyDescent="0.25">
      <c r="B18" s="188" t="s">
        <v>218</v>
      </c>
      <c r="C18" s="189">
        <v>603</v>
      </c>
      <c r="D18" s="191">
        <v>14</v>
      </c>
      <c r="E18" s="189">
        <v>782</v>
      </c>
      <c r="F18" s="193">
        <v>2.3199999999999998</v>
      </c>
      <c r="G18" s="190">
        <v>129.68</v>
      </c>
      <c r="H18" s="187"/>
    </row>
    <row r="19" spans="2:8" x14ac:dyDescent="0.25">
      <c r="B19" s="188" t="s">
        <v>219</v>
      </c>
      <c r="C19" s="189">
        <v>523</v>
      </c>
      <c r="D19" s="191">
        <v>9</v>
      </c>
      <c r="E19" s="189">
        <v>735</v>
      </c>
      <c r="F19" s="193">
        <v>1.72</v>
      </c>
      <c r="G19" s="190">
        <v>140.54</v>
      </c>
      <c r="H19" s="187"/>
    </row>
    <row r="20" spans="2:8" x14ac:dyDescent="0.25">
      <c r="B20" s="188" t="s">
        <v>220</v>
      </c>
      <c r="C20" s="189">
        <v>611</v>
      </c>
      <c r="D20" s="191">
        <v>13</v>
      </c>
      <c r="E20" s="189">
        <v>848</v>
      </c>
      <c r="F20" s="193">
        <v>2.13</v>
      </c>
      <c r="G20" s="190">
        <v>138.79</v>
      </c>
      <c r="H20" s="187"/>
    </row>
    <row r="21" spans="2:8" x14ac:dyDescent="0.25">
      <c r="B21" s="188" t="s">
        <v>221</v>
      </c>
      <c r="C21" s="189">
        <v>678</v>
      </c>
      <c r="D21" s="191">
        <v>16</v>
      </c>
      <c r="E21" s="189">
        <v>942</v>
      </c>
      <c r="F21" s="193">
        <v>2.36</v>
      </c>
      <c r="G21" s="190">
        <v>138.94</v>
      </c>
      <c r="H21" s="187"/>
    </row>
    <row r="22" spans="2:8" x14ac:dyDescent="0.25">
      <c r="B22" s="188" t="s">
        <v>222</v>
      </c>
      <c r="C22" s="189">
        <v>832</v>
      </c>
      <c r="D22" s="191">
        <v>20</v>
      </c>
      <c r="E22" s="189">
        <v>1053</v>
      </c>
      <c r="F22" s="193">
        <v>2.4</v>
      </c>
      <c r="G22" s="190">
        <v>126.56</v>
      </c>
      <c r="H22" s="187"/>
    </row>
    <row r="23" spans="2:8" x14ac:dyDescent="0.25">
      <c r="B23" s="188" t="s">
        <v>223</v>
      </c>
      <c r="C23" s="189">
        <v>810</v>
      </c>
      <c r="D23" s="191">
        <v>11</v>
      </c>
      <c r="E23" s="189">
        <v>1082</v>
      </c>
      <c r="F23" s="193">
        <v>1.36</v>
      </c>
      <c r="G23" s="190">
        <v>133.58000000000001</v>
      </c>
      <c r="H23" s="187"/>
    </row>
    <row r="24" spans="2:8" x14ac:dyDescent="0.25">
      <c r="B24" s="188" t="s">
        <v>224</v>
      </c>
      <c r="C24" s="189">
        <v>541</v>
      </c>
      <c r="D24" s="191">
        <v>16</v>
      </c>
      <c r="E24" s="189">
        <v>722</v>
      </c>
      <c r="F24" s="193">
        <v>2.96</v>
      </c>
      <c r="G24" s="190">
        <v>133.46</v>
      </c>
      <c r="H24" s="187"/>
    </row>
    <row r="25" spans="2:8" x14ac:dyDescent="0.25">
      <c r="B25" s="188" t="s">
        <v>272</v>
      </c>
      <c r="C25" s="189">
        <v>299</v>
      </c>
      <c r="D25" s="191">
        <v>7</v>
      </c>
      <c r="E25" s="189">
        <v>403</v>
      </c>
      <c r="F25" s="192">
        <v>2.34</v>
      </c>
      <c r="G25" s="190">
        <v>134.78</v>
      </c>
      <c r="H25" s="187"/>
    </row>
    <row r="26" spans="2:8" x14ac:dyDescent="0.25">
      <c r="B26" s="188" t="s">
        <v>273</v>
      </c>
      <c r="C26" s="189">
        <v>298</v>
      </c>
      <c r="D26" s="191">
        <v>10</v>
      </c>
      <c r="E26" s="189">
        <v>394</v>
      </c>
      <c r="F26" s="192">
        <v>3.36</v>
      </c>
      <c r="G26" s="190">
        <v>132.21</v>
      </c>
      <c r="H26" s="187"/>
    </row>
    <row r="27" spans="2:8" x14ac:dyDescent="0.25">
      <c r="B27" s="300" t="s">
        <v>274</v>
      </c>
      <c r="C27" s="189">
        <v>178</v>
      </c>
      <c r="D27" s="294">
        <v>11</v>
      </c>
      <c r="E27" s="194">
        <v>262</v>
      </c>
      <c r="F27" s="298">
        <v>6.18</v>
      </c>
      <c r="G27" s="195">
        <v>147.19</v>
      </c>
      <c r="H27" s="187"/>
    </row>
    <row r="28" spans="2:8" x14ac:dyDescent="0.25">
      <c r="B28" s="300" t="s">
        <v>275</v>
      </c>
      <c r="C28" s="189">
        <v>137</v>
      </c>
      <c r="D28" s="191">
        <v>3</v>
      </c>
      <c r="E28" s="194">
        <v>186</v>
      </c>
      <c r="F28" s="192">
        <v>2.19</v>
      </c>
      <c r="G28" s="195">
        <v>135.77000000000001</v>
      </c>
      <c r="H28" s="187"/>
    </row>
    <row r="29" spans="2:8" s="346" customFormat="1" x14ac:dyDescent="0.25">
      <c r="B29" s="300" t="s">
        <v>276</v>
      </c>
      <c r="C29" s="189">
        <v>2</v>
      </c>
      <c r="D29" s="191" t="s">
        <v>267</v>
      </c>
      <c r="E29" s="194">
        <v>2</v>
      </c>
      <c r="F29" s="192" t="s">
        <v>267</v>
      </c>
      <c r="G29" s="310">
        <v>100</v>
      </c>
      <c r="H29" s="272"/>
    </row>
    <row r="30" spans="2:8" x14ac:dyDescent="0.25">
      <c r="B30" s="222" t="s">
        <v>9</v>
      </c>
      <c r="C30" s="196">
        <v>9839</v>
      </c>
      <c r="D30" s="113">
        <v>229</v>
      </c>
      <c r="E30" s="196">
        <v>12919</v>
      </c>
      <c r="F30" s="124">
        <v>2.33</v>
      </c>
      <c r="G30" s="197">
        <v>131.30000000000001</v>
      </c>
      <c r="H30" s="187"/>
    </row>
    <row r="31" spans="2:8" ht="28.5" customHeight="1" x14ac:dyDescent="0.25">
      <c r="B31" s="492" t="s">
        <v>49</v>
      </c>
      <c r="C31" s="493"/>
      <c r="D31" s="493"/>
      <c r="E31" s="493"/>
      <c r="F31" s="493"/>
      <c r="G31" s="493"/>
      <c r="H31" s="198"/>
    </row>
    <row r="32" spans="2:8" ht="23.25" customHeight="1" x14ac:dyDescent="0.25">
      <c r="B32" s="494" t="s">
        <v>50</v>
      </c>
      <c r="C32" s="494"/>
      <c r="D32" s="494"/>
      <c r="E32" s="494"/>
      <c r="F32" s="494"/>
      <c r="G32" s="494"/>
      <c r="H32" s="199"/>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21"/>
  <sheetViews>
    <sheetView zoomScaleNormal="100" workbookViewId="0">
      <pane ySplit="6" topLeftCell="A11" activePane="bottomLeft" state="frozen"/>
      <selection pane="bottomLeft" activeCell="D18" sqref="D18:I23"/>
    </sheetView>
  </sheetViews>
  <sheetFormatPr defaultRowHeight="15" x14ac:dyDescent="0.25"/>
  <cols>
    <col min="2" max="2" width="11.42578125" bestFit="1" customWidth="1"/>
  </cols>
  <sheetData>
    <row r="2" spans="2:18" x14ac:dyDescent="0.25">
      <c r="B2" s="200" t="s">
        <v>327</v>
      </c>
      <c r="C2" s="201"/>
      <c r="D2" s="201"/>
      <c r="E2" s="201"/>
      <c r="F2" s="202"/>
      <c r="G2" s="201"/>
      <c r="H2" s="201"/>
      <c r="I2" s="201"/>
      <c r="J2" s="202"/>
      <c r="K2" s="201"/>
      <c r="L2" s="201"/>
      <c r="M2" s="201"/>
      <c r="N2" s="202"/>
      <c r="O2" s="201"/>
      <c r="P2" s="201"/>
      <c r="Q2" s="201"/>
      <c r="R2" s="202"/>
    </row>
    <row r="3" spans="2:18" x14ac:dyDescent="0.25">
      <c r="B3" s="203" t="s">
        <v>250</v>
      </c>
      <c r="C3" s="203"/>
      <c r="D3" s="203"/>
      <c r="E3" s="203"/>
      <c r="F3" s="203"/>
      <c r="G3" s="203"/>
      <c r="H3" s="203"/>
      <c r="I3" s="201"/>
      <c r="J3" s="202"/>
      <c r="K3" s="201"/>
      <c r="L3" s="201"/>
      <c r="M3" s="201"/>
      <c r="N3" s="202"/>
      <c r="O3" s="201"/>
      <c r="P3" s="201"/>
      <c r="Q3" s="201"/>
      <c r="R3" s="202"/>
    </row>
    <row r="4" spans="2:18" x14ac:dyDescent="0.25">
      <c r="B4" s="478" t="s">
        <v>100</v>
      </c>
      <c r="C4" s="496" t="s">
        <v>77</v>
      </c>
      <c r="D4" s="496"/>
      <c r="E4" s="496"/>
      <c r="F4" s="496"/>
      <c r="G4" s="496"/>
      <c r="H4" s="496"/>
      <c r="I4" s="496"/>
      <c r="J4" s="496"/>
      <c r="K4" s="496"/>
      <c r="L4" s="496"/>
      <c r="M4" s="496"/>
      <c r="N4" s="496"/>
      <c r="O4" s="496"/>
      <c r="P4" s="496"/>
      <c r="Q4" s="496"/>
      <c r="R4" s="496"/>
    </row>
    <row r="5" spans="2:18" x14ac:dyDescent="0.25">
      <c r="B5" s="495"/>
      <c r="C5" s="497" t="s">
        <v>101</v>
      </c>
      <c r="D5" s="497"/>
      <c r="E5" s="497"/>
      <c r="F5" s="497"/>
      <c r="G5" s="496" t="s">
        <v>102</v>
      </c>
      <c r="H5" s="496"/>
      <c r="I5" s="496"/>
      <c r="J5" s="496"/>
      <c r="K5" s="497" t="s">
        <v>103</v>
      </c>
      <c r="L5" s="497"/>
      <c r="M5" s="497"/>
      <c r="N5" s="497"/>
      <c r="O5" s="496" t="s">
        <v>9</v>
      </c>
      <c r="P5" s="496"/>
      <c r="Q5" s="496"/>
      <c r="R5" s="496"/>
    </row>
    <row r="6" spans="2:18" ht="27" x14ac:dyDescent="0.25">
      <c r="B6" s="479"/>
      <c r="C6" s="204" t="s">
        <v>1</v>
      </c>
      <c r="D6" s="204" t="s">
        <v>2</v>
      </c>
      <c r="E6" s="204" t="s">
        <v>3</v>
      </c>
      <c r="F6" s="205" t="s">
        <v>15</v>
      </c>
      <c r="G6" s="204" t="s">
        <v>1</v>
      </c>
      <c r="H6" s="204" t="s">
        <v>2</v>
      </c>
      <c r="I6" s="204" t="s">
        <v>3</v>
      </c>
      <c r="J6" s="205" t="s">
        <v>15</v>
      </c>
      <c r="K6" s="204" t="s">
        <v>1</v>
      </c>
      <c r="L6" s="204" t="s">
        <v>2</v>
      </c>
      <c r="M6" s="204" t="s">
        <v>3</v>
      </c>
      <c r="N6" s="205" t="s">
        <v>15</v>
      </c>
      <c r="O6" s="204" t="s">
        <v>1</v>
      </c>
      <c r="P6" s="204" t="s">
        <v>2</v>
      </c>
      <c r="Q6" s="204" t="s">
        <v>3</v>
      </c>
      <c r="R6" s="205" t="s">
        <v>15</v>
      </c>
    </row>
    <row r="7" spans="2:18" s="346" customFormat="1" x14ac:dyDescent="0.25">
      <c r="B7" s="345" t="s">
        <v>207</v>
      </c>
      <c r="C7" s="344">
        <v>4</v>
      </c>
      <c r="D7" s="344">
        <v>0</v>
      </c>
      <c r="E7" s="344">
        <v>5</v>
      </c>
      <c r="F7" s="221">
        <v>0</v>
      </c>
      <c r="G7" s="344">
        <v>5</v>
      </c>
      <c r="H7" s="344">
        <v>1</v>
      </c>
      <c r="I7" s="344">
        <v>7</v>
      </c>
      <c r="J7" s="221">
        <v>20</v>
      </c>
      <c r="K7" s="344">
        <v>23</v>
      </c>
      <c r="L7" s="344">
        <v>1</v>
      </c>
      <c r="M7" s="344">
        <v>29</v>
      </c>
      <c r="N7" s="221">
        <v>4.3</v>
      </c>
      <c r="O7" s="344">
        <v>32</v>
      </c>
      <c r="P7" s="344">
        <v>2</v>
      </c>
      <c r="Q7" s="344">
        <v>41</v>
      </c>
      <c r="R7" s="221">
        <v>6.3</v>
      </c>
    </row>
    <row r="8" spans="2:18" s="346" customFormat="1" x14ac:dyDescent="0.25">
      <c r="B8" s="345" t="s">
        <v>210</v>
      </c>
      <c r="C8" s="344">
        <v>48</v>
      </c>
      <c r="D8" s="344">
        <v>2</v>
      </c>
      <c r="E8" s="344">
        <v>59</v>
      </c>
      <c r="F8" s="221">
        <v>4.2</v>
      </c>
      <c r="G8" s="344">
        <v>45</v>
      </c>
      <c r="H8" s="344">
        <v>1</v>
      </c>
      <c r="I8" s="344">
        <v>57</v>
      </c>
      <c r="J8" s="221">
        <v>2.2000000000000002</v>
      </c>
      <c r="K8" s="344">
        <v>121</v>
      </c>
      <c r="L8" s="344">
        <v>1</v>
      </c>
      <c r="M8" s="344">
        <v>156</v>
      </c>
      <c r="N8" s="221">
        <v>0.8</v>
      </c>
      <c r="O8" s="344">
        <v>214</v>
      </c>
      <c r="P8" s="344">
        <v>4</v>
      </c>
      <c r="Q8" s="344">
        <v>272</v>
      </c>
      <c r="R8" s="221">
        <v>1.9</v>
      </c>
    </row>
    <row r="9" spans="2:18" s="346" customFormat="1" x14ac:dyDescent="0.25">
      <c r="B9" s="345" t="s">
        <v>211</v>
      </c>
      <c r="C9" s="344">
        <v>8</v>
      </c>
      <c r="D9" s="344">
        <v>0</v>
      </c>
      <c r="E9" s="344">
        <v>11</v>
      </c>
      <c r="F9" s="221">
        <v>0</v>
      </c>
      <c r="G9" s="344">
        <v>7</v>
      </c>
      <c r="H9" s="344">
        <v>0</v>
      </c>
      <c r="I9" s="344">
        <v>10</v>
      </c>
      <c r="J9" s="221">
        <v>0</v>
      </c>
      <c r="K9" s="344">
        <v>39</v>
      </c>
      <c r="L9" s="344">
        <v>1</v>
      </c>
      <c r="M9" s="344">
        <v>53</v>
      </c>
      <c r="N9" s="221">
        <v>2.6</v>
      </c>
      <c r="O9" s="344">
        <v>54</v>
      </c>
      <c r="P9" s="344">
        <v>1</v>
      </c>
      <c r="Q9" s="344">
        <v>74</v>
      </c>
      <c r="R9" s="221">
        <v>1.9</v>
      </c>
    </row>
    <row r="10" spans="2:18" s="346" customFormat="1" x14ac:dyDescent="0.25">
      <c r="B10" s="345" t="s">
        <v>208</v>
      </c>
      <c r="C10" s="344">
        <v>29</v>
      </c>
      <c r="D10" s="344">
        <v>2</v>
      </c>
      <c r="E10" s="344">
        <v>40</v>
      </c>
      <c r="F10" s="221">
        <v>6.9</v>
      </c>
      <c r="G10" s="344">
        <v>51</v>
      </c>
      <c r="H10" s="344">
        <v>5</v>
      </c>
      <c r="I10" s="344">
        <v>85</v>
      </c>
      <c r="J10" s="221">
        <v>9.8000000000000007</v>
      </c>
      <c r="K10" s="344">
        <v>106</v>
      </c>
      <c r="L10" s="344">
        <v>5</v>
      </c>
      <c r="M10" s="344">
        <v>162</v>
      </c>
      <c r="N10" s="221">
        <v>4.7</v>
      </c>
      <c r="O10" s="344">
        <v>186</v>
      </c>
      <c r="P10" s="344">
        <v>12</v>
      </c>
      <c r="Q10" s="344">
        <v>287</v>
      </c>
      <c r="R10" s="221">
        <v>6.5</v>
      </c>
    </row>
    <row r="11" spans="2:18" s="346" customFormat="1" x14ac:dyDescent="0.25">
      <c r="B11" s="345" t="s">
        <v>209</v>
      </c>
      <c r="C11" s="344">
        <v>35</v>
      </c>
      <c r="D11" s="344">
        <v>3</v>
      </c>
      <c r="E11" s="344">
        <v>40</v>
      </c>
      <c r="F11" s="221">
        <v>8.6</v>
      </c>
      <c r="G11" s="344">
        <v>43</v>
      </c>
      <c r="H11" s="344">
        <v>1</v>
      </c>
      <c r="I11" s="344">
        <v>75</v>
      </c>
      <c r="J11" s="221">
        <v>2.2999999999999998</v>
      </c>
      <c r="K11" s="344">
        <v>101</v>
      </c>
      <c r="L11" s="344">
        <v>5</v>
      </c>
      <c r="M11" s="344">
        <v>131</v>
      </c>
      <c r="N11" s="221">
        <v>5</v>
      </c>
      <c r="O11" s="344">
        <v>179</v>
      </c>
      <c r="P11" s="344">
        <v>9</v>
      </c>
      <c r="Q11" s="344">
        <v>246</v>
      </c>
      <c r="R11" s="221">
        <v>5</v>
      </c>
    </row>
    <row r="12" spans="2:18" s="346" customFormat="1" x14ac:dyDescent="0.25">
      <c r="B12" s="345" t="s">
        <v>205</v>
      </c>
      <c r="C12" s="344">
        <v>58</v>
      </c>
      <c r="D12" s="344">
        <v>3</v>
      </c>
      <c r="E12" s="344">
        <v>74</v>
      </c>
      <c r="F12" s="221">
        <v>5.2</v>
      </c>
      <c r="G12" s="344">
        <v>46</v>
      </c>
      <c r="H12" s="344">
        <v>1</v>
      </c>
      <c r="I12" s="344">
        <v>60</v>
      </c>
      <c r="J12" s="221">
        <v>2.2000000000000002</v>
      </c>
      <c r="K12" s="344">
        <v>124</v>
      </c>
      <c r="L12" s="344">
        <v>6</v>
      </c>
      <c r="M12" s="344">
        <v>162</v>
      </c>
      <c r="N12" s="221">
        <v>4.8</v>
      </c>
      <c r="O12" s="344">
        <v>228</v>
      </c>
      <c r="P12" s="344">
        <v>10</v>
      </c>
      <c r="Q12" s="344">
        <v>296</v>
      </c>
      <c r="R12" s="221">
        <v>4.4000000000000004</v>
      </c>
    </row>
    <row r="13" spans="2:18" s="346" customFormat="1" x14ac:dyDescent="0.25">
      <c r="B13" s="345" t="s">
        <v>206</v>
      </c>
      <c r="C13" s="344">
        <v>43</v>
      </c>
      <c r="D13" s="344">
        <v>2</v>
      </c>
      <c r="E13" s="344">
        <v>63</v>
      </c>
      <c r="F13" s="221">
        <v>4.7</v>
      </c>
      <c r="G13" s="344">
        <v>41</v>
      </c>
      <c r="H13" s="344">
        <v>0</v>
      </c>
      <c r="I13" s="344">
        <v>65</v>
      </c>
      <c r="J13" s="221">
        <v>0</v>
      </c>
      <c r="K13" s="344">
        <v>89</v>
      </c>
      <c r="L13" s="344">
        <v>3</v>
      </c>
      <c r="M13" s="344">
        <v>115</v>
      </c>
      <c r="N13" s="221">
        <v>3.4</v>
      </c>
      <c r="O13" s="344">
        <v>173</v>
      </c>
      <c r="P13" s="344">
        <v>5</v>
      </c>
      <c r="Q13" s="344">
        <v>243</v>
      </c>
      <c r="R13" s="221">
        <v>2.9</v>
      </c>
    </row>
    <row r="14" spans="2:18" x14ac:dyDescent="0.25">
      <c r="B14" s="206" t="s">
        <v>9</v>
      </c>
      <c r="C14" s="207">
        <v>225</v>
      </c>
      <c r="D14" s="208">
        <v>12</v>
      </c>
      <c r="E14" s="207">
        <v>292</v>
      </c>
      <c r="F14" s="209">
        <v>5.3</v>
      </c>
      <c r="G14" s="207">
        <v>238</v>
      </c>
      <c r="H14" s="210">
        <v>9</v>
      </c>
      <c r="I14" s="207">
        <v>359</v>
      </c>
      <c r="J14" s="209">
        <v>3.8</v>
      </c>
      <c r="K14" s="207">
        <v>603</v>
      </c>
      <c r="L14" s="207">
        <v>22</v>
      </c>
      <c r="M14" s="211">
        <v>808</v>
      </c>
      <c r="N14" s="212">
        <v>3.6</v>
      </c>
      <c r="O14" s="211">
        <v>1066</v>
      </c>
      <c r="P14" s="207">
        <v>43</v>
      </c>
      <c r="Q14" s="211">
        <v>1459</v>
      </c>
      <c r="R14" s="212">
        <v>4</v>
      </c>
    </row>
    <row r="15" spans="2:18" x14ac:dyDescent="0.25">
      <c r="B15" s="213" t="s">
        <v>104</v>
      </c>
      <c r="C15" s="214"/>
      <c r="D15" s="214"/>
      <c r="E15" s="214"/>
      <c r="F15" s="215"/>
      <c r="G15" s="214"/>
      <c r="H15" s="214"/>
      <c r="I15" s="201"/>
      <c r="J15" s="202"/>
      <c r="K15" s="201"/>
      <c r="L15" s="201"/>
      <c r="M15" s="201"/>
      <c r="N15" s="202"/>
      <c r="O15" s="201"/>
      <c r="P15" s="201"/>
      <c r="Q15" s="201"/>
      <c r="R15" s="202"/>
    </row>
    <row r="16" spans="2:18" x14ac:dyDescent="0.25">
      <c r="B16" s="213" t="s">
        <v>105</v>
      </c>
      <c r="C16" s="214"/>
      <c r="D16" s="214"/>
      <c r="E16" s="214"/>
      <c r="F16" s="215"/>
      <c r="G16" s="214"/>
      <c r="H16" s="214"/>
      <c r="I16" s="201"/>
      <c r="J16" s="202"/>
      <c r="K16" s="201"/>
      <c r="L16" s="201"/>
      <c r="M16" s="201"/>
      <c r="N16" s="202"/>
      <c r="O16" s="201"/>
      <c r="P16" s="201"/>
      <c r="Q16" s="201"/>
      <c r="R16" s="202"/>
    </row>
    <row r="19" spans="4:6" x14ac:dyDescent="0.25">
      <c r="F19" s="429"/>
    </row>
    <row r="21" spans="4:6" x14ac:dyDescent="0.25">
      <c r="D21" s="430"/>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K15"/>
  <sheetViews>
    <sheetView workbookViewId="0">
      <selection activeCell="I14" sqref="I14"/>
    </sheetView>
  </sheetViews>
  <sheetFormatPr defaultRowHeight="15" x14ac:dyDescent="0.25"/>
  <cols>
    <col min="1" max="1" width="14.140625" bestFit="1" customWidth="1"/>
  </cols>
  <sheetData>
    <row r="2" spans="1:11" x14ac:dyDescent="0.25">
      <c r="B2" s="431" t="s">
        <v>310</v>
      </c>
      <c r="C2" s="431"/>
      <c r="D2" s="431"/>
      <c r="E2" s="431"/>
      <c r="F2" s="431"/>
      <c r="G2" s="431"/>
      <c r="H2" s="431"/>
      <c r="I2" s="431"/>
      <c r="J2" s="431"/>
      <c r="K2" s="431"/>
    </row>
    <row r="3" spans="1:11" x14ac:dyDescent="0.25">
      <c r="B3" s="6" t="s">
        <v>226</v>
      </c>
      <c r="C3" s="6"/>
      <c r="D3" s="6"/>
      <c r="E3" s="6"/>
      <c r="F3" s="6"/>
      <c r="G3" s="6"/>
      <c r="H3" s="6"/>
      <c r="I3" s="6"/>
      <c r="J3" s="6"/>
      <c r="K3" s="6"/>
    </row>
    <row r="4" spans="1:11" x14ac:dyDescent="0.25">
      <c r="B4" s="445" t="s">
        <v>0</v>
      </c>
      <c r="C4" s="448">
        <v>2020</v>
      </c>
      <c r="D4" s="448"/>
      <c r="E4" s="448"/>
      <c r="F4" s="450">
        <v>2019</v>
      </c>
      <c r="G4" s="450"/>
      <c r="H4" s="450"/>
      <c r="I4" s="448" t="s">
        <v>225</v>
      </c>
      <c r="J4" s="448"/>
      <c r="K4" s="448"/>
    </row>
    <row r="5" spans="1:11" x14ac:dyDescent="0.25">
      <c r="B5" s="446"/>
      <c r="C5" s="449"/>
      <c r="D5" s="449"/>
      <c r="E5" s="449"/>
      <c r="F5" s="451"/>
      <c r="G5" s="451"/>
      <c r="H5" s="451"/>
      <c r="I5" s="449"/>
      <c r="J5" s="449"/>
      <c r="K5" s="449"/>
    </row>
    <row r="6" spans="1:11" x14ac:dyDescent="0.25">
      <c r="B6" s="447"/>
      <c r="C6" s="116" t="s">
        <v>1</v>
      </c>
      <c r="D6" s="116" t="s">
        <v>2</v>
      </c>
      <c r="E6" s="116" t="s">
        <v>3</v>
      </c>
      <c r="F6" s="116" t="s">
        <v>1</v>
      </c>
      <c r="G6" s="116" t="s">
        <v>2</v>
      </c>
      <c r="H6" s="116" t="s">
        <v>3</v>
      </c>
      <c r="I6" s="116" t="s">
        <v>1</v>
      </c>
      <c r="J6" s="116" t="s">
        <v>2</v>
      </c>
      <c r="K6" s="116" t="s">
        <v>3</v>
      </c>
    </row>
    <row r="7" spans="1:11" x14ac:dyDescent="0.25">
      <c r="A7" s="343"/>
      <c r="B7" s="326" t="s">
        <v>207</v>
      </c>
      <c r="C7" s="11">
        <v>349</v>
      </c>
      <c r="D7" s="11">
        <v>15</v>
      </c>
      <c r="E7" s="11">
        <v>474</v>
      </c>
      <c r="F7" s="7">
        <v>435</v>
      </c>
      <c r="G7" s="7">
        <v>10</v>
      </c>
      <c r="H7" s="7">
        <v>625</v>
      </c>
      <c r="I7" s="13">
        <v>-19.8</v>
      </c>
      <c r="J7" s="13">
        <v>50</v>
      </c>
      <c r="K7" s="13">
        <v>-24.2</v>
      </c>
    </row>
    <row r="8" spans="1:11" x14ac:dyDescent="0.25">
      <c r="B8" s="325" t="s">
        <v>210</v>
      </c>
      <c r="C8" s="11">
        <v>2020</v>
      </c>
      <c r="D8" s="11">
        <v>41</v>
      </c>
      <c r="E8" s="11">
        <v>2651</v>
      </c>
      <c r="F8" s="7">
        <v>2830</v>
      </c>
      <c r="G8" s="7">
        <v>69</v>
      </c>
      <c r="H8" s="7">
        <v>3799</v>
      </c>
      <c r="I8" s="13">
        <v>-28.6</v>
      </c>
      <c r="J8" s="13">
        <v>-40.6</v>
      </c>
      <c r="K8" s="13">
        <v>-30.2</v>
      </c>
    </row>
    <row r="9" spans="1:11" s="343" customFormat="1" x14ac:dyDescent="0.25">
      <c r="B9" s="325" t="s">
        <v>211</v>
      </c>
      <c r="C9" s="11">
        <v>445</v>
      </c>
      <c r="D9" s="11">
        <v>14</v>
      </c>
      <c r="E9" s="11">
        <v>592</v>
      </c>
      <c r="F9" s="7">
        <v>634</v>
      </c>
      <c r="G9" s="7">
        <v>16</v>
      </c>
      <c r="H9" s="7">
        <v>879</v>
      </c>
      <c r="I9" s="13">
        <v>-29.8</v>
      </c>
      <c r="J9" s="13">
        <v>-12.5</v>
      </c>
      <c r="K9" s="13">
        <v>-32.700000000000003</v>
      </c>
    </row>
    <row r="10" spans="1:11" s="343" customFormat="1" x14ac:dyDescent="0.25">
      <c r="B10" s="325" t="s">
        <v>208</v>
      </c>
      <c r="C10" s="11">
        <v>1581</v>
      </c>
      <c r="D10" s="11">
        <v>40</v>
      </c>
      <c r="E10" s="11">
        <v>2139</v>
      </c>
      <c r="F10" s="7">
        <v>2166</v>
      </c>
      <c r="G10" s="7">
        <v>56</v>
      </c>
      <c r="H10" s="7">
        <v>3048</v>
      </c>
      <c r="I10" s="13">
        <v>-27</v>
      </c>
      <c r="J10" s="13">
        <v>-28.6</v>
      </c>
      <c r="K10" s="13">
        <v>-29.8</v>
      </c>
    </row>
    <row r="11" spans="1:11" s="343" customFormat="1" x14ac:dyDescent="0.25">
      <c r="B11" s="325" t="s">
        <v>209</v>
      </c>
      <c r="C11" s="11">
        <v>1727</v>
      </c>
      <c r="D11" s="11">
        <v>36</v>
      </c>
      <c r="E11" s="11">
        <v>2314</v>
      </c>
      <c r="F11" s="7">
        <v>2467</v>
      </c>
      <c r="G11" s="7">
        <v>67</v>
      </c>
      <c r="H11" s="7">
        <v>3412</v>
      </c>
      <c r="I11" s="13">
        <v>-30</v>
      </c>
      <c r="J11" s="13">
        <v>-46.3</v>
      </c>
      <c r="K11" s="13">
        <v>-32.200000000000003</v>
      </c>
    </row>
    <row r="12" spans="1:11" s="343" customFormat="1" x14ac:dyDescent="0.25">
      <c r="B12" s="325" t="s">
        <v>205</v>
      </c>
      <c r="C12" s="11">
        <v>2057</v>
      </c>
      <c r="D12" s="11">
        <v>46</v>
      </c>
      <c r="E12" s="11">
        <v>2635</v>
      </c>
      <c r="F12" s="7">
        <v>3069</v>
      </c>
      <c r="G12" s="7">
        <v>70</v>
      </c>
      <c r="H12" s="7">
        <v>4010</v>
      </c>
      <c r="I12" s="13">
        <v>-33</v>
      </c>
      <c r="J12" s="13">
        <v>-34.299999999999997</v>
      </c>
      <c r="K12" s="13">
        <v>-34.299999999999997</v>
      </c>
    </row>
    <row r="13" spans="1:11" s="343" customFormat="1" x14ac:dyDescent="0.25">
      <c r="B13" s="325" t="s">
        <v>206</v>
      </c>
      <c r="C13" s="11">
        <v>1660</v>
      </c>
      <c r="D13" s="11">
        <v>37</v>
      </c>
      <c r="E13" s="11">
        <v>2114</v>
      </c>
      <c r="F13" s="7">
        <v>2256</v>
      </c>
      <c r="G13" s="7">
        <v>48</v>
      </c>
      <c r="H13" s="7">
        <v>3049</v>
      </c>
      <c r="I13" s="13">
        <v>-26.4</v>
      </c>
      <c r="J13" s="13">
        <v>-22.9</v>
      </c>
      <c r="K13" s="13">
        <v>-30.7</v>
      </c>
    </row>
    <row r="14" spans="1:11" x14ac:dyDescent="0.25">
      <c r="B14" s="245" t="s">
        <v>192</v>
      </c>
      <c r="C14" s="246">
        <v>9839</v>
      </c>
      <c r="D14" s="246">
        <v>229</v>
      </c>
      <c r="E14" s="246">
        <v>12919</v>
      </c>
      <c r="F14" s="246">
        <v>13857</v>
      </c>
      <c r="G14" s="246">
        <v>336</v>
      </c>
      <c r="H14" s="246">
        <v>18822</v>
      </c>
      <c r="I14" s="316">
        <v>-29</v>
      </c>
      <c r="J14" s="316">
        <v>-31.8</v>
      </c>
      <c r="K14" s="316">
        <v>-31.4</v>
      </c>
    </row>
    <row r="15" spans="1:11" x14ac:dyDescent="0.25">
      <c r="A15" s="343"/>
      <c r="B15" s="12" t="s">
        <v>5</v>
      </c>
      <c r="C15" s="10">
        <v>118298</v>
      </c>
      <c r="D15" s="10">
        <v>2395</v>
      </c>
      <c r="E15" s="10">
        <v>159248</v>
      </c>
      <c r="F15" s="10">
        <v>172183</v>
      </c>
      <c r="G15" s="10">
        <v>3173</v>
      </c>
      <c r="H15" s="10">
        <v>241384</v>
      </c>
      <c r="I15" s="316">
        <v>-31.3</v>
      </c>
      <c r="J15" s="316">
        <v>-24.5</v>
      </c>
      <c r="K15" s="31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6"/>
  <sheetViews>
    <sheetView topLeftCell="A15" workbookViewId="0">
      <selection activeCell="A19" sqref="A19:XFD153"/>
    </sheetView>
  </sheetViews>
  <sheetFormatPr defaultRowHeight="15" x14ac:dyDescent="0.25"/>
  <sheetData>
    <row r="2" spans="2:18" x14ac:dyDescent="0.25">
      <c r="B2" s="216" t="s">
        <v>328</v>
      </c>
      <c r="C2" s="217"/>
      <c r="D2" s="217"/>
      <c r="E2" s="217"/>
      <c r="F2" s="218"/>
      <c r="G2" s="217"/>
      <c r="H2" s="217"/>
      <c r="I2" s="217"/>
      <c r="J2" s="218"/>
      <c r="K2" s="217"/>
      <c r="L2" s="217"/>
      <c r="M2" s="217"/>
      <c r="N2" s="218"/>
      <c r="O2" s="217"/>
      <c r="P2" s="217"/>
      <c r="Q2" s="217"/>
      <c r="R2" s="218"/>
    </row>
    <row r="3" spans="2:18" x14ac:dyDescent="0.25">
      <c r="B3" s="219" t="s">
        <v>250</v>
      </c>
      <c r="C3" s="219"/>
      <c r="D3" s="219"/>
      <c r="E3" s="219"/>
      <c r="F3" s="219"/>
      <c r="G3" s="219"/>
      <c r="H3" s="219"/>
      <c r="I3" s="217"/>
      <c r="J3" s="218"/>
      <c r="K3" s="217"/>
      <c r="L3" s="217"/>
      <c r="M3" s="217"/>
      <c r="N3" s="218"/>
      <c r="O3" s="217"/>
      <c r="P3" s="217"/>
      <c r="Q3" s="217"/>
      <c r="R3" s="218"/>
    </row>
    <row r="4" spans="2:18" x14ac:dyDescent="0.25">
      <c r="B4" s="478" t="s">
        <v>100</v>
      </c>
      <c r="C4" s="496" t="s">
        <v>77</v>
      </c>
      <c r="D4" s="496"/>
      <c r="E4" s="496"/>
      <c r="F4" s="496"/>
      <c r="G4" s="496"/>
      <c r="H4" s="496"/>
      <c r="I4" s="496"/>
      <c r="J4" s="496"/>
      <c r="K4" s="496"/>
      <c r="L4" s="496"/>
      <c r="M4" s="496"/>
      <c r="N4" s="496"/>
      <c r="O4" s="496"/>
      <c r="P4" s="496"/>
      <c r="Q4" s="496"/>
      <c r="R4" s="496"/>
    </row>
    <row r="5" spans="2:18" x14ac:dyDescent="0.25">
      <c r="B5" s="495"/>
      <c r="C5" s="497" t="s">
        <v>101</v>
      </c>
      <c r="D5" s="497"/>
      <c r="E5" s="497"/>
      <c r="F5" s="497"/>
      <c r="G5" s="496" t="s">
        <v>102</v>
      </c>
      <c r="H5" s="496"/>
      <c r="I5" s="496"/>
      <c r="J5" s="496"/>
      <c r="K5" s="497" t="s">
        <v>103</v>
      </c>
      <c r="L5" s="497"/>
      <c r="M5" s="497"/>
      <c r="N5" s="497"/>
      <c r="O5" s="496" t="s">
        <v>9</v>
      </c>
      <c r="P5" s="496"/>
      <c r="Q5" s="496"/>
      <c r="R5" s="496"/>
    </row>
    <row r="6" spans="2:18" ht="27" x14ac:dyDescent="0.25">
      <c r="B6" s="479"/>
      <c r="C6" s="220" t="s">
        <v>1</v>
      </c>
      <c r="D6" s="220" t="s">
        <v>2</v>
      </c>
      <c r="E6" s="220" t="s">
        <v>3</v>
      </c>
      <c r="F6" s="221" t="s">
        <v>15</v>
      </c>
      <c r="G6" s="220" t="s">
        <v>1</v>
      </c>
      <c r="H6" s="220" t="s">
        <v>2</v>
      </c>
      <c r="I6" s="220" t="s">
        <v>3</v>
      </c>
      <c r="J6" s="221" t="s">
        <v>15</v>
      </c>
      <c r="K6" s="220" t="s">
        <v>1</v>
      </c>
      <c r="L6" s="220" t="s">
        <v>2</v>
      </c>
      <c r="M6" s="220" t="s">
        <v>3</v>
      </c>
      <c r="N6" s="221" t="s">
        <v>15</v>
      </c>
      <c r="O6" s="220" t="s">
        <v>1</v>
      </c>
      <c r="P6" s="220" t="s">
        <v>2</v>
      </c>
      <c r="Q6" s="220" t="s">
        <v>3</v>
      </c>
      <c r="R6" s="221" t="s">
        <v>15</v>
      </c>
    </row>
    <row r="7" spans="2:18" s="346" customFormat="1" x14ac:dyDescent="0.25">
      <c r="B7" s="345" t="s">
        <v>207</v>
      </c>
      <c r="C7" s="344">
        <v>2</v>
      </c>
      <c r="D7" s="344">
        <v>0</v>
      </c>
      <c r="E7" s="344">
        <v>3</v>
      </c>
      <c r="F7" s="221">
        <v>0</v>
      </c>
      <c r="G7" s="344">
        <v>2</v>
      </c>
      <c r="H7" s="344">
        <v>1</v>
      </c>
      <c r="I7" s="344">
        <v>1</v>
      </c>
      <c r="J7" s="221">
        <v>50</v>
      </c>
      <c r="K7" s="344">
        <v>13</v>
      </c>
      <c r="L7" s="344">
        <v>1</v>
      </c>
      <c r="M7" s="344">
        <v>19</v>
      </c>
      <c r="N7" s="221">
        <v>7.7</v>
      </c>
      <c r="O7" s="344">
        <v>17</v>
      </c>
      <c r="P7" s="344">
        <v>2</v>
      </c>
      <c r="Q7" s="344">
        <v>23</v>
      </c>
      <c r="R7" s="221">
        <v>11.8</v>
      </c>
    </row>
    <row r="8" spans="2:18" s="346" customFormat="1" x14ac:dyDescent="0.25">
      <c r="B8" s="345" t="s">
        <v>210</v>
      </c>
      <c r="C8" s="344">
        <v>39</v>
      </c>
      <c r="D8" s="344">
        <v>1</v>
      </c>
      <c r="E8" s="344">
        <v>50</v>
      </c>
      <c r="F8" s="221">
        <v>2.6</v>
      </c>
      <c r="G8" s="344">
        <v>32</v>
      </c>
      <c r="H8" s="344">
        <v>1</v>
      </c>
      <c r="I8" s="344">
        <v>41</v>
      </c>
      <c r="J8" s="221">
        <v>3.1</v>
      </c>
      <c r="K8" s="344">
        <v>78</v>
      </c>
      <c r="L8" s="344">
        <v>0</v>
      </c>
      <c r="M8" s="344">
        <v>94</v>
      </c>
      <c r="N8" s="221">
        <v>0</v>
      </c>
      <c r="O8" s="344">
        <v>149</v>
      </c>
      <c r="P8" s="344">
        <v>2</v>
      </c>
      <c r="Q8" s="344">
        <v>185</v>
      </c>
      <c r="R8" s="221">
        <v>1.3</v>
      </c>
    </row>
    <row r="9" spans="2:18" s="346" customFormat="1" x14ac:dyDescent="0.25">
      <c r="B9" s="345" t="s">
        <v>211</v>
      </c>
      <c r="C9" s="344">
        <v>4</v>
      </c>
      <c r="D9" s="344">
        <v>0</v>
      </c>
      <c r="E9" s="344">
        <v>5</v>
      </c>
      <c r="F9" s="221">
        <v>0</v>
      </c>
      <c r="G9" s="344">
        <v>3</v>
      </c>
      <c r="H9" s="344">
        <v>0</v>
      </c>
      <c r="I9" s="344">
        <v>4</v>
      </c>
      <c r="J9" s="221">
        <v>0</v>
      </c>
      <c r="K9" s="344">
        <v>20</v>
      </c>
      <c r="L9" s="344">
        <v>1</v>
      </c>
      <c r="M9" s="344">
        <v>25</v>
      </c>
      <c r="N9" s="221">
        <v>5</v>
      </c>
      <c r="O9" s="344">
        <v>27</v>
      </c>
      <c r="P9" s="344">
        <v>1</v>
      </c>
      <c r="Q9" s="344">
        <v>34</v>
      </c>
      <c r="R9" s="221">
        <v>3.7</v>
      </c>
    </row>
    <row r="10" spans="2:18" s="346" customFormat="1" x14ac:dyDescent="0.25">
      <c r="B10" s="345" t="s">
        <v>208</v>
      </c>
      <c r="C10" s="344">
        <v>14</v>
      </c>
      <c r="D10" s="344">
        <v>2</v>
      </c>
      <c r="E10" s="344">
        <v>23</v>
      </c>
      <c r="F10" s="221">
        <v>14.3</v>
      </c>
      <c r="G10" s="344">
        <v>30</v>
      </c>
      <c r="H10" s="344">
        <v>3</v>
      </c>
      <c r="I10" s="344">
        <v>50</v>
      </c>
      <c r="J10" s="221">
        <v>10</v>
      </c>
      <c r="K10" s="344">
        <v>63</v>
      </c>
      <c r="L10" s="344">
        <v>3</v>
      </c>
      <c r="M10" s="344">
        <v>90</v>
      </c>
      <c r="N10" s="221">
        <v>4.8</v>
      </c>
      <c r="O10" s="344">
        <v>107</v>
      </c>
      <c r="P10" s="344">
        <v>8</v>
      </c>
      <c r="Q10" s="344">
        <v>163</v>
      </c>
      <c r="R10" s="221">
        <v>7.5</v>
      </c>
    </row>
    <row r="11" spans="2:18" s="346" customFormat="1" x14ac:dyDescent="0.25">
      <c r="B11" s="345" t="s">
        <v>209</v>
      </c>
      <c r="C11" s="344">
        <v>23</v>
      </c>
      <c r="D11" s="344">
        <v>2</v>
      </c>
      <c r="E11" s="344">
        <v>28</v>
      </c>
      <c r="F11" s="221">
        <v>8.6999999999999993</v>
      </c>
      <c r="G11" s="344">
        <v>29</v>
      </c>
      <c r="H11" s="344">
        <v>0</v>
      </c>
      <c r="I11" s="344">
        <v>40</v>
      </c>
      <c r="J11" s="221">
        <v>0</v>
      </c>
      <c r="K11" s="344">
        <v>67</v>
      </c>
      <c r="L11" s="344">
        <v>3</v>
      </c>
      <c r="M11" s="344">
        <v>81</v>
      </c>
      <c r="N11" s="221">
        <v>4.5</v>
      </c>
      <c r="O11" s="344">
        <v>119</v>
      </c>
      <c r="P11" s="344">
        <v>5</v>
      </c>
      <c r="Q11" s="344">
        <v>149</v>
      </c>
      <c r="R11" s="221">
        <v>4.2</v>
      </c>
    </row>
    <row r="12" spans="2:18" s="346" customFormat="1" x14ac:dyDescent="0.25">
      <c r="B12" s="345" t="s">
        <v>205</v>
      </c>
      <c r="C12" s="344">
        <v>41</v>
      </c>
      <c r="D12" s="344">
        <v>0</v>
      </c>
      <c r="E12" s="344">
        <v>53</v>
      </c>
      <c r="F12" s="221">
        <v>0</v>
      </c>
      <c r="G12" s="344">
        <v>30</v>
      </c>
      <c r="H12" s="344">
        <v>1</v>
      </c>
      <c r="I12" s="344">
        <v>40</v>
      </c>
      <c r="J12" s="221">
        <v>3.3</v>
      </c>
      <c r="K12" s="344">
        <v>77</v>
      </c>
      <c r="L12" s="344">
        <v>3</v>
      </c>
      <c r="M12" s="344">
        <v>97</v>
      </c>
      <c r="N12" s="221">
        <v>3.9</v>
      </c>
      <c r="O12" s="344">
        <v>148</v>
      </c>
      <c r="P12" s="344">
        <v>4</v>
      </c>
      <c r="Q12" s="344">
        <v>190</v>
      </c>
      <c r="R12" s="221">
        <v>2.7</v>
      </c>
    </row>
    <row r="13" spans="2:18" s="346" customFormat="1" x14ac:dyDescent="0.25">
      <c r="B13" s="345" t="s">
        <v>206</v>
      </c>
      <c r="C13" s="344">
        <v>25</v>
      </c>
      <c r="D13" s="344">
        <v>0</v>
      </c>
      <c r="E13" s="344">
        <v>36</v>
      </c>
      <c r="F13" s="221">
        <v>0</v>
      </c>
      <c r="G13" s="344">
        <v>29</v>
      </c>
      <c r="H13" s="344">
        <v>0</v>
      </c>
      <c r="I13" s="344">
        <v>46</v>
      </c>
      <c r="J13" s="221">
        <v>0</v>
      </c>
      <c r="K13" s="344">
        <v>64</v>
      </c>
      <c r="L13" s="344">
        <v>3</v>
      </c>
      <c r="M13" s="344">
        <v>84</v>
      </c>
      <c r="N13" s="221">
        <v>4.7</v>
      </c>
      <c r="O13" s="344">
        <v>118</v>
      </c>
      <c r="P13" s="344">
        <v>3</v>
      </c>
      <c r="Q13" s="344">
        <v>166</v>
      </c>
      <c r="R13" s="221">
        <v>2.5</v>
      </c>
    </row>
    <row r="14" spans="2:18" s="346" customFormat="1" x14ac:dyDescent="0.25">
      <c r="B14" s="222" t="s">
        <v>9</v>
      </c>
      <c r="C14" s="223">
        <v>148</v>
      </c>
      <c r="D14" s="224">
        <v>5</v>
      </c>
      <c r="E14" s="223">
        <v>198</v>
      </c>
      <c r="F14" s="225">
        <v>3.4</v>
      </c>
      <c r="G14" s="223">
        <v>155</v>
      </c>
      <c r="H14" s="226">
        <v>6</v>
      </c>
      <c r="I14" s="223">
        <v>222</v>
      </c>
      <c r="J14" s="225">
        <v>3.9</v>
      </c>
      <c r="K14" s="223">
        <v>382</v>
      </c>
      <c r="L14" s="223">
        <v>14</v>
      </c>
      <c r="M14" s="211">
        <v>490</v>
      </c>
      <c r="N14" s="227">
        <v>3.7</v>
      </c>
      <c r="O14" s="211">
        <v>685</v>
      </c>
      <c r="P14" s="223">
        <v>25</v>
      </c>
      <c r="Q14" s="211">
        <v>910</v>
      </c>
      <c r="R14" s="227">
        <v>3.6</v>
      </c>
    </row>
    <row r="15" spans="2:18" s="332" customFormat="1" x14ac:dyDescent="0.25">
      <c r="B15" s="337" t="s">
        <v>104</v>
      </c>
      <c r="C15" s="330"/>
      <c r="D15" s="330"/>
      <c r="E15" s="330"/>
      <c r="F15" s="334"/>
      <c r="G15" s="330"/>
      <c r="H15" s="330"/>
      <c r="I15" s="338"/>
      <c r="J15" s="333"/>
      <c r="K15" s="338"/>
      <c r="L15" s="338"/>
      <c r="M15" s="338"/>
      <c r="N15" s="333"/>
      <c r="O15" s="338"/>
      <c r="P15" s="338"/>
      <c r="Q15" s="338"/>
      <c r="R15" s="333"/>
    </row>
    <row r="16" spans="2:18" s="332" customFormat="1" x14ac:dyDescent="0.25">
      <c r="B16" s="337" t="s">
        <v>105</v>
      </c>
      <c r="C16" s="330"/>
      <c r="D16" s="330"/>
      <c r="E16" s="330"/>
      <c r="F16" s="334"/>
      <c r="G16" s="330"/>
      <c r="H16" s="330"/>
      <c r="I16" s="338"/>
      <c r="J16" s="333"/>
      <c r="K16" s="338"/>
      <c r="L16" s="338"/>
      <c r="M16" s="338"/>
      <c r="N16" s="333"/>
      <c r="O16" s="338"/>
      <c r="P16" s="338"/>
      <c r="Q16" s="338"/>
      <c r="R16" s="33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6"/>
  <sheetViews>
    <sheetView topLeftCell="A9" workbookViewId="0">
      <selection activeCell="A19" sqref="A19:XFD152"/>
    </sheetView>
  </sheetViews>
  <sheetFormatPr defaultRowHeight="15" x14ac:dyDescent="0.25"/>
  <sheetData>
    <row r="2" spans="2:18" x14ac:dyDescent="0.25">
      <c r="B2" s="216" t="s">
        <v>329</v>
      </c>
      <c r="C2" s="217"/>
      <c r="D2" s="217"/>
      <c r="E2" s="217"/>
      <c r="F2" s="218"/>
      <c r="G2" s="217"/>
      <c r="H2" s="217"/>
      <c r="I2" s="217"/>
      <c r="J2" s="218"/>
      <c r="K2" s="217"/>
      <c r="L2" s="217"/>
      <c r="M2" s="217"/>
      <c r="N2" s="218"/>
      <c r="O2" s="217"/>
      <c r="P2" s="217"/>
      <c r="Q2" s="217"/>
      <c r="R2" s="218"/>
    </row>
    <row r="3" spans="2:18" x14ac:dyDescent="0.25">
      <c r="B3" s="219" t="s">
        <v>250</v>
      </c>
      <c r="C3" s="219"/>
      <c r="D3" s="219"/>
      <c r="E3" s="219"/>
      <c r="F3" s="219"/>
      <c r="G3" s="219"/>
      <c r="H3" s="219"/>
      <c r="I3" s="217"/>
      <c r="J3" s="218"/>
      <c r="K3" s="217"/>
      <c r="L3" s="217"/>
      <c r="M3" s="217"/>
      <c r="N3" s="218"/>
      <c r="O3" s="217"/>
      <c r="P3" s="217"/>
      <c r="Q3" s="217"/>
      <c r="R3" s="218"/>
    </row>
    <row r="4" spans="2:18" x14ac:dyDescent="0.25">
      <c r="B4" s="478" t="s">
        <v>100</v>
      </c>
      <c r="C4" s="496" t="s">
        <v>77</v>
      </c>
      <c r="D4" s="496"/>
      <c r="E4" s="496"/>
      <c r="F4" s="496"/>
      <c r="G4" s="496"/>
      <c r="H4" s="496"/>
      <c r="I4" s="496"/>
      <c r="J4" s="496"/>
      <c r="K4" s="496"/>
      <c r="L4" s="496"/>
      <c r="M4" s="496"/>
      <c r="N4" s="496"/>
      <c r="O4" s="496"/>
      <c r="P4" s="496"/>
      <c r="Q4" s="496"/>
      <c r="R4" s="496"/>
    </row>
    <row r="5" spans="2:18" x14ac:dyDescent="0.25">
      <c r="B5" s="495"/>
      <c r="C5" s="497" t="s">
        <v>101</v>
      </c>
      <c r="D5" s="497"/>
      <c r="E5" s="497"/>
      <c r="F5" s="497"/>
      <c r="G5" s="496" t="s">
        <v>102</v>
      </c>
      <c r="H5" s="496"/>
      <c r="I5" s="496"/>
      <c r="J5" s="496"/>
      <c r="K5" s="497" t="s">
        <v>103</v>
      </c>
      <c r="L5" s="497"/>
      <c r="M5" s="497"/>
      <c r="N5" s="497"/>
      <c r="O5" s="496" t="s">
        <v>9</v>
      </c>
      <c r="P5" s="496"/>
      <c r="Q5" s="496"/>
      <c r="R5" s="496"/>
    </row>
    <row r="6" spans="2:18" ht="27" x14ac:dyDescent="0.25">
      <c r="B6" s="479"/>
      <c r="C6" s="220" t="s">
        <v>1</v>
      </c>
      <c r="D6" s="220" t="s">
        <v>2</v>
      </c>
      <c r="E6" s="220" t="s">
        <v>3</v>
      </c>
      <c r="F6" s="221" t="s">
        <v>15</v>
      </c>
      <c r="G6" s="220" t="s">
        <v>1</v>
      </c>
      <c r="H6" s="220" t="s">
        <v>2</v>
      </c>
      <c r="I6" s="220" t="s">
        <v>3</v>
      </c>
      <c r="J6" s="221" t="s">
        <v>15</v>
      </c>
      <c r="K6" s="220" t="s">
        <v>1</v>
      </c>
      <c r="L6" s="220" t="s">
        <v>2</v>
      </c>
      <c r="M6" s="220" t="s">
        <v>3</v>
      </c>
      <c r="N6" s="221" t="s">
        <v>15</v>
      </c>
      <c r="O6" s="220" t="s">
        <v>1</v>
      </c>
      <c r="P6" s="220" t="s">
        <v>2</v>
      </c>
      <c r="Q6" s="220" t="s">
        <v>3</v>
      </c>
      <c r="R6" s="221" t="s">
        <v>15</v>
      </c>
    </row>
    <row r="7" spans="2:18" s="346" customFormat="1" x14ac:dyDescent="0.25">
      <c r="B7" s="345" t="s">
        <v>207</v>
      </c>
      <c r="C7" s="344">
        <v>2</v>
      </c>
      <c r="D7" s="344">
        <v>0</v>
      </c>
      <c r="E7" s="344">
        <v>2</v>
      </c>
      <c r="F7" s="221">
        <v>0</v>
      </c>
      <c r="G7" s="344">
        <v>3</v>
      </c>
      <c r="H7" s="344">
        <v>0</v>
      </c>
      <c r="I7" s="344">
        <v>6</v>
      </c>
      <c r="J7" s="221">
        <v>0</v>
      </c>
      <c r="K7" s="344">
        <v>10</v>
      </c>
      <c r="L7" s="344">
        <v>0</v>
      </c>
      <c r="M7" s="344">
        <v>10</v>
      </c>
      <c r="N7" s="221">
        <v>0</v>
      </c>
      <c r="O7" s="344">
        <v>15</v>
      </c>
      <c r="P7" s="344">
        <v>0</v>
      </c>
      <c r="Q7" s="344">
        <v>18</v>
      </c>
      <c r="R7" s="221">
        <v>0</v>
      </c>
    </row>
    <row r="8" spans="2:18" s="346" customFormat="1" x14ac:dyDescent="0.25">
      <c r="B8" s="345" t="s">
        <v>210</v>
      </c>
      <c r="C8" s="344">
        <v>9</v>
      </c>
      <c r="D8" s="344">
        <v>1</v>
      </c>
      <c r="E8" s="344">
        <v>9</v>
      </c>
      <c r="F8" s="221">
        <v>11.1</v>
      </c>
      <c r="G8" s="344">
        <v>13</v>
      </c>
      <c r="H8" s="344">
        <v>0</v>
      </c>
      <c r="I8" s="344">
        <v>16</v>
      </c>
      <c r="J8" s="221">
        <v>0</v>
      </c>
      <c r="K8" s="344">
        <v>43</v>
      </c>
      <c r="L8" s="344">
        <v>1</v>
      </c>
      <c r="M8" s="344">
        <v>62</v>
      </c>
      <c r="N8" s="221">
        <v>2.2999999999999998</v>
      </c>
      <c r="O8" s="344">
        <v>65</v>
      </c>
      <c r="P8" s="344">
        <v>2</v>
      </c>
      <c r="Q8" s="344">
        <v>87</v>
      </c>
      <c r="R8" s="221">
        <v>3.1</v>
      </c>
    </row>
    <row r="9" spans="2:18" s="346" customFormat="1" x14ac:dyDescent="0.25">
      <c r="B9" s="345" t="s">
        <v>211</v>
      </c>
      <c r="C9" s="344">
        <v>4</v>
      </c>
      <c r="D9" s="344">
        <v>0</v>
      </c>
      <c r="E9" s="344">
        <v>6</v>
      </c>
      <c r="F9" s="221">
        <v>0</v>
      </c>
      <c r="G9" s="344">
        <v>4</v>
      </c>
      <c r="H9" s="344">
        <v>0</v>
      </c>
      <c r="I9" s="344">
        <v>6</v>
      </c>
      <c r="J9" s="221">
        <v>0</v>
      </c>
      <c r="K9" s="344">
        <v>19</v>
      </c>
      <c r="L9" s="344">
        <v>0</v>
      </c>
      <c r="M9" s="344">
        <v>28</v>
      </c>
      <c r="N9" s="221">
        <v>0</v>
      </c>
      <c r="O9" s="344">
        <v>27</v>
      </c>
      <c r="P9" s="344">
        <v>0</v>
      </c>
      <c r="Q9" s="344">
        <v>40</v>
      </c>
      <c r="R9" s="221">
        <v>0</v>
      </c>
    </row>
    <row r="10" spans="2:18" s="346" customFormat="1" x14ac:dyDescent="0.25">
      <c r="B10" s="345" t="s">
        <v>208</v>
      </c>
      <c r="C10" s="344">
        <v>15</v>
      </c>
      <c r="D10" s="344">
        <v>0</v>
      </c>
      <c r="E10" s="344">
        <v>17</v>
      </c>
      <c r="F10" s="221">
        <v>0</v>
      </c>
      <c r="G10" s="344">
        <v>21</v>
      </c>
      <c r="H10" s="344">
        <v>2</v>
      </c>
      <c r="I10" s="344">
        <v>35</v>
      </c>
      <c r="J10" s="221">
        <v>9.5</v>
      </c>
      <c r="K10" s="344">
        <v>43</v>
      </c>
      <c r="L10" s="344">
        <v>2</v>
      </c>
      <c r="M10" s="344">
        <v>72</v>
      </c>
      <c r="N10" s="221">
        <v>4.7</v>
      </c>
      <c r="O10" s="344">
        <v>79</v>
      </c>
      <c r="P10" s="344">
        <v>4</v>
      </c>
      <c r="Q10" s="344">
        <v>124</v>
      </c>
      <c r="R10" s="221">
        <v>5.0999999999999996</v>
      </c>
    </row>
    <row r="11" spans="2:18" s="346" customFormat="1" x14ac:dyDescent="0.25">
      <c r="B11" s="345" t="s">
        <v>209</v>
      </c>
      <c r="C11" s="344">
        <v>12</v>
      </c>
      <c r="D11" s="344">
        <v>1</v>
      </c>
      <c r="E11" s="344">
        <v>12</v>
      </c>
      <c r="F11" s="221">
        <v>8.3000000000000007</v>
      </c>
      <c r="G11" s="344">
        <v>14</v>
      </c>
      <c r="H11" s="344">
        <v>1</v>
      </c>
      <c r="I11" s="344">
        <v>35</v>
      </c>
      <c r="J11" s="221">
        <v>7.1</v>
      </c>
      <c r="K11" s="344">
        <v>34</v>
      </c>
      <c r="L11" s="344">
        <v>2</v>
      </c>
      <c r="M11" s="344">
        <v>50</v>
      </c>
      <c r="N11" s="221">
        <v>5.9</v>
      </c>
      <c r="O11" s="344">
        <v>60</v>
      </c>
      <c r="P11" s="344">
        <v>4</v>
      </c>
      <c r="Q11" s="344">
        <v>97</v>
      </c>
      <c r="R11" s="221">
        <v>6.7</v>
      </c>
    </row>
    <row r="12" spans="2:18" s="346" customFormat="1" x14ac:dyDescent="0.25">
      <c r="B12" s="345" t="s">
        <v>205</v>
      </c>
      <c r="C12" s="344">
        <v>17</v>
      </c>
      <c r="D12" s="344">
        <v>3</v>
      </c>
      <c r="E12" s="344">
        <v>21</v>
      </c>
      <c r="F12" s="221">
        <v>17.600000000000001</v>
      </c>
      <c r="G12" s="344">
        <v>16</v>
      </c>
      <c r="H12" s="344">
        <v>0</v>
      </c>
      <c r="I12" s="344">
        <v>20</v>
      </c>
      <c r="J12" s="221">
        <v>0</v>
      </c>
      <c r="K12" s="344">
        <v>47</v>
      </c>
      <c r="L12" s="344">
        <v>3</v>
      </c>
      <c r="M12" s="344">
        <v>65</v>
      </c>
      <c r="N12" s="221">
        <v>6.4</v>
      </c>
      <c r="O12" s="344">
        <v>80</v>
      </c>
      <c r="P12" s="344">
        <v>6</v>
      </c>
      <c r="Q12" s="344">
        <v>106</v>
      </c>
      <c r="R12" s="221">
        <v>7.5</v>
      </c>
    </row>
    <row r="13" spans="2:18" s="346" customFormat="1" x14ac:dyDescent="0.25">
      <c r="B13" s="345" t="s">
        <v>206</v>
      </c>
      <c r="C13" s="344">
        <v>18</v>
      </c>
      <c r="D13" s="344">
        <v>2</v>
      </c>
      <c r="E13" s="344">
        <v>27</v>
      </c>
      <c r="F13" s="221">
        <v>11.1</v>
      </c>
      <c r="G13" s="344">
        <v>12</v>
      </c>
      <c r="H13" s="344">
        <v>0</v>
      </c>
      <c r="I13" s="344">
        <v>19</v>
      </c>
      <c r="J13" s="221">
        <v>0</v>
      </c>
      <c r="K13" s="344">
        <v>25</v>
      </c>
      <c r="L13" s="344">
        <v>0</v>
      </c>
      <c r="M13" s="344">
        <v>31</v>
      </c>
      <c r="N13" s="221">
        <v>0</v>
      </c>
      <c r="O13" s="344">
        <v>55</v>
      </c>
      <c r="P13" s="344">
        <v>2</v>
      </c>
      <c r="Q13" s="344">
        <v>77</v>
      </c>
      <c r="R13" s="221">
        <v>3.6</v>
      </c>
    </row>
    <row r="14" spans="2:18" s="346" customFormat="1" x14ac:dyDescent="0.25">
      <c r="B14" s="222" t="s">
        <v>9</v>
      </c>
      <c r="C14" s="223">
        <v>77</v>
      </c>
      <c r="D14" s="224">
        <v>7</v>
      </c>
      <c r="E14" s="223">
        <v>94</v>
      </c>
      <c r="F14" s="225">
        <v>9.1</v>
      </c>
      <c r="G14" s="223">
        <v>83</v>
      </c>
      <c r="H14" s="226">
        <v>3</v>
      </c>
      <c r="I14" s="223">
        <v>137</v>
      </c>
      <c r="J14" s="225">
        <v>3.6</v>
      </c>
      <c r="K14" s="223">
        <v>221</v>
      </c>
      <c r="L14" s="223">
        <v>8</v>
      </c>
      <c r="M14" s="211">
        <v>318</v>
      </c>
      <c r="N14" s="227">
        <v>3.6</v>
      </c>
      <c r="O14" s="211">
        <v>381</v>
      </c>
      <c r="P14" s="223">
        <v>18</v>
      </c>
      <c r="Q14" s="211">
        <v>549</v>
      </c>
      <c r="R14" s="227">
        <v>4.7</v>
      </c>
    </row>
    <row r="15" spans="2:18" s="332" customFormat="1" x14ac:dyDescent="0.25">
      <c r="B15" s="337" t="s">
        <v>104</v>
      </c>
      <c r="C15" s="330"/>
      <c r="D15" s="330"/>
      <c r="E15" s="330"/>
      <c r="F15" s="334"/>
      <c r="G15" s="330"/>
      <c r="H15" s="330"/>
      <c r="I15" s="338"/>
      <c r="J15" s="333"/>
      <c r="K15" s="338"/>
      <c r="L15" s="338"/>
      <c r="M15" s="338"/>
      <c r="N15" s="333"/>
      <c r="O15" s="338"/>
      <c r="P15" s="338"/>
      <c r="Q15" s="338"/>
      <c r="R15" s="333"/>
    </row>
    <row r="16" spans="2:18" s="332" customFormat="1" x14ac:dyDescent="0.25">
      <c r="B16" s="337" t="s">
        <v>105</v>
      </c>
      <c r="C16" s="330"/>
      <c r="D16" s="330"/>
      <c r="E16" s="330"/>
      <c r="F16" s="334"/>
      <c r="G16" s="330"/>
      <c r="H16" s="330"/>
      <c r="I16" s="338"/>
      <c r="J16" s="333"/>
      <c r="K16" s="338"/>
      <c r="L16" s="338"/>
      <c r="M16" s="338"/>
      <c r="N16" s="333"/>
      <c r="O16" s="338"/>
      <c r="P16" s="338"/>
      <c r="Q16" s="338"/>
      <c r="R16" s="33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Q15"/>
  <sheetViews>
    <sheetView workbookViewId="0">
      <selection activeCell="O6" sqref="O6:O15"/>
    </sheetView>
  </sheetViews>
  <sheetFormatPr defaultRowHeight="15" x14ac:dyDescent="0.25"/>
  <cols>
    <col min="2" max="2" width="14.7109375" customWidth="1"/>
    <col min="3" max="13" width="7" customWidth="1"/>
    <col min="15" max="15" width="39.5703125" customWidth="1"/>
  </cols>
  <sheetData>
    <row r="2" spans="2:17" x14ac:dyDescent="0.25">
      <c r="B2" s="229" t="s">
        <v>330</v>
      </c>
      <c r="C2" s="228"/>
      <c r="D2" s="228"/>
      <c r="E2" s="228"/>
      <c r="F2" s="228"/>
      <c r="G2" s="228"/>
      <c r="H2" s="228"/>
      <c r="I2" s="228"/>
      <c r="J2" s="228"/>
      <c r="K2" s="228"/>
      <c r="L2" s="228"/>
      <c r="M2" s="228"/>
    </row>
    <row r="3" spans="2:17" x14ac:dyDescent="0.25">
      <c r="B3" s="230" t="s">
        <v>251</v>
      </c>
      <c r="C3" s="228"/>
      <c r="D3" s="228"/>
      <c r="E3" s="228"/>
      <c r="F3" s="228"/>
      <c r="G3" s="228"/>
      <c r="H3" s="228"/>
      <c r="I3" s="228"/>
      <c r="J3" s="228"/>
      <c r="K3" s="228"/>
      <c r="L3" s="228"/>
      <c r="M3" s="228"/>
    </row>
    <row r="4" spans="2:17" x14ac:dyDescent="0.25">
      <c r="B4" s="498" t="s">
        <v>106</v>
      </c>
      <c r="C4" s="499">
        <v>2020</v>
      </c>
      <c r="D4" s="499"/>
      <c r="E4" s="499"/>
      <c r="F4" s="499"/>
      <c r="G4" s="499"/>
      <c r="H4" s="499"/>
      <c r="I4" s="499"/>
      <c r="J4" s="499"/>
      <c r="K4" s="500" t="s">
        <v>107</v>
      </c>
      <c r="L4" s="500"/>
      <c r="M4" s="500"/>
    </row>
    <row r="5" spans="2:17" x14ac:dyDescent="0.25">
      <c r="B5" s="498"/>
      <c r="C5" s="499"/>
      <c r="D5" s="499"/>
      <c r="E5" s="499"/>
      <c r="F5" s="499"/>
      <c r="G5" s="499"/>
      <c r="H5" s="499"/>
      <c r="I5" s="499"/>
      <c r="J5" s="499"/>
      <c r="K5" s="501" t="s">
        <v>252</v>
      </c>
      <c r="L5" s="501"/>
      <c r="M5" s="501"/>
    </row>
    <row r="6" spans="2:17" ht="27" x14ac:dyDescent="0.25">
      <c r="B6" s="498"/>
      <c r="C6" s="231" t="s">
        <v>108</v>
      </c>
      <c r="D6" s="232" t="s">
        <v>109</v>
      </c>
      <c r="E6" s="231" t="s">
        <v>1</v>
      </c>
      <c r="F6" s="232" t="s">
        <v>109</v>
      </c>
      <c r="G6" s="231" t="s">
        <v>2</v>
      </c>
      <c r="H6" s="232" t="s">
        <v>109</v>
      </c>
      <c r="I6" s="231" t="s">
        <v>3</v>
      </c>
      <c r="J6" s="232" t="s">
        <v>109</v>
      </c>
      <c r="K6" s="233" t="s">
        <v>1</v>
      </c>
      <c r="L6" s="233" t="s">
        <v>2</v>
      </c>
      <c r="M6" s="233" t="s">
        <v>3</v>
      </c>
    </row>
    <row r="7" spans="2:17" x14ac:dyDescent="0.25">
      <c r="B7" s="234" t="s">
        <v>110</v>
      </c>
      <c r="C7" s="357">
        <v>20</v>
      </c>
      <c r="D7" s="235">
        <v>3.5523978685612785</v>
      </c>
      <c r="E7" s="236">
        <v>3579</v>
      </c>
      <c r="F7" s="237">
        <v>36.380000000000003</v>
      </c>
      <c r="G7" s="238">
        <v>51</v>
      </c>
      <c r="H7" s="235">
        <v>22.27</v>
      </c>
      <c r="I7" s="236">
        <v>4543</v>
      </c>
      <c r="J7" s="237">
        <v>35.17</v>
      </c>
      <c r="K7" s="360">
        <v>-1494</v>
      </c>
      <c r="L7" s="360">
        <v>-6</v>
      </c>
      <c r="M7" s="360">
        <v>-2065</v>
      </c>
      <c r="Q7" s="405"/>
    </row>
    <row r="8" spans="2:17" x14ac:dyDescent="0.25">
      <c r="B8" s="234" t="s">
        <v>111</v>
      </c>
      <c r="C8" s="357">
        <v>7</v>
      </c>
      <c r="D8" s="235">
        <v>1.2433392539964476</v>
      </c>
      <c r="E8" s="236">
        <v>230</v>
      </c>
      <c r="F8" s="237">
        <v>2.34</v>
      </c>
      <c r="G8" s="238">
        <v>4</v>
      </c>
      <c r="H8" s="235">
        <v>1.75</v>
      </c>
      <c r="I8" s="236">
        <v>298</v>
      </c>
      <c r="J8" s="237">
        <v>2.31</v>
      </c>
      <c r="K8" s="360">
        <v>-99</v>
      </c>
      <c r="L8" s="360">
        <v>-2</v>
      </c>
      <c r="M8" s="360">
        <v>-173</v>
      </c>
      <c r="N8" s="405"/>
    </row>
    <row r="9" spans="2:17" x14ac:dyDescent="0.25">
      <c r="B9" s="234" t="s">
        <v>112</v>
      </c>
      <c r="C9" s="357">
        <v>352</v>
      </c>
      <c r="D9" s="235">
        <v>62.522202486678516</v>
      </c>
      <c r="E9" s="236">
        <v>4218</v>
      </c>
      <c r="F9" s="237">
        <v>42.87</v>
      </c>
      <c r="G9" s="238">
        <v>117</v>
      </c>
      <c r="H9" s="235">
        <v>51.09</v>
      </c>
      <c r="I9" s="236">
        <v>5618</v>
      </c>
      <c r="J9" s="237">
        <v>43.49</v>
      </c>
      <c r="K9" s="360">
        <v>-1834</v>
      </c>
      <c r="L9" s="360">
        <v>-57</v>
      </c>
      <c r="M9" s="360">
        <v>-2825</v>
      </c>
      <c r="N9" s="405"/>
    </row>
    <row r="10" spans="2:17" x14ac:dyDescent="0.25">
      <c r="B10" s="239" t="s">
        <v>113</v>
      </c>
      <c r="C10" s="358">
        <v>379</v>
      </c>
      <c r="D10" s="240">
        <v>67.317939609236234</v>
      </c>
      <c r="E10" s="241">
        <v>8027</v>
      </c>
      <c r="F10" s="242">
        <v>81.58</v>
      </c>
      <c r="G10" s="243">
        <v>172</v>
      </c>
      <c r="H10" s="240">
        <v>75.11</v>
      </c>
      <c r="I10" s="241">
        <v>10459</v>
      </c>
      <c r="J10" s="242">
        <v>80.959999999999994</v>
      </c>
      <c r="K10" s="361">
        <v>-3427</v>
      </c>
      <c r="L10" s="361">
        <v>-65</v>
      </c>
      <c r="M10" s="361">
        <v>-5063</v>
      </c>
      <c r="N10" s="405"/>
    </row>
    <row r="11" spans="2:17" x14ac:dyDescent="0.25">
      <c r="B11" s="234" t="s">
        <v>114</v>
      </c>
      <c r="C11" s="357">
        <v>148</v>
      </c>
      <c r="D11" s="235">
        <v>26.287744227353464</v>
      </c>
      <c r="E11" s="236">
        <v>1491</v>
      </c>
      <c r="F11" s="237">
        <v>15.15</v>
      </c>
      <c r="G11" s="238">
        <v>47</v>
      </c>
      <c r="H11" s="235">
        <v>20.52</v>
      </c>
      <c r="I11" s="236">
        <v>2024</v>
      </c>
      <c r="J11" s="237">
        <v>15.67</v>
      </c>
      <c r="K11" s="360">
        <v>-476</v>
      </c>
      <c r="L11" s="360">
        <v>-23</v>
      </c>
      <c r="M11" s="360">
        <v>-690</v>
      </c>
      <c r="N11" s="405"/>
    </row>
    <row r="12" spans="2:17" x14ac:dyDescent="0.25">
      <c r="B12" s="234" t="s">
        <v>115</v>
      </c>
      <c r="C12" s="357">
        <v>34</v>
      </c>
      <c r="D12" s="235">
        <v>6.0390763765541742</v>
      </c>
      <c r="E12" s="236">
        <v>314</v>
      </c>
      <c r="F12" s="237">
        <v>3.19</v>
      </c>
      <c r="G12" s="238">
        <v>10</v>
      </c>
      <c r="H12" s="235">
        <v>4.37</v>
      </c>
      <c r="I12" s="236">
        <v>425</v>
      </c>
      <c r="J12" s="237">
        <v>3.29</v>
      </c>
      <c r="K12" s="360">
        <v>-114</v>
      </c>
      <c r="L12" s="360">
        <v>-19</v>
      </c>
      <c r="M12" s="360">
        <v>-151</v>
      </c>
      <c r="N12" s="405"/>
    </row>
    <row r="13" spans="2:17" s="346" customFormat="1" x14ac:dyDescent="0.25">
      <c r="B13" s="234" t="s">
        <v>277</v>
      </c>
      <c r="C13" s="357">
        <v>2</v>
      </c>
      <c r="D13" s="235">
        <v>0.35523978685612789</v>
      </c>
      <c r="E13" s="236">
        <v>7</v>
      </c>
      <c r="F13" s="237">
        <v>7.0000000000000007E-2</v>
      </c>
      <c r="G13" s="238">
        <v>0</v>
      </c>
      <c r="H13" s="235">
        <v>0</v>
      </c>
      <c r="I13" s="236">
        <v>11</v>
      </c>
      <c r="J13" s="237">
        <v>0.09</v>
      </c>
      <c r="K13" s="360">
        <v>-1</v>
      </c>
      <c r="L13" s="360">
        <v>0</v>
      </c>
      <c r="M13" s="360">
        <v>1</v>
      </c>
      <c r="N13" s="405"/>
    </row>
    <row r="14" spans="2:17" x14ac:dyDescent="0.25">
      <c r="B14" s="244" t="s">
        <v>278</v>
      </c>
      <c r="C14" s="358">
        <v>184</v>
      </c>
      <c r="D14" s="240">
        <v>32.682060390763766</v>
      </c>
      <c r="E14" s="241">
        <v>1812</v>
      </c>
      <c r="F14" s="242">
        <v>18.420000000000002</v>
      </c>
      <c r="G14" s="243">
        <v>57</v>
      </c>
      <c r="H14" s="240">
        <v>24.89</v>
      </c>
      <c r="I14" s="241">
        <v>2460</v>
      </c>
      <c r="J14" s="242">
        <v>19.04</v>
      </c>
      <c r="K14" s="361">
        <v>-591</v>
      </c>
      <c r="L14" s="361">
        <v>-42</v>
      </c>
      <c r="M14" s="361">
        <v>-840</v>
      </c>
      <c r="N14" s="405"/>
    </row>
    <row r="15" spans="2:17" x14ac:dyDescent="0.25">
      <c r="B15" s="245" t="s">
        <v>192</v>
      </c>
      <c r="C15" s="359">
        <v>563</v>
      </c>
      <c r="D15" s="27">
        <v>100</v>
      </c>
      <c r="E15" s="246">
        <v>9839</v>
      </c>
      <c r="F15" s="27">
        <v>100</v>
      </c>
      <c r="G15" s="246">
        <v>229</v>
      </c>
      <c r="H15" s="27">
        <v>100</v>
      </c>
      <c r="I15" s="246">
        <v>12919</v>
      </c>
      <c r="J15" s="27">
        <v>100</v>
      </c>
      <c r="K15" s="362">
        <v>-4018</v>
      </c>
      <c r="L15" s="362">
        <v>-107</v>
      </c>
      <c r="M15" s="362">
        <v>-5903</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7"/>
  <sheetViews>
    <sheetView workbookViewId="0">
      <selection activeCell="A19" sqref="A19:XFD201"/>
    </sheetView>
  </sheetViews>
  <sheetFormatPr defaultRowHeight="15" x14ac:dyDescent="0.25"/>
  <cols>
    <col min="2" max="2" width="18.140625" customWidth="1"/>
    <col min="9" max="9" width="12.5703125" customWidth="1"/>
  </cols>
  <sheetData>
    <row r="2" spans="2:9" x14ac:dyDescent="0.25">
      <c r="B2" s="248" t="s">
        <v>331</v>
      </c>
      <c r="C2" s="248"/>
      <c r="D2" s="248"/>
      <c r="E2" s="248"/>
      <c r="F2" s="248"/>
      <c r="G2" s="247"/>
      <c r="H2" s="247"/>
      <c r="I2" s="247"/>
    </row>
    <row r="3" spans="2:9" ht="15.75" thickBot="1" x14ac:dyDescent="0.3">
      <c r="B3" s="433" t="s">
        <v>253</v>
      </c>
      <c r="C3" s="433"/>
      <c r="D3" s="433"/>
      <c r="E3" s="433"/>
      <c r="F3" s="433"/>
      <c r="G3" s="247"/>
      <c r="H3" s="247"/>
      <c r="I3" s="247"/>
    </row>
    <row r="4" spans="2:9" x14ac:dyDescent="0.25">
      <c r="B4" s="508" t="s">
        <v>106</v>
      </c>
      <c r="C4" s="502">
        <v>2020</v>
      </c>
      <c r="D4" s="502"/>
      <c r="E4" s="504">
        <v>2019</v>
      </c>
      <c r="F4" s="504"/>
      <c r="G4" s="247"/>
      <c r="H4" s="247"/>
      <c r="I4" s="247"/>
    </row>
    <row r="5" spans="2:9" s="329" customFormat="1" ht="15.75" thickBot="1" x14ac:dyDescent="0.3">
      <c r="B5" s="509"/>
      <c r="C5" s="503"/>
      <c r="D5" s="503"/>
      <c r="E5" s="505"/>
      <c r="F5" s="505"/>
    </row>
    <row r="6" spans="2:9" ht="27.75" thickBot="1" x14ac:dyDescent="0.3">
      <c r="B6" s="510"/>
      <c r="C6" s="419" t="s">
        <v>12</v>
      </c>
      <c r="D6" s="419" t="s">
        <v>8</v>
      </c>
      <c r="E6" s="419" t="s">
        <v>12</v>
      </c>
      <c r="F6" s="419" t="s">
        <v>8</v>
      </c>
      <c r="G6" s="247"/>
      <c r="H6" s="247"/>
      <c r="I6" s="247"/>
    </row>
    <row r="7" spans="2:9" x14ac:dyDescent="0.25">
      <c r="B7" s="234" t="s">
        <v>110</v>
      </c>
      <c r="C7" s="411">
        <v>1.4249790444258172</v>
      </c>
      <c r="D7" s="412">
        <v>1.110143665650849</v>
      </c>
      <c r="E7" s="413">
        <v>1.1235955056179776</v>
      </c>
      <c r="F7" s="414">
        <v>0.85521380345086273</v>
      </c>
      <c r="G7" s="247"/>
      <c r="H7" s="247"/>
      <c r="I7" s="247"/>
    </row>
    <row r="8" spans="2:9" x14ac:dyDescent="0.25">
      <c r="B8" s="234" t="s">
        <v>111</v>
      </c>
      <c r="C8" s="297">
        <v>1.7391304347826086</v>
      </c>
      <c r="D8" s="298">
        <v>1.3245033112582782</v>
      </c>
      <c r="E8" s="310">
        <v>1.8237082066869299</v>
      </c>
      <c r="F8" s="77">
        <v>1.257861635220126</v>
      </c>
      <c r="G8" s="247"/>
      <c r="H8" s="247"/>
      <c r="I8" s="247"/>
    </row>
    <row r="9" spans="2:9" x14ac:dyDescent="0.25">
      <c r="B9" s="234" t="s">
        <v>112</v>
      </c>
      <c r="C9" s="297">
        <v>2.7738264580369845</v>
      </c>
      <c r="D9" s="298">
        <v>2.0401046207497822</v>
      </c>
      <c r="E9" s="310">
        <v>2.8750826173165893</v>
      </c>
      <c r="F9" s="77">
        <v>2.0192642450969016</v>
      </c>
      <c r="G9" s="247"/>
      <c r="H9" s="247"/>
      <c r="I9" s="247"/>
    </row>
    <row r="10" spans="2:9" x14ac:dyDescent="0.25">
      <c r="B10" s="244" t="s">
        <v>113</v>
      </c>
      <c r="C10" s="176">
        <v>2.1427681574685433</v>
      </c>
      <c r="D10" s="174">
        <v>1.617909886181921</v>
      </c>
      <c r="E10" s="409">
        <v>2.0691461498166577</v>
      </c>
      <c r="F10" s="410">
        <v>1.5039025318865411</v>
      </c>
      <c r="G10" s="247"/>
      <c r="H10" s="247"/>
      <c r="I10" s="247"/>
    </row>
    <row r="11" spans="2:9" x14ac:dyDescent="0.25">
      <c r="B11" s="234" t="s">
        <v>114</v>
      </c>
      <c r="C11" s="297">
        <v>3.1522468142186453</v>
      </c>
      <c r="D11" s="298">
        <v>2.2694350555287301</v>
      </c>
      <c r="E11" s="310">
        <v>3.5587188612099649</v>
      </c>
      <c r="F11" s="77">
        <v>2.514367816091954</v>
      </c>
      <c r="G11" s="405"/>
      <c r="H11" s="247"/>
      <c r="I11" s="247"/>
    </row>
    <row r="12" spans="2:9" x14ac:dyDescent="0.25">
      <c r="B12" s="234" t="s">
        <v>115</v>
      </c>
      <c r="C12" s="297">
        <v>3.1847133757961785</v>
      </c>
      <c r="D12" s="298">
        <v>2.2988505747126435</v>
      </c>
      <c r="E12" s="310">
        <v>6.7757009345794383</v>
      </c>
      <c r="F12" s="77">
        <v>4.7933884297520661</v>
      </c>
      <c r="G12" s="405"/>
      <c r="H12" s="247"/>
      <c r="I12" s="247"/>
    </row>
    <row r="13" spans="2:9" s="346" customFormat="1" x14ac:dyDescent="0.25">
      <c r="B13" s="234" t="s">
        <v>277</v>
      </c>
      <c r="C13" s="297">
        <v>0</v>
      </c>
      <c r="D13" s="298">
        <v>0</v>
      </c>
      <c r="E13" s="310">
        <v>0</v>
      </c>
      <c r="F13" s="77">
        <v>0</v>
      </c>
    </row>
    <row r="14" spans="2:9" x14ac:dyDescent="0.25">
      <c r="B14" s="244" t="s">
        <v>278</v>
      </c>
      <c r="C14" s="415">
        <v>3.1456953642384109</v>
      </c>
      <c r="D14" s="416">
        <v>2.264600715137068</v>
      </c>
      <c r="E14" s="417">
        <v>4.119850187265917</v>
      </c>
      <c r="F14" s="418">
        <v>2.912621359223301</v>
      </c>
      <c r="G14" s="247"/>
      <c r="H14" s="247"/>
      <c r="I14" s="247"/>
    </row>
    <row r="15" spans="2:9" ht="15.75" thickBot="1" x14ac:dyDescent="0.3">
      <c r="B15" s="420" t="s">
        <v>192</v>
      </c>
      <c r="C15" s="249">
        <v>2.3274723040959446</v>
      </c>
      <c r="D15" s="249">
        <v>1.7417097657438394</v>
      </c>
      <c r="E15" s="249">
        <v>2.4247672656419139</v>
      </c>
      <c r="F15" s="249">
        <v>1.7538365173817727</v>
      </c>
      <c r="G15" s="247"/>
      <c r="H15" s="247"/>
      <c r="I15" s="247"/>
    </row>
    <row r="16" spans="2:9" ht="16.5" x14ac:dyDescent="0.3">
      <c r="B16" s="506" t="s">
        <v>49</v>
      </c>
      <c r="C16" s="507"/>
      <c r="D16" s="507"/>
      <c r="E16" s="507"/>
      <c r="F16" s="507"/>
      <c r="G16" s="507"/>
      <c r="H16" s="507"/>
      <c r="I16" s="507"/>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A2:I21"/>
  <sheetViews>
    <sheetView workbookViewId="0">
      <selection activeCell="A23" sqref="A23:XFD305"/>
    </sheetView>
  </sheetViews>
  <sheetFormatPr defaultRowHeight="15" x14ac:dyDescent="0.25"/>
  <cols>
    <col min="2" max="2" width="31.140625" customWidth="1"/>
  </cols>
  <sheetData>
    <row r="2" spans="2:9" x14ac:dyDescent="0.25">
      <c r="B2" s="318" t="s">
        <v>332</v>
      </c>
      <c r="C2" s="408"/>
      <c r="D2" s="408"/>
      <c r="E2" s="408"/>
      <c r="F2" s="264"/>
      <c r="G2" s="264"/>
      <c r="H2" s="264"/>
      <c r="I2" s="408"/>
    </row>
    <row r="3" spans="2:9" x14ac:dyDescent="0.25">
      <c r="B3" s="268" t="s">
        <v>254</v>
      </c>
      <c r="C3" s="408"/>
      <c r="D3" s="408"/>
      <c r="E3" s="408"/>
      <c r="F3" s="264"/>
      <c r="G3" s="264"/>
      <c r="H3" s="264"/>
      <c r="I3" s="408"/>
    </row>
    <row r="4" spans="2:9" ht="15" customHeight="1" x14ac:dyDescent="0.25">
      <c r="B4" s="488" t="s">
        <v>116</v>
      </c>
      <c r="C4" s="407" t="s">
        <v>28</v>
      </c>
      <c r="D4" s="407" t="s">
        <v>2</v>
      </c>
      <c r="E4" s="407" t="s">
        <v>3</v>
      </c>
      <c r="F4" s="513" t="s">
        <v>117</v>
      </c>
      <c r="G4" s="513"/>
      <c r="H4" s="513"/>
      <c r="I4" s="511" t="s">
        <v>45</v>
      </c>
    </row>
    <row r="5" spans="2:9" x14ac:dyDescent="0.25">
      <c r="B5" s="489"/>
      <c r="C5" s="251" t="s">
        <v>1</v>
      </c>
      <c r="D5" s="251" t="s">
        <v>2</v>
      </c>
      <c r="E5" s="251" t="s">
        <v>3</v>
      </c>
      <c r="F5" s="251" t="s">
        <v>1</v>
      </c>
      <c r="G5" s="251" t="s">
        <v>2</v>
      </c>
      <c r="H5" s="251" t="s">
        <v>3</v>
      </c>
      <c r="I5" s="512"/>
    </row>
    <row r="6" spans="2:9" x14ac:dyDescent="0.25">
      <c r="B6" s="253" t="s">
        <v>118</v>
      </c>
      <c r="C6" s="254">
        <v>578</v>
      </c>
      <c r="D6" s="255">
        <v>30</v>
      </c>
      <c r="E6" s="254">
        <v>937</v>
      </c>
      <c r="F6" s="256">
        <v>5.8745807500762277</v>
      </c>
      <c r="G6" s="252">
        <v>13.100436681222707</v>
      </c>
      <c r="H6" s="256">
        <v>7.2528833501044971</v>
      </c>
      <c r="I6" s="252">
        <v>5.1903114186851207</v>
      </c>
    </row>
    <row r="7" spans="2:9" x14ac:dyDescent="0.25">
      <c r="B7" s="253" t="s">
        <v>119</v>
      </c>
      <c r="C7" s="254">
        <v>3532</v>
      </c>
      <c r="D7" s="255">
        <v>48</v>
      </c>
      <c r="E7" s="254">
        <v>4801</v>
      </c>
      <c r="F7" s="256">
        <v>35.89795710946234</v>
      </c>
      <c r="G7" s="252">
        <v>20.960698689956331</v>
      </c>
      <c r="H7" s="256">
        <v>37.162319064943105</v>
      </c>
      <c r="I7" s="252">
        <v>1.3590033975084939</v>
      </c>
    </row>
    <row r="8" spans="2:9" x14ac:dyDescent="0.25">
      <c r="B8" s="253" t="s">
        <v>120</v>
      </c>
      <c r="C8" s="254">
        <v>1080</v>
      </c>
      <c r="D8" s="255">
        <v>11</v>
      </c>
      <c r="E8" s="254">
        <v>1297</v>
      </c>
      <c r="F8" s="256">
        <v>10.976725276959041</v>
      </c>
      <c r="G8" s="252">
        <v>4.8034934497816595</v>
      </c>
      <c r="H8" s="256">
        <v>10.039476739685735</v>
      </c>
      <c r="I8" s="252">
        <v>1.0185185185185186</v>
      </c>
    </row>
    <row r="9" spans="2:9" x14ac:dyDescent="0.25">
      <c r="B9" s="253" t="s">
        <v>121</v>
      </c>
      <c r="C9" s="254">
        <v>1686</v>
      </c>
      <c r="D9" s="255">
        <v>10</v>
      </c>
      <c r="E9" s="254">
        <v>2566</v>
      </c>
      <c r="F9" s="256">
        <v>17.135887793474947</v>
      </c>
      <c r="G9" s="252">
        <v>4.3668122270742353</v>
      </c>
      <c r="H9" s="256">
        <v>19.862218437959594</v>
      </c>
      <c r="I9" s="252">
        <v>0.59311981020166071</v>
      </c>
    </row>
    <row r="10" spans="2:9" ht="15" customHeight="1" x14ac:dyDescent="0.25">
      <c r="B10" s="253" t="s">
        <v>122</v>
      </c>
      <c r="C10" s="254">
        <v>226</v>
      </c>
      <c r="D10" s="255">
        <v>7</v>
      </c>
      <c r="E10" s="254">
        <v>297</v>
      </c>
      <c r="F10" s="256">
        <v>2.296981400548836</v>
      </c>
      <c r="G10" s="252">
        <v>3.0567685589519651</v>
      </c>
      <c r="H10" s="256">
        <v>2.2989395464045206</v>
      </c>
      <c r="I10" s="252">
        <v>3.0973451327433628</v>
      </c>
    </row>
    <row r="11" spans="2:9" x14ac:dyDescent="0.25">
      <c r="B11" s="257" t="s">
        <v>123</v>
      </c>
      <c r="C11" s="258">
        <v>7102</v>
      </c>
      <c r="D11" s="259">
        <v>106</v>
      </c>
      <c r="E11" s="258">
        <v>9898</v>
      </c>
      <c r="F11" s="260">
        <v>72.182132330521398</v>
      </c>
      <c r="G11" s="261">
        <v>46.288209606986904</v>
      </c>
      <c r="H11" s="260">
        <v>76.615837139097451</v>
      </c>
      <c r="I11" s="261">
        <v>1.4925373134328357</v>
      </c>
    </row>
    <row r="12" spans="2:9" x14ac:dyDescent="0.25">
      <c r="B12" s="253" t="s">
        <v>124</v>
      </c>
      <c r="C12" s="254">
        <v>781</v>
      </c>
      <c r="D12" s="255">
        <v>27</v>
      </c>
      <c r="E12" s="254">
        <v>840</v>
      </c>
      <c r="F12" s="256">
        <v>7.9377985567638989</v>
      </c>
      <c r="G12" s="252">
        <v>11.790393013100436</v>
      </c>
      <c r="H12" s="256">
        <v>6.5020512423562202</v>
      </c>
      <c r="I12" s="252">
        <v>3.4571062740076828</v>
      </c>
    </row>
    <row r="13" spans="2:9" x14ac:dyDescent="0.25">
      <c r="B13" s="253" t="s">
        <v>125</v>
      </c>
      <c r="C13" s="254">
        <v>105</v>
      </c>
      <c r="D13" s="255">
        <v>3</v>
      </c>
      <c r="E13" s="254">
        <v>106</v>
      </c>
      <c r="F13" s="256">
        <v>1.0671816241487955</v>
      </c>
      <c r="G13" s="252">
        <v>1.3100436681222707</v>
      </c>
      <c r="H13" s="256">
        <v>0.82049694248780869</v>
      </c>
      <c r="I13" s="252">
        <v>2.8571428571428572</v>
      </c>
    </row>
    <row r="14" spans="2:9" x14ac:dyDescent="0.25">
      <c r="B14" s="253" t="s">
        <v>126</v>
      </c>
      <c r="C14" s="254">
        <v>387</v>
      </c>
      <c r="D14" s="255">
        <v>22</v>
      </c>
      <c r="E14" s="254">
        <v>435</v>
      </c>
      <c r="F14" s="256">
        <v>3.9333265575769896</v>
      </c>
      <c r="G14" s="252">
        <v>9.606986899563319</v>
      </c>
      <c r="H14" s="256">
        <v>3.3671336790773276</v>
      </c>
      <c r="I14" s="252">
        <v>5.684754521963824</v>
      </c>
    </row>
    <row r="15" spans="2:9" x14ac:dyDescent="0.25">
      <c r="B15" s="253" t="s">
        <v>127</v>
      </c>
      <c r="C15" s="254">
        <v>1276</v>
      </c>
      <c r="D15" s="255">
        <v>64</v>
      </c>
      <c r="E15" s="254">
        <v>1453</v>
      </c>
      <c r="F15" s="256">
        <v>12.968797642036792</v>
      </c>
      <c r="G15" s="252">
        <v>27.947598253275107</v>
      </c>
      <c r="H15" s="256">
        <v>11.247000541837604</v>
      </c>
      <c r="I15" s="252">
        <v>5.0156739811912221</v>
      </c>
    </row>
    <row r="16" spans="2:9" x14ac:dyDescent="0.25">
      <c r="B16" s="253" t="s">
        <v>128</v>
      </c>
      <c r="C16" s="254">
        <v>45</v>
      </c>
      <c r="D16" s="255">
        <v>2</v>
      </c>
      <c r="E16" s="254">
        <v>47</v>
      </c>
      <c r="F16" s="256">
        <v>0.45736355320662675</v>
      </c>
      <c r="G16" s="252">
        <v>0.87336244541484709</v>
      </c>
      <c r="H16" s="256">
        <v>0.36380524808421705</v>
      </c>
      <c r="I16" s="252">
        <v>4.4444444444444446</v>
      </c>
    </row>
    <row r="17" spans="1:9" x14ac:dyDescent="0.25">
      <c r="A17" s="408"/>
      <c r="B17" s="253" t="s">
        <v>129</v>
      </c>
      <c r="C17" s="254">
        <v>143</v>
      </c>
      <c r="D17" s="255">
        <v>5</v>
      </c>
      <c r="E17" s="254">
        <v>140</v>
      </c>
      <c r="F17" s="256">
        <v>1.4533997357455026</v>
      </c>
      <c r="G17" s="252">
        <v>2.1834061135371177</v>
      </c>
      <c r="H17" s="256">
        <v>1.0836752070593698</v>
      </c>
      <c r="I17" s="252">
        <v>3.4965034965034967</v>
      </c>
    </row>
    <row r="18" spans="1:9" x14ac:dyDescent="0.25">
      <c r="A18" s="408"/>
      <c r="B18" s="257" t="s">
        <v>130</v>
      </c>
      <c r="C18" s="258">
        <v>2737</v>
      </c>
      <c r="D18" s="259">
        <v>123</v>
      </c>
      <c r="E18" s="258">
        <v>3021</v>
      </c>
      <c r="F18" s="260">
        <v>27.817867669478609</v>
      </c>
      <c r="G18" s="261">
        <v>53.711790393013104</v>
      </c>
      <c r="H18" s="260">
        <v>23.384162860902546</v>
      </c>
      <c r="I18" s="261">
        <v>4.4939715016441362</v>
      </c>
    </row>
    <row r="19" spans="1:9" x14ac:dyDescent="0.25">
      <c r="A19" s="408"/>
      <c r="B19" s="262" t="s">
        <v>131</v>
      </c>
      <c r="C19" s="263">
        <v>9839</v>
      </c>
      <c r="D19" s="263">
        <v>229</v>
      </c>
      <c r="E19" s="263">
        <v>12919</v>
      </c>
      <c r="F19" s="339">
        <v>100</v>
      </c>
      <c r="G19" s="339">
        <v>100</v>
      </c>
      <c r="H19" s="339">
        <v>100</v>
      </c>
      <c r="I19" s="339">
        <v>2.3274723040959446</v>
      </c>
    </row>
    <row r="20" spans="1:9" x14ac:dyDescent="0.25">
      <c r="A20" s="408"/>
      <c r="B20" s="31" t="s">
        <v>49</v>
      </c>
      <c r="C20" s="408"/>
      <c r="D20" s="408"/>
      <c r="E20" s="408"/>
      <c r="F20" s="264"/>
      <c r="G20" s="264"/>
      <c r="H20" s="264"/>
      <c r="I20" s="408"/>
    </row>
    <row r="21" spans="1:9" x14ac:dyDescent="0.25">
      <c r="A21" s="408"/>
      <c r="B21" s="250"/>
      <c r="C21" s="265"/>
      <c r="D21" s="265"/>
      <c r="E21" s="265"/>
      <c r="F21" s="265"/>
      <c r="G21" s="265"/>
      <c r="H21" s="265"/>
      <c r="I21" s="408"/>
    </row>
  </sheetData>
  <mergeCells count="3">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2:H33"/>
  <sheetViews>
    <sheetView zoomScale="85" zoomScaleNormal="85" workbookViewId="0">
      <selection activeCell="J6" sqref="J6"/>
    </sheetView>
  </sheetViews>
  <sheetFormatPr defaultRowHeight="15" x14ac:dyDescent="0.25"/>
  <cols>
    <col min="1" max="1" width="27.85546875" style="405" customWidth="1"/>
    <col min="2" max="2" width="62.5703125" style="405" customWidth="1"/>
    <col min="3" max="16384" width="9.140625" style="405"/>
  </cols>
  <sheetData>
    <row r="2" spans="2:8" x14ac:dyDescent="0.25">
      <c r="B2" s="129" t="s">
        <v>341</v>
      </c>
    </row>
    <row r="3" spans="2:8" x14ac:dyDescent="0.25">
      <c r="B3" s="168" t="s">
        <v>255</v>
      </c>
    </row>
    <row r="4" spans="2:8" x14ac:dyDescent="0.25">
      <c r="B4" s="516" t="s">
        <v>150</v>
      </c>
      <c r="C4" s="453" t="s">
        <v>23</v>
      </c>
      <c r="D4" s="453"/>
      <c r="E4" s="518" t="s">
        <v>151</v>
      </c>
      <c r="F4" s="518"/>
      <c r="G4" s="453" t="s">
        <v>9</v>
      </c>
      <c r="H4" s="453"/>
    </row>
    <row r="5" spans="2:8" x14ac:dyDescent="0.25">
      <c r="B5" s="517"/>
      <c r="C5" s="301" t="s">
        <v>28</v>
      </c>
      <c r="D5" s="301" t="s">
        <v>109</v>
      </c>
      <c r="E5" s="301" t="s">
        <v>28</v>
      </c>
      <c r="F5" s="301" t="s">
        <v>109</v>
      </c>
      <c r="G5" s="301" t="s">
        <v>28</v>
      </c>
      <c r="H5" s="301" t="s">
        <v>109</v>
      </c>
    </row>
    <row r="6" spans="2:8" ht="15.75" customHeight="1" x14ac:dyDescent="0.25">
      <c r="B6" s="300" t="s">
        <v>152</v>
      </c>
      <c r="C6" s="299">
        <v>1743</v>
      </c>
      <c r="D6" s="298">
        <v>20.399999999999999</v>
      </c>
      <c r="E6" s="299">
        <v>871</v>
      </c>
      <c r="F6" s="298">
        <v>22.7</v>
      </c>
      <c r="G6" s="299">
        <v>2614</v>
      </c>
      <c r="H6" s="298">
        <v>21.1</v>
      </c>
    </row>
    <row r="7" spans="2:8" x14ac:dyDescent="0.25">
      <c r="B7" s="300" t="s">
        <v>153</v>
      </c>
      <c r="C7" s="299">
        <v>1643</v>
      </c>
      <c r="D7" s="298">
        <v>19.3</v>
      </c>
      <c r="E7" s="299">
        <v>368</v>
      </c>
      <c r="F7" s="298">
        <v>9.6</v>
      </c>
      <c r="G7" s="299">
        <v>2011</v>
      </c>
      <c r="H7" s="298">
        <v>16.3</v>
      </c>
    </row>
    <row r="8" spans="2:8" x14ac:dyDescent="0.25">
      <c r="B8" s="300" t="s">
        <v>302</v>
      </c>
      <c r="C8" s="299">
        <v>556</v>
      </c>
      <c r="D8" s="298">
        <v>6.5</v>
      </c>
      <c r="E8" s="299">
        <v>164</v>
      </c>
      <c r="F8" s="298">
        <v>4.3</v>
      </c>
      <c r="G8" s="299">
        <v>720</v>
      </c>
      <c r="H8" s="298">
        <v>5.8</v>
      </c>
    </row>
    <row r="9" spans="2:8" x14ac:dyDescent="0.25">
      <c r="B9" s="300" t="s">
        <v>303</v>
      </c>
      <c r="C9" s="299">
        <v>367</v>
      </c>
      <c r="D9" s="298">
        <v>4.3</v>
      </c>
      <c r="E9" s="299">
        <v>74</v>
      </c>
      <c r="F9" s="298">
        <v>1.9</v>
      </c>
      <c r="G9" s="299">
        <v>441</v>
      </c>
      <c r="H9" s="298">
        <v>3.6</v>
      </c>
    </row>
    <row r="10" spans="2:8" x14ac:dyDescent="0.25">
      <c r="B10" s="300" t="s">
        <v>304</v>
      </c>
      <c r="C10" s="299">
        <v>643</v>
      </c>
      <c r="D10" s="298">
        <v>7.5</v>
      </c>
      <c r="E10" s="299">
        <v>117</v>
      </c>
      <c r="F10" s="298">
        <v>3</v>
      </c>
      <c r="G10" s="299">
        <v>760</v>
      </c>
      <c r="H10" s="298">
        <v>6.1</v>
      </c>
    </row>
    <row r="11" spans="2:8" x14ac:dyDescent="0.25">
      <c r="B11" s="300" t="s">
        <v>305</v>
      </c>
      <c r="C11" s="299">
        <v>77</v>
      </c>
      <c r="D11" s="298">
        <v>0.9</v>
      </c>
      <c r="E11" s="299">
        <v>13</v>
      </c>
      <c r="F11" s="298">
        <v>0.3</v>
      </c>
      <c r="G11" s="299">
        <v>90</v>
      </c>
      <c r="H11" s="298">
        <v>0.7</v>
      </c>
    </row>
    <row r="12" spans="2:8" x14ac:dyDescent="0.25">
      <c r="B12" s="300" t="s">
        <v>154</v>
      </c>
      <c r="C12" s="299">
        <v>688</v>
      </c>
      <c r="D12" s="298">
        <v>8.1</v>
      </c>
      <c r="E12" s="299">
        <v>419</v>
      </c>
      <c r="F12" s="298">
        <v>10.9</v>
      </c>
      <c r="G12" s="299">
        <v>1107</v>
      </c>
      <c r="H12" s="298">
        <v>9</v>
      </c>
    </row>
    <row r="13" spans="2:8" x14ac:dyDescent="0.25">
      <c r="B13" s="300" t="s">
        <v>306</v>
      </c>
      <c r="C13" s="299">
        <v>677</v>
      </c>
      <c r="D13" s="298">
        <v>7.9</v>
      </c>
      <c r="E13" s="299">
        <v>412</v>
      </c>
      <c r="F13" s="298">
        <v>10.7</v>
      </c>
      <c r="G13" s="299">
        <v>1089</v>
      </c>
      <c r="H13" s="298">
        <v>8.8000000000000007</v>
      </c>
    </row>
    <row r="14" spans="2:8" x14ac:dyDescent="0.25">
      <c r="B14" s="300" t="s">
        <v>307</v>
      </c>
      <c r="C14" s="299">
        <v>11</v>
      </c>
      <c r="D14" s="298">
        <v>0.1</v>
      </c>
      <c r="E14" s="299">
        <v>7</v>
      </c>
      <c r="F14" s="298">
        <v>0.2</v>
      </c>
      <c r="G14" s="299">
        <v>18</v>
      </c>
      <c r="H14" s="298">
        <v>0.1</v>
      </c>
    </row>
    <row r="15" spans="2:8" x14ac:dyDescent="0.25">
      <c r="B15" s="300" t="s">
        <v>155</v>
      </c>
      <c r="C15" s="299">
        <v>649</v>
      </c>
      <c r="D15" s="298">
        <v>7.6</v>
      </c>
      <c r="E15" s="299">
        <v>463</v>
      </c>
      <c r="F15" s="298">
        <v>12.1</v>
      </c>
      <c r="G15" s="299">
        <v>1112</v>
      </c>
      <c r="H15" s="298">
        <v>9</v>
      </c>
    </row>
    <row r="16" spans="2:8" x14ac:dyDescent="0.25">
      <c r="B16" s="300" t="s">
        <v>156</v>
      </c>
      <c r="C16" s="299">
        <v>758</v>
      </c>
      <c r="D16" s="298">
        <v>8.9</v>
      </c>
      <c r="E16" s="299">
        <v>275</v>
      </c>
      <c r="F16" s="298">
        <v>7.2</v>
      </c>
      <c r="G16" s="299">
        <v>1033</v>
      </c>
      <c r="H16" s="298">
        <v>8.4</v>
      </c>
    </row>
    <row r="17" spans="2:8" x14ac:dyDescent="0.25">
      <c r="B17" s="300" t="s">
        <v>157</v>
      </c>
      <c r="C17" s="299">
        <v>271</v>
      </c>
      <c r="D17" s="298">
        <v>3.2</v>
      </c>
      <c r="E17" s="299">
        <v>54</v>
      </c>
      <c r="F17" s="298">
        <v>1.4</v>
      </c>
      <c r="G17" s="299">
        <v>325</v>
      </c>
      <c r="H17" s="298">
        <v>2.6</v>
      </c>
    </row>
    <row r="18" spans="2:8" x14ac:dyDescent="0.25">
      <c r="B18" s="300" t="s">
        <v>158</v>
      </c>
      <c r="C18" s="299">
        <v>199</v>
      </c>
      <c r="D18" s="298">
        <v>2.2999999999999998</v>
      </c>
      <c r="E18" s="299">
        <v>120</v>
      </c>
      <c r="F18" s="298">
        <v>3.1</v>
      </c>
      <c r="G18" s="299">
        <v>319</v>
      </c>
      <c r="H18" s="298">
        <v>2.6</v>
      </c>
    </row>
    <row r="19" spans="2:8" x14ac:dyDescent="0.25">
      <c r="B19" s="300" t="s">
        <v>159</v>
      </c>
      <c r="C19" s="299">
        <v>178</v>
      </c>
      <c r="D19" s="298">
        <v>2.1</v>
      </c>
      <c r="E19" s="299">
        <v>102</v>
      </c>
      <c r="F19" s="298">
        <v>2.7</v>
      </c>
      <c r="G19" s="299">
        <v>280</v>
      </c>
      <c r="H19" s="298">
        <v>2.2999999999999998</v>
      </c>
    </row>
    <row r="20" spans="2:8" x14ac:dyDescent="0.25">
      <c r="B20" s="300" t="s">
        <v>161</v>
      </c>
      <c r="C20" s="299">
        <v>128</v>
      </c>
      <c r="D20" s="298">
        <v>1.5</v>
      </c>
      <c r="E20" s="299">
        <v>124</v>
      </c>
      <c r="F20" s="298">
        <v>3.2</v>
      </c>
      <c r="G20" s="299">
        <v>252</v>
      </c>
      <c r="H20" s="298">
        <v>2</v>
      </c>
    </row>
    <row r="21" spans="2:8" x14ac:dyDescent="0.25">
      <c r="B21" s="300" t="s">
        <v>280</v>
      </c>
      <c r="C21" s="299">
        <v>6</v>
      </c>
      <c r="D21" s="298">
        <v>0.1</v>
      </c>
      <c r="E21" s="299">
        <v>4</v>
      </c>
      <c r="F21" s="298">
        <v>0.1</v>
      </c>
      <c r="G21" s="299">
        <v>10</v>
      </c>
      <c r="H21" s="298">
        <v>0.1</v>
      </c>
    </row>
    <row r="22" spans="2:8" x14ac:dyDescent="0.25">
      <c r="B22" s="300" t="s">
        <v>163</v>
      </c>
      <c r="C22" s="299">
        <v>60</v>
      </c>
      <c r="D22" s="298">
        <v>0.7</v>
      </c>
      <c r="E22" s="299">
        <v>34</v>
      </c>
      <c r="F22" s="298">
        <v>0.9</v>
      </c>
      <c r="G22" s="299">
        <v>94</v>
      </c>
      <c r="H22" s="298">
        <v>0.8</v>
      </c>
    </row>
    <row r="23" spans="2:8" x14ac:dyDescent="0.25">
      <c r="B23" s="300" t="s">
        <v>160</v>
      </c>
      <c r="C23" s="299">
        <v>343</v>
      </c>
      <c r="D23" s="298">
        <v>4</v>
      </c>
      <c r="E23" s="299">
        <v>19</v>
      </c>
      <c r="F23" s="298">
        <v>0.5</v>
      </c>
      <c r="G23" s="299">
        <v>362</v>
      </c>
      <c r="H23" s="298">
        <v>2.9</v>
      </c>
    </row>
    <row r="24" spans="2:8" x14ac:dyDescent="0.25">
      <c r="B24" s="300" t="s">
        <v>164</v>
      </c>
      <c r="C24" s="299">
        <v>55</v>
      </c>
      <c r="D24" s="298">
        <v>0.6</v>
      </c>
      <c r="E24" s="299">
        <v>37</v>
      </c>
      <c r="F24" s="298">
        <v>1</v>
      </c>
      <c r="G24" s="299">
        <v>92</v>
      </c>
      <c r="H24" s="298">
        <v>0.7</v>
      </c>
    </row>
    <row r="25" spans="2:8" x14ac:dyDescent="0.25">
      <c r="B25" s="300" t="s">
        <v>165</v>
      </c>
      <c r="C25" s="299">
        <v>400</v>
      </c>
      <c r="D25" s="298">
        <v>4.7</v>
      </c>
      <c r="E25" s="299">
        <v>280</v>
      </c>
      <c r="F25" s="298">
        <v>7.3</v>
      </c>
      <c r="G25" s="299">
        <v>680</v>
      </c>
      <c r="H25" s="298">
        <v>5.5</v>
      </c>
    </row>
    <row r="26" spans="2:8" x14ac:dyDescent="0.25">
      <c r="B26" s="300" t="s">
        <v>162</v>
      </c>
      <c r="C26" s="299">
        <v>58</v>
      </c>
      <c r="D26" s="298">
        <v>0.7</v>
      </c>
      <c r="E26" s="299">
        <v>23</v>
      </c>
      <c r="F26" s="298">
        <v>0.6</v>
      </c>
      <c r="G26" s="299">
        <v>81</v>
      </c>
      <c r="H26" s="298">
        <v>0.7</v>
      </c>
    </row>
    <row r="27" spans="2:8" x14ac:dyDescent="0.25">
      <c r="B27" s="300" t="s">
        <v>166</v>
      </c>
      <c r="C27" s="299">
        <v>319</v>
      </c>
      <c r="D27" s="298">
        <v>3.7</v>
      </c>
      <c r="E27" s="299">
        <v>139</v>
      </c>
      <c r="F27" s="298">
        <v>3.6</v>
      </c>
      <c r="G27" s="299">
        <v>458</v>
      </c>
      <c r="H27" s="298">
        <v>3.7</v>
      </c>
    </row>
    <row r="28" spans="2:8" x14ac:dyDescent="0.25">
      <c r="B28" s="300" t="s">
        <v>167</v>
      </c>
      <c r="C28" s="299">
        <v>233</v>
      </c>
      <c r="D28" s="298">
        <v>2.7</v>
      </c>
      <c r="E28" s="299">
        <v>43</v>
      </c>
      <c r="F28" s="298">
        <v>1.1000000000000001</v>
      </c>
      <c r="G28" s="299">
        <v>276</v>
      </c>
      <c r="H28" s="298">
        <v>2.2000000000000002</v>
      </c>
    </row>
    <row r="29" spans="2:8" x14ac:dyDescent="0.25">
      <c r="B29" s="300" t="s">
        <v>201</v>
      </c>
      <c r="C29" s="299">
        <v>7731</v>
      </c>
      <c r="D29" s="298">
        <v>90.7</v>
      </c>
      <c r="E29" s="299">
        <v>3375</v>
      </c>
      <c r="F29" s="298">
        <v>88</v>
      </c>
      <c r="G29" s="299">
        <v>11106</v>
      </c>
      <c r="H29" s="298">
        <v>89.8</v>
      </c>
    </row>
    <row r="30" spans="2:8" x14ac:dyDescent="0.25">
      <c r="B30" s="300" t="s">
        <v>281</v>
      </c>
      <c r="C30" s="299">
        <v>796</v>
      </c>
      <c r="D30" s="298">
        <v>9.3000000000000007</v>
      </c>
      <c r="E30" s="299">
        <v>462</v>
      </c>
      <c r="F30" s="298">
        <v>12</v>
      </c>
      <c r="G30" s="299">
        <v>1258</v>
      </c>
      <c r="H30" s="298">
        <v>10.199999999999999</v>
      </c>
    </row>
    <row r="31" spans="2:8" x14ac:dyDescent="0.25">
      <c r="B31" s="421" t="s">
        <v>168</v>
      </c>
      <c r="C31" s="422">
        <v>8527</v>
      </c>
      <c r="D31" s="423">
        <v>100</v>
      </c>
      <c r="E31" s="422">
        <v>3837</v>
      </c>
      <c r="F31" s="424">
        <v>100</v>
      </c>
      <c r="G31" s="422">
        <v>12364</v>
      </c>
      <c r="H31" s="424">
        <v>100</v>
      </c>
    </row>
    <row r="32" spans="2:8" ht="23.25" customHeight="1" x14ac:dyDescent="0.25">
      <c r="B32" s="519" t="s">
        <v>169</v>
      </c>
      <c r="C32" s="520"/>
      <c r="D32" s="520"/>
      <c r="E32" s="520"/>
      <c r="F32" s="520"/>
      <c r="G32" s="520"/>
      <c r="H32" s="520"/>
    </row>
    <row r="33" spans="2:8" ht="59.25" customHeight="1" x14ac:dyDescent="0.25">
      <c r="B33" s="514" t="s">
        <v>170</v>
      </c>
      <c r="C33" s="515"/>
      <c r="D33" s="515"/>
      <c r="E33" s="515"/>
      <c r="F33" s="515"/>
      <c r="G33" s="515"/>
      <c r="H33" s="515"/>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tabSelected="1" workbookViewId="0">
      <selection activeCell="P22" sqref="P22"/>
    </sheetView>
  </sheetViews>
  <sheetFormatPr defaultRowHeight="15" x14ac:dyDescent="0.25"/>
  <cols>
    <col min="2" max="2" width="11" customWidth="1"/>
  </cols>
  <sheetData>
    <row r="2" spans="2:19" x14ac:dyDescent="0.25">
      <c r="B2" s="288" t="s">
        <v>333</v>
      </c>
      <c r="C2" s="289"/>
      <c r="D2" s="289"/>
      <c r="E2" s="289"/>
      <c r="F2" s="289"/>
      <c r="G2" s="289"/>
      <c r="H2" s="289"/>
      <c r="I2" s="289"/>
      <c r="J2" s="289"/>
    </row>
    <row r="3" spans="2:19" x14ac:dyDescent="0.25">
      <c r="B3" s="287" t="s">
        <v>256</v>
      </c>
      <c r="C3" s="289"/>
      <c r="D3" s="289"/>
      <c r="E3" s="289"/>
      <c r="F3" s="289"/>
      <c r="G3" s="289"/>
      <c r="H3" s="289"/>
      <c r="I3" s="289"/>
      <c r="J3" s="289"/>
    </row>
    <row r="4" spans="2:19" x14ac:dyDescent="0.25">
      <c r="B4" s="488" t="s">
        <v>140</v>
      </c>
      <c r="C4" s="521" t="s">
        <v>2</v>
      </c>
      <c r="D4" s="521"/>
      <c r="E4" s="521"/>
      <c r="F4" s="521"/>
      <c r="G4" s="522" t="s">
        <v>3</v>
      </c>
      <c r="H4" s="522"/>
      <c r="I4" s="522"/>
      <c r="J4" s="522"/>
    </row>
    <row r="5" spans="2:19" ht="27" x14ac:dyDescent="0.25">
      <c r="B5" s="489"/>
      <c r="C5" s="290" t="s">
        <v>91</v>
      </c>
      <c r="D5" s="290" t="s">
        <v>92</v>
      </c>
      <c r="E5" s="290" t="s">
        <v>93</v>
      </c>
      <c r="F5" s="291" t="s">
        <v>9</v>
      </c>
      <c r="G5" s="290" t="s">
        <v>91</v>
      </c>
      <c r="H5" s="290" t="s">
        <v>92</v>
      </c>
      <c r="I5" s="290" t="s">
        <v>93</v>
      </c>
      <c r="J5" s="291" t="s">
        <v>9</v>
      </c>
    </row>
    <row r="6" spans="2:19" x14ac:dyDescent="0.25">
      <c r="B6" s="292"/>
      <c r="C6" s="523" t="s">
        <v>141</v>
      </c>
      <c r="D6" s="523"/>
      <c r="E6" s="523"/>
      <c r="F6" s="523"/>
      <c r="G6" s="523"/>
      <c r="H6" s="523"/>
      <c r="I6" s="523"/>
      <c r="J6" s="523"/>
    </row>
    <row r="7" spans="2:19" x14ac:dyDescent="0.25">
      <c r="B7" s="293" t="s">
        <v>142</v>
      </c>
      <c r="C7" s="299">
        <v>1</v>
      </c>
      <c r="D7" s="295">
        <v>3</v>
      </c>
      <c r="E7" s="299">
        <v>0</v>
      </c>
      <c r="F7" s="295">
        <v>4</v>
      </c>
      <c r="G7" s="299">
        <v>111</v>
      </c>
      <c r="H7" s="295">
        <v>369</v>
      </c>
      <c r="I7" s="299">
        <v>66</v>
      </c>
      <c r="J7" s="295">
        <v>546</v>
      </c>
    </row>
    <row r="8" spans="2:19" x14ac:dyDescent="0.25">
      <c r="B8" s="293" t="s">
        <v>143</v>
      </c>
      <c r="C8" s="299">
        <v>27</v>
      </c>
      <c r="D8" s="295">
        <v>8</v>
      </c>
      <c r="E8" s="299">
        <v>1</v>
      </c>
      <c r="F8" s="295">
        <v>36</v>
      </c>
      <c r="G8" s="299">
        <v>2365</v>
      </c>
      <c r="H8" s="295">
        <v>738</v>
      </c>
      <c r="I8" s="299">
        <v>127</v>
      </c>
      <c r="J8" s="295">
        <v>3230</v>
      </c>
    </row>
    <row r="9" spans="2:19" x14ac:dyDescent="0.25">
      <c r="B9" s="293" t="s">
        <v>144</v>
      </c>
      <c r="C9" s="299">
        <v>26</v>
      </c>
      <c r="D9" s="295">
        <v>3</v>
      </c>
      <c r="E9" s="299">
        <v>1</v>
      </c>
      <c r="F9" s="295">
        <v>30</v>
      </c>
      <c r="G9" s="299">
        <v>2442</v>
      </c>
      <c r="H9" s="295">
        <v>425</v>
      </c>
      <c r="I9" s="299">
        <v>123</v>
      </c>
      <c r="J9" s="295">
        <v>2990</v>
      </c>
    </row>
    <row r="10" spans="2:19" x14ac:dyDescent="0.25">
      <c r="B10" s="293" t="s">
        <v>145</v>
      </c>
      <c r="C10" s="299">
        <v>66</v>
      </c>
      <c r="D10" s="295">
        <v>3</v>
      </c>
      <c r="E10" s="299">
        <v>4</v>
      </c>
      <c r="F10" s="295">
        <v>73</v>
      </c>
      <c r="G10" s="299">
        <v>3365</v>
      </c>
      <c r="H10" s="295">
        <v>474</v>
      </c>
      <c r="I10" s="299">
        <v>199</v>
      </c>
      <c r="J10" s="295">
        <v>4038</v>
      </c>
    </row>
    <row r="11" spans="2:19" x14ac:dyDescent="0.25">
      <c r="B11" s="293" t="s">
        <v>146</v>
      </c>
      <c r="C11" s="299">
        <v>54</v>
      </c>
      <c r="D11" s="295">
        <v>8</v>
      </c>
      <c r="E11" s="299">
        <v>21</v>
      </c>
      <c r="F11" s="295">
        <v>83</v>
      </c>
      <c r="G11" s="299">
        <v>1406</v>
      </c>
      <c r="H11" s="295">
        <v>253</v>
      </c>
      <c r="I11" s="299">
        <v>299</v>
      </c>
      <c r="J11" s="295">
        <v>1958</v>
      </c>
    </row>
    <row r="12" spans="2:19" x14ac:dyDescent="0.25">
      <c r="B12" s="293" t="s">
        <v>147</v>
      </c>
      <c r="C12" s="299">
        <v>3</v>
      </c>
      <c r="D12" s="295">
        <v>0</v>
      </c>
      <c r="E12" s="299">
        <v>0</v>
      </c>
      <c r="F12" s="295">
        <v>3</v>
      </c>
      <c r="G12" s="299">
        <v>98</v>
      </c>
      <c r="H12" s="295">
        <v>59</v>
      </c>
      <c r="I12" s="299">
        <v>0</v>
      </c>
      <c r="J12" s="295">
        <v>157</v>
      </c>
    </row>
    <row r="13" spans="2:19" x14ac:dyDescent="0.25">
      <c r="B13" s="296" t="s">
        <v>148</v>
      </c>
      <c r="C13" s="308">
        <v>177</v>
      </c>
      <c r="D13" s="308">
        <v>25</v>
      </c>
      <c r="E13" s="308">
        <v>27</v>
      </c>
      <c r="F13" s="308">
        <v>229</v>
      </c>
      <c r="G13" s="308">
        <v>9787</v>
      </c>
      <c r="H13" s="308">
        <v>2318</v>
      </c>
      <c r="I13" s="308">
        <v>814</v>
      </c>
      <c r="J13" s="308">
        <v>12919</v>
      </c>
      <c r="M13" s="428"/>
      <c r="N13" s="428"/>
      <c r="O13" s="428"/>
      <c r="Q13" s="428"/>
      <c r="R13" s="428"/>
      <c r="S13" s="428"/>
    </row>
    <row r="14" spans="2:19" x14ac:dyDescent="0.25">
      <c r="B14" s="292"/>
      <c r="C14" s="523" t="s">
        <v>149</v>
      </c>
      <c r="D14" s="523"/>
      <c r="E14" s="523"/>
      <c r="F14" s="523"/>
      <c r="G14" s="523"/>
      <c r="H14" s="523"/>
      <c r="I14" s="523"/>
      <c r="J14" s="523"/>
    </row>
    <row r="15" spans="2:19" x14ac:dyDescent="0.25">
      <c r="B15" s="293" t="s">
        <v>142</v>
      </c>
      <c r="C15" s="297">
        <v>0.56497175141242939</v>
      </c>
      <c r="D15" s="286">
        <v>12</v>
      </c>
      <c r="E15" s="297">
        <v>0</v>
      </c>
      <c r="F15" s="286">
        <v>1.7467248908296942</v>
      </c>
      <c r="G15" s="297">
        <v>1.1341575559415551</v>
      </c>
      <c r="H15" s="286">
        <v>15.918895599654876</v>
      </c>
      <c r="I15" s="297">
        <v>8.1081081081081088</v>
      </c>
      <c r="J15" s="286">
        <v>4.2263333075315428</v>
      </c>
      <c r="L15" s="368"/>
      <c r="M15" s="368"/>
      <c r="N15" s="368"/>
      <c r="O15" s="368"/>
      <c r="P15" s="368"/>
      <c r="Q15" s="368"/>
      <c r="R15" s="368"/>
      <c r="S15" s="368"/>
    </row>
    <row r="16" spans="2:19" x14ac:dyDescent="0.25">
      <c r="B16" s="293" t="s">
        <v>143</v>
      </c>
      <c r="C16" s="297">
        <v>15.254237288135593</v>
      </c>
      <c r="D16" s="286">
        <v>32</v>
      </c>
      <c r="E16" s="297">
        <v>3.7037037037037033</v>
      </c>
      <c r="F16" s="286">
        <v>15.72052401746725</v>
      </c>
      <c r="G16" s="297">
        <v>24.164708286502503</v>
      </c>
      <c r="H16" s="286">
        <v>31.837791199309752</v>
      </c>
      <c r="I16" s="297">
        <v>15.601965601965603</v>
      </c>
      <c r="J16" s="286">
        <v>25.001935134298321</v>
      </c>
      <c r="L16" s="368"/>
      <c r="M16" s="368"/>
      <c r="N16" s="368"/>
      <c r="O16" s="368"/>
      <c r="P16" s="368"/>
      <c r="Q16" s="368"/>
      <c r="R16" s="368"/>
      <c r="S16" s="368"/>
    </row>
    <row r="17" spans="2:19" x14ac:dyDescent="0.25">
      <c r="B17" s="293" t="s">
        <v>144</v>
      </c>
      <c r="C17" s="297">
        <v>14.689265536723164</v>
      </c>
      <c r="D17" s="286">
        <v>12</v>
      </c>
      <c r="E17" s="297">
        <v>3.7037037037037033</v>
      </c>
      <c r="F17" s="286">
        <v>13.100436681222707</v>
      </c>
      <c r="G17" s="297">
        <v>24.95146623071421</v>
      </c>
      <c r="H17" s="286">
        <v>18.334771354616048</v>
      </c>
      <c r="I17" s="297">
        <v>15.11056511056511</v>
      </c>
      <c r="J17" s="286">
        <v>23.144206207910827</v>
      </c>
      <c r="L17" s="368"/>
      <c r="M17" s="368"/>
      <c r="N17" s="368"/>
      <c r="O17" s="368"/>
      <c r="P17" s="368"/>
      <c r="Q17" s="368"/>
      <c r="R17" s="368"/>
      <c r="S17" s="368"/>
    </row>
    <row r="18" spans="2:19" x14ac:dyDescent="0.25">
      <c r="B18" s="293" t="s">
        <v>145</v>
      </c>
      <c r="C18" s="297">
        <v>37.288135593220339</v>
      </c>
      <c r="D18" s="286">
        <v>12</v>
      </c>
      <c r="E18" s="297">
        <v>14.814814814814813</v>
      </c>
      <c r="F18" s="286">
        <v>31.877729257641924</v>
      </c>
      <c r="G18" s="297">
        <v>34.382343925615608</v>
      </c>
      <c r="H18" s="286">
        <v>20.448662640207075</v>
      </c>
      <c r="I18" s="297">
        <v>24.447174447174447</v>
      </c>
      <c r="J18" s="286">
        <v>31.256289186469544</v>
      </c>
      <c r="L18" s="368"/>
      <c r="M18" s="368"/>
      <c r="N18" s="368"/>
      <c r="O18" s="368"/>
      <c r="P18" s="368"/>
      <c r="Q18" s="368"/>
      <c r="R18" s="368"/>
      <c r="S18" s="368"/>
    </row>
    <row r="19" spans="2:19" x14ac:dyDescent="0.25">
      <c r="B19" s="293" t="s">
        <v>146</v>
      </c>
      <c r="C19" s="297">
        <v>30.508474576271187</v>
      </c>
      <c r="D19" s="286">
        <v>32</v>
      </c>
      <c r="E19" s="297">
        <v>77.777777777777786</v>
      </c>
      <c r="F19" s="286">
        <v>36.244541484716159</v>
      </c>
      <c r="G19" s="297">
        <v>14.365995708593033</v>
      </c>
      <c r="H19" s="286">
        <v>10.914581535806731</v>
      </c>
      <c r="I19" s="297">
        <v>36.732186732186733</v>
      </c>
      <c r="J19" s="286">
        <v>15.155971824444617</v>
      </c>
      <c r="L19" s="368"/>
      <c r="M19" s="368"/>
      <c r="N19" s="368"/>
      <c r="O19" s="368"/>
      <c r="P19" s="368"/>
      <c r="Q19" s="368"/>
      <c r="R19" s="368"/>
      <c r="S19" s="368"/>
    </row>
    <row r="20" spans="2:19" x14ac:dyDescent="0.25">
      <c r="B20" s="293" t="s">
        <v>147</v>
      </c>
      <c r="C20" s="297">
        <v>1.6949152542372881</v>
      </c>
      <c r="D20" s="286">
        <v>0</v>
      </c>
      <c r="E20" s="297">
        <v>0</v>
      </c>
      <c r="F20" s="286">
        <v>1.3100436681222707</v>
      </c>
      <c r="G20" s="297">
        <v>1.0013282926330846</v>
      </c>
      <c r="H20" s="286">
        <v>2.5452976704055219</v>
      </c>
      <c r="I20" s="297">
        <v>0</v>
      </c>
      <c r="J20" s="286">
        <v>1.2152643393451505</v>
      </c>
      <c r="L20" s="368"/>
      <c r="M20" s="368"/>
      <c r="N20" s="368"/>
      <c r="O20" s="368"/>
      <c r="P20" s="368"/>
      <c r="Q20" s="368"/>
      <c r="R20" s="368"/>
      <c r="S20" s="368"/>
    </row>
    <row r="21" spans="2:19" x14ac:dyDescent="0.25">
      <c r="B21" s="296" t="s">
        <v>148</v>
      </c>
      <c r="C21" s="316">
        <v>100</v>
      </c>
      <c r="D21" s="316">
        <v>100</v>
      </c>
      <c r="E21" s="316">
        <v>100</v>
      </c>
      <c r="F21" s="316">
        <v>100</v>
      </c>
      <c r="G21" s="316">
        <v>100</v>
      </c>
      <c r="H21" s="316">
        <v>100</v>
      </c>
      <c r="I21" s="316">
        <v>100</v>
      </c>
      <c r="J21" s="316">
        <v>100</v>
      </c>
      <c r="L21" s="368"/>
      <c r="M21" s="368"/>
      <c r="N21" s="368"/>
      <c r="O21" s="368"/>
      <c r="P21" s="368"/>
      <c r="Q21" s="368"/>
      <c r="R21" s="368"/>
      <c r="S21" s="368"/>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topLeftCell="A18" workbookViewId="0">
      <selection activeCell="A27" sqref="A27:XFD285"/>
    </sheetView>
  </sheetViews>
  <sheetFormatPr defaultRowHeight="15" x14ac:dyDescent="0.25"/>
  <cols>
    <col min="1" max="1" width="9.140625" customWidth="1"/>
    <col min="2" max="2" width="13.140625" customWidth="1"/>
  </cols>
  <sheetData>
    <row r="2" spans="2:7" x14ac:dyDescent="0.25">
      <c r="B2" s="167" t="s">
        <v>334</v>
      </c>
      <c r="C2" s="159"/>
      <c r="D2" s="159"/>
      <c r="E2" s="159"/>
      <c r="F2" s="159"/>
      <c r="G2" s="159"/>
    </row>
    <row r="3" spans="2:7" x14ac:dyDescent="0.25">
      <c r="B3" s="168" t="s">
        <v>257</v>
      </c>
      <c r="C3" s="159"/>
      <c r="D3" s="159"/>
      <c r="E3" s="159"/>
      <c r="F3" s="159"/>
      <c r="G3" s="159"/>
    </row>
    <row r="4" spans="2:7" x14ac:dyDescent="0.25">
      <c r="B4" s="484" t="s">
        <v>85</v>
      </c>
      <c r="C4" s="453" t="s">
        <v>2</v>
      </c>
      <c r="D4" s="453"/>
      <c r="E4" s="454" t="s">
        <v>3</v>
      </c>
      <c r="F4" s="454"/>
      <c r="G4" s="470" t="s">
        <v>86</v>
      </c>
    </row>
    <row r="5" spans="2:7" ht="27" x14ac:dyDescent="0.25">
      <c r="B5" s="527"/>
      <c r="C5" s="160" t="s">
        <v>28</v>
      </c>
      <c r="D5" s="160" t="s">
        <v>87</v>
      </c>
      <c r="E5" s="160" t="s">
        <v>88</v>
      </c>
      <c r="F5" s="160" t="s">
        <v>89</v>
      </c>
      <c r="G5" s="470"/>
    </row>
    <row r="6" spans="2:7" x14ac:dyDescent="0.25">
      <c r="B6" s="169"/>
      <c r="C6" s="524" t="s">
        <v>90</v>
      </c>
      <c r="D6" s="524"/>
      <c r="E6" s="524"/>
      <c r="F6" s="524"/>
      <c r="G6" s="169"/>
    </row>
    <row r="7" spans="2:7" x14ac:dyDescent="0.25">
      <c r="B7" s="300" t="s">
        <v>91</v>
      </c>
      <c r="C7" s="171">
        <v>151</v>
      </c>
      <c r="D7" s="165">
        <v>86.29</v>
      </c>
      <c r="E7" s="163">
        <v>7095</v>
      </c>
      <c r="F7" s="165">
        <v>84.4</v>
      </c>
      <c r="G7" s="164">
        <v>2.0839083632348885</v>
      </c>
    </row>
    <row r="8" spans="2:7" x14ac:dyDescent="0.25">
      <c r="B8" s="300" t="s">
        <v>92</v>
      </c>
      <c r="C8" s="171">
        <v>10</v>
      </c>
      <c r="D8" s="165">
        <v>5.71</v>
      </c>
      <c r="E8" s="163">
        <v>933</v>
      </c>
      <c r="F8" s="165">
        <v>11.1</v>
      </c>
      <c r="G8" s="164">
        <v>1.0604453870625663</v>
      </c>
    </row>
    <row r="9" spans="2:7" x14ac:dyDescent="0.25">
      <c r="B9" s="300" t="s">
        <v>93</v>
      </c>
      <c r="C9" s="171">
        <v>14</v>
      </c>
      <c r="D9" s="165">
        <v>8</v>
      </c>
      <c r="E9" s="163">
        <v>378</v>
      </c>
      <c r="F9" s="165">
        <v>4.5</v>
      </c>
      <c r="G9" s="164">
        <v>3.5714285714285712</v>
      </c>
    </row>
    <row r="10" spans="2:7" x14ac:dyDescent="0.25">
      <c r="B10" s="172" t="s">
        <v>94</v>
      </c>
      <c r="C10" s="173">
        <v>175</v>
      </c>
      <c r="D10" s="174">
        <v>100</v>
      </c>
      <c r="E10" s="175">
        <v>8406</v>
      </c>
      <c r="F10" s="174">
        <v>100</v>
      </c>
      <c r="G10" s="176">
        <v>2.0393893485607739</v>
      </c>
    </row>
    <row r="11" spans="2:7" x14ac:dyDescent="0.25">
      <c r="B11" s="169"/>
      <c r="C11" s="524" t="s">
        <v>95</v>
      </c>
      <c r="D11" s="524"/>
      <c r="E11" s="524"/>
      <c r="F11" s="524"/>
      <c r="G11" s="177"/>
    </row>
    <row r="12" spans="2:7" x14ac:dyDescent="0.25">
      <c r="B12" s="170" t="s">
        <v>91</v>
      </c>
      <c r="C12" s="171">
        <v>26</v>
      </c>
      <c r="D12" s="165">
        <v>48.15</v>
      </c>
      <c r="E12" s="163">
        <v>2692</v>
      </c>
      <c r="F12" s="165">
        <v>59.65</v>
      </c>
      <c r="G12" s="164">
        <v>0.95658572479764536</v>
      </c>
    </row>
    <row r="13" spans="2:7" x14ac:dyDescent="0.25">
      <c r="B13" s="170" t="s">
        <v>92</v>
      </c>
      <c r="C13" s="171">
        <v>15</v>
      </c>
      <c r="D13" s="165">
        <v>27.78</v>
      </c>
      <c r="E13" s="163">
        <v>1385</v>
      </c>
      <c r="F13" s="165">
        <v>30.69</v>
      </c>
      <c r="G13" s="164">
        <v>1.0714285714285714</v>
      </c>
    </row>
    <row r="14" spans="2:7" x14ac:dyDescent="0.25">
      <c r="B14" s="170" t="s">
        <v>93</v>
      </c>
      <c r="C14" s="171">
        <v>13</v>
      </c>
      <c r="D14" s="165">
        <v>24.07</v>
      </c>
      <c r="E14" s="163">
        <v>436</v>
      </c>
      <c r="F14" s="165">
        <v>9.66</v>
      </c>
      <c r="G14" s="164">
        <v>2.8953229398663698</v>
      </c>
    </row>
    <row r="15" spans="2:7" x14ac:dyDescent="0.25">
      <c r="B15" s="172" t="s">
        <v>96</v>
      </c>
      <c r="C15" s="173">
        <v>54</v>
      </c>
      <c r="D15" s="174">
        <v>100</v>
      </c>
      <c r="E15" s="175">
        <v>4513</v>
      </c>
      <c r="F15" s="174">
        <v>100</v>
      </c>
      <c r="G15" s="176">
        <v>1.1823954455879133</v>
      </c>
    </row>
    <row r="16" spans="2:7" x14ac:dyDescent="0.25">
      <c r="B16" s="169"/>
      <c r="C16" s="524" t="s">
        <v>97</v>
      </c>
      <c r="D16" s="524"/>
      <c r="E16" s="524"/>
      <c r="F16" s="524"/>
      <c r="G16" s="177"/>
    </row>
    <row r="17" spans="2:7" x14ac:dyDescent="0.25">
      <c r="B17" s="170" t="s">
        <v>91</v>
      </c>
      <c r="C17" s="171">
        <v>177</v>
      </c>
      <c r="D17" s="165">
        <v>77.290000000000006</v>
      </c>
      <c r="E17" s="171">
        <v>9787</v>
      </c>
      <c r="F17" s="165">
        <v>75.760000000000005</v>
      </c>
      <c r="G17" s="164">
        <v>1.7763950220794862</v>
      </c>
    </row>
    <row r="18" spans="2:7" x14ac:dyDescent="0.25">
      <c r="B18" s="170" t="s">
        <v>92</v>
      </c>
      <c r="C18" s="171">
        <v>25</v>
      </c>
      <c r="D18" s="165">
        <v>10.92</v>
      </c>
      <c r="E18" s="171">
        <v>2318</v>
      </c>
      <c r="F18" s="165">
        <v>17.940000000000001</v>
      </c>
      <c r="G18" s="164">
        <v>1.0670081092616304</v>
      </c>
    </row>
    <row r="19" spans="2:7" x14ac:dyDescent="0.25">
      <c r="B19" s="170" t="s">
        <v>93</v>
      </c>
      <c r="C19" s="171">
        <v>27</v>
      </c>
      <c r="D19" s="165">
        <v>11.79</v>
      </c>
      <c r="E19" s="171">
        <v>814</v>
      </c>
      <c r="F19" s="165">
        <v>6.3</v>
      </c>
      <c r="G19" s="164">
        <v>3.2104637336504163</v>
      </c>
    </row>
    <row r="20" spans="2:7" x14ac:dyDescent="0.25">
      <c r="B20" s="161" t="s">
        <v>9</v>
      </c>
      <c r="C20" s="178">
        <v>229</v>
      </c>
      <c r="D20" s="162">
        <v>100</v>
      </c>
      <c r="E20" s="166">
        <v>12919</v>
      </c>
      <c r="F20" s="179">
        <v>100</v>
      </c>
      <c r="G20" s="179">
        <v>1.7417097657438394</v>
      </c>
    </row>
    <row r="21" spans="2:7" ht="26.25" customHeight="1" x14ac:dyDescent="0.25">
      <c r="B21" s="525" t="s">
        <v>98</v>
      </c>
      <c r="C21" s="526"/>
      <c r="D21" s="526"/>
      <c r="E21" s="526"/>
      <c r="F21" s="526"/>
      <c r="G21" s="526"/>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1:R27"/>
  <sheetViews>
    <sheetView topLeftCell="G4" workbookViewId="0">
      <selection activeCell="K22" sqref="K22:M23"/>
    </sheetView>
  </sheetViews>
  <sheetFormatPr defaultRowHeight="15" x14ac:dyDescent="0.25"/>
  <cols>
    <col min="1" max="6" width="9.140625" style="369"/>
    <col min="7" max="7" width="9.140625" style="377"/>
    <col min="8" max="8" width="9.140625" style="369"/>
    <col min="9" max="9" width="14.140625" style="322" bestFit="1" customWidth="1"/>
    <col min="10" max="10" width="22.5703125" style="322" customWidth="1"/>
    <col min="11" max="16384" width="9.140625" style="322"/>
  </cols>
  <sheetData>
    <row r="1" spans="7:18" x14ac:dyDescent="0.25">
      <c r="G1" s="369"/>
    </row>
    <row r="2" spans="7:18" x14ac:dyDescent="0.25">
      <c r="G2" s="369"/>
      <c r="J2" s="318" t="s">
        <v>336</v>
      </c>
    </row>
    <row r="3" spans="7:18" x14ac:dyDescent="0.25">
      <c r="G3" s="369"/>
      <c r="J3" s="311" t="s">
        <v>249</v>
      </c>
    </row>
    <row r="4" spans="7:18" x14ac:dyDescent="0.25">
      <c r="G4" s="369"/>
      <c r="J4" s="307" t="s">
        <v>171</v>
      </c>
      <c r="K4" s="530" t="s">
        <v>1</v>
      </c>
      <c r="L4" s="530" t="s">
        <v>2</v>
      </c>
      <c r="M4" s="530" t="s">
        <v>3</v>
      </c>
      <c r="N4" s="470" t="s">
        <v>172</v>
      </c>
      <c r="O4" s="470" t="s">
        <v>173</v>
      </c>
      <c r="P4" s="470" t="s">
        <v>174</v>
      </c>
      <c r="Q4" s="470" t="s">
        <v>45</v>
      </c>
      <c r="R4" s="470" t="s">
        <v>46</v>
      </c>
    </row>
    <row r="5" spans="7:18" x14ac:dyDescent="0.25">
      <c r="G5" s="369"/>
      <c r="J5" s="323" t="s">
        <v>175</v>
      </c>
      <c r="K5" s="470"/>
      <c r="L5" s="470"/>
      <c r="M5" s="470"/>
      <c r="N5" s="470"/>
      <c r="O5" s="470"/>
      <c r="P5" s="470"/>
      <c r="Q5" s="470"/>
      <c r="R5" s="470"/>
    </row>
    <row r="6" spans="7:18" x14ac:dyDescent="0.25">
      <c r="G6" s="369"/>
      <c r="I6" s="322">
        <v>1</v>
      </c>
      <c r="J6" s="303" t="s">
        <v>205</v>
      </c>
      <c r="K6" s="314">
        <v>868</v>
      </c>
      <c r="L6" s="315">
        <v>7</v>
      </c>
      <c r="M6" s="425">
        <v>1101</v>
      </c>
      <c r="N6" s="312">
        <v>3.3583208395802102</v>
      </c>
      <c r="O6" s="313">
        <v>2.7083232577259801</v>
      </c>
      <c r="P6" s="312">
        <v>425.980558108043</v>
      </c>
      <c r="Q6" s="313">
        <v>0.80645161290322598</v>
      </c>
      <c r="R6" s="312">
        <v>126.84331797234999</v>
      </c>
    </row>
    <row r="7" spans="7:18" x14ac:dyDescent="0.25">
      <c r="G7" s="369"/>
      <c r="I7" s="369">
        <v>0</v>
      </c>
      <c r="J7" s="303" t="s">
        <v>290</v>
      </c>
      <c r="K7" s="314">
        <v>81</v>
      </c>
      <c r="L7" s="315">
        <v>2</v>
      </c>
      <c r="M7" s="314">
        <v>100</v>
      </c>
      <c r="N7" s="312">
        <v>2.41899357921457</v>
      </c>
      <c r="O7" s="313">
        <v>5.9728236523816598</v>
      </c>
      <c r="P7" s="312">
        <v>298.641182619083</v>
      </c>
      <c r="Q7" s="313">
        <v>2.4691358024691401</v>
      </c>
      <c r="R7" s="312">
        <v>123.456790123457</v>
      </c>
    </row>
    <row r="8" spans="7:18" x14ac:dyDescent="0.25">
      <c r="G8" s="369"/>
      <c r="I8" s="369">
        <v>1</v>
      </c>
      <c r="J8" s="303" t="s">
        <v>206</v>
      </c>
      <c r="K8" s="314">
        <v>303</v>
      </c>
      <c r="L8" s="315">
        <v>4</v>
      </c>
      <c r="M8" s="314">
        <v>356</v>
      </c>
      <c r="N8" s="312">
        <v>2.76529238631956</v>
      </c>
      <c r="O8" s="313">
        <v>3.65055100504232</v>
      </c>
      <c r="P8" s="312">
        <v>324.89903944876698</v>
      </c>
      <c r="Q8" s="313">
        <v>1.3201320132013199</v>
      </c>
      <c r="R8" s="312">
        <v>117.491749174917</v>
      </c>
    </row>
    <row r="9" spans="7:18" x14ac:dyDescent="0.25">
      <c r="G9" s="369"/>
      <c r="I9" s="369">
        <v>0</v>
      </c>
      <c r="J9" s="303" t="s">
        <v>291</v>
      </c>
      <c r="K9" s="314">
        <v>104</v>
      </c>
      <c r="L9" s="315">
        <v>3</v>
      </c>
      <c r="M9" s="314">
        <v>134</v>
      </c>
      <c r="N9" s="312">
        <v>2.4487585500523901</v>
      </c>
      <c r="O9" s="313">
        <v>7.0637265866895804</v>
      </c>
      <c r="P9" s="312">
        <v>315.513120872135</v>
      </c>
      <c r="Q9" s="313">
        <v>2.8846153846153801</v>
      </c>
      <c r="R9" s="312">
        <v>128.84615384615401</v>
      </c>
    </row>
    <row r="10" spans="7:18" x14ac:dyDescent="0.25">
      <c r="G10" s="369"/>
      <c r="I10" s="369">
        <v>0</v>
      </c>
      <c r="J10" s="303" t="s">
        <v>292</v>
      </c>
      <c r="K10" s="314">
        <v>81</v>
      </c>
      <c r="L10" s="315">
        <v>1</v>
      </c>
      <c r="M10" s="314">
        <v>103</v>
      </c>
      <c r="N10" s="312">
        <v>2.0837084866102402</v>
      </c>
      <c r="O10" s="313">
        <v>2.5724796130990701</v>
      </c>
      <c r="P10" s="312">
        <v>264.96540014920402</v>
      </c>
      <c r="Q10" s="313">
        <v>1.2345679012345701</v>
      </c>
      <c r="R10" s="312">
        <v>127.16049382716101</v>
      </c>
    </row>
    <row r="11" spans="7:18" x14ac:dyDescent="0.25">
      <c r="G11" s="369"/>
      <c r="I11" s="369">
        <v>1</v>
      </c>
      <c r="J11" s="303" t="s">
        <v>207</v>
      </c>
      <c r="K11" s="314">
        <v>65</v>
      </c>
      <c r="L11" s="315">
        <v>2</v>
      </c>
      <c r="M11" s="314">
        <v>89</v>
      </c>
      <c r="N11" s="312">
        <v>1.8263557178982901</v>
      </c>
      <c r="O11" s="313">
        <v>5.6195560550716497</v>
      </c>
      <c r="P11" s="312">
        <v>250.07024445068799</v>
      </c>
      <c r="Q11" s="313">
        <v>3.0769230769230802</v>
      </c>
      <c r="R11" s="312">
        <v>136.92307692307699</v>
      </c>
    </row>
    <row r="12" spans="7:18" x14ac:dyDescent="0.25">
      <c r="G12" s="369"/>
      <c r="I12" s="369">
        <v>1</v>
      </c>
      <c r="J12" s="303" t="s">
        <v>208</v>
      </c>
      <c r="K12" s="314">
        <v>244</v>
      </c>
      <c r="L12" s="315">
        <v>4</v>
      </c>
      <c r="M12" s="314">
        <v>292</v>
      </c>
      <c r="N12" s="312">
        <v>2.8640850774124602</v>
      </c>
      <c r="O12" s="313">
        <v>4.6952214383810897</v>
      </c>
      <c r="P12" s="312">
        <v>342.751165001819</v>
      </c>
      <c r="Q12" s="313">
        <v>1.63934426229508</v>
      </c>
      <c r="R12" s="312">
        <v>119.67213114754099</v>
      </c>
    </row>
    <row r="13" spans="7:18" x14ac:dyDescent="0.25">
      <c r="G13" s="369"/>
      <c r="I13" s="369">
        <v>0</v>
      </c>
      <c r="J13" s="303" t="s">
        <v>293</v>
      </c>
      <c r="K13" s="314">
        <v>70</v>
      </c>
      <c r="L13" s="315">
        <v>1</v>
      </c>
      <c r="M13" s="314">
        <v>94</v>
      </c>
      <c r="N13" s="312">
        <v>2.0916751329707801</v>
      </c>
      <c r="O13" s="313">
        <v>2.9881073328153902</v>
      </c>
      <c r="P13" s="312">
        <v>280.88208928464701</v>
      </c>
      <c r="Q13" s="313">
        <v>1.4285714285714299</v>
      </c>
      <c r="R13" s="312">
        <v>134.28571428571399</v>
      </c>
    </row>
    <row r="14" spans="7:18" x14ac:dyDescent="0.25">
      <c r="G14" s="369"/>
      <c r="I14" s="369">
        <v>0</v>
      </c>
      <c r="J14" s="303" t="s">
        <v>294</v>
      </c>
      <c r="K14" s="314">
        <v>75</v>
      </c>
      <c r="L14" s="315">
        <v>0</v>
      </c>
      <c r="M14" s="314">
        <v>103</v>
      </c>
      <c r="N14" s="312">
        <v>2.1506609698047199</v>
      </c>
      <c r="O14" s="313">
        <v>0</v>
      </c>
      <c r="P14" s="312">
        <v>295.35743985318197</v>
      </c>
      <c r="Q14" s="313">
        <v>0</v>
      </c>
      <c r="R14" s="312">
        <v>137.333333333333</v>
      </c>
    </row>
    <row r="15" spans="7:18" x14ac:dyDescent="0.25">
      <c r="G15" s="369"/>
      <c r="I15" s="369">
        <v>0</v>
      </c>
      <c r="J15" s="303" t="s">
        <v>295</v>
      </c>
      <c r="K15" s="314">
        <v>82</v>
      </c>
      <c r="L15" s="315">
        <v>3</v>
      </c>
      <c r="M15" s="314">
        <v>105</v>
      </c>
      <c r="N15" s="312">
        <v>2.6061116496368899</v>
      </c>
      <c r="O15" s="313">
        <v>9.5345548157447304</v>
      </c>
      <c r="P15" s="312">
        <v>333.70941855106599</v>
      </c>
      <c r="Q15" s="313">
        <v>3.6585365853658498</v>
      </c>
      <c r="R15" s="312">
        <v>128.048780487805</v>
      </c>
    </row>
    <row r="16" spans="7:18" x14ac:dyDescent="0.25">
      <c r="G16" s="369"/>
      <c r="I16" s="369">
        <v>1</v>
      </c>
      <c r="J16" s="303" t="s">
        <v>209</v>
      </c>
      <c r="K16" s="314">
        <v>476</v>
      </c>
      <c r="L16" s="315">
        <v>8</v>
      </c>
      <c r="M16" s="314">
        <v>628</v>
      </c>
      <c r="N16" s="312">
        <v>1.8510812881348</v>
      </c>
      <c r="O16" s="313">
        <v>3.1110609884618499</v>
      </c>
      <c r="P16" s="312">
        <v>244.218287594255</v>
      </c>
      <c r="Q16" s="313">
        <v>1.6806722689075599</v>
      </c>
      <c r="R16" s="312">
        <v>131.93277310924401</v>
      </c>
    </row>
    <row r="17" spans="7:18" x14ac:dyDescent="0.25">
      <c r="G17" s="369"/>
      <c r="I17" s="369">
        <v>0</v>
      </c>
      <c r="J17" s="303" t="s">
        <v>296</v>
      </c>
      <c r="K17" s="314">
        <v>177</v>
      </c>
      <c r="L17" s="315">
        <v>2</v>
      </c>
      <c r="M17" s="314">
        <v>245</v>
      </c>
      <c r="N17" s="312">
        <v>3.6659245068088899</v>
      </c>
      <c r="O17" s="313">
        <v>4.1422875783151198</v>
      </c>
      <c r="P17" s="312">
        <v>507.43022834360301</v>
      </c>
      <c r="Q17" s="313">
        <v>1.1299435028248599</v>
      </c>
      <c r="R17" s="312">
        <v>138.41807909604501</v>
      </c>
    </row>
    <row r="18" spans="7:18" x14ac:dyDescent="0.25">
      <c r="G18" s="369"/>
      <c r="I18" s="369">
        <v>0</v>
      </c>
      <c r="J18" s="303" t="s">
        <v>297</v>
      </c>
      <c r="K18" s="314">
        <v>72</v>
      </c>
      <c r="L18" s="315">
        <v>2</v>
      </c>
      <c r="M18" s="314">
        <v>94</v>
      </c>
      <c r="N18" s="312">
        <v>1.8871386260582399</v>
      </c>
      <c r="O18" s="313">
        <v>5.2420517390506598</v>
      </c>
      <c r="P18" s="312">
        <v>246.376431735381</v>
      </c>
      <c r="Q18" s="313">
        <v>2.7777777777777799</v>
      </c>
      <c r="R18" s="312">
        <v>130.555555555556</v>
      </c>
    </row>
    <row r="19" spans="7:18" s="369" customFormat="1" x14ac:dyDescent="0.25">
      <c r="I19" s="369">
        <v>0</v>
      </c>
      <c r="J19" s="303" t="s">
        <v>298</v>
      </c>
      <c r="K19" s="314">
        <v>123</v>
      </c>
      <c r="L19" s="315">
        <v>4</v>
      </c>
      <c r="M19" s="314">
        <v>181</v>
      </c>
      <c r="N19" s="312">
        <v>2.9153482419027998</v>
      </c>
      <c r="O19" s="313">
        <v>9.4808072907408096</v>
      </c>
      <c r="P19" s="312">
        <v>429.00652990602202</v>
      </c>
      <c r="Q19" s="313">
        <v>3.2520325203252001</v>
      </c>
      <c r="R19" s="312">
        <v>147.15447154471499</v>
      </c>
    </row>
    <row r="20" spans="7:18" s="369" customFormat="1" x14ac:dyDescent="0.25">
      <c r="I20" s="369">
        <v>1</v>
      </c>
      <c r="J20" s="303" t="s">
        <v>210</v>
      </c>
      <c r="K20" s="314">
        <v>754</v>
      </c>
      <c r="L20" s="315">
        <v>8</v>
      </c>
      <c r="M20" s="314">
        <v>961</v>
      </c>
      <c r="N20" s="312">
        <v>3.6043529493311199</v>
      </c>
      <c r="O20" s="313">
        <v>3.8242471610940201</v>
      </c>
      <c r="P20" s="312">
        <v>459.38769022641901</v>
      </c>
      <c r="Q20" s="313">
        <v>1.06100795755968</v>
      </c>
      <c r="R20" s="312">
        <v>127.45358090185699</v>
      </c>
    </row>
    <row r="21" spans="7:18" s="369" customFormat="1" x14ac:dyDescent="0.25">
      <c r="I21" s="369">
        <v>1</v>
      </c>
      <c r="J21" s="303" t="s">
        <v>211</v>
      </c>
      <c r="K21" s="314">
        <v>151</v>
      </c>
      <c r="L21" s="315">
        <v>1</v>
      </c>
      <c r="M21" s="314">
        <v>196</v>
      </c>
      <c r="N21" s="312">
        <v>3.0251730459084998</v>
      </c>
      <c r="O21" s="313">
        <v>2.0034258582175499</v>
      </c>
      <c r="P21" s="312">
        <v>392.67146821064</v>
      </c>
      <c r="Q21" s="313">
        <v>0.66225165562913901</v>
      </c>
      <c r="R21" s="312">
        <v>129.80132450331101</v>
      </c>
    </row>
    <row r="22" spans="7:18" s="369" customFormat="1" x14ac:dyDescent="0.25">
      <c r="I22" s="369">
        <v>1</v>
      </c>
      <c r="J22" s="303" t="s">
        <v>299</v>
      </c>
      <c r="K22" s="425">
        <v>3726</v>
      </c>
      <c r="L22" s="425">
        <v>52</v>
      </c>
      <c r="M22" s="425">
        <v>4782</v>
      </c>
      <c r="N22" s="312">
        <v>2.7634205004861601</v>
      </c>
      <c r="O22" s="313">
        <v>3.85662549718948</v>
      </c>
      <c r="P22" s="312">
        <v>354.66121399154099</v>
      </c>
      <c r="Q22" s="313">
        <v>1.3955984970477699</v>
      </c>
      <c r="R22" s="312">
        <v>128.34138486312401</v>
      </c>
    </row>
    <row r="23" spans="7:18" s="369" customFormat="1" x14ac:dyDescent="0.25">
      <c r="I23" s="369">
        <v>1</v>
      </c>
      <c r="J23" s="303" t="s">
        <v>176</v>
      </c>
      <c r="K23" s="425">
        <v>6113</v>
      </c>
      <c r="L23" s="425">
        <v>177</v>
      </c>
      <c r="M23" s="425">
        <v>8137</v>
      </c>
      <c r="N23" s="312">
        <v>1.7378998050868499</v>
      </c>
      <c r="O23" s="313">
        <v>5.0320344429964301</v>
      </c>
      <c r="P23" s="312">
        <v>231.33143651221499</v>
      </c>
      <c r="Q23" s="313">
        <v>2.8954686733191601</v>
      </c>
      <c r="R23" s="312">
        <v>133.10976607230501</v>
      </c>
    </row>
    <row r="24" spans="7:18" x14ac:dyDescent="0.25">
      <c r="G24" s="369"/>
      <c r="I24" s="322">
        <v>1</v>
      </c>
      <c r="J24" s="304" t="s">
        <v>192</v>
      </c>
      <c r="K24" s="308">
        <v>9839</v>
      </c>
      <c r="L24" s="305">
        <v>229</v>
      </c>
      <c r="M24" s="308">
        <v>12919</v>
      </c>
      <c r="N24" s="309">
        <v>2.0220753328388601</v>
      </c>
      <c r="O24" s="309">
        <v>4.7063243339780403</v>
      </c>
      <c r="P24" s="316">
        <v>265.50656799415901</v>
      </c>
      <c r="Q24" s="306">
        <v>2.3274723040959402</v>
      </c>
      <c r="R24" s="309">
        <v>131.30399430836499</v>
      </c>
    </row>
    <row r="25" spans="7:18" x14ac:dyDescent="0.25">
      <c r="G25" s="369"/>
      <c r="J25" s="528" t="s">
        <v>49</v>
      </c>
      <c r="K25" s="434"/>
      <c r="L25" s="434"/>
      <c r="M25" s="434"/>
      <c r="N25" s="434"/>
      <c r="O25" s="434"/>
      <c r="P25" s="434"/>
      <c r="Q25" s="434"/>
      <c r="R25" s="434"/>
    </row>
    <row r="26" spans="7:18" x14ac:dyDescent="0.25">
      <c r="G26" s="369"/>
      <c r="J26" s="529" t="s">
        <v>50</v>
      </c>
      <c r="K26" s="432"/>
      <c r="L26" s="432"/>
      <c r="M26" s="432"/>
      <c r="N26" s="432"/>
      <c r="O26" s="432"/>
      <c r="P26" s="432"/>
      <c r="Q26" s="432"/>
      <c r="R26" s="432"/>
    </row>
    <row r="27" spans="7:18" x14ac:dyDescent="0.25">
      <c r="G27" s="369"/>
    </row>
  </sheetData>
  <mergeCells count="10">
    <mergeCell ref="Q4:Q5"/>
    <mergeCell ref="R4:R5"/>
    <mergeCell ref="J25:R25"/>
    <mergeCell ref="J26:R26"/>
    <mergeCell ref="K4:K5"/>
    <mergeCell ref="L4:L5"/>
    <mergeCell ref="M4:M5"/>
    <mergeCell ref="N4:N5"/>
    <mergeCell ref="O4:O5"/>
    <mergeCell ref="P4:P5"/>
  </mergeCells>
  <conditionalFormatting sqref="I6:R21 I22:J23 N22:R23">
    <cfRule type="expression" dxfId="4" priority="7">
      <formula>$I6&gt;0</formula>
    </cfRule>
  </conditionalFormatting>
  <conditionalFormatting sqref="I24:R24">
    <cfRule type="expression" dxfId="3" priority="4">
      <formula>$I24&gt;0</formula>
    </cfRule>
  </conditionalFormatting>
  <conditionalFormatting sqref="K22:M23">
    <cfRule type="expression" dxfId="2" priority="1">
      <formula>$I22&gt;0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S24"/>
  <sheetViews>
    <sheetView workbookViewId="0">
      <selection activeCell="Q20" sqref="Q20"/>
    </sheetView>
  </sheetViews>
  <sheetFormatPr defaultRowHeight="15" x14ac:dyDescent="0.25"/>
  <cols>
    <col min="1" max="7" width="9.140625" style="369"/>
    <col min="9" max="9" width="23.140625" customWidth="1"/>
  </cols>
  <sheetData>
    <row r="2" spans="8:19" x14ac:dyDescent="0.25">
      <c r="I2" s="318" t="s">
        <v>335</v>
      </c>
      <c r="J2" s="317"/>
      <c r="K2" s="320"/>
      <c r="L2" s="317"/>
      <c r="M2" s="317"/>
      <c r="N2" s="320"/>
      <c r="O2" s="317"/>
    </row>
    <row r="3" spans="8:19" x14ac:dyDescent="0.25">
      <c r="I3" s="340" t="s">
        <v>246</v>
      </c>
      <c r="J3" s="340"/>
      <c r="K3" s="340"/>
      <c r="L3" s="340"/>
      <c r="M3" s="340"/>
      <c r="N3" s="340"/>
      <c r="O3" s="340"/>
    </row>
    <row r="4" spans="8:19" x14ac:dyDescent="0.25">
      <c r="I4" s="488" t="s">
        <v>177</v>
      </c>
      <c r="J4" s="531" t="s">
        <v>23</v>
      </c>
      <c r="K4" s="531"/>
      <c r="L4" s="531"/>
      <c r="M4" s="518" t="s">
        <v>178</v>
      </c>
      <c r="N4" s="518"/>
      <c r="O4" s="518"/>
    </row>
    <row r="5" spans="8:19" ht="24" customHeight="1" x14ac:dyDescent="0.25">
      <c r="I5" s="489"/>
      <c r="J5" s="319" t="s">
        <v>1</v>
      </c>
      <c r="K5" s="319" t="s">
        <v>2</v>
      </c>
      <c r="L5" s="319" t="s">
        <v>3</v>
      </c>
      <c r="M5" s="319" t="s">
        <v>1</v>
      </c>
      <c r="N5" s="319" t="s">
        <v>2</v>
      </c>
      <c r="O5" s="319" t="s">
        <v>3</v>
      </c>
    </row>
    <row r="6" spans="8:19" x14ac:dyDescent="0.25">
      <c r="H6" s="396">
        <v>1</v>
      </c>
      <c r="I6" s="303" t="s">
        <v>205</v>
      </c>
      <c r="J6" s="314">
        <v>796</v>
      </c>
      <c r="K6" s="315">
        <v>5</v>
      </c>
      <c r="L6" s="314">
        <v>996</v>
      </c>
      <c r="M6" s="426">
        <v>72</v>
      </c>
      <c r="N6" s="427">
        <v>2</v>
      </c>
      <c r="O6" s="426">
        <v>105</v>
      </c>
    </row>
    <row r="7" spans="8:19" x14ac:dyDescent="0.25">
      <c r="H7" s="396">
        <v>0</v>
      </c>
      <c r="I7" s="303" t="s">
        <v>290</v>
      </c>
      <c r="J7" s="314">
        <v>62</v>
      </c>
      <c r="K7" s="315">
        <v>2</v>
      </c>
      <c r="L7" s="314">
        <v>75</v>
      </c>
      <c r="M7" s="426">
        <v>19</v>
      </c>
      <c r="N7" s="427">
        <v>0</v>
      </c>
      <c r="O7" s="426">
        <v>25</v>
      </c>
    </row>
    <row r="8" spans="8:19" x14ac:dyDescent="0.25">
      <c r="H8" s="396">
        <v>1</v>
      </c>
      <c r="I8" s="303" t="s">
        <v>206</v>
      </c>
      <c r="J8" s="314">
        <v>282</v>
      </c>
      <c r="K8" s="315">
        <v>4</v>
      </c>
      <c r="L8" s="314">
        <v>329</v>
      </c>
      <c r="M8" s="426">
        <v>21</v>
      </c>
      <c r="N8" s="427">
        <v>0</v>
      </c>
      <c r="O8" s="426">
        <v>27</v>
      </c>
    </row>
    <row r="9" spans="8:19" x14ac:dyDescent="0.25">
      <c r="H9" s="396">
        <v>0</v>
      </c>
      <c r="I9" s="303" t="s">
        <v>291</v>
      </c>
      <c r="J9" s="314">
        <v>92</v>
      </c>
      <c r="K9" s="315">
        <v>2</v>
      </c>
      <c r="L9" s="314">
        <v>121</v>
      </c>
      <c r="M9" s="426">
        <v>12</v>
      </c>
      <c r="N9" s="427">
        <v>1</v>
      </c>
      <c r="O9" s="426">
        <v>13</v>
      </c>
    </row>
    <row r="10" spans="8:19" x14ac:dyDescent="0.25">
      <c r="H10" s="396">
        <v>0</v>
      </c>
      <c r="I10" s="303" t="s">
        <v>292</v>
      </c>
      <c r="J10" s="314">
        <v>72</v>
      </c>
      <c r="K10" s="315">
        <v>1</v>
      </c>
      <c r="L10" s="314">
        <v>89</v>
      </c>
      <c r="M10" s="426">
        <v>9</v>
      </c>
      <c r="N10" s="427">
        <v>0</v>
      </c>
      <c r="O10" s="426">
        <v>14</v>
      </c>
    </row>
    <row r="11" spans="8:19" x14ac:dyDescent="0.25">
      <c r="H11" s="396">
        <v>1</v>
      </c>
      <c r="I11" s="303" t="s">
        <v>207</v>
      </c>
      <c r="J11" s="314">
        <v>41</v>
      </c>
      <c r="K11" s="315">
        <v>2</v>
      </c>
      <c r="L11" s="314">
        <v>53</v>
      </c>
      <c r="M11" s="426">
        <v>24</v>
      </c>
      <c r="N11" s="427">
        <v>0</v>
      </c>
      <c r="O11" s="426">
        <v>36</v>
      </c>
      <c r="S11" s="322"/>
    </row>
    <row r="12" spans="8:19" x14ac:dyDescent="0.25">
      <c r="H12" s="396">
        <v>1</v>
      </c>
      <c r="I12" s="303" t="s">
        <v>208</v>
      </c>
      <c r="J12" s="314">
        <v>231</v>
      </c>
      <c r="K12" s="315">
        <v>4</v>
      </c>
      <c r="L12" s="314">
        <v>272</v>
      </c>
      <c r="M12" s="426">
        <v>13</v>
      </c>
      <c r="N12" s="427">
        <v>0</v>
      </c>
      <c r="O12" s="426">
        <v>20</v>
      </c>
      <c r="S12" s="322"/>
    </row>
    <row r="13" spans="8:19" x14ac:dyDescent="0.25">
      <c r="H13" s="396">
        <v>0</v>
      </c>
      <c r="I13" s="303" t="s">
        <v>293</v>
      </c>
      <c r="J13" s="314">
        <v>40</v>
      </c>
      <c r="K13" s="315">
        <v>0</v>
      </c>
      <c r="L13" s="314">
        <v>49</v>
      </c>
      <c r="M13" s="426">
        <v>30</v>
      </c>
      <c r="N13" s="427">
        <v>1</v>
      </c>
      <c r="O13" s="426">
        <v>45</v>
      </c>
      <c r="S13" s="322"/>
    </row>
    <row r="14" spans="8:19" s="369" customFormat="1" x14ac:dyDescent="0.25">
      <c r="H14" s="396">
        <v>0</v>
      </c>
      <c r="I14" s="303" t="s">
        <v>294</v>
      </c>
      <c r="J14" s="314">
        <v>65</v>
      </c>
      <c r="K14" s="315">
        <v>0</v>
      </c>
      <c r="L14" s="314">
        <v>86</v>
      </c>
      <c r="M14" s="426">
        <v>10</v>
      </c>
      <c r="N14" s="427">
        <v>0</v>
      </c>
      <c r="O14" s="426">
        <v>17</v>
      </c>
    </row>
    <row r="15" spans="8:19" s="369" customFormat="1" x14ac:dyDescent="0.25">
      <c r="H15" s="396">
        <v>0</v>
      </c>
      <c r="I15" s="303" t="s">
        <v>295</v>
      </c>
      <c r="J15" s="314">
        <v>52</v>
      </c>
      <c r="K15" s="315">
        <v>1</v>
      </c>
      <c r="L15" s="314">
        <v>64</v>
      </c>
      <c r="M15" s="426">
        <v>30</v>
      </c>
      <c r="N15" s="427">
        <v>2</v>
      </c>
      <c r="O15" s="426">
        <v>41</v>
      </c>
    </row>
    <row r="16" spans="8:19" s="369" customFormat="1" x14ac:dyDescent="0.25">
      <c r="H16" s="396">
        <v>1</v>
      </c>
      <c r="I16" s="303" t="s">
        <v>209</v>
      </c>
      <c r="J16" s="314">
        <v>369</v>
      </c>
      <c r="K16" s="315">
        <v>5</v>
      </c>
      <c r="L16" s="314">
        <v>478</v>
      </c>
      <c r="M16" s="426">
        <v>107</v>
      </c>
      <c r="N16" s="427">
        <v>3</v>
      </c>
      <c r="O16" s="426">
        <v>150</v>
      </c>
    </row>
    <row r="17" spans="8:15" s="369" customFormat="1" x14ac:dyDescent="0.25">
      <c r="H17" s="396">
        <v>0</v>
      </c>
      <c r="I17" s="303" t="s">
        <v>296</v>
      </c>
      <c r="J17" s="314">
        <v>133</v>
      </c>
      <c r="K17" s="315">
        <v>1</v>
      </c>
      <c r="L17" s="314">
        <v>161</v>
      </c>
      <c r="M17" s="426">
        <v>44</v>
      </c>
      <c r="N17" s="427">
        <v>1</v>
      </c>
      <c r="O17" s="426">
        <v>84</v>
      </c>
    </row>
    <row r="18" spans="8:15" s="369" customFormat="1" x14ac:dyDescent="0.25">
      <c r="H18" s="396">
        <v>0</v>
      </c>
      <c r="I18" s="303" t="s">
        <v>297</v>
      </c>
      <c r="J18" s="314">
        <v>47</v>
      </c>
      <c r="K18" s="315">
        <v>1</v>
      </c>
      <c r="L18" s="314">
        <v>54</v>
      </c>
      <c r="M18" s="426">
        <v>25</v>
      </c>
      <c r="N18" s="427">
        <v>1</v>
      </c>
      <c r="O18" s="426">
        <v>40</v>
      </c>
    </row>
    <row r="19" spans="8:15" s="369" customFormat="1" x14ac:dyDescent="0.25">
      <c r="H19" s="396">
        <v>0</v>
      </c>
      <c r="I19" s="303" t="s">
        <v>298</v>
      </c>
      <c r="J19" s="314">
        <v>79</v>
      </c>
      <c r="K19" s="315">
        <v>1</v>
      </c>
      <c r="L19" s="314">
        <v>95</v>
      </c>
      <c r="M19" s="426">
        <v>44</v>
      </c>
      <c r="N19" s="427">
        <v>3</v>
      </c>
      <c r="O19" s="426">
        <v>86</v>
      </c>
    </row>
    <row r="20" spans="8:15" s="369" customFormat="1" x14ac:dyDescent="0.25">
      <c r="H20" s="396">
        <v>1</v>
      </c>
      <c r="I20" s="303" t="s">
        <v>210</v>
      </c>
      <c r="J20" s="314">
        <v>705</v>
      </c>
      <c r="K20" s="315">
        <v>8</v>
      </c>
      <c r="L20" s="314">
        <v>878</v>
      </c>
      <c r="M20" s="426">
        <v>49</v>
      </c>
      <c r="N20" s="427">
        <v>0</v>
      </c>
      <c r="O20" s="426">
        <v>83</v>
      </c>
    </row>
    <row r="21" spans="8:15" s="369" customFormat="1" x14ac:dyDescent="0.25">
      <c r="H21" s="396">
        <v>1</v>
      </c>
      <c r="I21" s="303" t="s">
        <v>211</v>
      </c>
      <c r="J21" s="314">
        <v>114</v>
      </c>
      <c r="K21" s="315">
        <v>1</v>
      </c>
      <c r="L21" s="314">
        <v>143</v>
      </c>
      <c r="M21" s="426">
        <v>37</v>
      </c>
      <c r="N21" s="427">
        <v>0</v>
      </c>
      <c r="O21" s="426">
        <v>53</v>
      </c>
    </row>
    <row r="22" spans="8:15" s="369" customFormat="1" x14ac:dyDescent="0.25">
      <c r="H22" s="396">
        <v>1</v>
      </c>
      <c r="I22" s="303" t="s">
        <v>299</v>
      </c>
      <c r="J22" s="425">
        <v>3180</v>
      </c>
      <c r="K22" s="425">
        <v>38</v>
      </c>
      <c r="L22" s="425">
        <v>3943</v>
      </c>
      <c r="M22" s="426">
        <v>546</v>
      </c>
      <c r="N22" s="427">
        <v>14</v>
      </c>
      <c r="O22" s="427">
        <v>839</v>
      </c>
    </row>
    <row r="23" spans="8:15" s="369" customFormat="1" x14ac:dyDescent="0.25">
      <c r="H23" s="396">
        <v>1</v>
      </c>
      <c r="I23" s="303" t="s">
        <v>175</v>
      </c>
      <c r="J23" s="425">
        <v>3702</v>
      </c>
      <c r="K23" s="425">
        <v>73</v>
      </c>
      <c r="L23" s="425">
        <v>4714</v>
      </c>
      <c r="M23" s="425">
        <v>2411</v>
      </c>
      <c r="N23" s="425">
        <v>104</v>
      </c>
      <c r="O23" s="425">
        <v>3423</v>
      </c>
    </row>
    <row r="24" spans="8:15" x14ac:dyDescent="0.25">
      <c r="H24" s="396">
        <v>1</v>
      </c>
      <c r="I24" s="304" t="s">
        <v>192</v>
      </c>
      <c r="J24" s="308">
        <v>6882</v>
      </c>
      <c r="K24" s="305">
        <v>111</v>
      </c>
      <c r="L24" s="308">
        <v>8657</v>
      </c>
      <c r="M24" s="309">
        <v>2957</v>
      </c>
      <c r="N24" s="309">
        <v>118</v>
      </c>
      <c r="O24" s="316">
        <v>4262</v>
      </c>
    </row>
  </sheetData>
  <mergeCells count="3">
    <mergeCell ref="I4:I5"/>
    <mergeCell ref="J4:L4"/>
    <mergeCell ref="M4:O4"/>
  </mergeCells>
  <conditionalFormatting sqref="H6:O23">
    <cfRule type="expression" dxfId="1" priority="2">
      <formula>$H6&gt;0</formula>
    </cfRule>
  </conditionalFormatting>
  <conditionalFormatting sqref="H24:O24">
    <cfRule type="expression" dxfId="0" priority="1">
      <formula>$I24&gt;0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K15"/>
  <sheetViews>
    <sheetView topLeftCell="A2" zoomScaleNormal="100" workbookViewId="0">
      <selection activeCell="A18" sqref="A18:XFD155"/>
    </sheetView>
  </sheetViews>
  <sheetFormatPr defaultRowHeight="15" x14ac:dyDescent="0.25"/>
  <cols>
    <col min="2" max="2" width="12.140625" bestFit="1" customWidth="1"/>
  </cols>
  <sheetData>
    <row r="2" spans="2:11" x14ac:dyDescent="0.25">
      <c r="B2" s="8" t="s">
        <v>311</v>
      </c>
      <c r="C2" s="8"/>
      <c r="D2" s="8"/>
      <c r="E2" s="8"/>
      <c r="F2" s="8"/>
      <c r="G2" s="8"/>
      <c r="H2" s="8"/>
      <c r="I2" s="8"/>
      <c r="J2" s="8"/>
      <c r="K2" s="8"/>
    </row>
    <row r="3" spans="2:11" x14ac:dyDescent="0.25">
      <c r="B3" s="9" t="s">
        <v>227</v>
      </c>
      <c r="C3" s="9"/>
      <c r="D3" s="9"/>
      <c r="E3" s="9"/>
      <c r="F3" s="9"/>
      <c r="G3" s="9"/>
      <c r="H3" s="9"/>
      <c r="I3" s="9"/>
      <c r="J3" s="9"/>
      <c r="K3" s="9"/>
    </row>
    <row r="4" spans="2:11" x14ac:dyDescent="0.25">
      <c r="B4" s="440" t="s">
        <v>0</v>
      </c>
      <c r="C4" s="448">
        <v>2020</v>
      </c>
      <c r="D4" s="448"/>
      <c r="E4" s="448"/>
      <c r="F4" s="450">
        <v>2010</v>
      </c>
      <c r="G4" s="450"/>
      <c r="H4" s="450"/>
      <c r="I4" s="448" t="s">
        <v>228</v>
      </c>
      <c r="J4" s="448"/>
      <c r="K4" s="448"/>
    </row>
    <row r="5" spans="2:11" x14ac:dyDescent="0.25">
      <c r="B5" s="452"/>
      <c r="C5" s="449"/>
      <c r="D5" s="449"/>
      <c r="E5" s="449"/>
      <c r="F5" s="451"/>
      <c r="G5" s="451"/>
      <c r="H5" s="451"/>
      <c r="I5" s="449"/>
      <c r="J5" s="449"/>
      <c r="K5" s="449"/>
    </row>
    <row r="6" spans="2:11" x14ac:dyDescent="0.25">
      <c r="B6" s="441"/>
      <c r="C6" s="116" t="s">
        <v>1</v>
      </c>
      <c r="D6" s="321" t="s">
        <v>2</v>
      </c>
      <c r="E6" s="116" t="s">
        <v>3</v>
      </c>
      <c r="F6" s="321" t="s">
        <v>1</v>
      </c>
      <c r="G6" s="116" t="s">
        <v>2</v>
      </c>
      <c r="H6" s="321" t="s">
        <v>3</v>
      </c>
      <c r="I6" s="116" t="s">
        <v>1</v>
      </c>
      <c r="J6" s="321" t="s">
        <v>2</v>
      </c>
      <c r="K6" s="116" t="s">
        <v>3</v>
      </c>
    </row>
    <row r="7" spans="2:11" x14ac:dyDescent="0.25">
      <c r="B7" s="326" t="s">
        <v>207</v>
      </c>
      <c r="C7" s="11">
        <v>349</v>
      </c>
      <c r="D7" s="14">
        <v>15</v>
      </c>
      <c r="E7" s="11">
        <v>474</v>
      </c>
      <c r="F7" s="14">
        <v>554</v>
      </c>
      <c r="G7" s="11">
        <v>15</v>
      </c>
      <c r="H7" s="14">
        <v>787</v>
      </c>
      <c r="I7" s="13">
        <v>-37</v>
      </c>
      <c r="J7" s="15">
        <v>0</v>
      </c>
      <c r="K7" s="13">
        <v>-39.799999999999997</v>
      </c>
    </row>
    <row r="8" spans="2:11" x14ac:dyDescent="0.25">
      <c r="B8" s="325" t="s">
        <v>210</v>
      </c>
      <c r="C8" s="11">
        <v>2020</v>
      </c>
      <c r="D8" s="14">
        <v>41</v>
      </c>
      <c r="E8" s="11">
        <v>2651</v>
      </c>
      <c r="F8" s="14">
        <v>3379</v>
      </c>
      <c r="G8" s="11">
        <v>69</v>
      </c>
      <c r="H8" s="14">
        <v>4562</v>
      </c>
      <c r="I8" s="13">
        <v>-40.200000000000003</v>
      </c>
      <c r="J8" s="15">
        <v>-40.6</v>
      </c>
      <c r="K8" s="13">
        <v>-41.9</v>
      </c>
    </row>
    <row r="9" spans="2:11" s="343" customFormat="1" x14ac:dyDescent="0.25">
      <c r="B9" s="325" t="s">
        <v>211</v>
      </c>
      <c r="C9" s="11">
        <v>445</v>
      </c>
      <c r="D9" s="14">
        <v>14</v>
      </c>
      <c r="E9" s="11">
        <v>592</v>
      </c>
      <c r="F9" s="14">
        <v>657</v>
      </c>
      <c r="G9" s="11">
        <v>25</v>
      </c>
      <c r="H9" s="14">
        <v>937</v>
      </c>
      <c r="I9" s="13">
        <v>-32.299999999999997</v>
      </c>
      <c r="J9" s="15">
        <v>-44</v>
      </c>
      <c r="K9" s="13">
        <v>-36.799999999999997</v>
      </c>
    </row>
    <row r="10" spans="2:11" s="343" customFormat="1" x14ac:dyDescent="0.25">
      <c r="B10" s="325" t="s">
        <v>208</v>
      </c>
      <c r="C10" s="11">
        <v>1581</v>
      </c>
      <c r="D10" s="14">
        <v>40</v>
      </c>
      <c r="E10" s="11">
        <v>2139</v>
      </c>
      <c r="F10" s="14">
        <v>2566</v>
      </c>
      <c r="G10" s="11">
        <v>82</v>
      </c>
      <c r="H10" s="14">
        <v>3705</v>
      </c>
      <c r="I10" s="13">
        <v>-38.4</v>
      </c>
      <c r="J10" s="15">
        <v>-51.2</v>
      </c>
      <c r="K10" s="13">
        <v>-42.3</v>
      </c>
    </row>
    <row r="11" spans="2:11" s="343" customFormat="1" x14ac:dyDescent="0.25">
      <c r="B11" s="325" t="s">
        <v>209</v>
      </c>
      <c r="C11" s="11">
        <v>1727</v>
      </c>
      <c r="D11" s="14">
        <v>36</v>
      </c>
      <c r="E11" s="11">
        <v>2314</v>
      </c>
      <c r="F11" s="14">
        <v>2598</v>
      </c>
      <c r="G11" s="11">
        <v>69</v>
      </c>
      <c r="H11" s="14">
        <v>3686</v>
      </c>
      <c r="I11" s="13">
        <v>-33.5</v>
      </c>
      <c r="J11" s="15">
        <v>-47.8</v>
      </c>
      <c r="K11" s="13">
        <v>-37.200000000000003</v>
      </c>
    </row>
    <row r="12" spans="2:11" s="343" customFormat="1" x14ac:dyDescent="0.25">
      <c r="B12" s="325" t="s">
        <v>205</v>
      </c>
      <c r="C12" s="11">
        <v>2057</v>
      </c>
      <c r="D12" s="14">
        <v>46</v>
      </c>
      <c r="E12" s="11">
        <v>2635</v>
      </c>
      <c r="F12" s="14">
        <v>3274</v>
      </c>
      <c r="G12" s="11">
        <v>77</v>
      </c>
      <c r="H12" s="14">
        <v>4506</v>
      </c>
      <c r="I12" s="13">
        <v>-37.200000000000003</v>
      </c>
      <c r="J12" s="15">
        <v>-40.299999999999997</v>
      </c>
      <c r="K12" s="13">
        <v>-41.5</v>
      </c>
    </row>
    <row r="13" spans="2:11" s="343" customFormat="1" x14ac:dyDescent="0.25">
      <c r="B13" s="325" t="s">
        <v>206</v>
      </c>
      <c r="C13" s="11">
        <v>1660</v>
      </c>
      <c r="D13" s="14">
        <v>37</v>
      </c>
      <c r="E13" s="11">
        <v>2114</v>
      </c>
      <c r="F13" s="14">
        <v>2622</v>
      </c>
      <c r="G13" s="11">
        <v>59</v>
      </c>
      <c r="H13" s="14">
        <v>3676</v>
      </c>
      <c r="I13" s="13">
        <v>-36.700000000000003</v>
      </c>
      <c r="J13" s="15">
        <v>-37.299999999999997</v>
      </c>
      <c r="K13" s="13">
        <v>-42.5</v>
      </c>
    </row>
    <row r="14" spans="2:11" x14ac:dyDescent="0.25">
      <c r="B14" s="245" t="s">
        <v>192</v>
      </c>
      <c r="C14" s="246">
        <v>9839</v>
      </c>
      <c r="D14" s="246">
        <v>229</v>
      </c>
      <c r="E14" s="246">
        <v>12919</v>
      </c>
      <c r="F14" s="308">
        <v>15650</v>
      </c>
      <c r="G14" s="308">
        <v>396</v>
      </c>
      <c r="H14" s="308">
        <v>21859</v>
      </c>
      <c r="I14" s="309">
        <v>-37.1</v>
      </c>
      <c r="J14" s="309">
        <v>-42.2</v>
      </c>
      <c r="K14" s="309">
        <v>-40.9</v>
      </c>
    </row>
    <row r="15" spans="2:11" x14ac:dyDescent="0.25">
      <c r="B15" s="12" t="s">
        <v>5</v>
      </c>
      <c r="C15" s="10">
        <v>118298</v>
      </c>
      <c r="D15" s="10">
        <v>2395</v>
      </c>
      <c r="E15" s="10">
        <v>159248</v>
      </c>
      <c r="F15" s="308">
        <v>212997</v>
      </c>
      <c r="G15" s="308">
        <v>4114</v>
      </c>
      <c r="H15" s="308">
        <v>304720</v>
      </c>
      <c r="I15" s="309">
        <v>-44.5</v>
      </c>
      <c r="J15" s="309">
        <v>-41.8</v>
      </c>
      <c r="K15" s="309">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1">
    <tabColor rgb="FF92D050"/>
  </sheetPr>
  <dimension ref="A1:C25"/>
  <sheetViews>
    <sheetView topLeftCell="A4" workbookViewId="0">
      <selection activeCell="F16" sqref="F16"/>
    </sheetView>
  </sheetViews>
  <sheetFormatPr defaultRowHeight="15" x14ac:dyDescent="0.25"/>
  <cols>
    <col min="1" max="1" width="22.140625" style="378" customWidth="1"/>
    <col min="2" max="3" width="21.42578125" style="378" customWidth="1"/>
    <col min="4" max="16384" width="9.140625" style="378"/>
  </cols>
  <sheetData>
    <row r="1" spans="1:3" x14ac:dyDescent="0.25">
      <c r="A1" s="129" t="s">
        <v>300</v>
      </c>
    </row>
    <row r="3" spans="1:3" x14ac:dyDescent="0.25">
      <c r="A3" s="532" t="s">
        <v>179</v>
      </c>
      <c r="B3" s="453" t="s">
        <v>180</v>
      </c>
      <c r="C3" s="453"/>
    </row>
    <row r="4" spans="1:3" x14ac:dyDescent="0.25">
      <c r="A4" s="532"/>
      <c r="B4" s="364" t="s">
        <v>181</v>
      </c>
      <c r="C4" s="364" t="s">
        <v>182</v>
      </c>
    </row>
    <row r="5" spans="1:3" x14ac:dyDescent="0.25">
      <c r="A5" s="379" t="s">
        <v>203</v>
      </c>
      <c r="B5" s="375">
        <v>111.4226626869509</v>
      </c>
      <c r="C5" s="376">
        <v>13868166</v>
      </c>
    </row>
    <row r="6" spans="1:3" x14ac:dyDescent="0.25">
      <c r="A6" s="379" t="s">
        <v>184</v>
      </c>
      <c r="B6" s="375">
        <v>133.82658534115197</v>
      </c>
      <c r="C6" s="376">
        <v>252386100</v>
      </c>
    </row>
    <row r="7" spans="1:3" x14ac:dyDescent="0.25">
      <c r="A7" s="379" t="s">
        <v>183</v>
      </c>
      <c r="B7" s="375">
        <v>133.94525181133054</v>
      </c>
      <c r="C7" s="376">
        <v>762945591</v>
      </c>
    </row>
    <row r="8" spans="1:3" x14ac:dyDescent="0.25">
      <c r="A8" s="379" t="s">
        <v>185</v>
      </c>
      <c r="B8" s="375">
        <v>143.69592117968847</v>
      </c>
      <c r="C8" s="376">
        <v>79092606</v>
      </c>
    </row>
    <row r="9" spans="1:3" x14ac:dyDescent="0.25">
      <c r="A9" s="379" t="s">
        <v>186</v>
      </c>
      <c r="B9" s="375">
        <v>168.7766260889326</v>
      </c>
      <c r="C9" s="376">
        <v>819930858</v>
      </c>
    </row>
    <row r="10" spans="1:3" x14ac:dyDescent="0.25">
      <c r="A10" s="379" t="s">
        <v>188</v>
      </c>
      <c r="B10" s="375">
        <v>178.82414865896115</v>
      </c>
      <c r="C10" s="376">
        <v>767551425</v>
      </c>
    </row>
    <row r="11" spans="1:3" x14ac:dyDescent="0.25">
      <c r="A11" s="379" t="s">
        <v>191</v>
      </c>
      <c r="B11" s="375">
        <v>179.17344998353056</v>
      </c>
      <c r="C11" s="376">
        <v>1791250194</v>
      </c>
    </row>
    <row r="12" spans="1:3" x14ac:dyDescent="0.25">
      <c r="A12" s="379" t="s">
        <v>212</v>
      </c>
      <c r="B12" s="375">
        <v>186.54715715670346</v>
      </c>
      <c r="C12" s="376">
        <v>224320065</v>
      </c>
    </row>
    <row r="13" spans="1:3" x14ac:dyDescent="0.25">
      <c r="A13" s="379" t="s">
        <v>189</v>
      </c>
      <c r="B13" s="375">
        <v>188.75351514444225</v>
      </c>
      <c r="C13" s="376">
        <v>243416250</v>
      </c>
    </row>
    <row r="14" spans="1:3" x14ac:dyDescent="0.25">
      <c r="A14" s="379" t="s">
        <v>187</v>
      </c>
      <c r="B14" s="375">
        <v>193.85653018867572</v>
      </c>
      <c r="C14" s="376">
        <v>311124804</v>
      </c>
    </row>
    <row r="15" spans="1:3" x14ac:dyDescent="0.25">
      <c r="A15" s="379" t="s">
        <v>27</v>
      </c>
      <c r="B15" s="375">
        <v>203.55832566435828</v>
      </c>
      <c r="C15" s="376">
        <v>802043823</v>
      </c>
    </row>
    <row r="16" spans="1:3" x14ac:dyDescent="0.25">
      <c r="A16" s="379" t="s">
        <v>192</v>
      </c>
      <c r="B16" s="375">
        <v>205.09138489861775</v>
      </c>
      <c r="C16" s="376">
        <v>997932225</v>
      </c>
    </row>
    <row r="17" spans="1:3" x14ac:dyDescent="0.25">
      <c r="A17" s="379" t="s">
        <v>204</v>
      </c>
      <c r="B17" s="375">
        <v>209.88082237706982</v>
      </c>
      <c r="C17" s="376">
        <v>226307040</v>
      </c>
    </row>
    <row r="18" spans="1:3" x14ac:dyDescent="0.25">
      <c r="A18" s="379" t="s">
        <v>4</v>
      </c>
      <c r="B18" s="375">
        <v>209.88907881496883</v>
      </c>
      <c r="C18" s="376">
        <v>182097456</v>
      </c>
    </row>
    <row r="19" spans="1:3" x14ac:dyDescent="0.25">
      <c r="A19" s="379" t="s">
        <v>190</v>
      </c>
      <c r="B19" s="375">
        <v>216.93460489094116</v>
      </c>
      <c r="C19" s="376">
        <v>64761813</v>
      </c>
    </row>
    <row r="20" spans="1:3" x14ac:dyDescent="0.25">
      <c r="A20" s="379" t="s">
        <v>193</v>
      </c>
      <c r="B20" s="375">
        <v>225.07682083451255</v>
      </c>
      <c r="C20" s="376">
        <v>1291546617</v>
      </c>
    </row>
    <row r="21" spans="1:3" x14ac:dyDescent="0.25">
      <c r="A21" s="379" t="s">
        <v>194</v>
      </c>
      <c r="B21" s="375">
        <v>233.57167399118404</v>
      </c>
      <c r="C21" s="376">
        <v>352001622</v>
      </c>
    </row>
    <row r="22" spans="1:3" x14ac:dyDescent="0.25">
      <c r="A22" s="379" t="s">
        <v>195</v>
      </c>
      <c r="B22" s="375">
        <v>244.27855253333564</v>
      </c>
      <c r="C22" s="376">
        <v>899053533</v>
      </c>
    </row>
    <row r="23" spans="1:3" x14ac:dyDescent="0.25">
      <c r="A23" s="379" t="s">
        <v>213</v>
      </c>
      <c r="B23" s="375">
        <v>247.18678765583633</v>
      </c>
      <c r="C23" s="376">
        <v>1101176106</v>
      </c>
    </row>
    <row r="24" spans="1:3" x14ac:dyDescent="0.25">
      <c r="A24" s="379" t="s">
        <v>196</v>
      </c>
      <c r="B24" s="375">
        <v>291.41130898616666</v>
      </c>
      <c r="C24" s="376">
        <v>442162896</v>
      </c>
    </row>
    <row r="25" spans="1:3" x14ac:dyDescent="0.25">
      <c r="A25" s="283" t="s">
        <v>197</v>
      </c>
      <c r="B25" s="284">
        <v>195.54351021161193</v>
      </c>
      <c r="C25" s="28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V15"/>
  <sheetViews>
    <sheetView topLeftCell="A7" workbookViewId="0">
      <selection activeCell="A17" sqref="A17:XFD153"/>
    </sheetView>
  </sheetViews>
  <sheetFormatPr defaultRowHeight="15" x14ac:dyDescent="0.25"/>
  <cols>
    <col min="2" max="2" width="9.5703125" customWidth="1"/>
    <col min="20" max="22" width="9.140625" style="378"/>
  </cols>
  <sheetData>
    <row r="2" spans="2:22" x14ac:dyDescent="0.25">
      <c r="B2" s="266" t="s">
        <v>337</v>
      </c>
      <c r="C2" s="265"/>
      <c r="D2" s="265"/>
      <c r="E2" s="265"/>
      <c r="F2" s="265"/>
      <c r="G2" s="265"/>
      <c r="H2" s="265"/>
      <c r="I2" s="265"/>
      <c r="J2" s="265"/>
      <c r="K2" s="265"/>
      <c r="L2" s="265"/>
      <c r="M2" s="265"/>
      <c r="N2" s="265"/>
    </row>
    <row r="3" spans="2:22" x14ac:dyDescent="0.25">
      <c r="B3" s="380" t="s">
        <v>285</v>
      </c>
      <c r="C3" s="265"/>
      <c r="D3" s="265"/>
      <c r="E3" s="265"/>
      <c r="F3" s="265"/>
      <c r="G3" s="265"/>
      <c r="H3" s="265"/>
      <c r="I3" s="265"/>
      <c r="J3" s="265"/>
      <c r="K3" s="265"/>
      <c r="L3" s="265"/>
      <c r="M3" s="265"/>
      <c r="N3" s="265"/>
    </row>
    <row r="4" spans="2:22" ht="15" customHeight="1" x14ac:dyDescent="0.25">
      <c r="B4" s="533" t="s">
        <v>100</v>
      </c>
      <c r="C4" s="538" t="s">
        <v>132</v>
      </c>
      <c r="D4" s="538"/>
      <c r="E4" s="538"/>
      <c r="F4" s="538"/>
      <c r="G4" s="538"/>
      <c r="H4" s="538"/>
      <c r="I4" s="538"/>
      <c r="J4" s="538"/>
      <c r="K4" s="538"/>
      <c r="L4" s="538"/>
      <c r="M4" s="538"/>
      <c r="N4" s="538"/>
      <c r="O4" s="538"/>
      <c r="P4" s="538"/>
    </row>
    <row r="5" spans="2:22" ht="15" customHeight="1" x14ac:dyDescent="0.25">
      <c r="B5" s="534"/>
      <c r="C5" s="449" t="s">
        <v>23</v>
      </c>
      <c r="D5" s="449"/>
      <c r="E5" s="449"/>
      <c r="F5" s="449"/>
      <c r="G5" s="449"/>
      <c r="H5" s="536" t="s">
        <v>24</v>
      </c>
      <c r="I5" s="536"/>
      <c r="J5" s="536"/>
      <c r="K5" s="536"/>
      <c r="L5" s="537" t="s">
        <v>133</v>
      </c>
      <c r="M5" s="537"/>
      <c r="N5" s="537"/>
      <c r="O5" s="537"/>
      <c r="P5" s="537"/>
    </row>
    <row r="6" spans="2:22" ht="40.5" x14ac:dyDescent="0.25">
      <c r="B6" s="535"/>
      <c r="C6" s="364" t="s">
        <v>134</v>
      </c>
      <c r="D6" s="364" t="s">
        <v>135</v>
      </c>
      <c r="E6" s="364" t="s">
        <v>136</v>
      </c>
      <c r="F6" s="381" t="s">
        <v>283</v>
      </c>
      <c r="G6" s="364" t="s">
        <v>9</v>
      </c>
      <c r="H6" s="364" t="s">
        <v>134</v>
      </c>
      <c r="I6" s="364" t="s">
        <v>135</v>
      </c>
      <c r="J6" s="364" t="s">
        <v>136</v>
      </c>
      <c r="K6" s="364" t="s">
        <v>9</v>
      </c>
      <c r="L6" s="364" t="s">
        <v>134</v>
      </c>
      <c r="M6" s="364" t="s">
        <v>135</v>
      </c>
      <c r="N6" s="364" t="s">
        <v>136</v>
      </c>
      <c r="O6" s="364" t="s">
        <v>283</v>
      </c>
      <c r="P6" s="364" t="s">
        <v>9</v>
      </c>
    </row>
    <row r="7" spans="2:22" s="363" customFormat="1" x14ac:dyDescent="0.25">
      <c r="B7" s="253" t="s">
        <v>207</v>
      </c>
      <c r="C7" s="382">
        <v>36</v>
      </c>
      <c r="D7" s="383">
        <v>94</v>
      </c>
      <c r="E7" s="382">
        <v>38</v>
      </c>
      <c r="F7" s="383">
        <v>0</v>
      </c>
      <c r="G7" s="382">
        <v>168</v>
      </c>
      <c r="H7" s="383">
        <v>1</v>
      </c>
      <c r="I7" s="384">
        <v>0</v>
      </c>
      <c r="J7" s="385">
        <v>0</v>
      </c>
      <c r="K7" s="349">
        <v>1</v>
      </c>
      <c r="L7" s="385">
        <v>51</v>
      </c>
      <c r="M7" s="349">
        <v>117</v>
      </c>
      <c r="N7" s="385">
        <v>12</v>
      </c>
      <c r="O7" s="349">
        <v>0</v>
      </c>
      <c r="P7" s="385">
        <v>180</v>
      </c>
      <c r="T7" s="378"/>
      <c r="U7" s="378"/>
      <c r="V7" s="378"/>
    </row>
    <row r="8" spans="2:22" s="363" customFormat="1" x14ac:dyDescent="0.25">
      <c r="B8" s="253" t="s">
        <v>210</v>
      </c>
      <c r="C8" s="382">
        <v>155</v>
      </c>
      <c r="D8" s="383">
        <v>215</v>
      </c>
      <c r="E8" s="382">
        <v>1097</v>
      </c>
      <c r="F8" s="383">
        <v>0</v>
      </c>
      <c r="G8" s="382">
        <v>1467</v>
      </c>
      <c r="H8" s="383">
        <v>67</v>
      </c>
      <c r="I8" s="384">
        <v>0</v>
      </c>
      <c r="J8" s="385">
        <v>0</v>
      </c>
      <c r="K8" s="349">
        <v>67</v>
      </c>
      <c r="L8" s="385">
        <v>135</v>
      </c>
      <c r="M8" s="349">
        <v>149</v>
      </c>
      <c r="N8" s="385">
        <v>202</v>
      </c>
      <c r="O8" s="349">
        <v>0</v>
      </c>
      <c r="P8" s="385">
        <v>486</v>
      </c>
      <c r="T8" s="378"/>
      <c r="U8" s="378"/>
      <c r="V8" s="378"/>
    </row>
    <row r="9" spans="2:22" s="363" customFormat="1" x14ac:dyDescent="0.25">
      <c r="B9" s="253" t="s">
        <v>211</v>
      </c>
      <c r="C9" s="382">
        <v>21</v>
      </c>
      <c r="D9" s="383">
        <v>109</v>
      </c>
      <c r="E9" s="382">
        <v>138</v>
      </c>
      <c r="F9" s="383">
        <v>0</v>
      </c>
      <c r="G9" s="382">
        <v>268</v>
      </c>
      <c r="H9" s="383">
        <v>15</v>
      </c>
      <c r="I9" s="384">
        <v>0</v>
      </c>
      <c r="J9" s="385">
        <v>0</v>
      </c>
      <c r="K9" s="349">
        <v>15</v>
      </c>
      <c r="L9" s="385">
        <v>20</v>
      </c>
      <c r="M9" s="349">
        <v>110</v>
      </c>
      <c r="N9" s="385">
        <v>32</v>
      </c>
      <c r="O9" s="349">
        <v>0</v>
      </c>
      <c r="P9" s="385">
        <v>162</v>
      </c>
      <c r="T9" s="378"/>
      <c r="U9" s="378"/>
      <c r="V9" s="378"/>
    </row>
    <row r="10" spans="2:22" s="363" customFormat="1" x14ac:dyDescent="0.25">
      <c r="B10" s="253" t="s">
        <v>208</v>
      </c>
      <c r="C10" s="382">
        <v>241</v>
      </c>
      <c r="D10" s="383">
        <v>232</v>
      </c>
      <c r="E10" s="382">
        <v>570</v>
      </c>
      <c r="F10" s="383">
        <v>0</v>
      </c>
      <c r="G10" s="382">
        <v>1043</v>
      </c>
      <c r="H10" s="383">
        <v>49</v>
      </c>
      <c r="I10" s="384">
        <v>0</v>
      </c>
      <c r="J10" s="385">
        <v>0</v>
      </c>
      <c r="K10" s="349">
        <v>49</v>
      </c>
      <c r="L10" s="385">
        <v>174</v>
      </c>
      <c r="M10" s="349">
        <v>162</v>
      </c>
      <c r="N10" s="385">
        <v>153</v>
      </c>
      <c r="O10" s="349">
        <v>0</v>
      </c>
      <c r="P10" s="385">
        <v>489</v>
      </c>
      <c r="T10" s="378"/>
      <c r="U10" s="378"/>
      <c r="V10" s="378"/>
    </row>
    <row r="11" spans="2:22" s="363" customFormat="1" x14ac:dyDescent="0.25">
      <c r="B11" s="253" t="s">
        <v>209</v>
      </c>
      <c r="C11" s="382">
        <v>17</v>
      </c>
      <c r="D11" s="383">
        <v>277</v>
      </c>
      <c r="E11" s="382">
        <v>891</v>
      </c>
      <c r="F11" s="383">
        <v>0</v>
      </c>
      <c r="G11" s="382">
        <v>1185</v>
      </c>
      <c r="H11" s="383">
        <v>74</v>
      </c>
      <c r="I11" s="384">
        <v>0</v>
      </c>
      <c r="J11" s="385">
        <v>0</v>
      </c>
      <c r="K11" s="349">
        <v>74</v>
      </c>
      <c r="L11" s="385">
        <v>9</v>
      </c>
      <c r="M11" s="349">
        <v>166</v>
      </c>
      <c r="N11" s="385">
        <v>293</v>
      </c>
      <c r="O11" s="349">
        <v>0</v>
      </c>
      <c r="P11" s="385">
        <v>468</v>
      </c>
      <c r="T11" s="378"/>
      <c r="U11" s="378"/>
      <c r="V11" s="378"/>
    </row>
    <row r="12" spans="2:22" s="363" customFormat="1" x14ac:dyDescent="0.25">
      <c r="B12" s="253" t="s">
        <v>205</v>
      </c>
      <c r="C12" s="382">
        <v>120</v>
      </c>
      <c r="D12" s="383">
        <v>262</v>
      </c>
      <c r="E12" s="382">
        <v>1123</v>
      </c>
      <c r="F12" s="383">
        <v>0</v>
      </c>
      <c r="G12" s="382">
        <v>1505</v>
      </c>
      <c r="H12" s="383">
        <v>86</v>
      </c>
      <c r="I12" s="384">
        <v>2</v>
      </c>
      <c r="J12" s="385">
        <v>11</v>
      </c>
      <c r="K12" s="349">
        <v>99</v>
      </c>
      <c r="L12" s="385">
        <v>161</v>
      </c>
      <c r="M12" s="349">
        <v>177</v>
      </c>
      <c r="N12" s="385">
        <v>115</v>
      </c>
      <c r="O12" s="349">
        <v>0</v>
      </c>
      <c r="P12" s="385">
        <v>453</v>
      </c>
      <c r="T12" s="378"/>
      <c r="U12" s="378"/>
      <c r="V12" s="378"/>
    </row>
    <row r="13" spans="2:22" s="363" customFormat="1" x14ac:dyDescent="0.25">
      <c r="B13" s="253" t="s">
        <v>206</v>
      </c>
      <c r="C13" s="382">
        <v>49</v>
      </c>
      <c r="D13" s="383">
        <v>267</v>
      </c>
      <c r="E13" s="382">
        <v>930</v>
      </c>
      <c r="F13" s="383">
        <v>0</v>
      </c>
      <c r="G13" s="382">
        <v>1246</v>
      </c>
      <c r="H13" s="383">
        <v>41</v>
      </c>
      <c r="I13" s="384">
        <v>0</v>
      </c>
      <c r="J13" s="385">
        <v>4</v>
      </c>
      <c r="K13" s="349">
        <v>45</v>
      </c>
      <c r="L13" s="385">
        <v>27</v>
      </c>
      <c r="M13" s="349">
        <v>184</v>
      </c>
      <c r="N13" s="385">
        <v>158</v>
      </c>
      <c r="O13" s="349">
        <v>0</v>
      </c>
      <c r="P13" s="385">
        <v>369</v>
      </c>
      <c r="T13" s="378"/>
      <c r="U13" s="378"/>
      <c r="V13" s="378"/>
    </row>
    <row r="14" spans="2:22" s="363" customFormat="1" x14ac:dyDescent="0.25">
      <c r="B14" s="123" t="s">
        <v>9</v>
      </c>
      <c r="C14" s="386">
        <v>639</v>
      </c>
      <c r="D14" s="386">
        <v>1456</v>
      </c>
      <c r="E14" s="386">
        <v>4787</v>
      </c>
      <c r="F14" s="386">
        <v>0</v>
      </c>
      <c r="G14" s="386">
        <v>6882</v>
      </c>
      <c r="H14" s="386">
        <v>333</v>
      </c>
      <c r="I14" s="386">
        <v>2</v>
      </c>
      <c r="J14" s="387">
        <v>15</v>
      </c>
      <c r="K14" s="387">
        <v>350</v>
      </c>
      <c r="L14" s="387">
        <v>577</v>
      </c>
      <c r="M14" s="387">
        <v>1065</v>
      </c>
      <c r="N14" s="387">
        <v>965</v>
      </c>
      <c r="O14" s="387">
        <v>0</v>
      </c>
      <c r="P14" s="387">
        <v>2607</v>
      </c>
      <c r="T14" s="378"/>
      <c r="U14" s="378"/>
      <c r="V14" s="378"/>
    </row>
    <row r="15" spans="2:22" s="332" customFormat="1" x14ac:dyDescent="0.25">
      <c r="B15" s="341" t="s">
        <v>202</v>
      </c>
      <c r="C15" s="330"/>
      <c r="D15" s="330"/>
      <c r="E15" s="330"/>
      <c r="F15" s="334"/>
      <c r="G15" s="334"/>
      <c r="H15" s="330"/>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B2:G17"/>
  <sheetViews>
    <sheetView topLeftCell="A13" workbookViewId="0">
      <selection activeCell="A23" sqref="A23:XFD288"/>
    </sheetView>
  </sheetViews>
  <sheetFormatPr defaultRowHeight="15" x14ac:dyDescent="0.25"/>
  <cols>
    <col min="2" max="2" width="8.7109375" customWidth="1"/>
    <col min="3" max="3" width="10.42578125" customWidth="1"/>
    <col min="19" max="19" width="9.7109375" bestFit="1" customWidth="1"/>
  </cols>
  <sheetData>
    <row r="2" spans="2:7" x14ac:dyDescent="0.25">
      <c r="B2" s="269" t="s">
        <v>338</v>
      </c>
      <c r="C2" s="267"/>
      <c r="D2" s="267"/>
      <c r="E2" s="267"/>
      <c r="F2" s="267"/>
    </row>
    <row r="3" spans="2:7" x14ac:dyDescent="0.25">
      <c r="B3" s="268" t="s">
        <v>246</v>
      </c>
      <c r="C3" s="267"/>
      <c r="D3" s="267"/>
      <c r="E3" s="267"/>
      <c r="F3" s="267"/>
    </row>
    <row r="4" spans="2:7" ht="40.5" x14ac:dyDescent="0.25">
      <c r="B4" s="270" t="s">
        <v>64</v>
      </c>
      <c r="C4" s="271" t="s">
        <v>134</v>
      </c>
      <c r="D4" s="271" t="s">
        <v>135</v>
      </c>
      <c r="E4" s="271" t="s">
        <v>136</v>
      </c>
      <c r="F4" s="271" t="s">
        <v>283</v>
      </c>
      <c r="G4" s="271" t="s">
        <v>9</v>
      </c>
    </row>
    <row r="5" spans="2:7" x14ac:dyDescent="0.25">
      <c r="B5" s="326" t="s">
        <v>65</v>
      </c>
      <c r="C5" s="391">
        <v>141</v>
      </c>
      <c r="D5" s="392">
        <v>213</v>
      </c>
      <c r="E5" s="391">
        <v>532</v>
      </c>
      <c r="F5" s="393">
        <v>0</v>
      </c>
      <c r="G5" s="394">
        <v>886</v>
      </c>
    </row>
    <row r="6" spans="2:7" x14ac:dyDescent="0.25">
      <c r="B6" s="326" t="s">
        <v>66</v>
      </c>
      <c r="C6" s="391">
        <v>142</v>
      </c>
      <c r="D6" s="392">
        <v>208</v>
      </c>
      <c r="E6" s="391">
        <v>514</v>
      </c>
      <c r="F6" s="393">
        <v>0</v>
      </c>
      <c r="G6" s="394">
        <v>864</v>
      </c>
    </row>
    <row r="7" spans="2:7" x14ac:dyDescent="0.25">
      <c r="B7" s="326" t="s">
        <v>67</v>
      </c>
      <c r="C7" s="391">
        <v>51</v>
      </c>
      <c r="D7" s="392">
        <v>80</v>
      </c>
      <c r="E7" s="391">
        <v>195</v>
      </c>
      <c r="F7" s="393">
        <v>0</v>
      </c>
      <c r="G7" s="394">
        <v>326</v>
      </c>
    </row>
    <row r="8" spans="2:7" x14ac:dyDescent="0.25">
      <c r="B8" s="326" t="s">
        <v>68</v>
      </c>
      <c r="C8" s="391">
        <v>31</v>
      </c>
      <c r="D8" s="392">
        <v>46</v>
      </c>
      <c r="E8" s="391">
        <v>130</v>
      </c>
      <c r="F8" s="393">
        <v>0</v>
      </c>
      <c r="G8" s="394">
        <v>207</v>
      </c>
    </row>
    <row r="9" spans="2:7" x14ac:dyDescent="0.25">
      <c r="B9" s="326" t="s">
        <v>69</v>
      </c>
      <c r="C9" s="391">
        <v>112</v>
      </c>
      <c r="D9" s="392">
        <v>191</v>
      </c>
      <c r="E9" s="391">
        <v>425</v>
      </c>
      <c r="F9" s="393">
        <v>0</v>
      </c>
      <c r="G9" s="394">
        <v>728</v>
      </c>
    </row>
    <row r="10" spans="2:7" x14ac:dyDescent="0.25">
      <c r="B10" s="326" t="s">
        <v>70</v>
      </c>
      <c r="C10" s="391">
        <v>146</v>
      </c>
      <c r="D10" s="392">
        <v>237</v>
      </c>
      <c r="E10" s="391">
        <v>568</v>
      </c>
      <c r="F10" s="393">
        <v>0</v>
      </c>
      <c r="G10" s="394">
        <v>951</v>
      </c>
    </row>
    <row r="11" spans="2:7" x14ac:dyDescent="0.25">
      <c r="B11" s="326" t="s">
        <v>71</v>
      </c>
      <c r="C11" s="391">
        <v>175</v>
      </c>
      <c r="D11" s="392">
        <v>333</v>
      </c>
      <c r="E11" s="391">
        <v>666</v>
      </c>
      <c r="F11" s="393">
        <v>0</v>
      </c>
      <c r="G11" s="394">
        <v>1174</v>
      </c>
    </row>
    <row r="12" spans="2:7" x14ac:dyDescent="0.25">
      <c r="B12" s="326" t="s">
        <v>72</v>
      </c>
      <c r="C12" s="391">
        <v>155</v>
      </c>
      <c r="D12" s="392">
        <v>309</v>
      </c>
      <c r="E12" s="391">
        <v>549</v>
      </c>
      <c r="F12" s="393">
        <v>0</v>
      </c>
      <c r="G12" s="394">
        <v>1013</v>
      </c>
    </row>
    <row r="13" spans="2:7" x14ac:dyDescent="0.25">
      <c r="B13" s="326" t="s">
        <v>73</v>
      </c>
      <c r="C13" s="391">
        <v>216</v>
      </c>
      <c r="D13" s="392">
        <v>316</v>
      </c>
      <c r="E13" s="391">
        <v>704</v>
      </c>
      <c r="F13" s="393">
        <v>0</v>
      </c>
      <c r="G13" s="394">
        <v>1236</v>
      </c>
    </row>
    <row r="14" spans="2:7" x14ac:dyDescent="0.25">
      <c r="B14" s="326" t="s">
        <v>74</v>
      </c>
      <c r="C14" s="391">
        <v>149</v>
      </c>
      <c r="D14" s="392">
        <v>241</v>
      </c>
      <c r="E14" s="391">
        <v>615</v>
      </c>
      <c r="F14" s="393">
        <v>0</v>
      </c>
      <c r="G14" s="394">
        <v>1005</v>
      </c>
    </row>
    <row r="15" spans="2:7" x14ac:dyDescent="0.25">
      <c r="B15" s="326" t="s">
        <v>75</v>
      </c>
      <c r="C15" s="391">
        <v>134</v>
      </c>
      <c r="D15" s="392">
        <v>178</v>
      </c>
      <c r="E15" s="391">
        <v>487</v>
      </c>
      <c r="F15" s="393">
        <v>0</v>
      </c>
      <c r="G15" s="394">
        <v>799</v>
      </c>
    </row>
    <row r="16" spans="2:7" x14ac:dyDescent="0.25">
      <c r="B16" s="326" t="s">
        <v>76</v>
      </c>
      <c r="C16" s="391">
        <v>97</v>
      </c>
      <c r="D16" s="392">
        <v>171</v>
      </c>
      <c r="E16" s="391">
        <v>382</v>
      </c>
      <c r="F16" s="393">
        <v>0</v>
      </c>
      <c r="G16" s="394">
        <v>650</v>
      </c>
    </row>
    <row r="17" spans="2:7" x14ac:dyDescent="0.25">
      <c r="B17" s="304" t="s">
        <v>13</v>
      </c>
      <c r="C17" s="355">
        <v>1549</v>
      </c>
      <c r="D17" s="355">
        <v>2523</v>
      </c>
      <c r="E17" s="355">
        <v>5767</v>
      </c>
      <c r="F17" s="395">
        <v>0</v>
      </c>
      <c r="G17" s="355">
        <v>9839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topLeftCell="A6" workbookViewId="0">
      <selection activeCell="A16" sqref="A16:XFD180"/>
    </sheetView>
  </sheetViews>
  <sheetFormatPr defaultRowHeight="15" x14ac:dyDescent="0.25"/>
  <cols>
    <col min="1" max="10" width="9.140625" style="322"/>
    <col min="11" max="13" width="9.140625" style="378"/>
    <col min="14" max="16384" width="9.140625" style="322"/>
  </cols>
  <sheetData>
    <row r="2" spans="2:7" x14ac:dyDescent="0.25">
      <c r="B2" s="285" t="s">
        <v>339</v>
      </c>
      <c r="C2" s="272"/>
      <c r="D2" s="272"/>
      <c r="E2" s="272"/>
      <c r="F2" s="272"/>
      <c r="G2" s="272"/>
    </row>
    <row r="3" spans="2:7" x14ac:dyDescent="0.25">
      <c r="B3" s="302" t="s">
        <v>246</v>
      </c>
      <c r="C3" s="272"/>
      <c r="D3" s="272"/>
      <c r="E3" s="272"/>
      <c r="F3" s="272"/>
      <c r="G3" s="272"/>
    </row>
    <row r="4" spans="2:7" ht="54" x14ac:dyDescent="0.25">
      <c r="B4" s="273" t="s">
        <v>77</v>
      </c>
      <c r="C4" s="324" t="s">
        <v>134</v>
      </c>
      <c r="D4" s="324" t="s">
        <v>135</v>
      </c>
      <c r="E4" s="324" t="s">
        <v>136</v>
      </c>
      <c r="F4" s="364" t="s">
        <v>283</v>
      </c>
      <c r="G4" s="324" t="s">
        <v>9</v>
      </c>
    </row>
    <row r="5" spans="2:7" x14ac:dyDescent="0.25">
      <c r="B5" s="323" t="s">
        <v>78</v>
      </c>
      <c r="C5" s="299">
        <v>221</v>
      </c>
      <c r="D5" s="274">
        <v>310</v>
      </c>
      <c r="E5" s="299">
        <v>866</v>
      </c>
      <c r="F5" s="274">
        <v>0</v>
      </c>
      <c r="G5" s="175">
        <v>1397</v>
      </c>
    </row>
    <row r="6" spans="2:7" x14ac:dyDescent="0.25">
      <c r="B6" s="323" t="s">
        <v>79</v>
      </c>
      <c r="C6" s="299">
        <v>192</v>
      </c>
      <c r="D6" s="274">
        <v>305</v>
      </c>
      <c r="E6" s="299">
        <v>905</v>
      </c>
      <c r="F6" s="274">
        <v>0</v>
      </c>
      <c r="G6" s="175">
        <v>1402</v>
      </c>
    </row>
    <row r="7" spans="2:7" x14ac:dyDescent="0.25">
      <c r="B7" s="323" t="s">
        <v>80</v>
      </c>
      <c r="C7" s="299">
        <v>208</v>
      </c>
      <c r="D7" s="274">
        <v>336</v>
      </c>
      <c r="E7" s="299">
        <v>912</v>
      </c>
      <c r="F7" s="274">
        <v>0</v>
      </c>
      <c r="G7" s="175">
        <v>1456</v>
      </c>
    </row>
    <row r="8" spans="2:7" x14ac:dyDescent="0.25">
      <c r="B8" s="323" t="s">
        <v>81</v>
      </c>
      <c r="C8" s="299">
        <v>200</v>
      </c>
      <c r="D8" s="274">
        <v>330</v>
      </c>
      <c r="E8" s="299">
        <v>924</v>
      </c>
      <c r="F8" s="274">
        <v>0</v>
      </c>
      <c r="G8" s="175">
        <v>1454</v>
      </c>
    </row>
    <row r="9" spans="2:7" x14ac:dyDescent="0.25">
      <c r="B9" s="323" t="s">
        <v>82</v>
      </c>
      <c r="C9" s="299">
        <v>217</v>
      </c>
      <c r="D9" s="274">
        <v>363</v>
      </c>
      <c r="E9" s="299">
        <v>971</v>
      </c>
      <c r="F9" s="274">
        <v>0</v>
      </c>
      <c r="G9" s="175">
        <v>1551</v>
      </c>
    </row>
    <row r="10" spans="2:7" x14ac:dyDescent="0.25">
      <c r="B10" s="323" t="s">
        <v>83</v>
      </c>
      <c r="C10" s="299">
        <v>260</v>
      </c>
      <c r="D10" s="274">
        <v>451</v>
      </c>
      <c r="E10" s="299">
        <v>810</v>
      </c>
      <c r="F10" s="274">
        <v>0</v>
      </c>
      <c r="G10" s="175">
        <v>1521</v>
      </c>
    </row>
    <row r="11" spans="2:7" x14ac:dyDescent="0.25">
      <c r="B11" s="323" t="s">
        <v>84</v>
      </c>
      <c r="C11" s="299">
        <v>251</v>
      </c>
      <c r="D11" s="274">
        <v>428</v>
      </c>
      <c r="E11" s="299">
        <v>379</v>
      </c>
      <c r="F11" s="274">
        <v>0</v>
      </c>
      <c r="G11" s="175">
        <v>1058</v>
      </c>
    </row>
    <row r="12" spans="2:7" x14ac:dyDescent="0.25">
      <c r="B12" s="304" t="s">
        <v>9</v>
      </c>
      <c r="C12" s="308">
        <v>1549</v>
      </c>
      <c r="D12" s="308">
        <v>2523</v>
      </c>
      <c r="E12" s="308">
        <v>5767</v>
      </c>
      <c r="F12" s="308">
        <v>0</v>
      </c>
      <c r="G12" s="308">
        <v>9839</v>
      </c>
    </row>
    <row r="13" spans="2:7" x14ac:dyDescent="0.25">
      <c r="G13" s="27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A2:Q548"/>
  <sheetViews>
    <sheetView topLeftCell="A13" workbookViewId="0">
      <selection activeCell="A2" sqref="A2:M33"/>
    </sheetView>
  </sheetViews>
  <sheetFormatPr defaultRowHeight="15" x14ac:dyDescent="0.25"/>
  <sheetData>
    <row r="2" spans="2:7" x14ac:dyDescent="0.25">
      <c r="B2" s="275" t="s">
        <v>340</v>
      </c>
      <c r="C2" s="276"/>
      <c r="D2" s="276"/>
      <c r="E2" s="276"/>
      <c r="F2" s="277"/>
    </row>
    <row r="3" spans="2:7" x14ac:dyDescent="0.25">
      <c r="B3" s="278" t="s">
        <v>286</v>
      </c>
      <c r="C3" s="279"/>
      <c r="D3" s="279"/>
      <c r="E3" s="279"/>
      <c r="F3" s="279"/>
    </row>
    <row r="4" spans="2:7" x14ac:dyDescent="0.25">
      <c r="B4" s="539" t="s">
        <v>99</v>
      </c>
      <c r="C4" s="540" t="s">
        <v>137</v>
      </c>
      <c r="D4" s="540" t="s">
        <v>138</v>
      </c>
      <c r="E4" s="540" t="s">
        <v>139</v>
      </c>
      <c r="F4" s="540" t="s">
        <v>283</v>
      </c>
      <c r="G4" s="540" t="s">
        <v>9</v>
      </c>
    </row>
    <row r="5" spans="2:7" x14ac:dyDescent="0.25">
      <c r="B5" s="539"/>
      <c r="C5" s="540"/>
      <c r="D5" s="540"/>
      <c r="E5" s="540"/>
      <c r="F5" s="540"/>
      <c r="G5" s="540"/>
    </row>
    <row r="6" spans="2:7" x14ac:dyDescent="0.25">
      <c r="B6" s="280" t="s">
        <v>262</v>
      </c>
      <c r="C6" s="388">
        <v>21</v>
      </c>
      <c r="D6" s="389">
        <v>64</v>
      </c>
      <c r="E6" s="388">
        <v>33</v>
      </c>
      <c r="F6" s="389">
        <v>0</v>
      </c>
      <c r="G6" s="390">
        <v>118</v>
      </c>
    </row>
    <row r="7" spans="2:7" x14ac:dyDescent="0.25">
      <c r="B7" s="280" t="s">
        <v>263</v>
      </c>
      <c r="C7" s="388">
        <v>19</v>
      </c>
      <c r="D7" s="389">
        <v>57</v>
      </c>
      <c r="E7" s="388">
        <v>15</v>
      </c>
      <c r="F7" s="389">
        <v>0</v>
      </c>
      <c r="G7" s="390">
        <v>91</v>
      </c>
    </row>
    <row r="8" spans="2:7" x14ac:dyDescent="0.25">
      <c r="B8" s="280" t="s">
        <v>264</v>
      </c>
      <c r="C8" s="388">
        <v>17</v>
      </c>
      <c r="D8" s="389">
        <v>44</v>
      </c>
      <c r="E8" s="388">
        <v>9</v>
      </c>
      <c r="F8" s="389">
        <v>0</v>
      </c>
      <c r="G8" s="390">
        <v>70</v>
      </c>
    </row>
    <row r="9" spans="2:7" x14ac:dyDescent="0.25">
      <c r="B9" s="280" t="s">
        <v>265</v>
      </c>
      <c r="C9" s="388">
        <v>10</v>
      </c>
      <c r="D9" s="389">
        <v>19</v>
      </c>
      <c r="E9" s="388">
        <v>10</v>
      </c>
      <c r="F9" s="389">
        <v>0</v>
      </c>
      <c r="G9" s="390">
        <v>39</v>
      </c>
    </row>
    <row r="10" spans="2:7" x14ac:dyDescent="0.25">
      <c r="B10" s="280" t="s">
        <v>266</v>
      </c>
      <c r="C10" s="388">
        <v>15</v>
      </c>
      <c r="D10" s="389">
        <v>22</v>
      </c>
      <c r="E10" s="388">
        <v>10</v>
      </c>
      <c r="F10" s="389">
        <v>0</v>
      </c>
      <c r="G10" s="390">
        <v>47</v>
      </c>
    </row>
    <row r="11" spans="2:7" x14ac:dyDescent="0.25">
      <c r="B11" s="280" t="s">
        <v>268</v>
      </c>
      <c r="C11" s="388">
        <v>17</v>
      </c>
      <c r="D11" s="389">
        <v>50</v>
      </c>
      <c r="E11" s="388">
        <v>21</v>
      </c>
      <c r="F11" s="389">
        <v>0</v>
      </c>
      <c r="G11" s="390">
        <v>88</v>
      </c>
    </row>
    <row r="12" spans="2:7" x14ac:dyDescent="0.25">
      <c r="B12" s="280" t="s">
        <v>269</v>
      </c>
      <c r="C12" s="388">
        <v>58</v>
      </c>
      <c r="D12" s="389">
        <v>94</v>
      </c>
      <c r="E12" s="388">
        <v>66</v>
      </c>
      <c r="F12" s="389">
        <v>0</v>
      </c>
      <c r="G12" s="390">
        <v>218</v>
      </c>
    </row>
    <row r="13" spans="2:7" x14ac:dyDescent="0.25">
      <c r="B13" s="280" t="s">
        <v>270</v>
      </c>
      <c r="C13" s="388">
        <v>84</v>
      </c>
      <c r="D13" s="389">
        <v>90</v>
      </c>
      <c r="E13" s="388">
        <v>317</v>
      </c>
      <c r="F13" s="389">
        <v>0</v>
      </c>
      <c r="G13" s="390">
        <v>491</v>
      </c>
    </row>
    <row r="14" spans="2:7" x14ac:dyDescent="0.25">
      <c r="B14" s="280" t="s">
        <v>271</v>
      </c>
      <c r="C14" s="388">
        <v>68</v>
      </c>
      <c r="D14" s="389">
        <v>68</v>
      </c>
      <c r="E14" s="388">
        <v>402</v>
      </c>
      <c r="F14" s="389">
        <v>0</v>
      </c>
      <c r="G14" s="390">
        <v>538</v>
      </c>
    </row>
    <row r="15" spans="2:7" x14ac:dyDescent="0.25">
      <c r="B15" s="280" t="s">
        <v>214</v>
      </c>
      <c r="C15" s="388">
        <v>71</v>
      </c>
      <c r="D15" s="389">
        <v>88</v>
      </c>
      <c r="E15" s="388">
        <v>415</v>
      </c>
      <c r="F15" s="389">
        <v>0</v>
      </c>
      <c r="G15" s="390">
        <v>574</v>
      </c>
    </row>
    <row r="16" spans="2:7" x14ac:dyDescent="0.25">
      <c r="B16" s="280" t="s">
        <v>215</v>
      </c>
      <c r="C16" s="388">
        <v>80</v>
      </c>
      <c r="D16" s="389">
        <v>127</v>
      </c>
      <c r="E16" s="388">
        <v>445</v>
      </c>
      <c r="F16" s="389">
        <v>0</v>
      </c>
      <c r="G16" s="390">
        <v>652</v>
      </c>
    </row>
    <row r="17" spans="2:7" x14ac:dyDescent="0.25">
      <c r="B17" s="280" t="s">
        <v>216</v>
      </c>
      <c r="C17" s="388">
        <v>97</v>
      </c>
      <c r="D17" s="389">
        <v>139</v>
      </c>
      <c r="E17" s="388">
        <v>468</v>
      </c>
      <c r="F17" s="389">
        <v>0</v>
      </c>
      <c r="G17" s="390">
        <v>704</v>
      </c>
    </row>
    <row r="18" spans="2:7" x14ac:dyDescent="0.25">
      <c r="B18" s="280" t="s">
        <v>217</v>
      </c>
      <c r="C18" s="388">
        <v>77</v>
      </c>
      <c r="D18" s="389">
        <v>130</v>
      </c>
      <c r="E18" s="388">
        <v>490</v>
      </c>
      <c r="F18" s="389">
        <v>0</v>
      </c>
      <c r="G18" s="390">
        <v>697</v>
      </c>
    </row>
    <row r="19" spans="2:7" x14ac:dyDescent="0.25">
      <c r="B19" s="280" t="s">
        <v>218</v>
      </c>
      <c r="C19" s="388">
        <v>118</v>
      </c>
      <c r="D19" s="389">
        <v>112</v>
      </c>
      <c r="E19" s="388">
        <v>373</v>
      </c>
      <c r="F19" s="389">
        <v>0</v>
      </c>
      <c r="G19" s="390">
        <v>603</v>
      </c>
    </row>
    <row r="20" spans="2:7" x14ac:dyDescent="0.25">
      <c r="B20" s="280" t="s">
        <v>219</v>
      </c>
      <c r="C20" s="388">
        <v>96</v>
      </c>
      <c r="D20" s="389">
        <v>103</v>
      </c>
      <c r="E20" s="388">
        <v>324</v>
      </c>
      <c r="F20" s="389">
        <v>0</v>
      </c>
      <c r="G20" s="390">
        <v>523</v>
      </c>
    </row>
    <row r="21" spans="2:7" x14ac:dyDescent="0.25">
      <c r="B21" s="280" t="s">
        <v>220</v>
      </c>
      <c r="C21" s="388">
        <v>94</v>
      </c>
      <c r="D21" s="389">
        <v>117</v>
      </c>
      <c r="E21" s="388">
        <v>400</v>
      </c>
      <c r="F21" s="389">
        <v>0</v>
      </c>
      <c r="G21" s="390">
        <v>611</v>
      </c>
    </row>
    <row r="22" spans="2:7" x14ac:dyDescent="0.25">
      <c r="B22" s="280" t="s">
        <v>221</v>
      </c>
      <c r="C22" s="388">
        <v>102</v>
      </c>
      <c r="D22" s="389">
        <v>140</v>
      </c>
      <c r="E22" s="388">
        <v>436</v>
      </c>
      <c r="F22" s="389">
        <v>0</v>
      </c>
      <c r="G22" s="390">
        <v>678</v>
      </c>
    </row>
    <row r="23" spans="2:7" x14ac:dyDescent="0.25">
      <c r="B23" s="280" t="s">
        <v>222</v>
      </c>
      <c r="C23" s="388">
        <v>112</v>
      </c>
      <c r="D23" s="389">
        <v>209</v>
      </c>
      <c r="E23" s="388">
        <v>511</v>
      </c>
      <c r="F23" s="389">
        <v>0</v>
      </c>
      <c r="G23" s="390">
        <v>832</v>
      </c>
    </row>
    <row r="24" spans="2:7" x14ac:dyDescent="0.25">
      <c r="B24" s="280" t="s">
        <v>223</v>
      </c>
      <c r="C24" s="388">
        <v>121</v>
      </c>
      <c r="D24" s="389">
        <v>247</v>
      </c>
      <c r="E24" s="388">
        <v>442</v>
      </c>
      <c r="F24" s="389">
        <v>0</v>
      </c>
      <c r="G24" s="390">
        <v>810</v>
      </c>
    </row>
    <row r="25" spans="2:7" x14ac:dyDescent="0.25">
      <c r="B25" s="280" t="s">
        <v>224</v>
      </c>
      <c r="C25" s="388">
        <v>89</v>
      </c>
      <c r="D25" s="389">
        <v>221</v>
      </c>
      <c r="E25" s="388">
        <v>231</v>
      </c>
      <c r="F25" s="389">
        <v>0</v>
      </c>
      <c r="G25" s="390">
        <v>541</v>
      </c>
    </row>
    <row r="26" spans="2:7" x14ac:dyDescent="0.25">
      <c r="B26" s="280" t="s">
        <v>272</v>
      </c>
      <c r="C26" s="388">
        <v>55</v>
      </c>
      <c r="D26" s="389">
        <v>117</v>
      </c>
      <c r="E26" s="388">
        <v>127</v>
      </c>
      <c r="F26" s="389">
        <v>0</v>
      </c>
      <c r="G26" s="390">
        <v>299</v>
      </c>
    </row>
    <row r="27" spans="2:7" x14ac:dyDescent="0.25">
      <c r="B27" s="280" t="s">
        <v>273</v>
      </c>
      <c r="C27" s="388">
        <v>60</v>
      </c>
      <c r="D27" s="389">
        <v>129</v>
      </c>
      <c r="E27" s="388">
        <v>109</v>
      </c>
      <c r="F27" s="389">
        <v>0</v>
      </c>
      <c r="G27" s="390">
        <v>298</v>
      </c>
    </row>
    <row r="28" spans="2:7" x14ac:dyDescent="0.25">
      <c r="B28" s="280" t="s">
        <v>274</v>
      </c>
      <c r="C28" s="388">
        <v>39</v>
      </c>
      <c r="D28" s="389">
        <v>71</v>
      </c>
      <c r="E28" s="388">
        <v>68</v>
      </c>
      <c r="F28" s="389">
        <v>0</v>
      </c>
      <c r="G28" s="390">
        <v>178</v>
      </c>
    </row>
    <row r="29" spans="2:7" x14ac:dyDescent="0.25">
      <c r="B29" s="280" t="s">
        <v>275</v>
      </c>
      <c r="C29" s="388">
        <v>29</v>
      </c>
      <c r="D29" s="389">
        <v>65</v>
      </c>
      <c r="E29" s="388">
        <v>43</v>
      </c>
      <c r="F29" s="389">
        <v>0</v>
      </c>
      <c r="G29" s="390">
        <v>137</v>
      </c>
    </row>
    <row r="30" spans="2:7" s="378" customFormat="1" x14ac:dyDescent="0.25">
      <c r="B30" s="300" t="s">
        <v>276</v>
      </c>
      <c r="C30" s="388">
        <v>0</v>
      </c>
      <c r="D30" s="389">
        <v>0</v>
      </c>
      <c r="E30" s="388">
        <v>2</v>
      </c>
      <c r="F30" s="389">
        <v>0</v>
      </c>
      <c r="G30" s="390">
        <v>2</v>
      </c>
    </row>
    <row r="31" spans="2:7" x14ac:dyDescent="0.25">
      <c r="B31" s="281" t="s">
        <v>9</v>
      </c>
      <c r="C31" s="355">
        <v>1549</v>
      </c>
      <c r="D31" s="355">
        <v>2523</v>
      </c>
      <c r="E31" s="355">
        <v>5767</v>
      </c>
      <c r="F31" s="355">
        <v>0</v>
      </c>
      <c r="G31" s="355">
        <v>9839</v>
      </c>
    </row>
    <row r="35" spans="1:17" ht="16.5" customHeight="1" thickBot="1" x14ac:dyDescent="0.3"/>
    <row r="36" spans="1:17" ht="15" customHeight="1" thickTop="1" thickBot="1" x14ac:dyDescent="0.3">
      <c r="A36" s="397" t="s">
        <v>261</v>
      </c>
      <c r="B36" s="397" t="s">
        <v>99</v>
      </c>
      <c r="C36" s="402" t="s">
        <v>134</v>
      </c>
      <c r="D36" s="403" t="s">
        <v>135</v>
      </c>
      <c r="E36" s="402" t="s">
        <v>282</v>
      </c>
      <c r="F36" s="402" t="s">
        <v>301</v>
      </c>
      <c r="G36" s="403" t="s">
        <v>283</v>
      </c>
      <c r="H36" s="402" t="s">
        <v>284</v>
      </c>
      <c r="I36" s="404" t="s">
        <v>9</v>
      </c>
      <c r="J36" s="396"/>
      <c r="K36" s="396" t="str">
        <f>+A36</f>
        <v>Denom_regione</v>
      </c>
      <c r="L36" s="396" t="str">
        <f t="shared" ref="L36:M36" si="0">+B36</f>
        <v>ORA DEL GIORNO</v>
      </c>
      <c r="M36" s="396" t="str">
        <f t="shared" si="0"/>
        <v>Agente di Polizia stradale</v>
      </c>
      <c r="N36" s="396" t="str">
        <f>+D36</f>
        <v>Carabiniere</v>
      </c>
      <c r="O36" s="396" t="str">
        <f>+F36</f>
        <v>Agente di Polizia municipalizzata</v>
      </c>
      <c r="P36" s="396" t="s">
        <v>283</v>
      </c>
      <c r="Q36" s="396" t="s">
        <v>260</v>
      </c>
    </row>
    <row r="37" spans="1:17" ht="15.75" thickBot="1" x14ac:dyDescent="0.3">
      <c r="A37" s="397" t="s">
        <v>188</v>
      </c>
      <c r="B37" s="397" t="s">
        <v>262</v>
      </c>
      <c r="C37" s="398">
        <v>18</v>
      </c>
      <c r="D37" s="398">
        <v>53</v>
      </c>
      <c r="E37" s="398"/>
      <c r="F37" s="398">
        <v>35</v>
      </c>
      <c r="G37" s="398"/>
      <c r="H37" s="398"/>
      <c r="I37" s="399">
        <v>106</v>
      </c>
      <c r="J37" s="396"/>
      <c r="K37" s="396" t="str">
        <f>+A37</f>
        <v>Piemonte</v>
      </c>
      <c r="L37" s="396" t="str">
        <f t="shared" ref="L37" si="1">+B37</f>
        <v>1</v>
      </c>
      <c r="M37" s="396">
        <f t="shared" ref="M37" si="2">+C37</f>
        <v>18</v>
      </c>
      <c r="N37" s="396">
        <f>+D37</f>
        <v>53</v>
      </c>
      <c r="O37" s="396">
        <f>+F37</f>
        <v>35</v>
      </c>
      <c r="P37" s="396">
        <f>+E37+G37+H37</f>
        <v>0</v>
      </c>
      <c r="Q37" s="396">
        <f>+I37</f>
        <v>106</v>
      </c>
    </row>
    <row r="38" spans="1:17" ht="15.75" thickBot="1" x14ac:dyDescent="0.3">
      <c r="A38" s="397" t="s">
        <v>188</v>
      </c>
      <c r="B38" s="397" t="s">
        <v>263</v>
      </c>
      <c r="C38" s="398">
        <v>9</v>
      </c>
      <c r="D38" s="398">
        <v>26</v>
      </c>
      <c r="E38" s="398"/>
      <c r="F38" s="398">
        <v>24</v>
      </c>
      <c r="G38" s="398"/>
      <c r="H38" s="398"/>
      <c r="I38" s="399">
        <v>59</v>
      </c>
      <c r="J38" s="396"/>
      <c r="K38" s="396" t="str">
        <f t="shared" ref="K38:K101" si="3">+A38</f>
        <v>Piemonte</v>
      </c>
      <c r="L38" s="396" t="str">
        <f t="shared" ref="L38:L101" si="4">+B38</f>
        <v>2</v>
      </c>
      <c r="M38" s="396">
        <f t="shared" ref="M38:M101" si="5">+C38</f>
        <v>9</v>
      </c>
      <c r="N38" s="396">
        <f t="shared" ref="N38:N101" si="6">+D38</f>
        <v>26</v>
      </c>
      <c r="O38" s="396">
        <f t="shared" ref="O38:O101" si="7">+F38</f>
        <v>24</v>
      </c>
      <c r="P38" s="396">
        <f t="shared" ref="P38:P101" si="8">+E38+G38+H38</f>
        <v>0</v>
      </c>
      <c r="Q38" s="396">
        <f t="shared" ref="Q38:Q101" si="9">+I38</f>
        <v>59</v>
      </c>
    </row>
    <row r="39" spans="1:17" ht="15.75" thickBot="1" x14ac:dyDescent="0.3">
      <c r="A39" s="397" t="s">
        <v>188</v>
      </c>
      <c r="B39" s="397" t="s">
        <v>264</v>
      </c>
      <c r="C39" s="398">
        <v>11</v>
      </c>
      <c r="D39" s="398">
        <v>31</v>
      </c>
      <c r="E39" s="398"/>
      <c r="F39" s="398">
        <v>29</v>
      </c>
      <c r="G39" s="398"/>
      <c r="H39" s="398"/>
      <c r="I39" s="399">
        <v>71</v>
      </c>
      <c r="J39" s="396"/>
      <c r="K39" s="396" t="str">
        <f t="shared" si="3"/>
        <v>Piemonte</v>
      </c>
      <c r="L39" s="396" t="str">
        <f t="shared" si="4"/>
        <v>3</v>
      </c>
      <c r="M39" s="396">
        <f t="shared" si="5"/>
        <v>11</v>
      </c>
      <c r="N39" s="396">
        <f t="shared" si="6"/>
        <v>31</v>
      </c>
      <c r="O39" s="396">
        <f t="shared" si="7"/>
        <v>29</v>
      </c>
      <c r="P39" s="396">
        <f t="shared" si="8"/>
        <v>0</v>
      </c>
      <c r="Q39" s="396">
        <f t="shared" si="9"/>
        <v>71</v>
      </c>
    </row>
    <row r="40" spans="1:17" ht="15.75" thickBot="1" x14ac:dyDescent="0.3">
      <c r="A40" s="397" t="s">
        <v>188</v>
      </c>
      <c r="B40" s="397" t="s">
        <v>265</v>
      </c>
      <c r="C40" s="398">
        <v>10</v>
      </c>
      <c r="D40" s="398">
        <v>18</v>
      </c>
      <c r="E40" s="398"/>
      <c r="F40" s="398">
        <v>22</v>
      </c>
      <c r="G40" s="398"/>
      <c r="H40" s="398"/>
      <c r="I40" s="399">
        <v>50</v>
      </c>
      <c r="J40" s="396"/>
      <c r="K40" s="396" t="str">
        <f t="shared" si="3"/>
        <v>Piemonte</v>
      </c>
      <c r="L40" s="396" t="str">
        <f t="shared" si="4"/>
        <v>4</v>
      </c>
      <c r="M40" s="396">
        <f t="shared" si="5"/>
        <v>10</v>
      </c>
      <c r="N40" s="396">
        <f t="shared" si="6"/>
        <v>18</v>
      </c>
      <c r="O40" s="396">
        <f t="shared" si="7"/>
        <v>22</v>
      </c>
      <c r="P40" s="396">
        <f t="shared" si="8"/>
        <v>0</v>
      </c>
      <c r="Q40" s="396">
        <f t="shared" si="9"/>
        <v>50</v>
      </c>
    </row>
    <row r="41" spans="1:17" ht="15.75" thickBot="1" x14ac:dyDescent="0.3">
      <c r="A41" s="397" t="s">
        <v>188</v>
      </c>
      <c r="B41" s="397" t="s">
        <v>266</v>
      </c>
      <c r="C41" s="398">
        <v>15</v>
      </c>
      <c r="D41" s="398">
        <v>16</v>
      </c>
      <c r="E41" s="398"/>
      <c r="F41" s="398">
        <v>8</v>
      </c>
      <c r="G41" s="398"/>
      <c r="H41" s="398"/>
      <c r="I41" s="399">
        <v>39</v>
      </c>
      <c r="J41" s="396"/>
      <c r="K41" s="396" t="str">
        <f t="shared" si="3"/>
        <v>Piemonte</v>
      </c>
      <c r="L41" s="396" t="str">
        <f t="shared" si="4"/>
        <v>5</v>
      </c>
      <c r="M41" s="396">
        <f t="shared" si="5"/>
        <v>15</v>
      </c>
      <c r="N41" s="396">
        <f t="shared" si="6"/>
        <v>16</v>
      </c>
      <c r="O41" s="396">
        <f t="shared" si="7"/>
        <v>8</v>
      </c>
      <c r="P41" s="396">
        <f t="shared" si="8"/>
        <v>0</v>
      </c>
      <c r="Q41" s="396">
        <f t="shared" si="9"/>
        <v>39</v>
      </c>
    </row>
    <row r="42" spans="1:17" ht="15.75" thickBot="1" x14ac:dyDescent="0.3">
      <c r="A42" s="397" t="s">
        <v>188</v>
      </c>
      <c r="B42" s="397" t="s">
        <v>268</v>
      </c>
      <c r="C42" s="398">
        <v>23</v>
      </c>
      <c r="D42" s="398">
        <v>40</v>
      </c>
      <c r="E42" s="398"/>
      <c r="F42" s="398">
        <v>19</v>
      </c>
      <c r="G42" s="398"/>
      <c r="H42" s="398"/>
      <c r="I42" s="399">
        <v>82</v>
      </c>
      <c r="J42" s="396"/>
      <c r="K42" s="396" t="str">
        <f t="shared" si="3"/>
        <v>Piemonte</v>
      </c>
      <c r="L42" s="396" t="str">
        <f t="shared" si="4"/>
        <v>6</v>
      </c>
      <c r="M42" s="396">
        <f t="shared" si="5"/>
        <v>23</v>
      </c>
      <c r="N42" s="396">
        <f t="shared" si="6"/>
        <v>40</v>
      </c>
      <c r="O42" s="396">
        <f t="shared" si="7"/>
        <v>19</v>
      </c>
      <c r="P42" s="396">
        <f t="shared" si="8"/>
        <v>0</v>
      </c>
      <c r="Q42" s="396">
        <f t="shared" si="9"/>
        <v>82</v>
      </c>
    </row>
    <row r="43" spans="1:17" ht="15.75" thickBot="1" x14ac:dyDescent="0.3">
      <c r="A43" s="397" t="s">
        <v>188</v>
      </c>
      <c r="B43" s="397" t="s">
        <v>269</v>
      </c>
      <c r="C43" s="398">
        <v>39</v>
      </c>
      <c r="D43" s="398">
        <v>60</v>
      </c>
      <c r="E43" s="398"/>
      <c r="F43" s="398">
        <v>52</v>
      </c>
      <c r="G43" s="398"/>
      <c r="H43" s="398"/>
      <c r="I43" s="399">
        <v>151</v>
      </c>
      <c r="J43" s="396"/>
      <c r="K43" s="396" t="str">
        <f t="shared" si="3"/>
        <v>Piemonte</v>
      </c>
      <c r="L43" s="396" t="str">
        <f t="shared" si="4"/>
        <v>7</v>
      </c>
      <c r="M43" s="396">
        <f t="shared" si="5"/>
        <v>39</v>
      </c>
      <c r="N43" s="396">
        <f t="shared" si="6"/>
        <v>60</v>
      </c>
      <c r="O43" s="396">
        <f t="shared" si="7"/>
        <v>52</v>
      </c>
      <c r="P43" s="396">
        <f t="shared" si="8"/>
        <v>0</v>
      </c>
      <c r="Q43" s="396">
        <f t="shared" si="9"/>
        <v>151</v>
      </c>
    </row>
    <row r="44" spans="1:17" ht="15.75" thickBot="1" x14ac:dyDescent="0.3">
      <c r="A44" s="397" t="s">
        <v>188</v>
      </c>
      <c r="B44" s="397" t="s">
        <v>270</v>
      </c>
      <c r="C44" s="398">
        <v>56</v>
      </c>
      <c r="D44" s="398">
        <v>83</v>
      </c>
      <c r="E44" s="398"/>
      <c r="F44" s="398">
        <v>208</v>
      </c>
      <c r="G44" s="398"/>
      <c r="H44" s="398"/>
      <c r="I44" s="399">
        <v>347</v>
      </c>
      <c r="J44" s="396"/>
      <c r="K44" s="396" t="str">
        <f t="shared" si="3"/>
        <v>Piemonte</v>
      </c>
      <c r="L44" s="396" t="str">
        <f t="shared" si="4"/>
        <v>8</v>
      </c>
      <c r="M44" s="396">
        <f t="shared" si="5"/>
        <v>56</v>
      </c>
      <c r="N44" s="396">
        <f t="shared" si="6"/>
        <v>83</v>
      </c>
      <c r="O44" s="396">
        <f t="shared" si="7"/>
        <v>208</v>
      </c>
      <c r="P44" s="396">
        <f t="shared" si="8"/>
        <v>0</v>
      </c>
      <c r="Q44" s="396">
        <f t="shared" si="9"/>
        <v>347</v>
      </c>
    </row>
    <row r="45" spans="1:17" ht="15.75" thickBot="1" x14ac:dyDescent="0.3">
      <c r="A45" s="397" t="s">
        <v>188</v>
      </c>
      <c r="B45" s="397" t="s">
        <v>271</v>
      </c>
      <c r="C45" s="398">
        <v>56</v>
      </c>
      <c r="D45" s="398">
        <v>71</v>
      </c>
      <c r="E45" s="398"/>
      <c r="F45" s="398">
        <v>290</v>
      </c>
      <c r="G45" s="398"/>
      <c r="H45" s="398"/>
      <c r="I45" s="399">
        <v>417</v>
      </c>
      <c r="J45" s="396"/>
      <c r="K45" s="396" t="str">
        <f t="shared" si="3"/>
        <v>Piemonte</v>
      </c>
      <c r="L45" s="396" t="str">
        <f t="shared" si="4"/>
        <v>9</v>
      </c>
      <c r="M45" s="396">
        <f t="shared" si="5"/>
        <v>56</v>
      </c>
      <c r="N45" s="396">
        <f t="shared" si="6"/>
        <v>71</v>
      </c>
      <c r="O45" s="396">
        <f t="shared" si="7"/>
        <v>290</v>
      </c>
      <c r="P45" s="396">
        <f t="shared" si="8"/>
        <v>0</v>
      </c>
      <c r="Q45" s="396">
        <f t="shared" si="9"/>
        <v>417</v>
      </c>
    </row>
    <row r="46" spans="1:17" ht="15.75" thickBot="1" x14ac:dyDescent="0.3">
      <c r="A46" s="397" t="s">
        <v>188</v>
      </c>
      <c r="B46" s="397" t="s">
        <v>214</v>
      </c>
      <c r="C46" s="398">
        <v>52</v>
      </c>
      <c r="D46" s="398">
        <v>90</v>
      </c>
      <c r="E46" s="398"/>
      <c r="F46" s="398">
        <v>254</v>
      </c>
      <c r="G46" s="398"/>
      <c r="H46" s="398"/>
      <c r="I46" s="399">
        <v>396</v>
      </c>
      <c r="J46" s="396"/>
      <c r="K46" s="396" t="str">
        <f t="shared" si="3"/>
        <v>Piemonte</v>
      </c>
      <c r="L46" s="396" t="str">
        <f t="shared" si="4"/>
        <v>10</v>
      </c>
      <c r="M46" s="396">
        <f t="shared" si="5"/>
        <v>52</v>
      </c>
      <c r="N46" s="396">
        <f t="shared" si="6"/>
        <v>90</v>
      </c>
      <c r="O46" s="396">
        <f t="shared" si="7"/>
        <v>254</v>
      </c>
      <c r="P46" s="396">
        <f t="shared" si="8"/>
        <v>0</v>
      </c>
      <c r="Q46" s="396">
        <f t="shared" si="9"/>
        <v>396</v>
      </c>
    </row>
    <row r="47" spans="1:17" ht="15.75" thickBot="1" x14ac:dyDescent="0.3">
      <c r="A47" s="397" t="s">
        <v>188</v>
      </c>
      <c r="B47" s="397" t="s">
        <v>215</v>
      </c>
      <c r="C47" s="398">
        <v>64</v>
      </c>
      <c r="D47" s="398">
        <v>111</v>
      </c>
      <c r="E47" s="398"/>
      <c r="F47" s="398">
        <v>315</v>
      </c>
      <c r="G47" s="398"/>
      <c r="H47" s="398"/>
      <c r="I47" s="399">
        <v>490</v>
      </c>
      <c r="J47" s="396"/>
      <c r="K47" s="396" t="str">
        <f t="shared" si="3"/>
        <v>Piemonte</v>
      </c>
      <c r="L47" s="396" t="str">
        <f t="shared" si="4"/>
        <v>11</v>
      </c>
      <c r="M47" s="396">
        <f t="shared" si="5"/>
        <v>64</v>
      </c>
      <c r="N47" s="396">
        <f t="shared" si="6"/>
        <v>111</v>
      </c>
      <c r="O47" s="396">
        <f t="shared" si="7"/>
        <v>315</v>
      </c>
      <c r="P47" s="396">
        <f t="shared" si="8"/>
        <v>0</v>
      </c>
      <c r="Q47" s="396">
        <f t="shared" si="9"/>
        <v>490</v>
      </c>
    </row>
    <row r="48" spans="1:17" ht="15.75" thickBot="1" x14ac:dyDescent="0.3">
      <c r="A48" s="397" t="s">
        <v>188</v>
      </c>
      <c r="B48" s="397" t="s">
        <v>216</v>
      </c>
      <c r="C48" s="398">
        <v>56</v>
      </c>
      <c r="D48" s="398">
        <v>116</v>
      </c>
      <c r="E48" s="398"/>
      <c r="F48" s="398">
        <v>320</v>
      </c>
      <c r="G48" s="398"/>
      <c r="H48" s="398"/>
      <c r="I48" s="399">
        <v>492</v>
      </c>
      <c r="J48" s="396"/>
      <c r="K48" s="396" t="str">
        <f t="shared" si="3"/>
        <v>Piemonte</v>
      </c>
      <c r="L48" s="396" t="str">
        <f t="shared" si="4"/>
        <v>12</v>
      </c>
      <c r="M48" s="396">
        <f t="shared" si="5"/>
        <v>56</v>
      </c>
      <c r="N48" s="396">
        <f t="shared" si="6"/>
        <v>116</v>
      </c>
      <c r="O48" s="396">
        <f t="shared" si="7"/>
        <v>320</v>
      </c>
      <c r="P48" s="396">
        <f t="shared" si="8"/>
        <v>0</v>
      </c>
      <c r="Q48" s="396">
        <f t="shared" si="9"/>
        <v>492</v>
      </c>
    </row>
    <row r="49" spans="1:17" ht="15.75" thickBot="1" x14ac:dyDescent="0.3">
      <c r="A49" s="397" t="s">
        <v>188</v>
      </c>
      <c r="B49" s="397" t="s">
        <v>217</v>
      </c>
      <c r="C49" s="398">
        <v>46</v>
      </c>
      <c r="D49" s="398">
        <v>95</v>
      </c>
      <c r="E49" s="398"/>
      <c r="F49" s="398">
        <v>241</v>
      </c>
      <c r="G49" s="398"/>
      <c r="H49" s="398"/>
      <c r="I49" s="399">
        <v>382</v>
      </c>
      <c r="J49" s="396"/>
      <c r="K49" s="396" t="str">
        <f t="shared" si="3"/>
        <v>Piemonte</v>
      </c>
      <c r="L49" s="396" t="str">
        <f t="shared" si="4"/>
        <v>13</v>
      </c>
      <c r="M49" s="396">
        <f t="shared" si="5"/>
        <v>46</v>
      </c>
      <c r="N49" s="396">
        <f t="shared" si="6"/>
        <v>95</v>
      </c>
      <c r="O49" s="396">
        <f t="shared" si="7"/>
        <v>241</v>
      </c>
      <c r="P49" s="396">
        <f t="shared" si="8"/>
        <v>0</v>
      </c>
      <c r="Q49" s="396">
        <f t="shared" si="9"/>
        <v>382</v>
      </c>
    </row>
    <row r="50" spans="1:17" ht="15.75" thickBot="1" x14ac:dyDescent="0.3">
      <c r="A50" s="397" t="s">
        <v>188</v>
      </c>
      <c r="B50" s="397" t="s">
        <v>218</v>
      </c>
      <c r="C50" s="398">
        <v>51</v>
      </c>
      <c r="D50" s="398">
        <v>99</v>
      </c>
      <c r="E50" s="398"/>
      <c r="F50" s="398">
        <v>271</v>
      </c>
      <c r="G50" s="398"/>
      <c r="H50" s="398"/>
      <c r="I50" s="399">
        <v>421</v>
      </c>
      <c r="J50" s="396"/>
      <c r="K50" s="396" t="str">
        <f t="shared" si="3"/>
        <v>Piemonte</v>
      </c>
      <c r="L50" s="396" t="str">
        <f t="shared" si="4"/>
        <v>14</v>
      </c>
      <c r="M50" s="396">
        <f t="shared" si="5"/>
        <v>51</v>
      </c>
      <c r="N50" s="396">
        <f t="shared" si="6"/>
        <v>99</v>
      </c>
      <c r="O50" s="396">
        <f t="shared" si="7"/>
        <v>271</v>
      </c>
      <c r="P50" s="396">
        <f t="shared" si="8"/>
        <v>0</v>
      </c>
      <c r="Q50" s="396">
        <f t="shared" si="9"/>
        <v>421</v>
      </c>
    </row>
    <row r="51" spans="1:17" ht="15.75" thickBot="1" x14ac:dyDescent="0.3">
      <c r="A51" s="397" t="s">
        <v>188</v>
      </c>
      <c r="B51" s="397" t="s">
        <v>219</v>
      </c>
      <c r="C51" s="398">
        <v>45</v>
      </c>
      <c r="D51" s="398">
        <v>110</v>
      </c>
      <c r="E51" s="398"/>
      <c r="F51" s="398">
        <v>293</v>
      </c>
      <c r="G51" s="398"/>
      <c r="H51" s="398"/>
      <c r="I51" s="399">
        <v>448</v>
      </c>
      <c r="J51" s="396"/>
      <c r="K51" s="396" t="str">
        <f t="shared" si="3"/>
        <v>Piemonte</v>
      </c>
      <c r="L51" s="396" t="str">
        <f t="shared" si="4"/>
        <v>15</v>
      </c>
      <c r="M51" s="396">
        <f t="shared" si="5"/>
        <v>45</v>
      </c>
      <c r="N51" s="396">
        <f t="shared" si="6"/>
        <v>110</v>
      </c>
      <c r="O51" s="396">
        <f t="shared" si="7"/>
        <v>293</v>
      </c>
      <c r="P51" s="396">
        <f t="shared" si="8"/>
        <v>0</v>
      </c>
      <c r="Q51" s="396">
        <f t="shared" si="9"/>
        <v>448</v>
      </c>
    </row>
    <row r="52" spans="1:17" ht="15.75" thickBot="1" x14ac:dyDescent="0.3">
      <c r="A52" s="397" t="s">
        <v>188</v>
      </c>
      <c r="B52" s="397" t="s">
        <v>220</v>
      </c>
      <c r="C52" s="398">
        <v>49</v>
      </c>
      <c r="D52" s="398">
        <v>122</v>
      </c>
      <c r="E52" s="398"/>
      <c r="F52" s="398">
        <v>313</v>
      </c>
      <c r="G52" s="398"/>
      <c r="H52" s="398"/>
      <c r="I52" s="399">
        <v>484</v>
      </c>
      <c r="J52" s="396"/>
      <c r="K52" s="396" t="str">
        <f t="shared" si="3"/>
        <v>Piemonte</v>
      </c>
      <c r="L52" s="396" t="str">
        <f t="shared" si="4"/>
        <v>16</v>
      </c>
      <c r="M52" s="396">
        <f t="shared" si="5"/>
        <v>49</v>
      </c>
      <c r="N52" s="396">
        <f t="shared" si="6"/>
        <v>122</v>
      </c>
      <c r="O52" s="396">
        <f t="shared" si="7"/>
        <v>313</v>
      </c>
      <c r="P52" s="396">
        <f t="shared" si="8"/>
        <v>0</v>
      </c>
      <c r="Q52" s="396">
        <f t="shared" si="9"/>
        <v>484</v>
      </c>
    </row>
    <row r="53" spans="1:17" ht="15.75" thickBot="1" x14ac:dyDescent="0.3">
      <c r="A53" s="397" t="s">
        <v>188</v>
      </c>
      <c r="B53" s="397" t="s">
        <v>221</v>
      </c>
      <c r="C53" s="398">
        <v>72</v>
      </c>
      <c r="D53" s="398">
        <v>127</v>
      </c>
      <c r="E53" s="398"/>
      <c r="F53" s="398">
        <v>300</v>
      </c>
      <c r="G53" s="398"/>
      <c r="H53" s="398"/>
      <c r="I53" s="399">
        <v>499</v>
      </c>
      <c r="J53" s="396"/>
      <c r="K53" s="396" t="str">
        <f t="shared" si="3"/>
        <v>Piemonte</v>
      </c>
      <c r="L53" s="396" t="str">
        <f t="shared" si="4"/>
        <v>17</v>
      </c>
      <c r="M53" s="396">
        <f t="shared" si="5"/>
        <v>72</v>
      </c>
      <c r="N53" s="396">
        <f t="shared" si="6"/>
        <v>127</v>
      </c>
      <c r="O53" s="396">
        <f t="shared" si="7"/>
        <v>300</v>
      </c>
      <c r="P53" s="396">
        <f t="shared" si="8"/>
        <v>0</v>
      </c>
      <c r="Q53" s="396">
        <f t="shared" si="9"/>
        <v>499</v>
      </c>
    </row>
    <row r="54" spans="1:17" ht="15.75" thickBot="1" x14ac:dyDescent="0.3">
      <c r="A54" s="397" t="s">
        <v>188</v>
      </c>
      <c r="B54" s="397" t="s">
        <v>222</v>
      </c>
      <c r="C54" s="398">
        <v>95</v>
      </c>
      <c r="D54" s="398">
        <v>168</v>
      </c>
      <c r="E54" s="398"/>
      <c r="F54" s="398">
        <v>381</v>
      </c>
      <c r="G54" s="398"/>
      <c r="H54" s="398"/>
      <c r="I54" s="399">
        <v>644</v>
      </c>
      <c r="J54" s="396"/>
      <c r="K54" s="396" t="str">
        <f t="shared" si="3"/>
        <v>Piemonte</v>
      </c>
      <c r="L54" s="396" t="str">
        <f t="shared" si="4"/>
        <v>18</v>
      </c>
      <c r="M54" s="396">
        <f t="shared" si="5"/>
        <v>95</v>
      </c>
      <c r="N54" s="396">
        <f t="shared" si="6"/>
        <v>168</v>
      </c>
      <c r="O54" s="396">
        <f t="shared" si="7"/>
        <v>381</v>
      </c>
      <c r="P54" s="396">
        <f t="shared" si="8"/>
        <v>0</v>
      </c>
      <c r="Q54" s="396">
        <f t="shared" si="9"/>
        <v>644</v>
      </c>
    </row>
    <row r="55" spans="1:17" ht="15.75" thickBot="1" x14ac:dyDescent="0.3">
      <c r="A55" s="397" t="s">
        <v>188</v>
      </c>
      <c r="B55" s="397" t="s">
        <v>223</v>
      </c>
      <c r="C55" s="398">
        <v>82</v>
      </c>
      <c r="D55" s="398">
        <v>167</v>
      </c>
      <c r="E55" s="398"/>
      <c r="F55" s="398">
        <v>284</v>
      </c>
      <c r="G55" s="398"/>
      <c r="H55" s="398"/>
      <c r="I55" s="399">
        <v>533</v>
      </c>
      <c r="J55" s="396"/>
      <c r="K55" s="396" t="str">
        <f t="shared" si="3"/>
        <v>Piemonte</v>
      </c>
      <c r="L55" s="396" t="str">
        <f t="shared" si="4"/>
        <v>19</v>
      </c>
      <c r="M55" s="396">
        <f t="shared" si="5"/>
        <v>82</v>
      </c>
      <c r="N55" s="396">
        <f t="shared" si="6"/>
        <v>167</v>
      </c>
      <c r="O55" s="396">
        <f t="shared" si="7"/>
        <v>284</v>
      </c>
      <c r="P55" s="396">
        <f t="shared" si="8"/>
        <v>0</v>
      </c>
      <c r="Q55" s="396">
        <f t="shared" si="9"/>
        <v>533</v>
      </c>
    </row>
    <row r="56" spans="1:17" ht="15.75" thickBot="1" x14ac:dyDescent="0.3">
      <c r="A56" s="397" t="s">
        <v>188</v>
      </c>
      <c r="B56" s="397" t="s">
        <v>224</v>
      </c>
      <c r="C56" s="398">
        <v>60</v>
      </c>
      <c r="D56" s="398">
        <v>132</v>
      </c>
      <c r="E56" s="398"/>
      <c r="F56" s="398">
        <v>173</v>
      </c>
      <c r="G56" s="398"/>
      <c r="H56" s="398"/>
      <c r="I56" s="399">
        <v>365</v>
      </c>
      <c r="J56" s="396"/>
      <c r="K56" s="396" t="str">
        <f t="shared" si="3"/>
        <v>Piemonte</v>
      </c>
      <c r="L56" s="396" t="str">
        <f t="shared" si="4"/>
        <v>20</v>
      </c>
      <c r="M56" s="396">
        <f t="shared" si="5"/>
        <v>60</v>
      </c>
      <c r="N56" s="396">
        <f t="shared" si="6"/>
        <v>132</v>
      </c>
      <c r="O56" s="396">
        <f t="shared" si="7"/>
        <v>173</v>
      </c>
      <c r="P56" s="396">
        <f t="shared" si="8"/>
        <v>0</v>
      </c>
      <c r="Q56" s="396">
        <f t="shared" si="9"/>
        <v>365</v>
      </c>
    </row>
    <row r="57" spans="1:17" ht="15.75" thickBot="1" x14ac:dyDescent="0.3">
      <c r="A57" s="397" t="s">
        <v>188</v>
      </c>
      <c r="B57" s="397" t="s">
        <v>272</v>
      </c>
      <c r="C57" s="398">
        <v>45</v>
      </c>
      <c r="D57" s="398">
        <v>73</v>
      </c>
      <c r="E57" s="398"/>
      <c r="F57" s="398">
        <v>116</v>
      </c>
      <c r="G57" s="398"/>
      <c r="H57" s="398"/>
      <c r="I57" s="399">
        <v>234</v>
      </c>
      <c r="J57" s="396"/>
      <c r="K57" s="396" t="str">
        <f t="shared" si="3"/>
        <v>Piemonte</v>
      </c>
      <c r="L57" s="396" t="str">
        <f t="shared" si="4"/>
        <v>21</v>
      </c>
      <c r="M57" s="396">
        <f t="shared" si="5"/>
        <v>45</v>
      </c>
      <c r="N57" s="396">
        <f t="shared" si="6"/>
        <v>73</v>
      </c>
      <c r="O57" s="396">
        <f t="shared" si="7"/>
        <v>116</v>
      </c>
      <c r="P57" s="396">
        <f t="shared" si="8"/>
        <v>0</v>
      </c>
      <c r="Q57" s="396">
        <f t="shared" si="9"/>
        <v>234</v>
      </c>
    </row>
    <row r="58" spans="1:17" ht="15.75" thickBot="1" x14ac:dyDescent="0.3">
      <c r="A58" s="397" t="s">
        <v>188</v>
      </c>
      <c r="B58" s="397" t="s">
        <v>273</v>
      </c>
      <c r="C58" s="398">
        <v>23</v>
      </c>
      <c r="D58" s="398">
        <v>56</v>
      </c>
      <c r="E58" s="398"/>
      <c r="F58" s="398">
        <v>86</v>
      </c>
      <c r="G58" s="398"/>
      <c r="H58" s="398"/>
      <c r="I58" s="399">
        <v>165</v>
      </c>
      <c r="J58" s="396"/>
      <c r="K58" s="396" t="str">
        <f t="shared" si="3"/>
        <v>Piemonte</v>
      </c>
      <c r="L58" s="396" t="str">
        <f t="shared" si="4"/>
        <v>22</v>
      </c>
      <c r="M58" s="396">
        <f t="shared" si="5"/>
        <v>23</v>
      </c>
      <c r="N58" s="396">
        <f t="shared" si="6"/>
        <v>56</v>
      </c>
      <c r="O58" s="396">
        <f t="shared" si="7"/>
        <v>86</v>
      </c>
      <c r="P58" s="396">
        <f t="shared" si="8"/>
        <v>0</v>
      </c>
      <c r="Q58" s="396">
        <f t="shared" si="9"/>
        <v>165</v>
      </c>
    </row>
    <row r="59" spans="1:17" ht="15.75" thickBot="1" x14ac:dyDescent="0.3">
      <c r="A59" s="397" t="s">
        <v>188</v>
      </c>
      <c r="B59" s="397" t="s">
        <v>274</v>
      </c>
      <c r="C59" s="398">
        <v>31</v>
      </c>
      <c r="D59" s="398">
        <v>47</v>
      </c>
      <c r="E59" s="398"/>
      <c r="F59" s="398">
        <v>63</v>
      </c>
      <c r="G59" s="398"/>
      <c r="H59" s="398"/>
      <c r="I59" s="399">
        <v>141</v>
      </c>
      <c r="J59" s="396"/>
      <c r="K59" s="396" t="str">
        <f t="shared" si="3"/>
        <v>Piemonte</v>
      </c>
      <c r="L59" s="396" t="str">
        <f t="shared" si="4"/>
        <v>23</v>
      </c>
      <c r="M59" s="396">
        <f t="shared" si="5"/>
        <v>31</v>
      </c>
      <c r="N59" s="396">
        <f t="shared" si="6"/>
        <v>47</v>
      </c>
      <c r="O59" s="396">
        <f t="shared" si="7"/>
        <v>63</v>
      </c>
      <c r="P59" s="396">
        <f t="shared" si="8"/>
        <v>0</v>
      </c>
      <c r="Q59" s="396">
        <f t="shared" si="9"/>
        <v>141</v>
      </c>
    </row>
    <row r="60" spans="1:17" ht="15.75" thickBot="1" x14ac:dyDescent="0.3">
      <c r="A60" s="397" t="s">
        <v>188</v>
      </c>
      <c r="B60" s="397" t="s">
        <v>275</v>
      </c>
      <c r="C60" s="398">
        <v>27</v>
      </c>
      <c r="D60" s="398">
        <v>49</v>
      </c>
      <c r="E60" s="398"/>
      <c r="F60" s="398">
        <v>55</v>
      </c>
      <c r="G60" s="398"/>
      <c r="H60" s="398"/>
      <c r="I60" s="399">
        <v>131</v>
      </c>
      <c r="J60" s="396"/>
      <c r="K60" s="396" t="str">
        <f t="shared" si="3"/>
        <v>Piemonte</v>
      </c>
      <c r="L60" s="396" t="str">
        <f t="shared" si="4"/>
        <v>24</v>
      </c>
      <c r="M60" s="396">
        <f t="shared" si="5"/>
        <v>27</v>
      </c>
      <c r="N60" s="396">
        <f t="shared" si="6"/>
        <v>49</v>
      </c>
      <c r="O60" s="396">
        <f t="shared" si="7"/>
        <v>55</v>
      </c>
      <c r="P60" s="396">
        <f t="shared" si="8"/>
        <v>0</v>
      </c>
      <c r="Q60" s="396">
        <f t="shared" si="9"/>
        <v>131</v>
      </c>
    </row>
    <row r="61" spans="1:17" ht="15.75" thickBot="1" x14ac:dyDescent="0.3">
      <c r="A61" s="397" t="s">
        <v>188</v>
      </c>
      <c r="B61" s="397" t="s">
        <v>9</v>
      </c>
      <c r="C61" s="398">
        <v>1035</v>
      </c>
      <c r="D61" s="398">
        <v>1960</v>
      </c>
      <c r="E61" s="398"/>
      <c r="F61" s="398">
        <v>4152</v>
      </c>
      <c r="G61" s="398"/>
      <c r="H61" s="398"/>
      <c r="I61" s="399">
        <v>7147</v>
      </c>
      <c r="J61" s="396"/>
      <c r="K61" s="396" t="str">
        <f t="shared" si="3"/>
        <v>Piemonte</v>
      </c>
      <c r="L61" s="396" t="str">
        <f t="shared" si="4"/>
        <v>Totale</v>
      </c>
      <c r="M61" s="396">
        <f t="shared" si="5"/>
        <v>1035</v>
      </c>
      <c r="N61" s="396">
        <f t="shared" si="6"/>
        <v>1960</v>
      </c>
      <c r="O61" s="396">
        <f t="shared" si="7"/>
        <v>4152</v>
      </c>
      <c r="P61" s="396">
        <f t="shared" si="8"/>
        <v>0</v>
      </c>
      <c r="Q61" s="396">
        <f t="shared" si="9"/>
        <v>7147</v>
      </c>
    </row>
    <row r="62" spans="1:17" ht="15.75" thickBot="1" x14ac:dyDescent="0.3">
      <c r="A62" s="397" t="s">
        <v>203</v>
      </c>
      <c r="B62" s="397" t="s">
        <v>262</v>
      </c>
      <c r="C62" s="398"/>
      <c r="D62" s="398">
        <v>5</v>
      </c>
      <c r="E62" s="398"/>
      <c r="F62" s="398"/>
      <c r="G62" s="398"/>
      <c r="H62" s="398"/>
      <c r="I62" s="399">
        <v>5</v>
      </c>
      <c r="J62" s="396"/>
      <c r="K62" s="396" t="str">
        <f t="shared" si="3"/>
        <v>Valle d'Aosta</v>
      </c>
      <c r="L62" s="396" t="str">
        <f t="shared" si="4"/>
        <v>1</v>
      </c>
      <c r="M62" s="396">
        <f t="shared" si="5"/>
        <v>0</v>
      </c>
      <c r="N62" s="396">
        <f t="shared" si="6"/>
        <v>5</v>
      </c>
      <c r="O62" s="396">
        <f t="shared" si="7"/>
        <v>0</v>
      </c>
      <c r="P62" s="396">
        <f t="shared" si="8"/>
        <v>0</v>
      </c>
      <c r="Q62" s="396">
        <f t="shared" si="9"/>
        <v>5</v>
      </c>
    </row>
    <row r="63" spans="1:17" ht="15.75" thickBot="1" x14ac:dyDescent="0.3">
      <c r="A63" s="397" t="s">
        <v>203</v>
      </c>
      <c r="B63" s="397" t="s">
        <v>263</v>
      </c>
      <c r="C63" s="398">
        <v>3</v>
      </c>
      <c r="D63" s="398"/>
      <c r="E63" s="398"/>
      <c r="F63" s="398">
        <v>1</v>
      </c>
      <c r="G63" s="398"/>
      <c r="H63" s="398"/>
      <c r="I63" s="399">
        <v>4</v>
      </c>
      <c r="J63" s="396"/>
      <c r="K63" s="396" t="str">
        <f t="shared" si="3"/>
        <v>Valle d'Aosta</v>
      </c>
      <c r="L63" s="396" t="str">
        <f t="shared" si="4"/>
        <v>2</v>
      </c>
      <c r="M63" s="396">
        <f t="shared" si="5"/>
        <v>3</v>
      </c>
      <c r="N63" s="396">
        <f t="shared" si="6"/>
        <v>0</v>
      </c>
      <c r="O63" s="396">
        <f t="shared" si="7"/>
        <v>1</v>
      </c>
      <c r="P63" s="396">
        <f t="shared" si="8"/>
        <v>0</v>
      </c>
      <c r="Q63" s="396">
        <f t="shared" si="9"/>
        <v>4</v>
      </c>
    </row>
    <row r="64" spans="1:17" ht="15.75" thickBot="1" x14ac:dyDescent="0.3">
      <c r="A64" s="397" t="s">
        <v>203</v>
      </c>
      <c r="B64" s="397" t="s">
        <v>264</v>
      </c>
      <c r="C64" s="398">
        <v>2</v>
      </c>
      <c r="D64" s="398">
        <v>1</v>
      </c>
      <c r="E64" s="398"/>
      <c r="F64" s="398"/>
      <c r="G64" s="398"/>
      <c r="H64" s="398"/>
      <c r="I64" s="399">
        <v>3</v>
      </c>
      <c r="J64" s="396"/>
      <c r="K64" s="396" t="str">
        <f t="shared" si="3"/>
        <v>Valle d'Aosta</v>
      </c>
      <c r="L64" s="396" t="str">
        <f t="shared" si="4"/>
        <v>3</v>
      </c>
      <c r="M64" s="396">
        <f t="shared" si="5"/>
        <v>2</v>
      </c>
      <c r="N64" s="396">
        <f t="shared" si="6"/>
        <v>1</v>
      </c>
      <c r="O64" s="396">
        <f t="shared" si="7"/>
        <v>0</v>
      </c>
      <c r="P64" s="396">
        <f t="shared" si="8"/>
        <v>0</v>
      </c>
      <c r="Q64" s="396">
        <f t="shared" si="9"/>
        <v>3</v>
      </c>
    </row>
    <row r="65" spans="1:17" ht="15.75" thickBot="1" x14ac:dyDescent="0.3">
      <c r="A65" s="397" t="s">
        <v>203</v>
      </c>
      <c r="B65" s="397" t="s">
        <v>265</v>
      </c>
      <c r="C65" s="398"/>
      <c r="D65" s="398">
        <v>1</v>
      </c>
      <c r="E65" s="398"/>
      <c r="F65" s="398"/>
      <c r="G65" s="398"/>
      <c r="H65" s="398"/>
      <c r="I65" s="399">
        <v>1</v>
      </c>
      <c r="J65" s="396"/>
      <c r="K65" s="396" t="str">
        <f t="shared" si="3"/>
        <v>Valle d'Aosta</v>
      </c>
      <c r="L65" s="396" t="str">
        <f t="shared" si="4"/>
        <v>4</v>
      </c>
      <c r="M65" s="396">
        <f t="shared" si="5"/>
        <v>0</v>
      </c>
      <c r="N65" s="396">
        <f t="shared" si="6"/>
        <v>1</v>
      </c>
      <c r="O65" s="396">
        <f t="shared" si="7"/>
        <v>0</v>
      </c>
      <c r="P65" s="396">
        <f t="shared" si="8"/>
        <v>0</v>
      </c>
      <c r="Q65" s="396">
        <f t="shared" si="9"/>
        <v>1</v>
      </c>
    </row>
    <row r="66" spans="1:17" ht="15.75" thickBot="1" x14ac:dyDescent="0.3">
      <c r="A66" s="397" t="s">
        <v>203</v>
      </c>
      <c r="B66" s="397" t="s">
        <v>268</v>
      </c>
      <c r="C66" s="398">
        <v>2</v>
      </c>
      <c r="D66" s="398">
        <v>1</v>
      </c>
      <c r="E66" s="398"/>
      <c r="F66" s="398"/>
      <c r="G66" s="398"/>
      <c r="H66" s="398"/>
      <c r="I66" s="399">
        <v>3</v>
      </c>
      <c r="J66" s="396"/>
      <c r="K66" s="396" t="str">
        <f t="shared" si="3"/>
        <v>Valle d'Aosta</v>
      </c>
      <c r="L66" s="396" t="str">
        <f t="shared" si="4"/>
        <v>6</v>
      </c>
      <c r="M66" s="396">
        <f t="shared" si="5"/>
        <v>2</v>
      </c>
      <c r="N66" s="396">
        <f t="shared" si="6"/>
        <v>1</v>
      </c>
      <c r="O66" s="396">
        <f t="shared" si="7"/>
        <v>0</v>
      </c>
      <c r="P66" s="396">
        <f t="shared" si="8"/>
        <v>0</v>
      </c>
      <c r="Q66" s="396">
        <f t="shared" si="9"/>
        <v>3</v>
      </c>
    </row>
    <row r="67" spans="1:17" ht="15.75" thickBot="1" x14ac:dyDescent="0.3">
      <c r="A67" s="397" t="s">
        <v>203</v>
      </c>
      <c r="B67" s="397" t="s">
        <v>269</v>
      </c>
      <c r="C67" s="398">
        <v>2</v>
      </c>
      <c r="D67" s="398">
        <v>1</v>
      </c>
      <c r="E67" s="398"/>
      <c r="F67" s="398">
        <v>3</v>
      </c>
      <c r="G67" s="398"/>
      <c r="H67" s="398"/>
      <c r="I67" s="399">
        <v>6</v>
      </c>
      <c r="J67" s="396"/>
      <c r="K67" s="396" t="str">
        <f t="shared" si="3"/>
        <v>Valle d'Aosta</v>
      </c>
      <c r="L67" s="396" t="str">
        <f t="shared" si="4"/>
        <v>7</v>
      </c>
      <c r="M67" s="396">
        <f t="shared" si="5"/>
        <v>2</v>
      </c>
      <c r="N67" s="396">
        <f t="shared" si="6"/>
        <v>1</v>
      </c>
      <c r="O67" s="396">
        <f t="shared" si="7"/>
        <v>3</v>
      </c>
      <c r="P67" s="396">
        <f t="shared" si="8"/>
        <v>0</v>
      </c>
      <c r="Q67" s="396">
        <f t="shared" si="9"/>
        <v>6</v>
      </c>
    </row>
    <row r="68" spans="1:17" ht="15.75" thickBot="1" x14ac:dyDescent="0.3">
      <c r="A68" s="397" t="s">
        <v>203</v>
      </c>
      <c r="B68" s="397" t="s">
        <v>270</v>
      </c>
      <c r="C68" s="398">
        <v>3</v>
      </c>
      <c r="D68" s="398">
        <v>1</v>
      </c>
      <c r="E68" s="398"/>
      <c r="F68" s="398">
        <v>6</v>
      </c>
      <c r="G68" s="398"/>
      <c r="H68" s="398"/>
      <c r="I68" s="399">
        <v>10</v>
      </c>
      <c r="J68" s="396"/>
      <c r="K68" s="396" t="str">
        <f t="shared" si="3"/>
        <v>Valle d'Aosta</v>
      </c>
      <c r="L68" s="396" t="str">
        <f t="shared" si="4"/>
        <v>8</v>
      </c>
      <c r="M68" s="396">
        <f t="shared" si="5"/>
        <v>3</v>
      </c>
      <c r="N68" s="396">
        <f t="shared" si="6"/>
        <v>1</v>
      </c>
      <c r="O68" s="396">
        <f t="shared" si="7"/>
        <v>6</v>
      </c>
      <c r="P68" s="396">
        <f t="shared" si="8"/>
        <v>0</v>
      </c>
      <c r="Q68" s="396">
        <f t="shared" si="9"/>
        <v>10</v>
      </c>
    </row>
    <row r="69" spans="1:17" ht="15.75" thickBot="1" x14ac:dyDescent="0.3">
      <c r="A69" s="397" t="s">
        <v>203</v>
      </c>
      <c r="B69" s="397" t="s">
        <v>271</v>
      </c>
      <c r="C69" s="398">
        <v>1</v>
      </c>
      <c r="D69" s="398">
        <v>5</v>
      </c>
      <c r="E69" s="398"/>
      <c r="F69" s="398">
        <v>6</v>
      </c>
      <c r="G69" s="398"/>
      <c r="H69" s="398"/>
      <c r="I69" s="399">
        <v>12</v>
      </c>
      <c r="J69" s="396"/>
      <c r="K69" s="396" t="str">
        <f t="shared" si="3"/>
        <v>Valle d'Aosta</v>
      </c>
      <c r="L69" s="396" t="str">
        <f t="shared" si="4"/>
        <v>9</v>
      </c>
      <c r="M69" s="396">
        <f t="shared" si="5"/>
        <v>1</v>
      </c>
      <c r="N69" s="396">
        <f t="shared" si="6"/>
        <v>5</v>
      </c>
      <c r="O69" s="396">
        <f t="shared" si="7"/>
        <v>6</v>
      </c>
      <c r="P69" s="396">
        <f t="shared" si="8"/>
        <v>0</v>
      </c>
      <c r="Q69" s="396">
        <f t="shared" si="9"/>
        <v>12</v>
      </c>
    </row>
    <row r="70" spans="1:17" ht="15.75" thickBot="1" x14ac:dyDescent="0.3">
      <c r="A70" s="397" t="s">
        <v>203</v>
      </c>
      <c r="B70" s="397" t="s">
        <v>214</v>
      </c>
      <c r="C70" s="398">
        <v>1</v>
      </c>
      <c r="D70" s="398">
        <v>5</v>
      </c>
      <c r="E70" s="398"/>
      <c r="F70" s="398">
        <v>3</v>
      </c>
      <c r="G70" s="398"/>
      <c r="H70" s="398"/>
      <c r="I70" s="399">
        <v>9</v>
      </c>
      <c r="J70" s="396"/>
      <c r="K70" s="396" t="str">
        <f t="shared" si="3"/>
        <v>Valle d'Aosta</v>
      </c>
      <c r="L70" s="396" t="str">
        <f t="shared" si="4"/>
        <v>10</v>
      </c>
      <c r="M70" s="396">
        <f t="shared" si="5"/>
        <v>1</v>
      </c>
      <c r="N70" s="396">
        <f t="shared" si="6"/>
        <v>5</v>
      </c>
      <c r="O70" s="396">
        <f t="shared" si="7"/>
        <v>3</v>
      </c>
      <c r="P70" s="396">
        <f t="shared" si="8"/>
        <v>0</v>
      </c>
      <c r="Q70" s="396">
        <f t="shared" si="9"/>
        <v>9</v>
      </c>
    </row>
    <row r="71" spans="1:17" ht="15.75" thickBot="1" x14ac:dyDescent="0.3">
      <c r="A71" s="397" t="s">
        <v>203</v>
      </c>
      <c r="B71" s="397" t="s">
        <v>215</v>
      </c>
      <c r="C71" s="398">
        <v>1</v>
      </c>
      <c r="D71" s="398">
        <v>3</v>
      </c>
      <c r="E71" s="398"/>
      <c r="F71" s="398">
        <v>6</v>
      </c>
      <c r="G71" s="398"/>
      <c r="H71" s="398"/>
      <c r="I71" s="399">
        <v>10</v>
      </c>
      <c r="J71" s="396"/>
      <c r="K71" s="396" t="str">
        <f t="shared" si="3"/>
        <v>Valle d'Aosta</v>
      </c>
      <c r="L71" s="396" t="str">
        <f t="shared" si="4"/>
        <v>11</v>
      </c>
      <c r="M71" s="396">
        <f t="shared" si="5"/>
        <v>1</v>
      </c>
      <c r="N71" s="396">
        <f t="shared" si="6"/>
        <v>3</v>
      </c>
      <c r="O71" s="396">
        <f t="shared" si="7"/>
        <v>6</v>
      </c>
      <c r="P71" s="396">
        <f t="shared" si="8"/>
        <v>0</v>
      </c>
      <c r="Q71" s="396">
        <f t="shared" si="9"/>
        <v>10</v>
      </c>
    </row>
    <row r="72" spans="1:17" ht="15.75" thickBot="1" x14ac:dyDescent="0.3">
      <c r="A72" s="397" t="s">
        <v>203</v>
      </c>
      <c r="B72" s="397" t="s">
        <v>216</v>
      </c>
      <c r="C72" s="398">
        <v>4</v>
      </c>
      <c r="D72" s="398">
        <v>5</v>
      </c>
      <c r="E72" s="398"/>
      <c r="F72" s="398">
        <v>8</v>
      </c>
      <c r="G72" s="398"/>
      <c r="H72" s="398"/>
      <c r="I72" s="399">
        <v>17</v>
      </c>
      <c r="J72" s="396"/>
      <c r="K72" s="396" t="str">
        <f t="shared" si="3"/>
        <v>Valle d'Aosta</v>
      </c>
      <c r="L72" s="396" t="str">
        <f t="shared" si="4"/>
        <v>12</v>
      </c>
      <c r="M72" s="396">
        <f t="shared" si="5"/>
        <v>4</v>
      </c>
      <c r="N72" s="396">
        <f t="shared" si="6"/>
        <v>5</v>
      </c>
      <c r="O72" s="396">
        <f t="shared" si="7"/>
        <v>8</v>
      </c>
      <c r="P72" s="396">
        <f t="shared" si="8"/>
        <v>0</v>
      </c>
      <c r="Q72" s="396">
        <f t="shared" si="9"/>
        <v>17</v>
      </c>
    </row>
    <row r="73" spans="1:17" ht="15.75" thickBot="1" x14ac:dyDescent="0.3">
      <c r="A73" s="397" t="s">
        <v>203</v>
      </c>
      <c r="B73" s="397" t="s">
        <v>217</v>
      </c>
      <c r="C73" s="398">
        <v>2</v>
      </c>
      <c r="D73" s="398">
        <v>5</v>
      </c>
      <c r="E73" s="398"/>
      <c r="F73" s="398">
        <v>2</v>
      </c>
      <c r="G73" s="398"/>
      <c r="H73" s="398"/>
      <c r="I73" s="399">
        <v>9</v>
      </c>
      <c r="J73" s="396"/>
      <c r="K73" s="396" t="str">
        <f t="shared" si="3"/>
        <v>Valle d'Aosta</v>
      </c>
      <c r="L73" s="396" t="str">
        <f t="shared" si="4"/>
        <v>13</v>
      </c>
      <c r="M73" s="396">
        <f t="shared" si="5"/>
        <v>2</v>
      </c>
      <c r="N73" s="396">
        <f t="shared" si="6"/>
        <v>5</v>
      </c>
      <c r="O73" s="396">
        <f t="shared" si="7"/>
        <v>2</v>
      </c>
      <c r="P73" s="396">
        <f t="shared" si="8"/>
        <v>0</v>
      </c>
      <c r="Q73" s="396">
        <f t="shared" si="9"/>
        <v>9</v>
      </c>
    </row>
    <row r="74" spans="1:17" ht="15.75" thickBot="1" x14ac:dyDescent="0.3">
      <c r="A74" s="397" t="s">
        <v>203</v>
      </c>
      <c r="B74" s="397" t="s">
        <v>218</v>
      </c>
      <c r="C74" s="398">
        <v>2</v>
      </c>
      <c r="D74" s="398">
        <v>7</v>
      </c>
      <c r="E74" s="398"/>
      <c r="F74" s="398">
        <v>1</v>
      </c>
      <c r="G74" s="398"/>
      <c r="H74" s="398"/>
      <c r="I74" s="399">
        <v>10</v>
      </c>
      <c r="J74" s="396"/>
      <c r="K74" s="396" t="str">
        <f t="shared" si="3"/>
        <v>Valle d'Aosta</v>
      </c>
      <c r="L74" s="396" t="str">
        <f t="shared" si="4"/>
        <v>14</v>
      </c>
      <c r="M74" s="396">
        <f t="shared" si="5"/>
        <v>2</v>
      </c>
      <c r="N74" s="396">
        <f t="shared" si="6"/>
        <v>7</v>
      </c>
      <c r="O74" s="396">
        <f t="shared" si="7"/>
        <v>1</v>
      </c>
      <c r="P74" s="396">
        <f t="shared" si="8"/>
        <v>0</v>
      </c>
      <c r="Q74" s="396">
        <f t="shared" si="9"/>
        <v>10</v>
      </c>
    </row>
    <row r="75" spans="1:17" ht="15.75" thickBot="1" x14ac:dyDescent="0.3">
      <c r="A75" s="397" t="s">
        <v>203</v>
      </c>
      <c r="B75" s="397" t="s">
        <v>219</v>
      </c>
      <c r="C75" s="398">
        <v>2</v>
      </c>
      <c r="D75" s="398">
        <v>3</v>
      </c>
      <c r="E75" s="398"/>
      <c r="F75" s="398">
        <v>6</v>
      </c>
      <c r="G75" s="398"/>
      <c r="H75" s="398"/>
      <c r="I75" s="399">
        <v>11</v>
      </c>
      <c r="J75" s="396"/>
      <c r="K75" s="396" t="str">
        <f t="shared" si="3"/>
        <v>Valle d'Aosta</v>
      </c>
      <c r="L75" s="396" t="str">
        <f t="shared" si="4"/>
        <v>15</v>
      </c>
      <c r="M75" s="396">
        <f t="shared" si="5"/>
        <v>2</v>
      </c>
      <c r="N75" s="396">
        <f t="shared" si="6"/>
        <v>3</v>
      </c>
      <c r="O75" s="396">
        <f t="shared" si="7"/>
        <v>6</v>
      </c>
      <c r="P75" s="396">
        <f t="shared" si="8"/>
        <v>0</v>
      </c>
      <c r="Q75" s="396">
        <f t="shared" si="9"/>
        <v>11</v>
      </c>
    </row>
    <row r="76" spans="1:17" ht="15.75" thickBot="1" x14ac:dyDescent="0.3">
      <c r="A76" s="397" t="s">
        <v>203</v>
      </c>
      <c r="B76" s="397" t="s">
        <v>220</v>
      </c>
      <c r="C76" s="398">
        <v>1</v>
      </c>
      <c r="D76" s="398">
        <v>2</v>
      </c>
      <c r="E76" s="398"/>
      <c r="F76" s="398">
        <v>10</v>
      </c>
      <c r="G76" s="398"/>
      <c r="H76" s="398"/>
      <c r="I76" s="399">
        <v>13</v>
      </c>
      <c r="J76" s="396"/>
      <c r="K76" s="396" t="str">
        <f t="shared" si="3"/>
        <v>Valle d'Aosta</v>
      </c>
      <c r="L76" s="396" t="str">
        <f t="shared" si="4"/>
        <v>16</v>
      </c>
      <c r="M76" s="396">
        <f t="shared" si="5"/>
        <v>1</v>
      </c>
      <c r="N76" s="396">
        <f t="shared" si="6"/>
        <v>2</v>
      </c>
      <c r="O76" s="396">
        <f t="shared" si="7"/>
        <v>10</v>
      </c>
      <c r="P76" s="396">
        <f t="shared" si="8"/>
        <v>0</v>
      </c>
      <c r="Q76" s="396">
        <f t="shared" si="9"/>
        <v>13</v>
      </c>
    </row>
    <row r="77" spans="1:17" ht="15.75" thickBot="1" x14ac:dyDescent="0.3">
      <c r="A77" s="397" t="s">
        <v>203</v>
      </c>
      <c r="B77" s="397" t="s">
        <v>221</v>
      </c>
      <c r="C77" s="398">
        <v>1</v>
      </c>
      <c r="D77" s="398">
        <v>4</v>
      </c>
      <c r="E77" s="398"/>
      <c r="F77" s="398">
        <v>3</v>
      </c>
      <c r="G77" s="398"/>
      <c r="H77" s="398"/>
      <c r="I77" s="399">
        <v>8</v>
      </c>
      <c r="J77" s="396"/>
      <c r="K77" s="396" t="str">
        <f t="shared" si="3"/>
        <v>Valle d'Aosta</v>
      </c>
      <c r="L77" s="396" t="str">
        <f t="shared" si="4"/>
        <v>17</v>
      </c>
      <c r="M77" s="396">
        <f t="shared" si="5"/>
        <v>1</v>
      </c>
      <c r="N77" s="396">
        <f t="shared" si="6"/>
        <v>4</v>
      </c>
      <c r="O77" s="396">
        <f t="shared" si="7"/>
        <v>3</v>
      </c>
      <c r="P77" s="396">
        <f t="shared" si="8"/>
        <v>0</v>
      </c>
      <c r="Q77" s="396">
        <f t="shared" si="9"/>
        <v>8</v>
      </c>
    </row>
    <row r="78" spans="1:17" ht="15.75" thickBot="1" x14ac:dyDescent="0.3">
      <c r="A78" s="397" t="s">
        <v>203</v>
      </c>
      <c r="B78" s="397" t="s">
        <v>222</v>
      </c>
      <c r="C78" s="398">
        <v>5</v>
      </c>
      <c r="D78" s="398">
        <v>6</v>
      </c>
      <c r="E78" s="398"/>
      <c r="F78" s="398">
        <v>8</v>
      </c>
      <c r="G78" s="398"/>
      <c r="H78" s="398"/>
      <c r="I78" s="399">
        <v>19</v>
      </c>
      <c r="J78" s="396"/>
      <c r="K78" s="396" t="str">
        <f t="shared" si="3"/>
        <v>Valle d'Aosta</v>
      </c>
      <c r="L78" s="396" t="str">
        <f t="shared" si="4"/>
        <v>18</v>
      </c>
      <c r="M78" s="396">
        <f t="shared" si="5"/>
        <v>5</v>
      </c>
      <c r="N78" s="396">
        <f t="shared" si="6"/>
        <v>6</v>
      </c>
      <c r="O78" s="396">
        <f t="shared" si="7"/>
        <v>8</v>
      </c>
      <c r="P78" s="396">
        <f t="shared" si="8"/>
        <v>0</v>
      </c>
      <c r="Q78" s="396">
        <f t="shared" si="9"/>
        <v>19</v>
      </c>
    </row>
    <row r="79" spans="1:17" ht="15.75" thickBot="1" x14ac:dyDescent="0.3">
      <c r="A79" s="397" t="s">
        <v>203</v>
      </c>
      <c r="B79" s="397" t="s">
        <v>223</v>
      </c>
      <c r="C79" s="398">
        <v>5</v>
      </c>
      <c r="D79" s="398">
        <v>9</v>
      </c>
      <c r="E79" s="398"/>
      <c r="F79" s="398">
        <v>7</v>
      </c>
      <c r="G79" s="398"/>
      <c r="H79" s="398"/>
      <c r="I79" s="399">
        <v>21</v>
      </c>
      <c r="J79" s="396"/>
      <c r="K79" s="396" t="str">
        <f t="shared" si="3"/>
        <v>Valle d'Aosta</v>
      </c>
      <c r="L79" s="396" t="str">
        <f t="shared" si="4"/>
        <v>19</v>
      </c>
      <c r="M79" s="396">
        <f t="shared" si="5"/>
        <v>5</v>
      </c>
      <c r="N79" s="396">
        <f t="shared" si="6"/>
        <v>9</v>
      </c>
      <c r="O79" s="396">
        <f t="shared" si="7"/>
        <v>7</v>
      </c>
      <c r="P79" s="396">
        <f t="shared" si="8"/>
        <v>0</v>
      </c>
      <c r="Q79" s="396">
        <f t="shared" si="9"/>
        <v>21</v>
      </c>
    </row>
    <row r="80" spans="1:17" ht="15.75" thickBot="1" x14ac:dyDescent="0.3">
      <c r="A80" s="397" t="s">
        <v>203</v>
      </c>
      <c r="B80" s="397" t="s">
        <v>224</v>
      </c>
      <c r="C80" s="398">
        <v>4</v>
      </c>
      <c r="D80" s="398">
        <v>7</v>
      </c>
      <c r="E80" s="398"/>
      <c r="F80" s="398">
        <v>3</v>
      </c>
      <c r="G80" s="398"/>
      <c r="H80" s="398"/>
      <c r="I80" s="399">
        <v>14</v>
      </c>
      <c r="J80" s="396"/>
      <c r="K80" s="396" t="str">
        <f t="shared" si="3"/>
        <v>Valle d'Aosta</v>
      </c>
      <c r="L80" s="396" t="str">
        <f t="shared" si="4"/>
        <v>20</v>
      </c>
      <c r="M80" s="396">
        <f t="shared" si="5"/>
        <v>4</v>
      </c>
      <c r="N80" s="396">
        <f t="shared" si="6"/>
        <v>7</v>
      </c>
      <c r="O80" s="396">
        <f t="shared" si="7"/>
        <v>3</v>
      </c>
      <c r="P80" s="396">
        <f t="shared" si="8"/>
        <v>0</v>
      </c>
      <c r="Q80" s="396">
        <f t="shared" si="9"/>
        <v>14</v>
      </c>
    </row>
    <row r="81" spans="1:17" ht="15.75" thickBot="1" x14ac:dyDescent="0.3">
      <c r="A81" s="397" t="s">
        <v>203</v>
      </c>
      <c r="B81" s="397" t="s">
        <v>272</v>
      </c>
      <c r="C81" s="398"/>
      <c r="D81" s="398">
        <v>2</v>
      </c>
      <c r="E81" s="398"/>
      <c r="F81" s="398"/>
      <c r="G81" s="398"/>
      <c r="H81" s="398"/>
      <c r="I81" s="399">
        <v>2</v>
      </c>
      <c r="J81" s="396"/>
      <c r="K81" s="396" t="str">
        <f t="shared" si="3"/>
        <v>Valle d'Aosta</v>
      </c>
      <c r="L81" s="396" t="str">
        <f t="shared" si="4"/>
        <v>21</v>
      </c>
      <c r="M81" s="396">
        <f t="shared" si="5"/>
        <v>0</v>
      </c>
      <c r="N81" s="396">
        <f t="shared" si="6"/>
        <v>2</v>
      </c>
      <c r="O81" s="396">
        <f t="shared" si="7"/>
        <v>0</v>
      </c>
      <c r="P81" s="396">
        <f t="shared" si="8"/>
        <v>0</v>
      </c>
      <c r="Q81" s="396">
        <f t="shared" si="9"/>
        <v>2</v>
      </c>
    </row>
    <row r="82" spans="1:17" ht="15.75" thickBot="1" x14ac:dyDescent="0.3">
      <c r="A82" s="397" t="s">
        <v>203</v>
      </c>
      <c r="B82" s="397" t="s">
        <v>273</v>
      </c>
      <c r="C82" s="398">
        <v>1</v>
      </c>
      <c r="D82" s="398">
        <v>1</v>
      </c>
      <c r="E82" s="398"/>
      <c r="F82" s="398"/>
      <c r="G82" s="398"/>
      <c r="H82" s="398"/>
      <c r="I82" s="399">
        <v>2</v>
      </c>
      <c r="J82" s="396"/>
      <c r="K82" s="396" t="str">
        <f t="shared" si="3"/>
        <v>Valle d'Aosta</v>
      </c>
      <c r="L82" s="396" t="str">
        <f t="shared" si="4"/>
        <v>22</v>
      </c>
      <c r="M82" s="396">
        <f t="shared" si="5"/>
        <v>1</v>
      </c>
      <c r="N82" s="396">
        <f t="shared" si="6"/>
        <v>1</v>
      </c>
      <c r="O82" s="396">
        <f t="shared" si="7"/>
        <v>0</v>
      </c>
      <c r="P82" s="396">
        <f t="shared" si="8"/>
        <v>0</v>
      </c>
      <c r="Q82" s="396">
        <f t="shared" si="9"/>
        <v>2</v>
      </c>
    </row>
    <row r="83" spans="1:17" ht="15.75" thickBot="1" x14ac:dyDescent="0.3">
      <c r="A83" s="397" t="s">
        <v>203</v>
      </c>
      <c r="B83" s="397" t="s">
        <v>274</v>
      </c>
      <c r="C83" s="398">
        <v>2</v>
      </c>
      <c r="D83" s="398">
        <v>1</v>
      </c>
      <c r="E83" s="398"/>
      <c r="F83" s="398"/>
      <c r="G83" s="398"/>
      <c r="H83" s="398"/>
      <c r="I83" s="399">
        <v>3</v>
      </c>
      <c r="J83" s="396"/>
      <c r="K83" s="396" t="str">
        <f t="shared" si="3"/>
        <v>Valle d'Aosta</v>
      </c>
      <c r="L83" s="396" t="str">
        <f t="shared" si="4"/>
        <v>23</v>
      </c>
      <c r="M83" s="396">
        <f t="shared" si="5"/>
        <v>2</v>
      </c>
      <c r="N83" s="396">
        <f t="shared" si="6"/>
        <v>1</v>
      </c>
      <c r="O83" s="396">
        <f t="shared" si="7"/>
        <v>0</v>
      </c>
      <c r="P83" s="396">
        <f t="shared" si="8"/>
        <v>0</v>
      </c>
      <c r="Q83" s="396">
        <f t="shared" si="9"/>
        <v>3</v>
      </c>
    </row>
    <row r="84" spans="1:17" ht="15.75" thickBot="1" x14ac:dyDescent="0.3">
      <c r="A84" s="397" t="s">
        <v>203</v>
      </c>
      <c r="B84" s="397" t="s">
        <v>275</v>
      </c>
      <c r="C84" s="398"/>
      <c r="D84" s="398">
        <v>2</v>
      </c>
      <c r="E84" s="398"/>
      <c r="F84" s="398"/>
      <c r="G84" s="398"/>
      <c r="H84" s="398"/>
      <c r="I84" s="399">
        <v>2</v>
      </c>
      <c r="J84" s="396"/>
      <c r="K84" s="396" t="str">
        <f t="shared" si="3"/>
        <v>Valle d'Aosta</v>
      </c>
      <c r="L84" s="396" t="str">
        <f t="shared" si="4"/>
        <v>24</v>
      </c>
      <c r="M84" s="396">
        <f t="shared" si="5"/>
        <v>0</v>
      </c>
      <c r="N84" s="396">
        <f t="shared" si="6"/>
        <v>2</v>
      </c>
      <c r="O84" s="396">
        <f t="shared" si="7"/>
        <v>0</v>
      </c>
      <c r="P84" s="396">
        <f t="shared" si="8"/>
        <v>0</v>
      </c>
      <c r="Q84" s="396">
        <f t="shared" si="9"/>
        <v>2</v>
      </c>
    </row>
    <row r="85" spans="1:17" ht="15.75" thickBot="1" x14ac:dyDescent="0.3">
      <c r="A85" s="397" t="s">
        <v>203</v>
      </c>
      <c r="B85" s="397" t="s">
        <v>9</v>
      </c>
      <c r="C85" s="398">
        <v>44</v>
      </c>
      <c r="D85" s="398">
        <v>77</v>
      </c>
      <c r="E85" s="398"/>
      <c r="F85" s="398">
        <v>73</v>
      </c>
      <c r="G85" s="398"/>
      <c r="H85" s="398"/>
      <c r="I85" s="399">
        <v>194</v>
      </c>
      <c r="J85" s="396"/>
      <c r="K85" s="396" t="str">
        <f t="shared" si="3"/>
        <v>Valle d'Aosta</v>
      </c>
      <c r="L85" s="396" t="str">
        <f t="shared" si="4"/>
        <v>Totale</v>
      </c>
      <c r="M85" s="396">
        <f t="shared" si="5"/>
        <v>44</v>
      </c>
      <c r="N85" s="396">
        <f t="shared" si="6"/>
        <v>77</v>
      </c>
      <c r="O85" s="396">
        <f t="shared" si="7"/>
        <v>73</v>
      </c>
      <c r="P85" s="396">
        <f t="shared" si="8"/>
        <v>0</v>
      </c>
      <c r="Q85" s="396">
        <f t="shared" si="9"/>
        <v>194</v>
      </c>
    </row>
    <row r="86" spans="1:17" ht="15.75" thickBot="1" x14ac:dyDescent="0.3">
      <c r="A86" s="397" t="s">
        <v>191</v>
      </c>
      <c r="B86" s="397" t="s">
        <v>262</v>
      </c>
      <c r="C86" s="398">
        <v>86</v>
      </c>
      <c r="D86" s="398">
        <v>111</v>
      </c>
      <c r="E86" s="398"/>
      <c r="F86" s="398">
        <v>119</v>
      </c>
      <c r="G86" s="398"/>
      <c r="H86" s="398"/>
      <c r="I86" s="399">
        <v>316</v>
      </c>
      <c r="J86" s="396"/>
      <c r="K86" s="396" t="str">
        <f t="shared" si="3"/>
        <v>Lombardia</v>
      </c>
      <c r="L86" s="396" t="str">
        <f t="shared" si="4"/>
        <v>1</v>
      </c>
      <c r="M86" s="396">
        <f t="shared" si="5"/>
        <v>86</v>
      </c>
      <c r="N86" s="396">
        <f t="shared" si="6"/>
        <v>111</v>
      </c>
      <c r="O86" s="396">
        <f t="shared" si="7"/>
        <v>119</v>
      </c>
      <c r="P86" s="396">
        <f t="shared" si="8"/>
        <v>0</v>
      </c>
      <c r="Q86" s="396">
        <f t="shared" si="9"/>
        <v>316</v>
      </c>
    </row>
    <row r="87" spans="1:17" ht="15.75" thickBot="1" x14ac:dyDescent="0.3">
      <c r="A87" s="397" t="s">
        <v>191</v>
      </c>
      <c r="B87" s="397" t="s">
        <v>263</v>
      </c>
      <c r="C87" s="398">
        <v>63</v>
      </c>
      <c r="D87" s="398">
        <v>74</v>
      </c>
      <c r="E87" s="398"/>
      <c r="F87" s="398">
        <v>82</v>
      </c>
      <c r="G87" s="398"/>
      <c r="H87" s="398"/>
      <c r="I87" s="399">
        <v>219</v>
      </c>
      <c r="J87" s="396"/>
      <c r="K87" s="396" t="str">
        <f t="shared" si="3"/>
        <v>Lombardia</v>
      </c>
      <c r="L87" s="396" t="str">
        <f t="shared" si="4"/>
        <v>2</v>
      </c>
      <c r="M87" s="396">
        <f t="shared" si="5"/>
        <v>63</v>
      </c>
      <c r="N87" s="396">
        <f t="shared" si="6"/>
        <v>74</v>
      </c>
      <c r="O87" s="396">
        <f t="shared" si="7"/>
        <v>82</v>
      </c>
      <c r="P87" s="396">
        <f t="shared" si="8"/>
        <v>0</v>
      </c>
      <c r="Q87" s="396">
        <f t="shared" si="9"/>
        <v>219</v>
      </c>
    </row>
    <row r="88" spans="1:17" ht="15.75" thickBot="1" x14ac:dyDescent="0.3">
      <c r="A88" s="397" t="s">
        <v>191</v>
      </c>
      <c r="B88" s="397" t="s">
        <v>264</v>
      </c>
      <c r="C88" s="398">
        <v>51</v>
      </c>
      <c r="D88" s="398">
        <v>67</v>
      </c>
      <c r="E88" s="398"/>
      <c r="F88" s="398">
        <v>83</v>
      </c>
      <c r="G88" s="398"/>
      <c r="H88" s="398"/>
      <c r="I88" s="399">
        <v>201</v>
      </c>
      <c r="J88" s="396"/>
      <c r="K88" s="396" t="str">
        <f t="shared" si="3"/>
        <v>Lombardia</v>
      </c>
      <c r="L88" s="396" t="str">
        <f t="shared" si="4"/>
        <v>3</v>
      </c>
      <c r="M88" s="396">
        <f t="shared" si="5"/>
        <v>51</v>
      </c>
      <c r="N88" s="396">
        <f t="shared" si="6"/>
        <v>67</v>
      </c>
      <c r="O88" s="396">
        <f t="shared" si="7"/>
        <v>83</v>
      </c>
      <c r="P88" s="396">
        <f t="shared" si="8"/>
        <v>0</v>
      </c>
      <c r="Q88" s="396">
        <f t="shared" si="9"/>
        <v>201</v>
      </c>
    </row>
    <row r="89" spans="1:17" ht="15.75" thickBot="1" x14ac:dyDescent="0.3">
      <c r="A89" s="397" t="s">
        <v>191</v>
      </c>
      <c r="B89" s="397" t="s">
        <v>265</v>
      </c>
      <c r="C89" s="398">
        <v>32</v>
      </c>
      <c r="D89" s="398">
        <v>39</v>
      </c>
      <c r="E89" s="398"/>
      <c r="F89" s="398">
        <v>59</v>
      </c>
      <c r="G89" s="398"/>
      <c r="H89" s="398"/>
      <c r="I89" s="399">
        <v>130</v>
      </c>
      <c r="J89" s="396"/>
      <c r="K89" s="396" t="str">
        <f t="shared" si="3"/>
        <v>Lombardia</v>
      </c>
      <c r="L89" s="396" t="str">
        <f t="shared" si="4"/>
        <v>4</v>
      </c>
      <c r="M89" s="396">
        <f t="shared" si="5"/>
        <v>32</v>
      </c>
      <c r="N89" s="396">
        <f t="shared" si="6"/>
        <v>39</v>
      </c>
      <c r="O89" s="396">
        <f t="shared" si="7"/>
        <v>59</v>
      </c>
      <c r="P89" s="396">
        <f t="shared" si="8"/>
        <v>0</v>
      </c>
      <c r="Q89" s="396">
        <f t="shared" si="9"/>
        <v>130</v>
      </c>
    </row>
    <row r="90" spans="1:17" ht="15.75" thickBot="1" x14ac:dyDescent="0.3">
      <c r="A90" s="397" t="s">
        <v>191</v>
      </c>
      <c r="B90" s="397" t="s">
        <v>266</v>
      </c>
      <c r="C90" s="398">
        <v>45</v>
      </c>
      <c r="D90" s="398">
        <v>46</v>
      </c>
      <c r="E90" s="398"/>
      <c r="F90" s="398">
        <v>38</v>
      </c>
      <c r="G90" s="398"/>
      <c r="H90" s="398"/>
      <c r="I90" s="399">
        <v>129</v>
      </c>
      <c r="J90" s="396"/>
      <c r="K90" s="396" t="str">
        <f t="shared" si="3"/>
        <v>Lombardia</v>
      </c>
      <c r="L90" s="396" t="str">
        <f t="shared" si="4"/>
        <v>5</v>
      </c>
      <c r="M90" s="396">
        <f t="shared" si="5"/>
        <v>45</v>
      </c>
      <c r="N90" s="396">
        <f t="shared" si="6"/>
        <v>46</v>
      </c>
      <c r="O90" s="396">
        <f t="shared" si="7"/>
        <v>38</v>
      </c>
      <c r="P90" s="396">
        <f t="shared" si="8"/>
        <v>0</v>
      </c>
      <c r="Q90" s="396">
        <f t="shared" si="9"/>
        <v>129</v>
      </c>
    </row>
    <row r="91" spans="1:17" ht="15.75" thickBot="1" x14ac:dyDescent="0.3">
      <c r="A91" s="397" t="s">
        <v>191</v>
      </c>
      <c r="B91" s="397" t="s">
        <v>268</v>
      </c>
      <c r="C91" s="398">
        <v>75</v>
      </c>
      <c r="D91" s="398">
        <v>86</v>
      </c>
      <c r="E91" s="398"/>
      <c r="F91" s="398">
        <v>56</v>
      </c>
      <c r="G91" s="398"/>
      <c r="H91" s="398"/>
      <c r="I91" s="399">
        <v>217</v>
      </c>
      <c r="J91" s="396"/>
      <c r="K91" s="396" t="str">
        <f t="shared" si="3"/>
        <v>Lombardia</v>
      </c>
      <c r="L91" s="396" t="str">
        <f t="shared" si="4"/>
        <v>6</v>
      </c>
      <c r="M91" s="396">
        <f t="shared" si="5"/>
        <v>75</v>
      </c>
      <c r="N91" s="396">
        <f t="shared" si="6"/>
        <v>86</v>
      </c>
      <c r="O91" s="396">
        <f t="shared" si="7"/>
        <v>56</v>
      </c>
      <c r="P91" s="396">
        <f t="shared" si="8"/>
        <v>0</v>
      </c>
      <c r="Q91" s="396">
        <f t="shared" si="9"/>
        <v>217</v>
      </c>
    </row>
    <row r="92" spans="1:17" ht="15.75" thickBot="1" x14ac:dyDescent="0.3">
      <c r="A92" s="397" t="s">
        <v>191</v>
      </c>
      <c r="B92" s="397" t="s">
        <v>269</v>
      </c>
      <c r="C92" s="398">
        <v>115</v>
      </c>
      <c r="D92" s="398">
        <v>137</v>
      </c>
      <c r="E92" s="398"/>
      <c r="F92" s="398">
        <v>167</v>
      </c>
      <c r="G92" s="398"/>
      <c r="H92" s="398"/>
      <c r="I92" s="399">
        <v>419</v>
      </c>
      <c r="J92" s="396"/>
      <c r="K92" s="396" t="str">
        <f t="shared" si="3"/>
        <v>Lombardia</v>
      </c>
      <c r="L92" s="396" t="str">
        <f t="shared" si="4"/>
        <v>7</v>
      </c>
      <c r="M92" s="396">
        <f t="shared" si="5"/>
        <v>115</v>
      </c>
      <c r="N92" s="396">
        <f t="shared" si="6"/>
        <v>137</v>
      </c>
      <c r="O92" s="396">
        <f t="shared" si="7"/>
        <v>167</v>
      </c>
      <c r="P92" s="396">
        <f t="shared" si="8"/>
        <v>0</v>
      </c>
      <c r="Q92" s="396">
        <f t="shared" si="9"/>
        <v>419</v>
      </c>
    </row>
    <row r="93" spans="1:17" ht="15.75" thickBot="1" x14ac:dyDescent="0.3">
      <c r="A93" s="397" t="s">
        <v>191</v>
      </c>
      <c r="B93" s="397" t="s">
        <v>270</v>
      </c>
      <c r="C93" s="398">
        <v>192</v>
      </c>
      <c r="D93" s="398">
        <v>131</v>
      </c>
      <c r="E93" s="398"/>
      <c r="F93" s="398">
        <v>629</v>
      </c>
      <c r="G93" s="398"/>
      <c r="H93" s="398"/>
      <c r="I93" s="399">
        <v>952</v>
      </c>
      <c r="J93" s="396"/>
      <c r="K93" s="396" t="str">
        <f t="shared" si="3"/>
        <v>Lombardia</v>
      </c>
      <c r="L93" s="396" t="str">
        <f t="shared" si="4"/>
        <v>8</v>
      </c>
      <c r="M93" s="396">
        <f t="shared" si="5"/>
        <v>192</v>
      </c>
      <c r="N93" s="396">
        <f t="shared" si="6"/>
        <v>131</v>
      </c>
      <c r="O93" s="396">
        <f t="shared" si="7"/>
        <v>629</v>
      </c>
      <c r="P93" s="396">
        <f t="shared" si="8"/>
        <v>0</v>
      </c>
      <c r="Q93" s="396">
        <f t="shared" si="9"/>
        <v>952</v>
      </c>
    </row>
    <row r="94" spans="1:17" ht="15.75" thickBot="1" x14ac:dyDescent="0.3">
      <c r="A94" s="397" t="s">
        <v>191</v>
      </c>
      <c r="B94" s="397" t="s">
        <v>271</v>
      </c>
      <c r="C94" s="398">
        <v>153</v>
      </c>
      <c r="D94" s="398">
        <v>92</v>
      </c>
      <c r="E94" s="398"/>
      <c r="F94" s="398">
        <v>897</v>
      </c>
      <c r="G94" s="398"/>
      <c r="H94" s="398"/>
      <c r="I94" s="399">
        <v>1142</v>
      </c>
      <c r="J94" s="396"/>
      <c r="K94" s="396" t="str">
        <f t="shared" si="3"/>
        <v>Lombardia</v>
      </c>
      <c r="L94" s="396" t="str">
        <f t="shared" si="4"/>
        <v>9</v>
      </c>
      <c r="M94" s="396">
        <f t="shared" si="5"/>
        <v>153</v>
      </c>
      <c r="N94" s="396">
        <f t="shared" si="6"/>
        <v>92</v>
      </c>
      <c r="O94" s="396">
        <f t="shared" si="7"/>
        <v>897</v>
      </c>
      <c r="P94" s="396">
        <f t="shared" si="8"/>
        <v>0</v>
      </c>
      <c r="Q94" s="396">
        <f t="shared" si="9"/>
        <v>1142</v>
      </c>
    </row>
    <row r="95" spans="1:17" ht="15.75" thickBot="1" x14ac:dyDescent="0.3">
      <c r="A95" s="397" t="s">
        <v>191</v>
      </c>
      <c r="B95" s="397" t="s">
        <v>214</v>
      </c>
      <c r="C95" s="398">
        <v>143</v>
      </c>
      <c r="D95" s="398">
        <v>113</v>
      </c>
      <c r="E95" s="398"/>
      <c r="F95" s="398">
        <v>895</v>
      </c>
      <c r="G95" s="398"/>
      <c r="H95" s="398"/>
      <c r="I95" s="399">
        <v>1151</v>
      </c>
      <c r="J95" s="396"/>
      <c r="K95" s="396" t="str">
        <f t="shared" si="3"/>
        <v>Lombardia</v>
      </c>
      <c r="L95" s="396" t="str">
        <f t="shared" si="4"/>
        <v>10</v>
      </c>
      <c r="M95" s="396">
        <f t="shared" si="5"/>
        <v>143</v>
      </c>
      <c r="N95" s="396">
        <f t="shared" si="6"/>
        <v>113</v>
      </c>
      <c r="O95" s="396">
        <f t="shared" si="7"/>
        <v>895</v>
      </c>
      <c r="P95" s="396">
        <f t="shared" si="8"/>
        <v>0</v>
      </c>
      <c r="Q95" s="396">
        <f t="shared" si="9"/>
        <v>1151</v>
      </c>
    </row>
    <row r="96" spans="1:17" ht="15.75" thickBot="1" x14ac:dyDescent="0.3">
      <c r="A96" s="397" t="s">
        <v>191</v>
      </c>
      <c r="B96" s="397" t="s">
        <v>215</v>
      </c>
      <c r="C96" s="398">
        <v>168</v>
      </c>
      <c r="D96" s="398">
        <v>143</v>
      </c>
      <c r="E96" s="398"/>
      <c r="F96" s="398">
        <v>914</v>
      </c>
      <c r="G96" s="398"/>
      <c r="H96" s="398"/>
      <c r="I96" s="399">
        <v>1225</v>
      </c>
      <c r="J96" s="396"/>
      <c r="K96" s="396" t="str">
        <f t="shared" si="3"/>
        <v>Lombardia</v>
      </c>
      <c r="L96" s="396" t="str">
        <f t="shared" si="4"/>
        <v>11</v>
      </c>
      <c r="M96" s="396">
        <f t="shared" si="5"/>
        <v>168</v>
      </c>
      <c r="N96" s="396">
        <f t="shared" si="6"/>
        <v>143</v>
      </c>
      <c r="O96" s="396">
        <f t="shared" si="7"/>
        <v>914</v>
      </c>
      <c r="P96" s="396">
        <f t="shared" si="8"/>
        <v>0</v>
      </c>
      <c r="Q96" s="396">
        <f t="shared" si="9"/>
        <v>1225</v>
      </c>
    </row>
    <row r="97" spans="1:17" ht="15.75" thickBot="1" x14ac:dyDescent="0.3">
      <c r="A97" s="397" t="s">
        <v>191</v>
      </c>
      <c r="B97" s="397" t="s">
        <v>216</v>
      </c>
      <c r="C97" s="398">
        <v>171</v>
      </c>
      <c r="D97" s="398">
        <v>170</v>
      </c>
      <c r="E97" s="398"/>
      <c r="F97" s="398">
        <v>916</v>
      </c>
      <c r="G97" s="398"/>
      <c r="H97" s="398"/>
      <c r="I97" s="399">
        <v>1257</v>
      </c>
      <c r="J97" s="396"/>
      <c r="K97" s="396" t="str">
        <f t="shared" si="3"/>
        <v>Lombardia</v>
      </c>
      <c r="L97" s="396" t="str">
        <f t="shared" si="4"/>
        <v>12</v>
      </c>
      <c r="M97" s="396">
        <f t="shared" si="5"/>
        <v>171</v>
      </c>
      <c r="N97" s="396">
        <f t="shared" si="6"/>
        <v>170</v>
      </c>
      <c r="O97" s="396">
        <f t="shared" si="7"/>
        <v>916</v>
      </c>
      <c r="P97" s="396">
        <f t="shared" si="8"/>
        <v>0</v>
      </c>
      <c r="Q97" s="396">
        <f t="shared" si="9"/>
        <v>1257</v>
      </c>
    </row>
    <row r="98" spans="1:17" ht="15.75" thickBot="1" x14ac:dyDescent="0.3">
      <c r="A98" s="397" t="s">
        <v>191</v>
      </c>
      <c r="B98" s="397" t="s">
        <v>217</v>
      </c>
      <c r="C98" s="398">
        <v>185</v>
      </c>
      <c r="D98" s="398">
        <v>157</v>
      </c>
      <c r="E98" s="398"/>
      <c r="F98" s="398">
        <v>916</v>
      </c>
      <c r="G98" s="398"/>
      <c r="H98" s="398"/>
      <c r="I98" s="399">
        <v>1258</v>
      </c>
      <c r="J98" s="396"/>
      <c r="K98" s="396" t="str">
        <f t="shared" si="3"/>
        <v>Lombardia</v>
      </c>
      <c r="L98" s="396" t="str">
        <f t="shared" si="4"/>
        <v>13</v>
      </c>
      <c r="M98" s="396">
        <f t="shared" si="5"/>
        <v>185</v>
      </c>
      <c r="N98" s="396">
        <f t="shared" si="6"/>
        <v>157</v>
      </c>
      <c r="O98" s="396">
        <f t="shared" si="7"/>
        <v>916</v>
      </c>
      <c r="P98" s="396">
        <f t="shared" si="8"/>
        <v>0</v>
      </c>
      <c r="Q98" s="396">
        <f t="shared" si="9"/>
        <v>1258</v>
      </c>
    </row>
    <row r="99" spans="1:17" ht="15.75" thickBot="1" x14ac:dyDescent="0.3">
      <c r="A99" s="397" t="s">
        <v>191</v>
      </c>
      <c r="B99" s="397" t="s">
        <v>218</v>
      </c>
      <c r="C99" s="398">
        <v>207</v>
      </c>
      <c r="D99" s="398">
        <v>139</v>
      </c>
      <c r="E99" s="398"/>
      <c r="F99" s="398">
        <v>910</v>
      </c>
      <c r="G99" s="398"/>
      <c r="H99" s="398"/>
      <c r="I99" s="399">
        <v>1256</v>
      </c>
      <c r="J99" s="396"/>
      <c r="K99" s="396" t="str">
        <f t="shared" si="3"/>
        <v>Lombardia</v>
      </c>
      <c r="L99" s="396" t="str">
        <f t="shared" si="4"/>
        <v>14</v>
      </c>
      <c r="M99" s="396">
        <f t="shared" si="5"/>
        <v>207</v>
      </c>
      <c r="N99" s="396">
        <f t="shared" si="6"/>
        <v>139</v>
      </c>
      <c r="O99" s="396">
        <f t="shared" si="7"/>
        <v>910</v>
      </c>
      <c r="P99" s="396">
        <f t="shared" si="8"/>
        <v>0</v>
      </c>
      <c r="Q99" s="396">
        <f t="shared" si="9"/>
        <v>1256</v>
      </c>
    </row>
    <row r="100" spans="1:17" ht="15.75" thickBot="1" x14ac:dyDescent="0.3">
      <c r="A100" s="397" t="s">
        <v>191</v>
      </c>
      <c r="B100" s="397" t="s">
        <v>219</v>
      </c>
      <c r="C100" s="398">
        <v>196</v>
      </c>
      <c r="D100" s="398">
        <v>157</v>
      </c>
      <c r="E100" s="398"/>
      <c r="F100" s="398">
        <v>896</v>
      </c>
      <c r="G100" s="398"/>
      <c r="H100" s="398"/>
      <c r="I100" s="399">
        <v>1249</v>
      </c>
      <c r="J100" s="396"/>
      <c r="K100" s="396" t="str">
        <f t="shared" si="3"/>
        <v>Lombardia</v>
      </c>
      <c r="L100" s="396" t="str">
        <f t="shared" si="4"/>
        <v>15</v>
      </c>
      <c r="M100" s="396">
        <f t="shared" si="5"/>
        <v>196</v>
      </c>
      <c r="N100" s="396">
        <f t="shared" si="6"/>
        <v>157</v>
      </c>
      <c r="O100" s="396">
        <f t="shared" si="7"/>
        <v>896</v>
      </c>
      <c r="P100" s="396">
        <f t="shared" si="8"/>
        <v>0</v>
      </c>
      <c r="Q100" s="396">
        <f t="shared" si="9"/>
        <v>1249</v>
      </c>
    </row>
    <row r="101" spans="1:17" ht="15.75" thickBot="1" x14ac:dyDescent="0.3">
      <c r="A101" s="397" t="s">
        <v>191</v>
      </c>
      <c r="B101" s="397" t="s">
        <v>220</v>
      </c>
      <c r="C101" s="398">
        <v>201</v>
      </c>
      <c r="D101" s="398">
        <v>216</v>
      </c>
      <c r="E101" s="398"/>
      <c r="F101" s="398">
        <v>873</v>
      </c>
      <c r="G101" s="398"/>
      <c r="H101" s="398"/>
      <c r="I101" s="399">
        <v>1290</v>
      </c>
      <c r="J101" s="396"/>
      <c r="K101" s="396" t="str">
        <f t="shared" si="3"/>
        <v>Lombardia</v>
      </c>
      <c r="L101" s="396" t="str">
        <f t="shared" si="4"/>
        <v>16</v>
      </c>
      <c r="M101" s="396">
        <f t="shared" si="5"/>
        <v>201</v>
      </c>
      <c r="N101" s="396">
        <f t="shared" si="6"/>
        <v>216</v>
      </c>
      <c r="O101" s="396">
        <f t="shared" si="7"/>
        <v>873</v>
      </c>
      <c r="P101" s="396">
        <f t="shared" si="8"/>
        <v>0</v>
      </c>
      <c r="Q101" s="396">
        <f t="shared" si="9"/>
        <v>1290</v>
      </c>
    </row>
    <row r="102" spans="1:17" ht="15.75" thickBot="1" x14ac:dyDescent="0.3">
      <c r="A102" s="397" t="s">
        <v>191</v>
      </c>
      <c r="B102" s="397" t="s">
        <v>221</v>
      </c>
      <c r="C102" s="398">
        <v>209</v>
      </c>
      <c r="D102" s="398">
        <v>178</v>
      </c>
      <c r="E102" s="398"/>
      <c r="F102" s="398">
        <v>967</v>
      </c>
      <c r="G102" s="398"/>
      <c r="H102" s="398"/>
      <c r="I102" s="399">
        <v>1354</v>
      </c>
      <c r="J102" s="396"/>
      <c r="K102" s="396" t="str">
        <f t="shared" ref="K102:K165" si="10">+A102</f>
        <v>Lombardia</v>
      </c>
      <c r="L102" s="396" t="str">
        <f t="shared" ref="L102:L165" si="11">+B102</f>
        <v>17</v>
      </c>
      <c r="M102" s="396">
        <f t="shared" ref="M102:M165" si="12">+C102</f>
        <v>209</v>
      </c>
      <c r="N102" s="396">
        <f t="shared" ref="N102:N165" si="13">+D102</f>
        <v>178</v>
      </c>
      <c r="O102" s="396">
        <f t="shared" ref="O102:O165" si="14">+F102</f>
        <v>967</v>
      </c>
      <c r="P102" s="396">
        <f t="shared" ref="P102:P165" si="15">+E102+G102+H102</f>
        <v>0</v>
      </c>
      <c r="Q102" s="396">
        <f t="shared" ref="Q102:Q165" si="16">+I102</f>
        <v>1354</v>
      </c>
    </row>
    <row r="103" spans="1:17" ht="15.75" thickBot="1" x14ac:dyDescent="0.3">
      <c r="A103" s="397" t="s">
        <v>191</v>
      </c>
      <c r="B103" s="397" t="s">
        <v>222</v>
      </c>
      <c r="C103" s="398">
        <v>261</v>
      </c>
      <c r="D103" s="398">
        <v>290</v>
      </c>
      <c r="E103" s="398"/>
      <c r="F103" s="398">
        <v>1104</v>
      </c>
      <c r="G103" s="398"/>
      <c r="H103" s="398"/>
      <c r="I103" s="399">
        <v>1655</v>
      </c>
      <c r="J103" s="396"/>
      <c r="K103" s="396" t="str">
        <f t="shared" si="10"/>
        <v>Lombardia</v>
      </c>
      <c r="L103" s="396" t="str">
        <f t="shared" si="11"/>
        <v>18</v>
      </c>
      <c r="M103" s="396">
        <f t="shared" si="12"/>
        <v>261</v>
      </c>
      <c r="N103" s="396">
        <f t="shared" si="13"/>
        <v>290</v>
      </c>
      <c r="O103" s="396">
        <f t="shared" si="14"/>
        <v>1104</v>
      </c>
      <c r="P103" s="396">
        <f t="shared" si="15"/>
        <v>0</v>
      </c>
      <c r="Q103" s="396">
        <f t="shared" si="16"/>
        <v>1655</v>
      </c>
    </row>
    <row r="104" spans="1:17" ht="15.75" thickBot="1" x14ac:dyDescent="0.3">
      <c r="A104" s="397" t="s">
        <v>191</v>
      </c>
      <c r="B104" s="397" t="s">
        <v>223</v>
      </c>
      <c r="C104" s="398">
        <v>261</v>
      </c>
      <c r="D104" s="398">
        <v>339</v>
      </c>
      <c r="E104" s="398"/>
      <c r="F104" s="398">
        <v>991</v>
      </c>
      <c r="G104" s="398"/>
      <c r="H104" s="398"/>
      <c r="I104" s="399">
        <v>1591</v>
      </c>
      <c r="J104" s="396"/>
      <c r="K104" s="396" t="str">
        <f t="shared" si="10"/>
        <v>Lombardia</v>
      </c>
      <c r="L104" s="396" t="str">
        <f t="shared" si="11"/>
        <v>19</v>
      </c>
      <c r="M104" s="396">
        <f t="shared" si="12"/>
        <v>261</v>
      </c>
      <c r="N104" s="396">
        <f t="shared" si="13"/>
        <v>339</v>
      </c>
      <c r="O104" s="396">
        <f t="shared" si="14"/>
        <v>991</v>
      </c>
      <c r="P104" s="396">
        <f t="shared" si="15"/>
        <v>0</v>
      </c>
      <c r="Q104" s="396">
        <f t="shared" si="16"/>
        <v>1591</v>
      </c>
    </row>
    <row r="105" spans="1:17" ht="15.75" thickBot="1" x14ac:dyDescent="0.3">
      <c r="A105" s="397" t="s">
        <v>191</v>
      </c>
      <c r="B105" s="397" t="s">
        <v>224</v>
      </c>
      <c r="C105" s="398">
        <v>195</v>
      </c>
      <c r="D105" s="398">
        <v>316</v>
      </c>
      <c r="E105" s="398"/>
      <c r="F105" s="398">
        <v>547</v>
      </c>
      <c r="G105" s="398"/>
      <c r="H105" s="398"/>
      <c r="I105" s="399">
        <v>1058</v>
      </c>
      <c r="J105" s="396"/>
      <c r="K105" s="396" t="str">
        <f t="shared" si="10"/>
        <v>Lombardia</v>
      </c>
      <c r="L105" s="396" t="str">
        <f t="shared" si="11"/>
        <v>20</v>
      </c>
      <c r="M105" s="396">
        <f t="shared" si="12"/>
        <v>195</v>
      </c>
      <c r="N105" s="396">
        <f t="shared" si="13"/>
        <v>316</v>
      </c>
      <c r="O105" s="396">
        <f t="shared" si="14"/>
        <v>547</v>
      </c>
      <c r="P105" s="396">
        <f t="shared" si="15"/>
        <v>0</v>
      </c>
      <c r="Q105" s="396">
        <f t="shared" si="16"/>
        <v>1058</v>
      </c>
    </row>
    <row r="106" spans="1:17" ht="15.75" thickBot="1" x14ac:dyDescent="0.3">
      <c r="A106" s="397" t="s">
        <v>191</v>
      </c>
      <c r="B106" s="397" t="s">
        <v>272</v>
      </c>
      <c r="C106" s="398">
        <v>128</v>
      </c>
      <c r="D106" s="398">
        <v>186</v>
      </c>
      <c r="E106" s="398"/>
      <c r="F106" s="398">
        <v>335</v>
      </c>
      <c r="G106" s="398"/>
      <c r="H106" s="398"/>
      <c r="I106" s="399">
        <v>649</v>
      </c>
      <c r="J106" s="396"/>
      <c r="K106" s="396" t="str">
        <f t="shared" si="10"/>
        <v>Lombardia</v>
      </c>
      <c r="L106" s="396" t="str">
        <f t="shared" si="11"/>
        <v>21</v>
      </c>
      <c r="M106" s="396">
        <f t="shared" si="12"/>
        <v>128</v>
      </c>
      <c r="N106" s="396">
        <f t="shared" si="13"/>
        <v>186</v>
      </c>
      <c r="O106" s="396">
        <f t="shared" si="14"/>
        <v>335</v>
      </c>
      <c r="P106" s="396">
        <f t="shared" si="15"/>
        <v>0</v>
      </c>
      <c r="Q106" s="396">
        <f t="shared" si="16"/>
        <v>649</v>
      </c>
    </row>
    <row r="107" spans="1:17" ht="15.75" thickBot="1" x14ac:dyDescent="0.3">
      <c r="A107" s="397" t="s">
        <v>191</v>
      </c>
      <c r="B107" s="397" t="s">
        <v>273</v>
      </c>
      <c r="C107" s="398">
        <v>96</v>
      </c>
      <c r="D107" s="398">
        <v>205</v>
      </c>
      <c r="E107" s="398"/>
      <c r="F107" s="398">
        <v>249</v>
      </c>
      <c r="G107" s="398"/>
      <c r="H107" s="398"/>
      <c r="I107" s="399">
        <v>550</v>
      </c>
      <c r="J107" s="396"/>
      <c r="K107" s="396" t="str">
        <f t="shared" si="10"/>
        <v>Lombardia</v>
      </c>
      <c r="L107" s="396" t="str">
        <f t="shared" si="11"/>
        <v>22</v>
      </c>
      <c r="M107" s="396">
        <f t="shared" si="12"/>
        <v>96</v>
      </c>
      <c r="N107" s="396">
        <f t="shared" si="13"/>
        <v>205</v>
      </c>
      <c r="O107" s="396">
        <f t="shared" si="14"/>
        <v>249</v>
      </c>
      <c r="P107" s="396">
        <f t="shared" si="15"/>
        <v>0</v>
      </c>
      <c r="Q107" s="396">
        <f t="shared" si="16"/>
        <v>550</v>
      </c>
    </row>
    <row r="108" spans="1:17" ht="15.75" thickBot="1" x14ac:dyDescent="0.3">
      <c r="A108" s="397" t="s">
        <v>191</v>
      </c>
      <c r="B108" s="397" t="s">
        <v>274</v>
      </c>
      <c r="C108" s="398">
        <v>83</v>
      </c>
      <c r="D108" s="398">
        <v>125</v>
      </c>
      <c r="E108" s="398"/>
      <c r="F108" s="398">
        <v>179</v>
      </c>
      <c r="G108" s="398"/>
      <c r="H108" s="398"/>
      <c r="I108" s="399">
        <v>387</v>
      </c>
      <c r="J108" s="396"/>
      <c r="K108" s="396" t="str">
        <f t="shared" si="10"/>
        <v>Lombardia</v>
      </c>
      <c r="L108" s="396" t="str">
        <f t="shared" si="11"/>
        <v>23</v>
      </c>
      <c r="M108" s="396">
        <f t="shared" si="12"/>
        <v>83</v>
      </c>
      <c r="N108" s="396">
        <f t="shared" si="13"/>
        <v>125</v>
      </c>
      <c r="O108" s="396">
        <f t="shared" si="14"/>
        <v>179</v>
      </c>
      <c r="P108" s="396">
        <f t="shared" si="15"/>
        <v>0</v>
      </c>
      <c r="Q108" s="396">
        <f t="shared" si="16"/>
        <v>387</v>
      </c>
    </row>
    <row r="109" spans="1:17" ht="15.75" thickBot="1" x14ac:dyDescent="0.3">
      <c r="A109" s="397" t="s">
        <v>191</v>
      </c>
      <c r="B109" s="397" t="s">
        <v>275</v>
      </c>
      <c r="C109" s="398">
        <v>77</v>
      </c>
      <c r="D109" s="398">
        <v>89</v>
      </c>
      <c r="E109" s="398"/>
      <c r="F109" s="398">
        <v>142</v>
      </c>
      <c r="G109" s="398"/>
      <c r="H109" s="398"/>
      <c r="I109" s="399">
        <v>308</v>
      </c>
      <c r="J109" s="396"/>
      <c r="K109" s="396" t="str">
        <f t="shared" si="10"/>
        <v>Lombardia</v>
      </c>
      <c r="L109" s="396" t="str">
        <f t="shared" si="11"/>
        <v>24</v>
      </c>
      <c r="M109" s="396">
        <f t="shared" si="12"/>
        <v>77</v>
      </c>
      <c r="N109" s="396">
        <f t="shared" si="13"/>
        <v>89</v>
      </c>
      <c r="O109" s="396">
        <f t="shared" si="14"/>
        <v>142</v>
      </c>
      <c r="P109" s="396">
        <f t="shared" si="15"/>
        <v>0</v>
      </c>
      <c r="Q109" s="396">
        <f t="shared" si="16"/>
        <v>308</v>
      </c>
    </row>
    <row r="110" spans="1:17" ht="15.75" thickBot="1" x14ac:dyDescent="0.3">
      <c r="A110" s="397" t="s">
        <v>191</v>
      </c>
      <c r="B110" s="397" t="s">
        <v>276</v>
      </c>
      <c r="C110" s="398"/>
      <c r="D110" s="398"/>
      <c r="E110" s="398"/>
      <c r="F110" s="398">
        <v>1</v>
      </c>
      <c r="G110" s="398"/>
      <c r="H110" s="398"/>
      <c r="I110" s="399">
        <v>1</v>
      </c>
      <c r="J110" s="396"/>
      <c r="K110" s="396" t="str">
        <f t="shared" si="10"/>
        <v>Lombardia</v>
      </c>
      <c r="L110" s="396" t="str">
        <f t="shared" si="11"/>
        <v>Non rilevata</v>
      </c>
      <c r="M110" s="396">
        <f t="shared" si="12"/>
        <v>0</v>
      </c>
      <c r="N110" s="396">
        <f t="shared" si="13"/>
        <v>0</v>
      </c>
      <c r="O110" s="396">
        <f t="shared" si="14"/>
        <v>1</v>
      </c>
      <c r="P110" s="396">
        <f t="shared" si="15"/>
        <v>0</v>
      </c>
      <c r="Q110" s="396">
        <f t="shared" si="16"/>
        <v>1</v>
      </c>
    </row>
    <row r="111" spans="1:17" ht="15.75" thickBot="1" x14ac:dyDescent="0.3">
      <c r="A111" s="397" t="s">
        <v>191</v>
      </c>
      <c r="B111" s="397" t="s">
        <v>9</v>
      </c>
      <c r="C111" s="398">
        <v>3393</v>
      </c>
      <c r="D111" s="398">
        <v>3606</v>
      </c>
      <c r="E111" s="398"/>
      <c r="F111" s="398">
        <v>12965</v>
      </c>
      <c r="G111" s="398"/>
      <c r="H111" s="398"/>
      <c r="I111" s="399">
        <v>19964</v>
      </c>
      <c r="J111" s="396"/>
      <c r="K111" s="396" t="str">
        <f t="shared" si="10"/>
        <v>Lombardia</v>
      </c>
      <c r="L111" s="396" t="str">
        <f t="shared" si="11"/>
        <v>Totale</v>
      </c>
      <c r="M111" s="396">
        <f t="shared" si="12"/>
        <v>3393</v>
      </c>
      <c r="N111" s="396">
        <f t="shared" si="13"/>
        <v>3606</v>
      </c>
      <c r="O111" s="396">
        <f t="shared" si="14"/>
        <v>12965</v>
      </c>
      <c r="P111" s="396">
        <f t="shared" si="15"/>
        <v>0</v>
      </c>
      <c r="Q111" s="396">
        <f t="shared" si="16"/>
        <v>19964</v>
      </c>
    </row>
    <row r="112" spans="1:17" ht="15.75" thickBot="1" x14ac:dyDescent="0.3">
      <c r="A112" s="397" t="s">
        <v>204</v>
      </c>
      <c r="B112" s="397" t="s">
        <v>262</v>
      </c>
      <c r="C112" s="398">
        <v>1</v>
      </c>
      <c r="D112" s="398">
        <v>20</v>
      </c>
      <c r="E112" s="398"/>
      <c r="F112" s="398">
        <v>6</v>
      </c>
      <c r="G112" s="398"/>
      <c r="H112" s="398"/>
      <c r="I112" s="399">
        <v>27</v>
      </c>
      <c r="J112" s="396"/>
      <c r="K112" s="396" t="str">
        <f t="shared" si="10"/>
        <v>Trentino Alto Adige</v>
      </c>
      <c r="L112" s="396" t="str">
        <f t="shared" si="11"/>
        <v>1</v>
      </c>
      <c r="M112" s="396">
        <f t="shared" si="12"/>
        <v>1</v>
      </c>
      <c r="N112" s="396">
        <f t="shared" si="13"/>
        <v>20</v>
      </c>
      <c r="O112" s="396">
        <f t="shared" si="14"/>
        <v>6</v>
      </c>
      <c r="P112" s="396">
        <f t="shared" si="15"/>
        <v>0</v>
      </c>
      <c r="Q112" s="396">
        <f t="shared" si="16"/>
        <v>27</v>
      </c>
    </row>
    <row r="113" spans="1:17" ht="15.75" thickBot="1" x14ac:dyDescent="0.3">
      <c r="A113" s="397" t="s">
        <v>204</v>
      </c>
      <c r="B113" s="397" t="s">
        <v>263</v>
      </c>
      <c r="C113" s="398">
        <v>1</v>
      </c>
      <c r="D113" s="398">
        <v>19</v>
      </c>
      <c r="E113" s="398"/>
      <c r="F113" s="398">
        <v>3</v>
      </c>
      <c r="G113" s="398"/>
      <c r="H113" s="398"/>
      <c r="I113" s="399">
        <v>23</v>
      </c>
      <c r="J113" s="396"/>
      <c r="K113" s="396" t="str">
        <f t="shared" si="10"/>
        <v>Trentino Alto Adige</v>
      </c>
      <c r="L113" s="396" t="str">
        <f t="shared" si="11"/>
        <v>2</v>
      </c>
      <c r="M113" s="396">
        <f t="shared" si="12"/>
        <v>1</v>
      </c>
      <c r="N113" s="396">
        <f t="shared" si="13"/>
        <v>19</v>
      </c>
      <c r="O113" s="396">
        <f t="shared" si="14"/>
        <v>3</v>
      </c>
      <c r="P113" s="396">
        <f t="shared" si="15"/>
        <v>0</v>
      </c>
      <c r="Q113" s="396">
        <f t="shared" si="16"/>
        <v>23</v>
      </c>
    </row>
    <row r="114" spans="1:17" ht="15.75" thickBot="1" x14ac:dyDescent="0.3">
      <c r="A114" s="397" t="s">
        <v>204</v>
      </c>
      <c r="B114" s="397" t="s">
        <v>264</v>
      </c>
      <c r="C114" s="398">
        <v>3</v>
      </c>
      <c r="D114" s="398">
        <v>9</v>
      </c>
      <c r="E114" s="398"/>
      <c r="F114" s="398"/>
      <c r="G114" s="398"/>
      <c r="H114" s="398"/>
      <c r="I114" s="399">
        <v>12</v>
      </c>
      <c r="J114" s="396"/>
      <c r="K114" s="396" t="str">
        <f t="shared" si="10"/>
        <v>Trentino Alto Adige</v>
      </c>
      <c r="L114" s="396" t="str">
        <f t="shared" si="11"/>
        <v>3</v>
      </c>
      <c r="M114" s="396">
        <f t="shared" si="12"/>
        <v>3</v>
      </c>
      <c r="N114" s="396">
        <f t="shared" si="13"/>
        <v>9</v>
      </c>
      <c r="O114" s="396">
        <f t="shared" si="14"/>
        <v>0</v>
      </c>
      <c r="P114" s="396">
        <f t="shared" si="15"/>
        <v>0</v>
      </c>
      <c r="Q114" s="396">
        <f t="shared" si="16"/>
        <v>12</v>
      </c>
    </row>
    <row r="115" spans="1:17" ht="15.75" thickBot="1" x14ac:dyDescent="0.3">
      <c r="A115" s="397" t="s">
        <v>204</v>
      </c>
      <c r="B115" s="397" t="s">
        <v>265</v>
      </c>
      <c r="C115" s="398">
        <v>1</v>
      </c>
      <c r="D115" s="398">
        <v>5</v>
      </c>
      <c r="E115" s="398"/>
      <c r="F115" s="398">
        <v>1</v>
      </c>
      <c r="G115" s="398"/>
      <c r="H115" s="398"/>
      <c r="I115" s="399">
        <v>7</v>
      </c>
      <c r="J115" s="396"/>
      <c r="K115" s="396" t="str">
        <f t="shared" si="10"/>
        <v>Trentino Alto Adige</v>
      </c>
      <c r="L115" s="396" t="str">
        <f t="shared" si="11"/>
        <v>4</v>
      </c>
      <c r="M115" s="396">
        <f t="shared" si="12"/>
        <v>1</v>
      </c>
      <c r="N115" s="396">
        <f t="shared" si="13"/>
        <v>5</v>
      </c>
      <c r="O115" s="396">
        <f t="shared" si="14"/>
        <v>1</v>
      </c>
      <c r="P115" s="396">
        <f t="shared" si="15"/>
        <v>0</v>
      </c>
      <c r="Q115" s="396">
        <f t="shared" si="16"/>
        <v>7</v>
      </c>
    </row>
    <row r="116" spans="1:17" ht="15.75" thickBot="1" x14ac:dyDescent="0.3">
      <c r="A116" s="397" t="s">
        <v>204</v>
      </c>
      <c r="B116" s="397" t="s">
        <v>266</v>
      </c>
      <c r="C116" s="398">
        <v>4</v>
      </c>
      <c r="D116" s="398">
        <v>8</v>
      </c>
      <c r="E116" s="398"/>
      <c r="F116" s="398"/>
      <c r="G116" s="398"/>
      <c r="H116" s="398"/>
      <c r="I116" s="399">
        <v>12</v>
      </c>
      <c r="J116" s="396"/>
      <c r="K116" s="396" t="str">
        <f t="shared" si="10"/>
        <v>Trentino Alto Adige</v>
      </c>
      <c r="L116" s="396" t="str">
        <f t="shared" si="11"/>
        <v>5</v>
      </c>
      <c r="M116" s="396">
        <f t="shared" si="12"/>
        <v>4</v>
      </c>
      <c r="N116" s="396">
        <f t="shared" si="13"/>
        <v>8</v>
      </c>
      <c r="O116" s="396">
        <f t="shared" si="14"/>
        <v>0</v>
      </c>
      <c r="P116" s="396">
        <f t="shared" si="15"/>
        <v>0</v>
      </c>
      <c r="Q116" s="396">
        <f t="shared" si="16"/>
        <v>12</v>
      </c>
    </row>
    <row r="117" spans="1:17" ht="15.75" thickBot="1" x14ac:dyDescent="0.3">
      <c r="A117" s="397" t="s">
        <v>204</v>
      </c>
      <c r="B117" s="397" t="s">
        <v>268</v>
      </c>
      <c r="C117" s="398">
        <v>1</v>
      </c>
      <c r="D117" s="398">
        <v>10</v>
      </c>
      <c r="E117" s="398"/>
      <c r="F117" s="398">
        <v>3</v>
      </c>
      <c r="G117" s="398"/>
      <c r="H117" s="398"/>
      <c r="I117" s="399">
        <v>14</v>
      </c>
      <c r="J117" s="396"/>
      <c r="K117" s="396" t="str">
        <f t="shared" si="10"/>
        <v>Trentino Alto Adige</v>
      </c>
      <c r="L117" s="396" t="str">
        <f t="shared" si="11"/>
        <v>6</v>
      </c>
      <c r="M117" s="396">
        <f t="shared" si="12"/>
        <v>1</v>
      </c>
      <c r="N117" s="396">
        <f t="shared" si="13"/>
        <v>10</v>
      </c>
      <c r="O117" s="396">
        <f t="shared" si="14"/>
        <v>3</v>
      </c>
      <c r="P117" s="396">
        <f t="shared" si="15"/>
        <v>0</v>
      </c>
      <c r="Q117" s="396">
        <f t="shared" si="16"/>
        <v>14</v>
      </c>
    </row>
    <row r="118" spans="1:17" ht="15.75" thickBot="1" x14ac:dyDescent="0.3">
      <c r="A118" s="397" t="s">
        <v>204</v>
      </c>
      <c r="B118" s="397" t="s">
        <v>269</v>
      </c>
      <c r="C118" s="398">
        <v>4</v>
      </c>
      <c r="D118" s="398">
        <v>24</v>
      </c>
      <c r="E118" s="398"/>
      <c r="F118" s="398">
        <v>7</v>
      </c>
      <c r="G118" s="398"/>
      <c r="H118" s="398"/>
      <c r="I118" s="399">
        <v>35</v>
      </c>
      <c r="J118" s="396"/>
      <c r="K118" s="396" t="str">
        <f t="shared" si="10"/>
        <v>Trentino Alto Adige</v>
      </c>
      <c r="L118" s="396" t="str">
        <f t="shared" si="11"/>
        <v>7</v>
      </c>
      <c r="M118" s="396">
        <f t="shared" si="12"/>
        <v>4</v>
      </c>
      <c r="N118" s="396">
        <f t="shared" si="13"/>
        <v>24</v>
      </c>
      <c r="O118" s="396">
        <f t="shared" si="14"/>
        <v>7</v>
      </c>
      <c r="P118" s="396">
        <f t="shared" si="15"/>
        <v>0</v>
      </c>
      <c r="Q118" s="396">
        <f t="shared" si="16"/>
        <v>35</v>
      </c>
    </row>
    <row r="119" spans="1:17" ht="15.75" thickBot="1" x14ac:dyDescent="0.3">
      <c r="A119" s="397" t="s">
        <v>204</v>
      </c>
      <c r="B119" s="397" t="s">
        <v>270</v>
      </c>
      <c r="C119" s="398">
        <v>10</v>
      </c>
      <c r="D119" s="398">
        <v>31</v>
      </c>
      <c r="E119" s="398"/>
      <c r="F119" s="398">
        <v>70</v>
      </c>
      <c r="G119" s="398"/>
      <c r="H119" s="398"/>
      <c r="I119" s="399">
        <v>111</v>
      </c>
      <c r="J119" s="396"/>
      <c r="K119" s="396" t="str">
        <f t="shared" si="10"/>
        <v>Trentino Alto Adige</v>
      </c>
      <c r="L119" s="396" t="str">
        <f t="shared" si="11"/>
        <v>8</v>
      </c>
      <c r="M119" s="396">
        <f t="shared" si="12"/>
        <v>10</v>
      </c>
      <c r="N119" s="396">
        <f t="shared" si="13"/>
        <v>31</v>
      </c>
      <c r="O119" s="396">
        <f t="shared" si="14"/>
        <v>70</v>
      </c>
      <c r="P119" s="396">
        <f t="shared" si="15"/>
        <v>0</v>
      </c>
      <c r="Q119" s="396">
        <f t="shared" si="16"/>
        <v>111</v>
      </c>
    </row>
    <row r="120" spans="1:17" ht="15.75" thickBot="1" x14ac:dyDescent="0.3">
      <c r="A120" s="397" t="s">
        <v>204</v>
      </c>
      <c r="B120" s="397" t="s">
        <v>271</v>
      </c>
      <c r="C120" s="398">
        <v>15</v>
      </c>
      <c r="D120" s="398">
        <v>37</v>
      </c>
      <c r="E120" s="398"/>
      <c r="F120" s="398">
        <v>67</v>
      </c>
      <c r="G120" s="398"/>
      <c r="H120" s="398"/>
      <c r="I120" s="399">
        <v>119</v>
      </c>
      <c r="J120" s="396"/>
      <c r="K120" s="396" t="str">
        <f t="shared" si="10"/>
        <v>Trentino Alto Adige</v>
      </c>
      <c r="L120" s="396" t="str">
        <f t="shared" si="11"/>
        <v>9</v>
      </c>
      <c r="M120" s="396">
        <f t="shared" si="12"/>
        <v>15</v>
      </c>
      <c r="N120" s="396">
        <f t="shared" si="13"/>
        <v>37</v>
      </c>
      <c r="O120" s="396">
        <f t="shared" si="14"/>
        <v>67</v>
      </c>
      <c r="P120" s="396">
        <f t="shared" si="15"/>
        <v>0</v>
      </c>
      <c r="Q120" s="396">
        <f t="shared" si="16"/>
        <v>119</v>
      </c>
    </row>
    <row r="121" spans="1:17" ht="15.75" thickBot="1" x14ac:dyDescent="0.3">
      <c r="A121" s="397" t="s">
        <v>204</v>
      </c>
      <c r="B121" s="397" t="s">
        <v>214</v>
      </c>
      <c r="C121" s="398">
        <v>12</v>
      </c>
      <c r="D121" s="398">
        <v>44</v>
      </c>
      <c r="E121" s="398"/>
      <c r="F121" s="398">
        <v>52</v>
      </c>
      <c r="G121" s="398"/>
      <c r="H121" s="398"/>
      <c r="I121" s="399">
        <v>108</v>
      </c>
      <c r="J121" s="396"/>
      <c r="K121" s="396" t="str">
        <f t="shared" si="10"/>
        <v>Trentino Alto Adige</v>
      </c>
      <c r="L121" s="396" t="str">
        <f t="shared" si="11"/>
        <v>10</v>
      </c>
      <c r="M121" s="396">
        <f t="shared" si="12"/>
        <v>12</v>
      </c>
      <c r="N121" s="396">
        <f t="shared" si="13"/>
        <v>44</v>
      </c>
      <c r="O121" s="396">
        <f t="shared" si="14"/>
        <v>52</v>
      </c>
      <c r="P121" s="396">
        <f t="shared" si="15"/>
        <v>0</v>
      </c>
      <c r="Q121" s="396">
        <f t="shared" si="16"/>
        <v>108</v>
      </c>
    </row>
    <row r="122" spans="1:17" ht="15.75" thickBot="1" x14ac:dyDescent="0.3">
      <c r="A122" s="397" t="s">
        <v>204</v>
      </c>
      <c r="B122" s="397" t="s">
        <v>215</v>
      </c>
      <c r="C122" s="398">
        <v>16</v>
      </c>
      <c r="D122" s="398">
        <v>55</v>
      </c>
      <c r="E122" s="398"/>
      <c r="F122" s="398">
        <v>67</v>
      </c>
      <c r="G122" s="398"/>
      <c r="H122" s="398"/>
      <c r="I122" s="399">
        <v>138</v>
      </c>
      <c r="J122" s="396"/>
      <c r="K122" s="396" t="str">
        <f t="shared" si="10"/>
        <v>Trentino Alto Adige</v>
      </c>
      <c r="L122" s="396" t="str">
        <f t="shared" si="11"/>
        <v>11</v>
      </c>
      <c r="M122" s="396">
        <f t="shared" si="12"/>
        <v>16</v>
      </c>
      <c r="N122" s="396">
        <f t="shared" si="13"/>
        <v>55</v>
      </c>
      <c r="O122" s="396">
        <f t="shared" si="14"/>
        <v>67</v>
      </c>
      <c r="P122" s="396">
        <f t="shared" si="15"/>
        <v>0</v>
      </c>
      <c r="Q122" s="396">
        <f t="shared" si="16"/>
        <v>138</v>
      </c>
    </row>
    <row r="123" spans="1:17" ht="15.75" thickBot="1" x14ac:dyDescent="0.3">
      <c r="A123" s="397" t="s">
        <v>204</v>
      </c>
      <c r="B123" s="397" t="s">
        <v>216</v>
      </c>
      <c r="C123" s="398">
        <v>25</v>
      </c>
      <c r="D123" s="398">
        <v>79</v>
      </c>
      <c r="E123" s="398"/>
      <c r="F123" s="398">
        <v>73</v>
      </c>
      <c r="G123" s="398"/>
      <c r="H123" s="398"/>
      <c r="I123" s="399">
        <v>177</v>
      </c>
      <c r="J123" s="396"/>
      <c r="K123" s="396" t="str">
        <f t="shared" si="10"/>
        <v>Trentino Alto Adige</v>
      </c>
      <c r="L123" s="396" t="str">
        <f t="shared" si="11"/>
        <v>12</v>
      </c>
      <c r="M123" s="396">
        <f t="shared" si="12"/>
        <v>25</v>
      </c>
      <c r="N123" s="396">
        <f t="shared" si="13"/>
        <v>79</v>
      </c>
      <c r="O123" s="396">
        <f t="shared" si="14"/>
        <v>73</v>
      </c>
      <c r="P123" s="396">
        <f t="shared" si="15"/>
        <v>0</v>
      </c>
      <c r="Q123" s="396">
        <f t="shared" si="16"/>
        <v>177</v>
      </c>
    </row>
    <row r="124" spans="1:17" ht="15.75" thickBot="1" x14ac:dyDescent="0.3">
      <c r="A124" s="397" t="s">
        <v>204</v>
      </c>
      <c r="B124" s="397" t="s">
        <v>217</v>
      </c>
      <c r="C124" s="398">
        <v>19</v>
      </c>
      <c r="D124" s="398">
        <v>66</v>
      </c>
      <c r="E124" s="398"/>
      <c r="F124" s="398">
        <v>77</v>
      </c>
      <c r="G124" s="398"/>
      <c r="H124" s="398"/>
      <c r="I124" s="399">
        <v>162</v>
      </c>
      <c r="J124" s="396"/>
      <c r="K124" s="396" t="str">
        <f t="shared" si="10"/>
        <v>Trentino Alto Adige</v>
      </c>
      <c r="L124" s="396" t="str">
        <f t="shared" si="11"/>
        <v>13</v>
      </c>
      <c r="M124" s="396">
        <f t="shared" si="12"/>
        <v>19</v>
      </c>
      <c r="N124" s="396">
        <f t="shared" si="13"/>
        <v>66</v>
      </c>
      <c r="O124" s="396">
        <f t="shared" si="14"/>
        <v>77</v>
      </c>
      <c r="P124" s="396">
        <f t="shared" si="15"/>
        <v>0</v>
      </c>
      <c r="Q124" s="396">
        <f t="shared" si="16"/>
        <v>162</v>
      </c>
    </row>
    <row r="125" spans="1:17" ht="15.75" thickBot="1" x14ac:dyDescent="0.3">
      <c r="A125" s="397" t="s">
        <v>204</v>
      </c>
      <c r="B125" s="397" t="s">
        <v>218</v>
      </c>
      <c r="C125" s="398">
        <v>16</v>
      </c>
      <c r="D125" s="398">
        <v>39</v>
      </c>
      <c r="E125" s="398"/>
      <c r="F125" s="398">
        <v>72</v>
      </c>
      <c r="G125" s="398"/>
      <c r="H125" s="398"/>
      <c r="I125" s="399">
        <v>127</v>
      </c>
      <c r="J125" s="396"/>
      <c r="K125" s="396" t="str">
        <f t="shared" si="10"/>
        <v>Trentino Alto Adige</v>
      </c>
      <c r="L125" s="396" t="str">
        <f t="shared" si="11"/>
        <v>14</v>
      </c>
      <c r="M125" s="396">
        <f t="shared" si="12"/>
        <v>16</v>
      </c>
      <c r="N125" s="396">
        <f t="shared" si="13"/>
        <v>39</v>
      </c>
      <c r="O125" s="396">
        <f t="shared" si="14"/>
        <v>72</v>
      </c>
      <c r="P125" s="396">
        <f t="shared" si="15"/>
        <v>0</v>
      </c>
      <c r="Q125" s="396">
        <f t="shared" si="16"/>
        <v>127</v>
      </c>
    </row>
    <row r="126" spans="1:17" ht="15.75" thickBot="1" x14ac:dyDescent="0.3">
      <c r="A126" s="397" t="s">
        <v>204</v>
      </c>
      <c r="B126" s="397" t="s">
        <v>219</v>
      </c>
      <c r="C126" s="398">
        <v>19</v>
      </c>
      <c r="D126" s="398">
        <v>60</v>
      </c>
      <c r="E126" s="398"/>
      <c r="F126" s="398">
        <v>62</v>
      </c>
      <c r="G126" s="398"/>
      <c r="H126" s="398"/>
      <c r="I126" s="399">
        <v>141</v>
      </c>
      <c r="J126" s="396"/>
      <c r="K126" s="396" t="str">
        <f t="shared" si="10"/>
        <v>Trentino Alto Adige</v>
      </c>
      <c r="L126" s="396" t="str">
        <f t="shared" si="11"/>
        <v>15</v>
      </c>
      <c r="M126" s="396">
        <f t="shared" si="12"/>
        <v>19</v>
      </c>
      <c r="N126" s="396">
        <f t="shared" si="13"/>
        <v>60</v>
      </c>
      <c r="O126" s="396">
        <f t="shared" si="14"/>
        <v>62</v>
      </c>
      <c r="P126" s="396">
        <f t="shared" si="15"/>
        <v>0</v>
      </c>
      <c r="Q126" s="396">
        <f t="shared" si="16"/>
        <v>141</v>
      </c>
    </row>
    <row r="127" spans="1:17" ht="15.75" thickBot="1" x14ac:dyDescent="0.3">
      <c r="A127" s="397" t="s">
        <v>204</v>
      </c>
      <c r="B127" s="397" t="s">
        <v>220</v>
      </c>
      <c r="C127" s="398">
        <v>22</v>
      </c>
      <c r="D127" s="398">
        <v>65</v>
      </c>
      <c r="E127" s="398"/>
      <c r="F127" s="398">
        <v>73</v>
      </c>
      <c r="G127" s="398"/>
      <c r="H127" s="398"/>
      <c r="I127" s="399">
        <v>160</v>
      </c>
      <c r="J127" s="396"/>
      <c r="K127" s="396" t="str">
        <f t="shared" si="10"/>
        <v>Trentino Alto Adige</v>
      </c>
      <c r="L127" s="396" t="str">
        <f t="shared" si="11"/>
        <v>16</v>
      </c>
      <c r="M127" s="396">
        <f t="shared" si="12"/>
        <v>22</v>
      </c>
      <c r="N127" s="396">
        <f t="shared" si="13"/>
        <v>65</v>
      </c>
      <c r="O127" s="396">
        <f t="shared" si="14"/>
        <v>73</v>
      </c>
      <c r="P127" s="396">
        <f t="shared" si="15"/>
        <v>0</v>
      </c>
      <c r="Q127" s="396">
        <f t="shared" si="16"/>
        <v>160</v>
      </c>
    </row>
    <row r="128" spans="1:17" ht="15.75" thickBot="1" x14ac:dyDescent="0.3">
      <c r="A128" s="397" t="s">
        <v>204</v>
      </c>
      <c r="B128" s="397" t="s">
        <v>221</v>
      </c>
      <c r="C128" s="398">
        <v>25</v>
      </c>
      <c r="D128" s="398">
        <v>56</v>
      </c>
      <c r="E128" s="398"/>
      <c r="F128" s="398">
        <v>54</v>
      </c>
      <c r="G128" s="398"/>
      <c r="H128" s="398"/>
      <c r="I128" s="399">
        <v>135</v>
      </c>
      <c r="J128" s="396"/>
      <c r="K128" s="396" t="str">
        <f t="shared" si="10"/>
        <v>Trentino Alto Adige</v>
      </c>
      <c r="L128" s="396" t="str">
        <f t="shared" si="11"/>
        <v>17</v>
      </c>
      <c r="M128" s="396">
        <f t="shared" si="12"/>
        <v>25</v>
      </c>
      <c r="N128" s="396">
        <f t="shared" si="13"/>
        <v>56</v>
      </c>
      <c r="O128" s="396">
        <f t="shared" si="14"/>
        <v>54</v>
      </c>
      <c r="P128" s="396">
        <f t="shared" si="15"/>
        <v>0</v>
      </c>
      <c r="Q128" s="396">
        <f t="shared" si="16"/>
        <v>135</v>
      </c>
    </row>
    <row r="129" spans="1:17" ht="15.75" thickBot="1" x14ac:dyDescent="0.3">
      <c r="A129" s="397" t="s">
        <v>204</v>
      </c>
      <c r="B129" s="397" t="s">
        <v>222</v>
      </c>
      <c r="C129" s="398">
        <v>24</v>
      </c>
      <c r="D129" s="398">
        <v>76</v>
      </c>
      <c r="E129" s="398"/>
      <c r="F129" s="398">
        <v>89</v>
      </c>
      <c r="G129" s="398"/>
      <c r="H129" s="398"/>
      <c r="I129" s="399">
        <v>189</v>
      </c>
      <c r="J129" s="396"/>
      <c r="K129" s="396" t="str">
        <f t="shared" si="10"/>
        <v>Trentino Alto Adige</v>
      </c>
      <c r="L129" s="396" t="str">
        <f t="shared" si="11"/>
        <v>18</v>
      </c>
      <c r="M129" s="396">
        <f t="shared" si="12"/>
        <v>24</v>
      </c>
      <c r="N129" s="396">
        <f t="shared" si="13"/>
        <v>76</v>
      </c>
      <c r="O129" s="396">
        <f t="shared" si="14"/>
        <v>89</v>
      </c>
      <c r="P129" s="396">
        <f t="shared" si="15"/>
        <v>0</v>
      </c>
      <c r="Q129" s="396">
        <f t="shared" si="16"/>
        <v>189</v>
      </c>
    </row>
    <row r="130" spans="1:17" ht="15.75" thickBot="1" x14ac:dyDescent="0.3">
      <c r="A130" s="397" t="s">
        <v>204</v>
      </c>
      <c r="B130" s="397" t="s">
        <v>223</v>
      </c>
      <c r="C130" s="398">
        <v>17</v>
      </c>
      <c r="D130" s="398">
        <v>71</v>
      </c>
      <c r="E130" s="398"/>
      <c r="F130" s="398">
        <v>64</v>
      </c>
      <c r="G130" s="398"/>
      <c r="H130" s="398"/>
      <c r="I130" s="399">
        <v>152</v>
      </c>
      <c r="J130" s="396"/>
      <c r="K130" s="396" t="str">
        <f t="shared" si="10"/>
        <v>Trentino Alto Adige</v>
      </c>
      <c r="L130" s="396" t="str">
        <f t="shared" si="11"/>
        <v>19</v>
      </c>
      <c r="M130" s="396">
        <f t="shared" si="12"/>
        <v>17</v>
      </c>
      <c r="N130" s="396">
        <f t="shared" si="13"/>
        <v>71</v>
      </c>
      <c r="O130" s="396">
        <f t="shared" si="14"/>
        <v>64</v>
      </c>
      <c r="P130" s="396">
        <f t="shared" si="15"/>
        <v>0</v>
      </c>
      <c r="Q130" s="396">
        <f t="shared" si="16"/>
        <v>152</v>
      </c>
    </row>
    <row r="131" spans="1:17" ht="15.75" thickBot="1" x14ac:dyDescent="0.3">
      <c r="A131" s="397" t="s">
        <v>204</v>
      </c>
      <c r="B131" s="397" t="s">
        <v>224</v>
      </c>
      <c r="C131" s="398">
        <v>8</v>
      </c>
      <c r="D131" s="398">
        <v>54</v>
      </c>
      <c r="E131" s="398"/>
      <c r="F131" s="398">
        <v>45</v>
      </c>
      <c r="G131" s="398"/>
      <c r="H131" s="398"/>
      <c r="I131" s="399">
        <v>107</v>
      </c>
      <c r="J131" s="396"/>
      <c r="K131" s="396" t="str">
        <f t="shared" si="10"/>
        <v>Trentino Alto Adige</v>
      </c>
      <c r="L131" s="396" t="str">
        <f t="shared" si="11"/>
        <v>20</v>
      </c>
      <c r="M131" s="396">
        <f t="shared" si="12"/>
        <v>8</v>
      </c>
      <c r="N131" s="396">
        <f t="shared" si="13"/>
        <v>54</v>
      </c>
      <c r="O131" s="396">
        <f t="shared" si="14"/>
        <v>45</v>
      </c>
      <c r="P131" s="396">
        <f t="shared" si="15"/>
        <v>0</v>
      </c>
      <c r="Q131" s="396">
        <f t="shared" si="16"/>
        <v>107</v>
      </c>
    </row>
    <row r="132" spans="1:17" ht="15.75" thickBot="1" x14ac:dyDescent="0.3">
      <c r="A132" s="397" t="s">
        <v>204</v>
      </c>
      <c r="B132" s="397" t="s">
        <v>272</v>
      </c>
      <c r="C132" s="398">
        <v>4</v>
      </c>
      <c r="D132" s="398">
        <v>31</v>
      </c>
      <c r="E132" s="398"/>
      <c r="F132" s="398">
        <v>22</v>
      </c>
      <c r="G132" s="398"/>
      <c r="H132" s="398"/>
      <c r="I132" s="399">
        <v>57</v>
      </c>
      <c r="J132" s="396"/>
      <c r="K132" s="396" t="str">
        <f t="shared" si="10"/>
        <v>Trentino Alto Adige</v>
      </c>
      <c r="L132" s="396" t="str">
        <f t="shared" si="11"/>
        <v>21</v>
      </c>
      <c r="M132" s="396">
        <f t="shared" si="12"/>
        <v>4</v>
      </c>
      <c r="N132" s="396">
        <f t="shared" si="13"/>
        <v>31</v>
      </c>
      <c r="O132" s="396">
        <f t="shared" si="14"/>
        <v>22</v>
      </c>
      <c r="P132" s="396">
        <f t="shared" si="15"/>
        <v>0</v>
      </c>
      <c r="Q132" s="396">
        <f t="shared" si="16"/>
        <v>57</v>
      </c>
    </row>
    <row r="133" spans="1:17" ht="15.75" thickBot="1" x14ac:dyDescent="0.3">
      <c r="A133" s="397" t="s">
        <v>204</v>
      </c>
      <c r="B133" s="397" t="s">
        <v>273</v>
      </c>
      <c r="C133" s="398">
        <v>5</v>
      </c>
      <c r="D133" s="398">
        <v>29</v>
      </c>
      <c r="E133" s="398"/>
      <c r="F133" s="398">
        <v>17</v>
      </c>
      <c r="G133" s="398"/>
      <c r="H133" s="398"/>
      <c r="I133" s="399">
        <v>51</v>
      </c>
      <c r="J133" s="396"/>
      <c r="K133" s="396" t="str">
        <f t="shared" si="10"/>
        <v>Trentino Alto Adige</v>
      </c>
      <c r="L133" s="396" t="str">
        <f t="shared" si="11"/>
        <v>22</v>
      </c>
      <c r="M133" s="396">
        <f t="shared" si="12"/>
        <v>5</v>
      </c>
      <c r="N133" s="396">
        <f t="shared" si="13"/>
        <v>29</v>
      </c>
      <c r="O133" s="396">
        <f t="shared" si="14"/>
        <v>17</v>
      </c>
      <c r="P133" s="396">
        <f t="shared" si="15"/>
        <v>0</v>
      </c>
      <c r="Q133" s="396">
        <f t="shared" si="16"/>
        <v>51</v>
      </c>
    </row>
    <row r="134" spans="1:17" ht="15.75" thickBot="1" x14ac:dyDescent="0.3">
      <c r="A134" s="397" t="s">
        <v>204</v>
      </c>
      <c r="B134" s="397" t="s">
        <v>274</v>
      </c>
      <c r="C134" s="398">
        <v>4</v>
      </c>
      <c r="D134" s="398">
        <v>13</v>
      </c>
      <c r="E134" s="398"/>
      <c r="F134" s="398">
        <v>3</v>
      </c>
      <c r="G134" s="398"/>
      <c r="H134" s="398"/>
      <c r="I134" s="399">
        <v>20</v>
      </c>
      <c r="J134" s="396"/>
      <c r="K134" s="396" t="str">
        <f t="shared" si="10"/>
        <v>Trentino Alto Adige</v>
      </c>
      <c r="L134" s="396" t="str">
        <f t="shared" si="11"/>
        <v>23</v>
      </c>
      <c r="M134" s="396">
        <f t="shared" si="12"/>
        <v>4</v>
      </c>
      <c r="N134" s="396">
        <f t="shared" si="13"/>
        <v>13</v>
      </c>
      <c r="O134" s="396">
        <f t="shared" si="14"/>
        <v>3</v>
      </c>
      <c r="P134" s="396">
        <f t="shared" si="15"/>
        <v>0</v>
      </c>
      <c r="Q134" s="396">
        <f t="shared" si="16"/>
        <v>20</v>
      </c>
    </row>
    <row r="135" spans="1:17" ht="15.75" thickBot="1" x14ac:dyDescent="0.3">
      <c r="A135" s="397" t="s">
        <v>204</v>
      </c>
      <c r="B135" s="397" t="s">
        <v>275</v>
      </c>
      <c r="C135" s="398">
        <v>7</v>
      </c>
      <c r="D135" s="398">
        <v>21</v>
      </c>
      <c r="E135" s="398"/>
      <c r="F135" s="398">
        <v>6</v>
      </c>
      <c r="G135" s="398"/>
      <c r="H135" s="398"/>
      <c r="I135" s="399">
        <v>34</v>
      </c>
      <c r="J135" s="396"/>
      <c r="K135" s="396" t="str">
        <f t="shared" si="10"/>
        <v>Trentino Alto Adige</v>
      </c>
      <c r="L135" s="396" t="str">
        <f t="shared" si="11"/>
        <v>24</v>
      </c>
      <c r="M135" s="396">
        <f t="shared" si="12"/>
        <v>7</v>
      </c>
      <c r="N135" s="396">
        <f t="shared" si="13"/>
        <v>21</v>
      </c>
      <c r="O135" s="396">
        <f t="shared" si="14"/>
        <v>6</v>
      </c>
      <c r="P135" s="396">
        <f t="shared" si="15"/>
        <v>0</v>
      </c>
      <c r="Q135" s="396">
        <f t="shared" si="16"/>
        <v>34</v>
      </c>
    </row>
    <row r="136" spans="1:17" ht="15.75" thickBot="1" x14ac:dyDescent="0.3">
      <c r="A136" s="397" t="s">
        <v>204</v>
      </c>
      <c r="B136" s="397" t="s">
        <v>276</v>
      </c>
      <c r="C136" s="398"/>
      <c r="D136" s="398"/>
      <c r="E136" s="398"/>
      <c r="F136" s="398">
        <v>1</v>
      </c>
      <c r="G136" s="398"/>
      <c r="H136" s="398"/>
      <c r="I136" s="399">
        <v>1</v>
      </c>
      <c r="J136" s="396"/>
      <c r="K136" s="396" t="str">
        <f t="shared" si="10"/>
        <v>Trentino Alto Adige</v>
      </c>
      <c r="L136" s="396" t="str">
        <f t="shared" si="11"/>
        <v>Non rilevata</v>
      </c>
      <c r="M136" s="396">
        <f t="shared" si="12"/>
        <v>0</v>
      </c>
      <c r="N136" s="396">
        <f t="shared" si="13"/>
        <v>0</v>
      </c>
      <c r="O136" s="396">
        <f t="shared" si="14"/>
        <v>1</v>
      </c>
      <c r="P136" s="396">
        <f t="shared" si="15"/>
        <v>0</v>
      </c>
      <c r="Q136" s="396">
        <f t="shared" si="16"/>
        <v>1</v>
      </c>
    </row>
    <row r="137" spans="1:17" ht="15.75" thickBot="1" x14ac:dyDescent="0.3">
      <c r="A137" s="397" t="s">
        <v>204</v>
      </c>
      <c r="B137" s="397" t="s">
        <v>9</v>
      </c>
      <c r="C137" s="398">
        <v>263</v>
      </c>
      <c r="D137" s="398">
        <v>922</v>
      </c>
      <c r="E137" s="398"/>
      <c r="F137" s="398">
        <v>934</v>
      </c>
      <c r="G137" s="398"/>
      <c r="H137" s="398"/>
      <c r="I137" s="399">
        <v>2119</v>
      </c>
      <c r="J137" s="396"/>
      <c r="K137" s="396" t="str">
        <f t="shared" si="10"/>
        <v>Trentino Alto Adige</v>
      </c>
      <c r="L137" s="396" t="str">
        <f t="shared" si="11"/>
        <v>Totale</v>
      </c>
      <c r="M137" s="396">
        <f t="shared" si="12"/>
        <v>263</v>
      </c>
      <c r="N137" s="396">
        <f t="shared" si="13"/>
        <v>922</v>
      </c>
      <c r="O137" s="396">
        <f t="shared" si="14"/>
        <v>934</v>
      </c>
      <c r="P137" s="396">
        <f t="shared" si="15"/>
        <v>0</v>
      </c>
      <c r="Q137" s="396">
        <f t="shared" si="16"/>
        <v>2119</v>
      </c>
    </row>
    <row r="138" spans="1:17" ht="15.75" thickBot="1" x14ac:dyDescent="0.3">
      <c r="A138" s="397" t="s">
        <v>192</v>
      </c>
      <c r="B138" s="397" t="s">
        <v>262</v>
      </c>
      <c r="C138" s="398">
        <v>21</v>
      </c>
      <c r="D138" s="398">
        <v>64</v>
      </c>
      <c r="E138" s="398"/>
      <c r="F138" s="398">
        <v>33</v>
      </c>
      <c r="G138" s="398"/>
      <c r="H138" s="398"/>
      <c r="I138" s="399">
        <v>118</v>
      </c>
      <c r="J138" s="396"/>
      <c r="K138" s="396" t="str">
        <f t="shared" si="10"/>
        <v>Veneto</v>
      </c>
      <c r="L138" s="396" t="str">
        <f t="shared" si="11"/>
        <v>1</v>
      </c>
      <c r="M138" s="396">
        <f t="shared" si="12"/>
        <v>21</v>
      </c>
      <c r="N138" s="396">
        <f t="shared" si="13"/>
        <v>64</v>
      </c>
      <c r="O138" s="396">
        <f t="shared" si="14"/>
        <v>33</v>
      </c>
      <c r="P138" s="396">
        <f t="shared" si="15"/>
        <v>0</v>
      </c>
      <c r="Q138" s="396">
        <f t="shared" si="16"/>
        <v>118</v>
      </c>
    </row>
    <row r="139" spans="1:17" ht="15.75" thickBot="1" x14ac:dyDescent="0.3">
      <c r="A139" s="397" t="s">
        <v>192</v>
      </c>
      <c r="B139" s="397" t="s">
        <v>263</v>
      </c>
      <c r="C139" s="398">
        <v>19</v>
      </c>
      <c r="D139" s="398">
        <v>57</v>
      </c>
      <c r="E139" s="398"/>
      <c r="F139" s="398">
        <v>15</v>
      </c>
      <c r="G139" s="398"/>
      <c r="H139" s="398"/>
      <c r="I139" s="399">
        <v>91</v>
      </c>
      <c r="J139" s="396"/>
      <c r="K139" s="396" t="str">
        <f t="shared" si="10"/>
        <v>Veneto</v>
      </c>
      <c r="L139" s="396" t="str">
        <f t="shared" si="11"/>
        <v>2</v>
      </c>
      <c r="M139" s="396">
        <f t="shared" si="12"/>
        <v>19</v>
      </c>
      <c r="N139" s="396">
        <f t="shared" si="13"/>
        <v>57</v>
      </c>
      <c r="O139" s="396">
        <f t="shared" si="14"/>
        <v>15</v>
      </c>
      <c r="P139" s="396">
        <f t="shared" si="15"/>
        <v>0</v>
      </c>
      <c r="Q139" s="396">
        <f t="shared" si="16"/>
        <v>91</v>
      </c>
    </row>
    <row r="140" spans="1:17" ht="15.75" thickBot="1" x14ac:dyDescent="0.3">
      <c r="A140" s="397" t="s">
        <v>192</v>
      </c>
      <c r="B140" s="397" t="s">
        <v>264</v>
      </c>
      <c r="C140" s="398">
        <v>17</v>
      </c>
      <c r="D140" s="398">
        <v>44</v>
      </c>
      <c r="E140" s="398"/>
      <c r="F140" s="398">
        <v>9</v>
      </c>
      <c r="G140" s="398"/>
      <c r="H140" s="398"/>
      <c r="I140" s="399">
        <v>70</v>
      </c>
      <c r="J140" s="396"/>
      <c r="K140" s="396" t="str">
        <f t="shared" si="10"/>
        <v>Veneto</v>
      </c>
      <c r="L140" s="396" t="str">
        <f t="shared" si="11"/>
        <v>3</v>
      </c>
      <c r="M140" s="396">
        <f t="shared" si="12"/>
        <v>17</v>
      </c>
      <c r="N140" s="396">
        <f t="shared" si="13"/>
        <v>44</v>
      </c>
      <c r="O140" s="396">
        <f t="shared" si="14"/>
        <v>9</v>
      </c>
      <c r="P140" s="396">
        <f t="shared" si="15"/>
        <v>0</v>
      </c>
      <c r="Q140" s="396">
        <f t="shared" si="16"/>
        <v>70</v>
      </c>
    </row>
    <row r="141" spans="1:17" ht="15.75" thickBot="1" x14ac:dyDescent="0.3">
      <c r="A141" s="397" t="s">
        <v>192</v>
      </c>
      <c r="B141" s="397" t="s">
        <v>265</v>
      </c>
      <c r="C141" s="398">
        <v>10</v>
      </c>
      <c r="D141" s="398">
        <v>19</v>
      </c>
      <c r="E141" s="398"/>
      <c r="F141" s="398">
        <v>10</v>
      </c>
      <c r="G141" s="398"/>
      <c r="H141" s="398"/>
      <c r="I141" s="399">
        <v>39</v>
      </c>
      <c r="J141" s="396"/>
      <c r="K141" s="396" t="str">
        <f t="shared" si="10"/>
        <v>Veneto</v>
      </c>
      <c r="L141" s="396" t="str">
        <f t="shared" si="11"/>
        <v>4</v>
      </c>
      <c r="M141" s="396">
        <f t="shared" si="12"/>
        <v>10</v>
      </c>
      <c r="N141" s="396">
        <f t="shared" si="13"/>
        <v>19</v>
      </c>
      <c r="O141" s="396">
        <f t="shared" si="14"/>
        <v>10</v>
      </c>
      <c r="P141" s="396">
        <f t="shared" si="15"/>
        <v>0</v>
      </c>
      <c r="Q141" s="396">
        <f t="shared" si="16"/>
        <v>39</v>
      </c>
    </row>
    <row r="142" spans="1:17" ht="15.75" thickBot="1" x14ac:dyDescent="0.3">
      <c r="A142" s="397" t="s">
        <v>192</v>
      </c>
      <c r="B142" s="397" t="s">
        <v>266</v>
      </c>
      <c r="C142" s="398">
        <v>15</v>
      </c>
      <c r="D142" s="398">
        <v>22</v>
      </c>
      <c r="E142" s="398"/>
      <c r="F142" s="398">
        <v>10</v>
      </c>
      <c r="G142" s="398"/>
      <c r="H142" s="398"/>
      <c r="I142" s="399">
        <v>47</v>
      </c>
      <c r="J142" s="396"/>
      <c r="K142" s="396" t="str">
        <f t="shared" si="10"/>
        <v>Veneto</v>
      </c>
      <c r="L142" s="396" t="str">
        <f t="shared" si="11"/>
        <v>5</v>
      </c>
      <c r="M142" s="396">
        <f t="shared" si="12"/>
        <v>15</v>
      </c>
      <c r="N142" s="396">
        <f t="shared" si="13"/>
        <v>22</v>
      </c>
      <c r="O142" s="396">
        <f t="shared" si="14"/>
        <v>10</v>
      </c>
      <c r="P142" s="396">
        <f t="shared" si="15"/>
        <v>0</v>
      </c>
      <c r="Q142" s="396">
        <f t="shared" si="16"/>
        <v>47</v>
      </c>
    </row>
    <row r="143" spans="1:17" ht="15.75" thickBot="1" x14ac:dyDescent="0.3">
      <c r="A143" s="397" t="s">
        <v>192</v>
      </c>
      <c r="B143" s="397" t="s">
        <v>268</v>
      </c>
      <c r="C143" s="398">
        <v>17</v>
      </c>
      <c r="D143" s="398">
        <v>50</v>
      </c>
      <c r="E143" s="398"/>
      <c r="F143" s="398">
        <v>21</v>
      </c>
      <c r="G143" s="398"/>
      <c r="H143" s="398"/>
      <c r="I143" s="399">
        <v>88</v>
      </c>
      <c r="J143" s="396"/>
      <c r="K143" s="396" t="str">
        <f t="shared" si="10"/>
        <v>Veneto</v>
      </c>
      <c r="L143" s="396" t="str">
        <f t="shared" si="11"/>
        <v>6</v>
      </c>
      <c r="M143" s="396">
        <f t="shared" si="12"/>
        <v>17</v>
      </c>
      <c r="N143" s="396">
        <f t="shared" si="13"/>
        <v>50</v>
      </c>
      <c r="O143" s="396">
        <f t="shared" si="14"/>
        <v>21</v>
      </c>
      <c r="P143" s="396">
        <f t="shared" si="15"/>
        <v>0</v>
      </c>
      <c r="Q143" s="396">
        <f t="shared" si="16"/>
        <v>88</v>
      </c>
    </row>
    <row r="144" spans="1:17" ht="15.75" thickBot="1" x14ac:dyDescent="0.3">
      <c r="A144" s="397" t="s">
        <v>192</v>
      </c>
      <c r="B144" s="397" t="s">
        <v>269</v>
      </c>
      <c r="C144" s="398">
        <v>58</v>
      </c>
      <c r="D144" s="398">
        <v>94</v>
      </c>
      <c r="E144" s="398"/>
      <c r="F144" s="398">
        <v>66</v>
      </c>
      <c r="G144" s="398"/>
      <c r="H144" s="398"/>
      <c r="I144" s="399">
        <v>218</v>
      </c>
      <c r="J144" s="396"/>
      <c r="K144" s="396" t="str">
        <f t="shared" si="10"/>
        <v>Veneto</v>
      </c>
      <c r="L144" s="396" t="str">
        <f t="shared" si="11"/>
        <v>7</v>
      </c>
      <c r="M144" s="396">
        <f t="shared" si="12"/>
        <v>58</v>
      </c>
      <c r="N144" s="396">
        <f t="shared" si="13"/>
        <v>94</v>
      </c>
      <c r="O144" s="396">
        <f t="shared" si="14"/>
        <v>66</v>
      </c>
      <c r="P144" s="396">
        <f t="shared" si="15"/>
        <v>0</v>
      </c>
      <c r="Q144" s="396">
        <f t="shared" si="16"/>
        <v>218</v>
      </c>
    </row>
    <row r="145" spans="1:17" ht="15.75" thickBot="1" x14ac:dyDescent="0.3">
      <c r="A145" s="397" t="s">
        <v>192</v>
      </c>
      <c r="B145" s="397" t="s">
        <v>270</v>
      </c>
      <c r="C145" s="398">
        <v>84</v>
      </c>
      <c r="D145" s="398">
        <v>90</v>
      </c>
      <c r="E145" s="398"/>
      <c r="F145" s="398">
        <v>317</v>
      </c>
      <c r="G145" s="398"/>
      <c r="H145" s="398"/>
      <c r="I145" s="399">
        <v>491</v>
      </c>
      <c r="J145" s="396"/>
      <c r="K145" s="396" t="str">
        <f t="shared" si="10"/>
        <v>Veneto</v>
      </c>
      <c r="L145" s="396" t="str">
        <f t="shared" si="11"/>
        <v>8</v>
      </c>
      <c r="M145" s="396">
        <f t="shared" si="12"/>
        <v>84</v>
      </c>
      <c r="N145" s="396">
        <f t="shared" si="13"/>
        <v>90</v>
      </c>
      <c r="O145" s="396">
        <f t="shared" si="14"/>
        <v>317</v>
      </c>
      <c r="P145" s="396">
        <f t="shared" si="15"/>
        <v>0</v>
      </c>
      <c r="Q145" s="396">
        <f t="shared" si="16"/>
        <v>491</v>
      </c>
    </row>
    <row r="146" spans="1:17" ht="15.75" thickBot="1" x14ac:dyDescent="0.3">
      <c r="A146" s="397" t="s">
        <v>192</v>
      </c>
      <c r="B146" s="397" t="s">
        <v>271</v>
      </c>
      <c r="C146" s="398">
        <v>68</v>
      </c>
      <c r="D146" s="398">
        <v>68</v>
      </c>
      <c r="E146" s="398"/>
      <c r="F146" s="398">
        <v>402</v>
      </c>
      <c r="G146" s="398"/>
      <c r="H146" s="398"/>
      <c r="I146" s="399">
        <v>538</v>
      </c>
      <c r="J146" s="396"/>
      <c r="K146" s="396" t="str">
        <f t="shared" si="10"/>
        <v>Veneto</v>
      </c>
      <c r="L146" s="396" t="str">
        <f t="shared" si="11"/>
        <v>9</v>
      </c>
      <c r="M146" s="396">
        <f t="shared" si="12"/>
        <v>68</v>
      </c>
      <c r="N146" s="396">
        <f t="shared" si="13"/>
        <v>68</v>
      </c>
      <c r="O146" s="396">
        <f t="shared" si="14"/>
        <v>402</v>
      </c>
      <c r="P146" s="396">
        <f t="shared" si="15"/>
        <v>0</v>
      </c>
      <c r="Q146" s="396">
        <f t="shared" si="16"/>
        <v>538</v>
      </c>
    </row>
    <row r="147" spans="1:17" ht="15.75" thickBot="1" x14ac:dyDescent="0.3">
      <c r="A147" s="397" t="s">
        <v>192</v>
      </c>
      <c r="B147" s="397" t="s">
        <v>214</v>
      </c>
      <c r="C147" s="398">
        <v>71</v>
      </c>
      <c r="D147" s="398">
        <v>88</v>
      </c>
      <c r="E147" s="398"/>
      <c r="F147" s="398">
        <v>415</v>
      </c>
      <c r="G147" s="398"/>
      <c r="H147" s="398"/>
      <c r="I147" s="399">
        <v>574</v>
      </c>
      <c r="J147" s="396"/>
      <c r="K147" s="396" t="str">
        <f t="shared" si="10"/>
        <v>Veneto</v>
      </c>
      <c r="L147" s="396" t="str">
        <f t="shared" si="11"/>
        <v>10</v>
      </c>
      <c r="M147" s="396">
        <f t="shared" si="12"/>
        <v>71</v>
      </c>
      <c r="N147" s="396">
        <f t="shared" si="13"/>
        <v>88</v>
      </c>
      <c r="O147" s="396">
        <f t="shared" si="14"/>
        <v>415</v>
      </c>
      <c r="P147" s="396">
        <f t="shared" si="15"/>
        <v>0</v>
      </c>
      <c r="Q147" s="396">
        <f t="shared" si="16"/>
        <v>574</v>
      </c>
    </row>
    <row r="148" spans="1:17" ht="15.75" thickBot="1" x14ac:dyDescent="0.3">
      <c r="A148" s="397" t="s">
        <v>192</v>
      </c>
      <c r="B148" s="397" t="s">
        <v>215</v>
      </c>
      <c r="C148" s="398">
        <v>80</v>
      </c>
      <c r="D148" s="398">
        <v>127</v>
      </c>
      <c r="E148" s="398"/>
      <c r="F148" s="398">
        <v>445</v>
      </c>
      <c r="G148" s="398"/>
      <c r="H148" s="398"/>
      <c r="I148" s="399">
        <v>652</v>
      </c>
      <c r="J148" s="396"/>
      <c r="K148" s="396" t="str">
        <f t="shared" si="10"/>
        <v>Veneto</v>
      </c>
      <c r="L148" s="396" t="str">
        <f t="shared" si="11"/>
        <v>11</v>
      </c>
      <c r="M148" s="396">
        <f t="shared" si="12"/>
        <v>80</v>
      </c>
      <c r="N148" s="396">
        <f t="shared" si="13"/>
        <v>127</v>
      </c>
      <c r="O148" s="396">
        <f t="shared" si="14"/>
        <v>445</v>
      </c>
      <c r="P148" s="396">
        <f t="shared" si="15"/>
        <v>0</v>
      </c>
      <c r="Q148" s="396">
        <f t="shared" si="16"/>
        <v>652</v>
      </c>
    </row>
    <row r="149" spans="1:17" ht="15.75" thickBot="1" x14ac:dyDescent="0.3">
      <c r="A149" s="397" t="s">
        <v>192</v>
      </c>
      <c r="B149" s="397" t="s">
        <v>216</v>
      </c>
      <c r="C149" s="398">
        <v>97</v>
      </c>
      <c r="D149" s="398">
        <v>139</v>
      </c>
      <c r="E149" s="398"/>
      <c r="F149" s="398">
        <v>468</v>
      </c>
      <c r="G149" s="398"/>
      <c r="H149" s="398"/>
      <c r="I149" s="399">
        <v>704</v>
      </c>
      <c r="J149" s="396"/>
      <c r="K149" s="396" t="str">
        <f t="shared" si="10"/>
        <v>Veneto</v>
      </c>
      <c r="L149" s="396" t="str">
        <f t="shared" si="11"/>
        <v>12</v>
      </c>
      <c r="M149" s="396">
        <f t="shared" si="12"/>
        <v>97</v>
      </c>
      <c r="N149" s="396">
        <f t="shared" si="13"/>
        <v>139</v>
      </c>
      <c r="O149" s="396">
        <f t="shared" si="14"/>
        <v>468</v>
      </c>
      <c r="P149" s="396">
        <f t="shared" si="15"/>
        <v>0</v>
      </c>
      <c r="Q149" s="396">
        <f t="shared" si="16"/>
        <v>704</v>
      </c>
    </row>
    <row r="150" spans="1:17" ht="15.75" thickBot="1" x14ac:dyDescent="0.3">
      <c r="A150" s="397" t="s">
        <v>192</v>
      </c>
      <c r="B150" s="397" t="s">
        <v>217</v>
      </c>
      <c r="C150" s="398">
        <v>77</v>
      </c>
      <c r="D150" s="398">
        <v>130</v>
      </c>
      <c r="E150" s="398"/>
      <c r="F150" s="398">
        <v>490</v>
      </c>
      <c r="G150" s="398"/>
      <c r="H150" s="398"/>
      <c r="I150" s="399">
        <v>697</v>
      </c>
      <c r="J150" s="396"/>
      <c r="K150" s="396" t="str">
        <f t="shared" si="10"/>
        <v>Veneto</v>
      </c>
      <c r="L150" s="396" t="str">
        <f t="shared" si="11"/>
        <v>13</v>
      </c>
      <c r="M150" s="396">
        <f t="shared" si="12"/>
        <v>77</v>
      </c>
      <c r="N150" s="396">
        <f t="shared" si="13"/>
        <v>130</v>
      </c>
      <c r="O150" s="396">
        <f t="shared" si="14"/>
        <v>490</v>
      </c>
      <c r="P150" s="396">
        <f t="shared" si="15"/>
        <v>0</v>
      </c>
      <c r="Q150" s="396">
        <f t="shared" si="16"/>
        <v>697</v>
      </c>
    </row>
    <row r="151" spans="1:17" ht="15.75" thickBot="1" x14ac:dyDescent="0.3">
      <c r="A151" s="397" t="s">
        <v>192</v>
      </c>
      <c r="B151" s="397" t="s">
        <v>218</v>
      </c>
      <c r="C151" s="398">
        <v>118</v>
      </c>
      <c r="D151" s="398">
        <v>112</v>
      </c>
      <c r="E151" s="398"/>
      <c r="F151" s="398">
        <v>373</v>
      </c>
      <c r="G151" s="398"/>
      <c r="H151" s="398"/>
      <c r="I151" s="399">
        <v>603</v>
      </c>
      <c r="J151" s="396"/>
      <c r="K151" s="396" t="str">
        <f t="shared" si="10"/>
        <v>Veneto</v>
      </c>
      <c r="L151" s="396" t="str">
        <f t="shared" si="11"/>
        <v>14</v>
      </c>
      <c r="M151" s="396">
        <f t="shared" si="12"/>
        <v>118</v>
      </c>
      <c r="N151" s="396">
        <f t="shared" si="13"/>
        <v>112</v>
      </c>
      <c r="O151" s="396">
        <f t="shared" si="14"/>
        <v>373</v>
      </c>
      <c r="P151" s="396">
        <f t="shared" si="15"/>
        <v>0</v>
      </c>
      <c r="Q151" s="396">
        <f t="shared" si="16"/>
        <v>603</v>
      </c>
    </row>
    <row r="152" spans="1:17" ht="15.75" thickBot="1" x14ac:dyDescent="0.3">
      <c r="A152" s="397" t="s">
        <v>192</v>
      </c>
      <c r="B152" s="397" t="s">
        <v>219</v>
      </c>
      <c r="C152" s="398">
        <v>96</v>
      </c>
      <c r="D152" s="398">
        <v>103</v>
      </c>
      <c r="E152" s="398"/>
      <c r="F152" s="398">
        <v>324</v>
      </c>
      <c r="G152" s="398"/>
      <c r="H152" s="398"/>
      <c r="I152" s="399">
        <v>523</v>
      </c>
      <c r="J152" s="396"/>
      <c r="K152" s="396" t="str">
        <f t="shared" si="10"/>
        <v>Veneto</v>
      </c>
      <c r="L152" s="396" t="str">
        <f t="shared" si="11"/>
        <v>15</v>
      </c>
      <c r="M152" s="396">
        <f t="shared" si="12"/>
        <v>96</v>
      </c>
      <c r="N152" s="396">
        <f t="shared" si="13"/>
        <v>103</v>
      </c>
      <c r="O152" s="396">
        <f t="shared" si="14"/>
        <v>324</v>
      </c>
      <c r="P152" s="396">
        <f t="shared" si="15"/>
        <v>0</v>
      </c>
      <c r="Q152" s="396">
        <f t="shared" si="16"/>
        <v>523</v>
      </c>
    </row>
    <row r="153" spans="1:17" ht="15.75" thickBot="1" x14ac:dyDescent="0.3">
      <c r="A153" s="397" t="s">
        <v>192</v>
      </c>
      <c r="B153" s="397" t="s">
        <v>220</v>
      </c>
      <c r="C153" s="398">
        <v>94</v>
      </c>
      <c r="D153" s="398">
        <v>117</v>
      </c>
      <c r="E153" s="398"/>
      <c r="F153" s="398">
        <v>400</v>
      </c>
      <c r="G153" s="398"/>
      <c r="H153" s="398"/>
      <c r="I153" s="399">
        <v>611</v>
      </c>
      <c r="J153" s="396"/>
      <c r="K153" s="396" t="str">
        <f t="shared" si="10"/>
        <v>Veneto</v>
      </c>
      <c r="L153" s="396" t="str">
        <f t="shared" si="11"/>
        <v>16</v>
      </c>
      <c r="M153" s="396">
        <f t="shared" si="12"/>
        <v>94</v>
      </c>
      <c r="N153" s="396">
        <f t="shared" si="13"/>
        <v>117</v>
      </c>
      <c r="O153" s="396">
        <f t="shared" si="14"/>
        <v>400</v>
      </c>
      <c r="P153" s="396">
        <f t="shared" si="15"/>
        <v>0</v>
      </c>
      <c r="Q153" s="396">
        <f t="shared" si="16"/>
        <v>611</v>
      </c>
    </row>
    <row r="154" spans="1:17" ht="15.75" thickBot="1" x14ac:dyDescent="0.3">
      <c r="A154" s="397" t="s">
        <v>192</v>
      </c>
      <c r="B154" s="397" t="s">
        <v>221</v>
      </c>
      <c r="C154" s="398">
        <v>102</v>
      </c>
      <c r="D154" s="398">
        <v>140</v>
      </c>
      <c r="E154" s="398"/>
      <c r="F154" s="398">
        <v>436</v>
      </c>
      <c r="G154" s="398"/>
      <c r="H154" s="398"/>
      <c r="I154" s="399">
        <v>678</v>
      </c>
      <c r="J154" s="396"/>
      <c r="K154" s="396" t="str">
        <f t="shared" si="10"/>
        <v>Veneto</v>
      </c>
      <c r="L154" s="396" t="str">
        <f t="shared" si="11"/>
        <v>17</v>
      </c>
      <c r="M154" s="396">
        <f t="shared" si="12"/>
        <v>102</v>
      </c>
      <c r="N154" s="396">
        <f t="shared" si="13"/>
        <v>140</v>
      </c>
      <c r="O154" s="396">
        <f t="shared" si="14"/>
        <v>436</v>
      </c>
      <c r="P154" s="396">
        <f t="shared" si="15"/>
        <v>0</v>
      </c>
      <c r="Q154" s="396">
        <f t="shared" si="16"/>
        <v>678</v>
      </c>
    </row>
    <row r="155" spans="1:17" ht="15.75" thickBot="1" x14ac:dyDescent="0.3">
      <c r="A155" s="397" t="s">
        <v>192</v>
      </c>
      <c r="B155" s="397" t="s">
        <v>222</v>
      </c>
      <c r="C155" s="398">
        <v>112</v>
      </c>
      <c r="D155" s="398">
        <v>209</v>
      </c>
      <c r="E155" s="398"/>
      <c r="F155" s="398">
        <v>511</v>
      </c>
      <c r="G155" s="398"/>
      <c r="H155" s="398"/>
      <c r="I155" s="399">
        <v>832</v>
      </c>
      <c r="J155" s="396"/>
      <c r="K155" s="396" t="str">
        <f t="shared" si="10"/>
        <v>Veneto</v>
      </c>
      <c r="L155" s="396" t="str">
        <f t="shared" si="11"/>
        <v>18</v>
      </c>
      <c r="M155" s="396">
        <f t="shared" si="12"/>
        <v>112</v>
      </c>
      <c r="N155" s="396">
        <f t="shared" si="13"/>
        <v>209</v>
      </c>
      <c r="O155" s="396">
        <f t="shared" si="14"/>
        <v>511</v>
      </c>
      <c r="P155" s="396">
        <f t="shared" si="15"/>
        <v>0</v>
      </c>
      <c r="Q155" s="396">
        <f t="shared" si="16"/>
        <v>832</v>
      </c>
    </row>
    <row r="156" spans="1:17" ht="15.75" thickBot="1" x14ac:dyDescent="0.3">
      <c r="A156" s="397" t="s">
        <v>192</v>
      </c>
      <c r="B156" s="397" t="s">
        <v>223</v>
      </c>
      <c r="C156" s="398">
        <v>121</v>
      </c>
      <c r="D156" s="398">
        <v>247</v>
      </c>
      <c r="E156" s="398"/>
      <c r="F156" s="398">
        <v>442</v>
      </c>
      <c r="G156" s="398"/>
      <c r="H156" s="398"/>
      <c r="I156" s="399">
        <v>810</v>
      </c>
      <c r="J156" s="396"/>
      <c r="K156" s="396" t="str">
        <f t="shared" si="10"/>
        <v>Veneto</v>
      </c>
      <c r="L156" s="396" t="str">
        <f t="shared" si="11"/>
        <v>19</v>
      </c>
      <c r="M156" s="396">
        <f t="shared" si="12"/>
        <v>121</v>
      </c>
      <c r="N156" s="396">
        <f t="shared" si="13"/>
        <v>247</v>
      </c>
      <c r="O156" s="396">
        <f t="shared" si="14"/>
        <v>442</v>
      </c>
      <c r="P156" s="396">
        <f t="shared" si="15"/>
        <v>0</v>
      </c>
      <c r="Q156" s="396">
        <f t="shared" si="16"/>
        <v>810</v>
      </c>
    </row>
    <row r="157" spans="1:17" ht="15.75" thickBot="1" x14ac:dyDescent="0.3">
      <c r="A157" s="397" t="s">
        <v>192</v>
      </c>
      <c r="B157" s="397" t="s">
        <v>224</v>
      </c>
      <c r="C157" s="398">
        <v>89</v>
      </c>
      <c r="D157" s="398">
        <v>221</v>
      </c>
      <c r="E157" s="398"/>
      <c r="F157" s="398">
        <v>231</v>
      </c>
      <c r="G157" s="398"/>
      <c r="H157" s="398"/>
      <c r="I157" s="399">
        <v>541</v>
      </c>
      <c r="J157" s="396"/>
      <c r="K157" s="396" t="str">
        <f t="shared" si="10"/>
        <v>Veneto</v>
      </c>
      <c r="L157" s="396" t="str">
        <f t="shared" si="11"/>
        <v>20</v>
      </c>
      <c r="M157" s="396">
        <f t="shared" si="12"/>
        <v>89</v>
      </c>
      <c r="N157" s="396">
        <f t="shared" si="13"/>
        <v>221</v>
      </c>
      <c r="O157" s="396">
        <f t="shared" si="14"/>
        <v>231</v>
      </c>
      <c r="P157" s="396">
        <f t="shared" si="15"/>
        <v>0</v>
      </c>
      <c r="Q157" s="396">
        <f t="shared" si="16"/>
        <v>541</v>
      </c>
    </row>
    <row r="158" spans="1:17" ht="15.75" thickBot="1" x14ac:dyDescent="0.3">
      <c r="A158" s="397" t="s">
        <v>192</v>
      </c>
      <c r="B158" s="397" t="s">
        <v>272</v>
      </c>
      <c r="C158" s="398">
        <v>55</v>
      </c>
      <c r="D158" s="398">
        <v>117</v>
      </c>
      <c r="E158" s="398"/>
      <c r="F158" s="398">
        <v>127</v>
      </c>
      <c r="G158" s="398"/>
      <c r="H158" s="398"/>
      <c r="I158" s="399">
        <v>299</v>
      </c>
      <c r="J158" s="396"/>
      <c r="K158" s="396" t="str">
        <f t="shared" si="10"/>
        <v>Veneto</v>
      </c>
      <c r="L158" s="396" t="str">
        <f t="shared" si="11"/>
        <v>21</v>
      </c>
      <c r="M158" s="396">
        <f t="shared" si="12"/>
        <v>55</v>
      </c>
      <c r="N158" s="396">
        <f t="shared" si="13"/>
        <v>117</v>
      </c>
      <c r="O158" s="396">
        <f t="shared" si="14"/>
        <v>127</v>
      </c>
      <c r="P158" s="396">
        <f t="shared" si="15"/>
        <v>0</v>
      </c>
      <c r="Q158" s="396">
        <f t="shared" si="16"/>
        <v>299</v>
      </c>
    </row>
    <row r="159" spans="1:17" ht="15.75" thickBot="1" x14ac:dyDescent="0.3">
      <c r="A159" s="397" t="s">
        <v>192</v>
      </c>
      <c r="B159" s="397" t="s">
        <v>273</v>
      </c>
      <c r="C159" s="398">
        <v>60</v>
      </c>
      <c r="D159" s="398">
        <v>129</v>
      </c>
      <c r="E159" s="398"/>
      <c r="F159" s="398">
        <v>109</v>
      </c>
      <c r="G159" s="398"/>
      <c r="H159" s="398"/>
      <c r="I159" s="399">
        <v>298</v>
      </c>
      <c r="J159" s="396"/>
      <c r="K159" s="396" t="str">
        <f t="shared" si="10"/>
        <v>Veneto</v>
      </c>
      <c r="L159" s="396" t="str">
        <f t="shared" si="11"/>
        <v>22</v>
      </c>
      <c r="M159" s="396">
        <f t="shared" si="12"/>
        <v>60</v>
      </c>
      <c r="N159" s="396">
        <f t="shared" si="13"/>
        <v>129</v>
      </c>
      <c r="O159" s="396">
        <f t="shared" si="14"/>
        <v>109</v>
      </c>
      <c r="P159" s="396">
        <f t="shared" si="15"/>
        <v>0</v>
      </c>
      <c r="Q159" s="396">
        <f t="shared" si="16"/>
        <v>298</v>
      </c>
    </row>
    <row r="160" spans="1:17" ht="15.75" thickBot="1" x14ac:dyDescent="0.3">
      <c r="A160" s="397" t="s">
        <v>192</v>
      </c>
      <c r="B160" s="397" t="s">
        <v>274</v>
      </c>
      <c r="C160" s="398">
        <v>39</v>
      </c>
      <c r="D160" s="398">
        <v>71</v>
      </c>
      <c r="E160" s="398"/>
      <c r="F160" s="398">
        <v>68</v>
      </c>
      <c r="G160" s="398"/>
      <c r="H160" s="398"/>
      <c r="I160" s="399">
        <v>178</v>
      </c>
      <c r="J160" s="396"/>
      <c r="K160" s="396" t="str">
        <f t="shared" si="10"/>
        <v>Veneto</v>
      </c>
      <c r="L160" s="396" t="str">
        <f t="shared" si="11"/>
        <v>23</v>
      </c>
      <c r="M160" s="396">
        <f t="shared" si="12"/>
        <v>39</v>
      </c>
      <c r="N160" s="396">
        <f t="shared" si="13"/>
        <v>71</v>
      </c>
      <c r="O160" s="396">
        <f t="shared" si="14"/>
        <v>68</v>
      </c>
      <c r="P160" s="396">
        <f t="shared" si="15"/>
        <v>0</v>
      </c>
      <c r="Q160" s="396">
        <f t="shared" si="16"/>
        <v>178</v>
      </c>
    </row>
    <row r="161" spans="1:17" ht="15.75" thickBot="1" x14ac:dyDescent="0.3">
      <c r="A161" s="397" t="s">
        <v>192</v>
      </c>
      <c r="B161" s="397" t="s">
        <v>275</v>
      </c>
      <c r="C161" s="398">
        <v>29</v>
      </c>
      <c r="D161" s="398">
        <v>65</v>
      </c>
      <c r="E161" s="398"/>
      <c r="F161" s="398">
        <v>43</v>
      </c>
      <c r="G161" s="398"/>
      <c r="H161" s="398"/>
      <c r="I161" s="399">
        <v>137</v>
      </c>
      <c r="J161" s="396"/>
      <c r="K161" s="396" t="str">
        <f t="shared" si="10"/>
        <v>Veneto</v>
      </c>
      <c r="L161" s="396" t="str">
        <f t="shared" si="11"/>
        <v>24</v>
      </c>
      <c r="M161" s="396">
        <f t="shared" si="12"/>
        <v>29</v>
      </c>
      <c r="N161" s="396">
        <f t="shared" si="13"/>
        <v>65</v>
      </c>
      <c r="O161" s="396">
        <f t="shared" si="14"/>
        <v>43</v>
      </c>
      <c r="P161" s="396">
        <f t="shared" si="15"/>
        <v>0</v>
      </c>
      <c r="Q161" s="396">
        <f t="shared" si="16"/>
        <v>137</v>
      </c>
    </row>
    <row r="162" spans="1:17" ht="15.75" thickBot="1" x14ac:dyDescent="0.3">
      <c r="A162" s="397" t="s">
        <v>192</v>
      </c>
      <c r="B162" s="397" t="s">
        <v>276</v>
      </c>
      <c r="C162" s="398"/>
      <c r="D162" s="398"/>
      <c r="E162" s="398"/>
      <c r="F162" s="398">
        <v>2</v>
      </c>
      <c r="G162" s="398"/>
      <c r="H162" s="398"/>
      <c r="I162" s="399">
        <v>2</v>
      </c>
      <c r="J162" s="396"/>
      <c r="K162" s="396" t="str">
        <f t="shared" si="10"/>
        <v>Veneto</v>
      </c>
      <c r="L162" s="396" t="str">
        <f t="shared" si="11"/>
        <v>Non rilevata</v>
      </c>
      <c r="M162" s="396">
        <f t="shared" si="12"/>
        <v>0</v>
      </c>
      <c r="N162" s="396">
        <f t="shared" si="13"/>
        <v>0</v>
      </c>
      <c r="O162" s="396">
        <f t="shared" si="14"/>
        <v>2</v>
      </c>
      <c r="P162" s="396">
        <f t="shared" si="15"/>
        <v>0</v>
      </c>
      <c r="Q162" s="396">
        <f t="shared" si="16"/>
        <v>2</v>
      </c>
    </row>
    <row r="163" spans="1:17" ht="15.75" thickBot="1" x14ac:dyDescent="0.3">
      <c r="A163" s="397" t="s">
        <v>192</v>
      </c>
      <c r="B163" s="397" t="s">
        <v>9</v>
      </c>
      <c r="C163" s="398">
        <v>1549</v>
      </c>
      <c r="D163" s="398">
        <v>2523</v>
      </c>
      <c r="E163" s="398"/>
      <c r="F163" s="398">
        <v>5767</v>
      </c>
      <c r="G163" s="398"/>
      <c r="H163" s="398"/>
      <c r="I163" s="399">
        <v>9839</v>
      </c>
      <c r="J163" s="396"/>
      <c r="K163" s="396" t="str">
        <f t="shared" si="10"/>
        <v>Veneto</v>
      </c>
      <c r="L163" s="396" t="str">
        <f t="shared" si="11"/>
        <v>Totale</v>
      </c>
      <c r="M163" s="396">
        <f t="shared" si="12"/>
        <v>1549</v>
      </c>
      <c r="N163" s="396">
        <f t="shared" si="13"/>
        <v>2523</v>
      </c>
      <c r="O163" s="396">
        <f t="shared" si="14"/>
        <v>5767</v>
      </c>
      <c r="P163" s="396">
        <f t="shared" si="15"/>
        <v>0</v>
      </c>
      <c r="Q163" s="396">
        <f t="shared" si="16"/>
        <v>9839</v>
      </c>
    </row>
    <row r="164" spans="1:17" ht="15.75" thickBot="1" x14ac:dyDescent="0.3">
      <c r="A164" s="397" t="s">
        <v>212</v>
      </c>
      <c r="B164" s="397" t="s">
        <v>262</v>
      </c>
      <c r="C164" s="398">
        <v>5</v>
      </c>
      <c r="D164" s="398">
        <v>15</v>
      </c>
      <c r="E164" s="398"/>
      <c r="F164" s="398">
        <v>5</v>
      </c>
      <c r="G164" s="398"/>
      <c r="H164" s="398"/>
      <c r="I164" s="399">
        <v>25</v>
      </c>
      <c r="J164" s="396"/>
      <c r="K164" s="396" t="str">
        <f t="shared" si="10"/>
        <v>Friuli Venezia Giulia</v>
      </c>
      <c r="L164" s="396" t="str">
        <f t="shared" si="11"/>
        <v>1</v>
      </c>
      <c r="M164" s="396">
        <f t="shared" si="12"/>
        <v>5</v>
      </c>
      <c r="N164" s="396">
        <f t="shared" si="13"/>
        <v>15</v>
      </c>
      <c r="O164" s="396">
        <f t="shared" si="14"/>
        <v>5</v>
      </c>
      <c r="P164" s="396">
        <f t="shared" si="15"/>
        <v>0</v>
      </c>
      <c r="Q164" s="396">
        <f t="shared" si="16"/>
        <v>25</v>
      </c>
    </row>
    <row r="165" spans="1:17" ht="15.75" thickBot="1" x14ac:dyDescent="0.3">
      <c r="A165" s="397" t="s">
        <v>212</v>
      </c>
      <c r="B165" s="397" t="s">
        <v>263</v>
      </c>
      <c r="C165" s="398">
        <v>5</v>
      </c>
      <c r="D165" s="398">
        <v>10</v>
      </c>
      <c r="E165" s="398"/>
      <c r="F165" s="398"/>
      <c r="G165" s="398"/>
      <c r="H165" s="398"/>
      <c r="I165" s="399">
        <v>15</v>
      </c>
      <c r="J165" s="396"/>
      <c r="K165" s="396" t="str">
        <f t="shared" si="10"/>
        <v>Friuli Venezia Giulia</v>
      </c>
      <c r="L165" s="396" t="str">
        <f t="shared" si="11"/>
        <v>2</v>
      </c>
      <c r="M165" s="396">
        <f t="shared" si="12"/>
        <v>5</v>
      </c>
      <c r="N165" s="396">
        <f t="shared" si="13"/>
        <v>10</v>
      </c>
      <c r="O165" s="396">
        <f t="shared" si="14"/>
        <v>0</v>
      </c>
      <c r="P165" s="396">
        <f t="shared" si="15"/>
        <v>0</v>
      </c>
      <c r="Q165" s="396">
        <f t="shared" si="16"/>
        <v>15</v>
      </c>
    </row>
    <row r="166" spans="1:17" ht="15.75" thickBot="1" x14ac:dyDescent="0.3">
      <c r="A166" s="397" t="s">
        <v>212</v>
      </c>
      <c r="B166" s="397" t="s">
        <v>264</v>
      </c>
      <c r="C166" s="398">
        <v>5</v>
      </c>
      <c r="D166" s="398">
        <v>9</v>
      </c>
      <c r="E166" s="398"/>
      <c r="F166" s="398">
        <v>1</v>
      </c>
      <c r="G166" s="398"/>
      <c r="H166" s="398"/>
      <c r="I166" s="399">
        <v>15</v>
      </c>
      <c r="J166" s="396"/>
      <c r="K166" s="396" t="str">
        <f t="shared" ref="K166:K229" si="17">+A166</f>
        <v>Friuli Venezia Giulia</v>
      </c>
      <c r="L166" s="396" t="str">
        <f t="shared" ref="L166:L229" si="18">+B166</f>
        <v>3</v>
      </c>
      <c r="M166" s="396">
        <f t="shared" ref="M166:M229" si="19">+C166</f>
        <v>5</v>
      </c>
      <c r="N166" s="396">
        <f t="shared" ref="N166:N229" si="20">+D166</f>
        <v>9</v>
      </c>
      <c r="O166" s="396">
        <f t="shared" ref="O166:O229" si="21">+F166</f>
        <v>1</v>
      </c>
      <c r="P166" s="396">
        <f t="shared" ref="P166:P229" si="22">+E166+G166+H166</f>
        <v>0</v>
      </c>
      <c r="Q166" s="396">
        <f t="shared" ref="Q166:Q229" si="23">+I166</f>
        <v>15</v>
      </c>
    </row>
    <row r="167" spans="1:17" ht="15.75" thickBot="1" x14ac:dyDescent="0.3">
      <c r="A167" s="397" t="s">
        <v>212</v>
      </c>
      <c r="B167" s="397" t="s">
        <v>265</v>
      </c>
      <c r="C167" s="398">
        <v>9</v>
      </c>
      <c r="D167" s="398">
        <v>11</v>
      </c>
      <c r="E167" s="398"/>
      <c r="F167" s="398"/>
      <c r="G167" s="398"/>
      <c r="H167" s="398"/>
      <c r="I167" s="399">
        <v>20</v>
      </c>
      <c r="J167" s="396"/>
      <c r="K167" s="396" t="str">
        <f t="shared" si="17"/>
        <v>Friuli Venezia Giulia</v>
      </c>
      <c r="L167" s="396" t="str">
        <f t="shared" si="18"/>
        <v>4</v>
      </c>
      <c r="M167" s="396">
        <f t="shared" si="19"/>
        <v>9</v>
      </c>
      <c r="N167" s="396">
        <f t="shared" si="20"/>
        <v>11</v>
      </c>
      <c r="O167" s="396">
        <f t="shared" si="21"/>
        <v>0</v>
      </c>
      <c r="P167" s="396">
        <f t="shared" si="22"/>
        <v>0</v>
      </c>
      <c r="Q167" s="396">
        <f t="shared" si="23"/>
        <v>20</v>
      </c>
    </row>
    <row r="168" spans="1:17" ht="15.75" thickBot="1" x14ac:dyDescent="0.3">
      <c r="A168" s="397" t="s">
        <v>212</v>
      </c>
      <c r="B168" s="397" t="s">
        <v>266</v>
      </c>
      <c r="C168" s="398">
        <v>4</v>
      </c>
      <c r="D168" s="398">
        <v>6</v>
      </c>
      <c r="E168" s="398"/>
      <c r="F168" s="398"/>
      <c r="G168" s="398"/>
      <c r="H168" s="398"/>
      <c r="I168" s="399">
        <v>10</v>
      </c>
      <c r="J168" s="396"/>
      <c r="K168" s="396" t="str">
        <f t="shared" si="17"/>
        <v>Friuli Venezia Giulia</v>
      </c>
      <c r="L168" s="396" t="str">
        <f t="shared" si="18"/>
        <v>5</v>
      </c>
      <c r="M168" s="396">
        <f t="shared" si="19"/>
        <v>4</v>
      </c>
      <c r="N168" s="396">
        <f t="shared" si="20"/>
        <v>6</v>
      </c>
      <c r="O168" s="396">
        <f t="shared" si="21"/>
        <v>0</v>
      </c>
      <c r="P168" s="396">
        <f t="shared" si="22"/>
        <v>0</v>
      </c>
      <c r="Q168" s="396">
        <f t="shared" si="23"/>
        <v>10</v>
      </c>
    </row>
    <row r="169" spans="1:17" ht="15.75" thickBot="1" x14ac:dyDescent="0.3">
      <c r="A169" s="397" t="s">
        <v>212</v>
      </c>
      <c r="B169" s="397" t="s">
        <v>268</v>
      </c>
      <c r="C169" s="398">
        <v>5</v>
      </c>
      <c r="D169" s="398">
        <v>17</v>
      </c>
      <c r="E169" s="398"/>
      <c r="F169" s="398"/>
      <c r="G169" s="398"/>
      <c r="H169" s="398"/>
      <c r="I169" s="399">
        <v>22</v>
      </c>
      <c r="J169" s="396"/>
      <c r="K169" s="396" t="str">
        <f t="shared" si="17"/>
        <v>Friuli Venezia Giulia</v>
      </c>
      <c r="L169" s="396" t="str">
        <f t="shared" si="18"/>
        <v>6</v>
      </c>
      <c r="M169" s="396">
        <f t="shared" si="19"/>
        <v>5</v>
      </c>
      <c r="N169" s="396">
        <f t="shared" si="20"/>
        <v>17</v>
      </c>
      <c r="O169" s="396">
        <f t="shared" si="21"/>
        <v>0</v>
      </c>
      <c r="P169" s="396">
        <f t="shared" si="22"/>
        <v>0</v>
      </c>
      <c r="Q169" s="396">
        <f t="shared" si="23"/>
        <v>22</v>
      </c>
    </row>
    <row r="170" spans="1:17" ht="15.75" thickBot="1" x14ac:dyDescent="0.3">
      <c r="A170" s="397" t="s">
        <v>212</v>
      </c>
      <c r="B170" s="397" t="s">
        <v>269</v>
      </c>
      <c r="C170" s="398">
        <v>13</v>
      </c>
      <c r="D170" s="398">
        <v>25</v>
      </c>
      <c r="E170" s="398"/>
      <c r="F170" s="398">
        <v>12</v>
      </c>
      <c r="G170" s="398"/>
      <c r="H170" s="398"/>
      <c r="I170" s="399">
        <v>50</v>
      </c>
      <c r="J170" s="396"/>
      <c r="K170" s="396" t="str">
        <f t="shared" si="17"/>
        <v>Friuli Venezia Giulia</v>
      </c>
      <c r="L170" s="396" t="str">
        <f t="shared" si="18"/>
        <v>7</v>
      </c>
      <c r="M170" s="396">
        <f t="shared" si="19"/>
        <v>13</v>
      </c>
      <c r="N170" s="396">
        <f t="shared" si="20"/>
        <v>25</v>
      </c>
      <c r="O170" s="396">
        <f t="shared" si="21"/>
        <v>12</v>
      </c>
      <c r="P170" s="396">
        <f t="shared" si="22"/>
        <v>0</v>
      </c>
      <c r="Q170" s="396">
        <f t="shared" si="23"/>
        <v>50</v>
      </c>
    </row>
    <row r="171" spans="1:17" ht="15.75" thickBot="1" x14ac:dyDescent="0.3">
      <c r="A171" s="397" t="s">
        <v>212</v>
      </c>
      <c r="B171" s="397" t="s">
        <v>270</v>
      </c>
      <c r="C171" s="398">
        <v>17</v>
      </c>
      <c r="D171" s="398">
        <v>27</v>
      </c>
      <c r="E171" s="398"/>
      <c r="F171" s="398">
        <v>58</v>
      </c>
      <c r="G171" s="398"/>
      <c r="H171" s="398"/>
      <c r="I171" s="399">
        <v>102</v>
      </c>
      <c r="J171" s="396"/>
      <c r="K171" s="396" t="str">
        <f t="shared" si="17"/>
        <v>Friuli Venezia Giulia</v>
      </c>
      <c r="L171" s="396" t="str">
        <f t="shared" si="18"/>
        <v>8</v>
      </c>
      <c r="M171" s="396">
        <f t="shared" si="19"/>
        <v>17</v>
      </c>
      <c r="N171" s="396">
        <f t="shared" si="20"/>
        <v>27</v>
      </c>
      <c r="O171" s="396">
        <f t="shared" si="21"/>
        <v>58</v>
      </c>
      <c r="P171" s="396">
        <f t="shared" si="22"/>
        <v>0</v>
      </c>
      <c r="Q171" s="396">
        <f t="shared" si="23"/>
        <v>102</v>
      </c>
    </row>
    <row r="172" spans="1:17" ht="15.75" thickBot="1" x14ac:dyDescent="0.3">
      <c r="A172" s="397" t="s">
        <v>212</v>
      </c>
      <c r="B172" s="397" t="s">
        <v>271</v>
      </c>
      <c r="C172" s="398">
        <v>17</v>
      </c>
      <c r="D172" s="398">
        <v>30</v>
      </c>
      <c r="E172" s="398"/>
      <c r="F172" s="398">
        <v>74</v>
      </c>
      <c r="G172" s="398"/>
      <c r="H172" s="398"/>
      <c r="I172" s="399">
        <v>121</v>
      </c>
      <c r="J172" s="396"/>
      <c r="K172" s="396" t="str">
        <f t="shared" si="17"/>
        <v>Friuli Venezia Giulia</v>
      </c>
      <c r="L172" s="396" t="str">
        <f t="shared" si="18"/>
        <v>9</v>
      </c>
      <c r="M172" s="396">
        <f t="shared" si="19"/>
        <v>17</v>
      </c>
      <c r="N172" s="396">
        <f t="shared" si="20"/>
        <v>30</v>
      </c>
      <c r="O172" s="396">
        <f t="shared" si="21"/>
        <v>74</v>
      </c>
      <c r="P172" s="396">
        <f t="shared" si="22"/>
        <v>0</v>
      </c>
      <c r="Q172" s="396">
        <f t="shared" si="23"/>
        <v>121</v>
      </c>
    </row>
    <row r="173" spans="1:17" ht="15.75" thickBot="1" x14ac:dyDescent="0.3">
      <c r="A173" s="397" t="s">
        <v>212</v>
      </c>
      <c r="B173" s="397" t="s">
        <v>214</v>
      </c>
      <c r="C173" s="398">
        <v>14</v>
      </c>
      <c r="D173" s="398">
        <v>33</v>
      </c>
      <c r="E173" s="398"/>
      <c r="F173" s="398">
        <v>91</v>
      </c>
      <c r="G173" s="398"/>
      <c r="H173" s="398"/>
      <c r="I173" s="399">
        <v>138</v>
      </c>
      <c r="J173" s="396"/>
      <c r="K173" s="396" t="str">
        <f t="shared" si="17"/>
        <v>Friuli Venezia Giulia</v>
      </c>
      <c r="L173" s="396" t="str">
        <f t="shared" si="18"/>
        <v>10</v>
      </c>
      <c r="M173" s="396">
        <f t="shared" si="19"/>
        <v>14</v>
      </c>
      <c r="N173" s="396">
        <f t="shared" si="20"/>
        <v>33</v>
      </c>
      <c r="O173" s="396">
        <f t="shared" si="21"/>
        <v>91</v>
      </c>
      <c r="P173" s="396">
        <f t="shared" si="22"/>
        <v>0</v>
      </c>
      <c r="Q173" s="396">
        <f t="shared" si="23"/>
        <v>138</v>
      </c>
    </row>
    <row r="174" spans="1:17" ht="15.75" thickBot="1" x14ac:dyDescent="0.3">
      <c r="A174" s="397" t="s">
        <v>212</v>
      </c>
      <c r="B174" s="397" t="s">
        <v>215</v>
      </c>
      <c r="C174" s="398">
        <v>19</v>
      </c>
      <c r="D174" s="398">
        <v>54</v>
      </c>
      <c r="E174" s="398"/>
      <c r="F174" s="398">
        <v>93</v>
      </c>
      <c r="G174" s="398"/>
      <c r="H174" s="398"/>
      <c r="I174" s="399">
        <v>166</v>
      </c>
      <c r="J174" s="396"/>
      <c r="K174" s="396" t="str">
        <f t="shared" si="17"/>
        <v>Friuli Venezia Giulia</v>
      </c>
      <c r="L174" s="396" t="str">
        <f t="shared" si="18"/>
        <v>11</v>
      </c>
      <c r="M174" s="396">
        <f t="shared" si="19"/>
        <v>19</v>
      </c>
      <c r="N174" s="396">
        <f t="shared" si="20"/>
        <v>54</v>
      </c>
      <c r="O174" s="396">
        <f t="shared" si="21"/>
        <v>93</v>
      </c>
      <c r="P174" s="396">
        <f t="shared" si="22"/>
        <v>0</v>
      </c>
      <c r="Q174" s="396">
        <f t="shared" si="23"/>
        <v>166</v>
      </c>
    </row>
    <row r="175" spans="1:17" ht="15.75" thickBot="1" x14ac:dyDescent="0.3">
      <c r="A175" s="397" t="s">
        <v>212</v>
      </c>
      <c r="B175" s="397" t="s">
        <v>216</v>
      </c>
      <c r="C175" s="398">
        <v>25</v>
      </c>
      <c r="D175" s="398">
        <v>47</v>
      </c>
      <c r="E175" s="398"/>
      <c r="F175" s="398">
        <v>93</v>
      </c>
      <c r="G175" s="398"/>
      <c r="H175" s="398"/>
      <c r="I175" s="399">
        <v>165</v>
      </c>
      <c r="J175" s="396"/>
      <c r="K175" s="396" t="str">
        <f t="shared" si="17"/>
        <v>Friuli Venezia Giulia</v>
      </c>
      <c r="L175" s="396" t="str">
        <f t="shared" si="18"/>
        <v>12</v>
      </c>
      <c r="M175" s="396">
        <f t="shared" si="19"/>
        <v>25</v>
      </c>
      <c r="N175" s="396">
        <f t="shared" si="20"/>
        <v>47</v>
      </c>
      <c r="O175" s="396">
        <f t="shared" si="21"/>
        <v>93</v>
      </c>
      <c r="P175" s="396">
        <f t="shared" si="22"/>
        <v>0</v>
      </c>
      <c r="Q175" s="396">
        <f t="shared" si="23"/>
        <v>165</v>
      </c>
    </row>
    <row r="176" spans="1:17" ht="15.75" thickBot="1" x14ac:dyDescent="0.3">
      <c r="A176" s="397" t="s">
        <v>212</v>
      </c>
      <c r="B176" s="397" t="s">
        <v>217</v>
      </c>
      <c r="C176" s="398">
        <v>16</v>
      </c>
      <c r="D176" s="398">
        <v>44</v>
      </c>
      <c r="E176" s="398"/>
      <c r="F176" s="398">
        <v>84</v>
      </c>
      <c r="G176" s="398"/>
      <c r="H176" s="398"/>
      <c r="I176" s="399">
        <v>144</v>
      </c>
      <c r="J176" s="396"/>
      <c r="K176" s="396" t="str">
        <f t="shared" si="17"/>
        <v>Friuli Venezia Giulia</v>
      </c>
      <c r="L176" s="396" t="str">
        <f t="shared" si="18"/>
        <v>13</v>
      </c>
      <c r="M176" s="396">
        <f t="shared" si="19"/>
        <v>16</v>
      </c>
      <c r="N176" s="396">
        <f t="shared" si="20"/>
        <v>44</v>
      </c>
      <c r="O176" s="396">
        <f t="shared" si="21"/>
        <v>84</v>
      </c>
      <c r="P176" s="396">
        <f t="shared" si="22"/>
        <v>0</v>
      </c>
      <c r="Q176" s="396">
        <f t="shared" si="23"/>
        <v>144</v>
      </c>
    </row>
    <row r="177" spans="1:17" ht="15.75" thickBot="1" x14ac:dyDescent="0.3">
      <c r="A177" s="397" t="s">
        <v>212</v>
      </c>
      <c r="B177" s="397" t="s">
        <v>218</v>
      </c>
      <c r="C177" s="398">
        <v>7</v>
      </c>
      <c r="D177" s="398">
        <v>46</v>
      </c>
      <c r="E177" s="398"/>
      <c r="F177" s="398">
        <v>101</v>
      </c>
      <c r="G177" s="398"/>
      <c r="H177" s="398"/>
      <c r="I177" s="399">
        <v>154</v>
      </c>
      <c r="J177" s="396"/>
      <c r="K177" s="396" t="str">
        <f t="shared" si="17"/>
        <v>Friuli Venezia Giulia</v>
      </c>
      <c r="L177" s="396" t="str">
        <f t="shared" si="18"/>
        <v>14</v>
      </c>
      <c r="M177" s="396">
        <f t="shared" si="19"/>
        <v>7</v>
      </c>
      <c r="N177" s="396">
        <f t="shared" si="20"/>
        <v>46</v>
      </c>
      <c r="O177" s="396">
        <f t="shared" si="21"/>
        <v>101</v>
      </c>
      <c r="P177" s="396">
        <f t="shared" si="22"/>
        <v>0</v>
      </c>
      <c r="Q177" s="396">
        <f t="shared" si="23"/>
        <v>154</v>
      </c>
    </row>
    <row r="178" spans="1:17" ht="15.75" thickBot="1" x14ac:dyDescent="0.3">
      <c r="A178" s="397" t="s">
        <v>212</v>
      </c>
      <c r="B178" s="397" t="s">
        <v>219</v>
      </c>
      <c r="C178" s="398">
        <v>18</v>
      </c>
      <c r="D178" s="398">
        <v>57</v>
      </c>
      <c r="E178" s="398"/>
      <c r="F178" s="398">
        <v>88</v>
      </c>
      <c r="G178" s="398"/>
      <c r="H178" s="398"/>
      <c r="I178" s="399">
        <v>163</v>
      </c>
      <c r="J178" s="396"/>
      <c r="K178" s="396" t="str">
        <f t="shared" si="17"/>
        <v>Friuli Venezia Giulia</v>
      </c>
      <c r="L178" s="396" t="str">
        <f t="shared" si="18"/>
        <v>15</v>
      </c>
      <c r="M178" s="396">
        <f t="shared" si="19"/>
        <v>18</v>
      </c>
      <c r="N178" s="396">
        <f t="shared" si="20"/>
        <v>57</v>
      </c>
      <c r="O178" s="396">
        <f t="shared" si="21"/>
        <v>88</v>
      </c>
      <c r="P178" s="396">
        <f t="shared" si="22"/>
        <v>0</v>
      </c>
      <c r="Q178" s="396">
        <f t="shared" si="23"/>
        <v>163</v>
      </c>
    </row>
    <row r="179" spans="1:17" ht="15.75" thickBot="1" x14ac:dyDescent="0.3">
      <c r="A179" s="397" t="s">
        <v>212</v>
      </c>
      <c r="B179" s="397" t="s">
        <v>220</v>
      </c>
      <c r="C179" s="398">
        <v>22</v>
      </c>
      <c r="D179" s="398">
        <v>54</v>
      </c>
      <c r="E179" s="398"/>
      <c r="F179" s="398">
        <v>67</v>
      </c>
      <c r="G179" s="398"/>
      <c r="H179" s="398"/>
      <c r="I179" s="399">
        <v>143</v>
      </c>
      <c r="J179" s="396"/>
      <c r="K179" s="396" t="str">
        <f t="shared" si="17"/>
        <v>Friuli Venezia Giulia</v>
      </c>
      <c r="L179" s="396" t="str">
        <f t="shared" si="18"/>
        <v>16</v>
      </c>
      <c r="M179" s="396">
        <f t="shared" si="19"/>
        <v>22</v>
      </c>
      <c r="N179" s="396">
        <f t="shared" si="20"/>
        <v>54</v>
      </c>
      <c r="O179" s="396">
        <f t="shared" si="21"/>
        <v>67</v>
      </c>
      <c r="P179" s="396">
        <f t="shared" si="22"/>
        <v>0</v>
      </c>
      <c r="Q179" s="396">
        <f t="shared" si="23"/>
        <v>143</v>
      </c>
    </row>
    <row r="180" spans="1:17" ht="15.75" thickBot="1" x14ac:dyDescent="0.3">
      <c r="A180" s="397" t="s">
        <v>212</v>
      </c>
      <c r="B180" s="397" t="s">
        <v>221</v>
      </c>
      <c r="C180" s="398">
        <v>17</v>
      </c>
      <c r="D180" s="398">
        <v>51</v>
      </c>
      <c r="E180" s="398"/>
      <c r="F180" s="398">
        <v>82</v>
      </c>
      <c r="G180" s="398"/>
      <c r="H180" s="398"/>
      <c r="I180" s="399">
        <v>150</v>
      </c>
      <c r="J180" s="396"/>
      <c r="K180" s="396" t="str">
        <f t="shared" si="17"/>
        <v>Friuli Venezia Giulia</v>
      </c>
      <c r="L180" s="396" t="str">
        <f t="shared" si="18"/>
        <v>17</v>
      </c>
      <c r="M180" s="396">
        <f t="shared" si="19"/>
        <v>17</v>
      </c>
      <c r="N180" s="396">
        <f t="shared" si="20"/>
        <v>51</v>
      </c>
      <c r="O180" s="396">
        <f t="shared" si="21"/>
        <v>82</v>
      </c>
      <c r="P180" s="396">
        <f t="shared" si="22"/>
        <v>0</v>
      </c>
      <c r="Q180" s="396">
        <f t="shared" si="23"/>
        <v>150</v>
      </c>
    </row>
    <row r="181" spans="1:17" ht="15.75" thickBot="1" x14ac:dyDescent="0.3">
      <c r="A181" s="397" t="s">
        <v>212</v>
      </c>
      <c r="B181" s="397" t="s">
        <v>222</v>
      </c>
      <c r="C181" s="398">
        <v>26</v>
      </c>
      <c r="D181" s="398">
        <v>71</v>
      </c>
      <c r="E181" s="398"/>
      <c r="F181" s="398">
        <v>102</v>
      </c>
      <c r="G181" s="398"/>
      <c r="H181" s="398"/>
      <c r="I181" s="399">
        <v>199</v>
      </c>
      <c r="J181" s="396"/>
      <c r="K181" s="396" t="str">
        <f t="shared" si="17"/>
        <v>Friuli Venezia Giulia</v>
      </c>
      <c r="L181" s="396" t="str">
        <f t="shared" si="18"/>
        <v>18</v>
      </c>
      <c r="M181" s="396">
        <f t="shared" si="19"/>
        <v>26</v>
      </c>
      <c r="N181" s="396">
        <f t="shared" si="20"/>
        <v>71</v>
      </c>
      <c r="O181" s="396">
        <f t="shared" si="21"/>
        <v>102</v>
      </c>
      <c r="P181" s="396">
        <f t="shared" si="22"/>
        <v>0</v>
      </c>
      <c r="Q181" s="396">
        <f t="shared" si="23"/>
        <v>199</v>
      </c>
    </row>
    <row r="182" spans="1:17" ht="15.75" thickBot="1" x14ac:dyDescent="0.3">
      <c r="A182" s="397" t="s">
        <v>212</v>
      </c>
      <c r="B182" s="397" t="s">
        <v>223</v>
      </c>
      <c r="C182" s="398">
        <v>16</v>
      </c>
      <c r="D182" s="398">
        <v>70</v>
      </c>
      <c r="E182" s="398"/>
      <c r="F182" s="398">
        <v>79</v>
      </c>
      <c r="G182" s="398"/>
      <c r="H182" s="398"/>
      <c r="I182" s="399">
        <v>165</v>
      </c>
      <c r="J182" s="396"/>
      <c r="K182" s="396" t="str">
        <f t="shared" si="17"/>
        <v>Friuli Venezia Giulia</v>
      </c>
      <c r="L182" s="396" t="str">
        <f t="shared" si="18"/>
        <v>19</v>
      </c>
      <c r="M182" s="396">
        <f t="shared" si="19"/>
        <v>16</v>
      </c>
      <c r="N182" s="396">
        <f t="shared" si="20"/>
        <v>70</v>
      </c>
      <c r="O182" s="396">
        <f t="shared" si="21"/>
        <v>79</v>
      </c>
      <c r="P182" s="396">
        <f t="shared" si="22"/>
        <v>0</v>
      </c>
      <c r="Q182" s="396">
        <f t="shared" si="23"/>
        <v>165</v>
      </c>
    </row>
    <row r="183" spans="1:17" ht="15.75" thickBot="1" x14ac:dyDescent="0.3">
      <c r="A183" s="397" t="s">
        <v>212</v>
      </c>
      <c r="B183" s="397" t="s">
        <v>224</v>
      </c>
      <c r="C183" s="398">
        <v>24</v>
      </c>
      <c r="D183" s="398">
        <v>59</v>
      </c>
      <c r="E183" s="398"/>
      <c r="F183" s="398">
        <v>66</v>
      </c>
      <c r="G183" s="398"/>
      <c r="H183" s="398"/>
      <c r="I183" s="399">
        <v>149</v>
      </c>
      <c r="J183" s="396"/>
      <c r="K183" s="396" t="str">
        <f t="shared" si="17"/>
        <v>Friuli Venezia Giulia</v>
      </c>
      <c r="L183" s="396" t="str">
        <f t="shared" si="18"/>
        <v>20</v>
      </c>
      <c r="M183" s="396">
        <f t="shared" si="19"/>
        <v>24</v>
      </c>
      <c r="N183" s="396">
        <f t="shared" si="20"/>
        <v>59</v>
      </c>
      <c r="O183" s="396">
        <f t="shared" si="21"/>
        <v>66</v>
      </c>
      <c r="P183" s="396">
        <f t="shared" si="22"/>
        <v>0</v>
      </c>
      <c r="Q183" s="396">
        <f t="shared" si="23"/>
        <v>149</v>
      </c>
    </row>
    <row r="184" spans="1:17" ht="15.75" thickBot="1" x14ac:dyDescent="0.3">
      <c r="A184" s="397" t="s">
        <v>212</v>
      </c>
      <c r="B184" s="397" t="s">
        <v>272</v>
      </c>
      <c r="C184" s="398">
        <v>18</v>
      </c>
      <c r="D184" s="398">
        <v>37</v>
      </c>
      <c r="E184" s="398"/>
      <c r="F184" s="398">
        <v>45</v>
      </c>
      <c r="G184" s="398"/>
      <c r="H184" s="398"/>
      <c r="I184" s="399">
        <v>100</v>
      </c>
      <c r="J184" s="396"/>
      <c r="K184" s="396" t="str">
        <f t="shared" si="17"/>
        <v>Friuli Venezia Giulia</v>
      </c>
      <c r="L184" s="396" t="str">
        <f t="shared" si="18"/>
        <v>21</v>
      </c>
      <c r="M184" s="396">
        <f t="shared" si="19"/>
        <v>18</v>
      </c>
      <c r="N184" s="396">
        <f t="shared" si="20"/>
        <v>37</v>
      </c>
      <c r="O184" s="396">
        <f t="shared" si="21"/>
        <v>45</v>
      </c>
      <c r="P184" s="396">
        <f t="shared" si="22"/>
        <v>0</v>
      </c>
      <c r="Q184" s="396">
        <f t="shared" si="23"/>
        <v>100</v>
      </c>
    </row>
    <row r="185" spans="1:17" ht="15.75" thickBot="1" x14ac:dyDescent="0.3">
      <c r="A185" s="397" t="s">
        <v>212</v>
      </c>
      <c r="B185" s="397" t="s">
        <v>273</v>
      </c>
      <c r="C185" s="398">
        <v>13</v>
      </c>
      <c r="D185" s="398">
        <v>23</v>
      </c>
      <c r="E185" s="398"/>
      <c r="F185" s="398">
        <v>22</v>
      </c>
      <c r="G185" s="398"/>
      <c r="H185" s="398"/>
      <c r="I185" s="399">
        <v>58</v>
      </c>
      <c r="J185" s="396"/>
      <c r="K185" s="396" t="str">
        <f t="shared" si="17"/>
        <v>Friuli Venezia Giulia</v>
      </c>
      <c r="L185" s="396" t="str">
        <f t="shared" si="18"/>
        <v>22</v>
      </c>
      <c r="M185" s="396">
        <f t="shared" si="19"/>
        <v>13</v>
      </c>
      <c r="N185" s="396">
        <f t="shared" si="20"/>
        <v>23</v>
      </c>
      <c r="O185" s="396">
        <f t="shared" si="21"/>
        <v>22</v>
      </c>
      <c r="P185" s="396">
        <f t="shared" si="22"/>
        <v>0</v>
      </c>
      <c r="Q185" s="396">
        <f t="shared" si="23"/>
        <v>58</v>
      </c>
    </row>
    <row r="186" spans="1:17" ht="15.75" thickBot="1" x14ac:dyDescent="0.3">
      <c r="A186" s="397" t="s">
        <v>212</v>
      </c>
      <c r="B186" s="397" t="s">
        <v>274</v>
      </c>
      <c r="C186" s="398">
        <v>4</v>
      </c>
      <c r="D186" s="398">
        <v>18</v>
      </c>
      <c r="E186" s="398"/>
      <c r="F186" s="398">
        <v>17</v>
      </c>
      <c r="G186" s="398"/>
      <c r="H186" s="398"/>
      <c r="I186" s="399">
        <v>39</v>
      </c>
      <c r="J186" s="396"/>
      <c r="K186" s="396" t="str">
        <f t="shared" si="17"/>
        <v>Friuli Venezia Giulia</v>
      </c>
      <c r="L186" s="396" t="str">
        <f t="shared" si="18"/>
        <v>23</v>
      </c>
      <c r="M186" s="396">
        <f t="shared" si="19"/>
        <v>4</v>
      </c>
      <c r="N186" s="396">
        <f t="shared" si="20"/>
        <v>18</v>
      </c>
      <c r="O186" s="396">
        <f t="shared" si="21"/>
        <v>17</v>
      </c>
      <c r="P186" s="396">
        <f t="shared" si="22"/>
        <v>0</v>
      </c>
      <c r="Q186" s="396">
        <f t="shared" si="23"/>
        <v>39</v>
      </c>
    </row>
    <row r="187" spans="1:17" ht="15.75" thickBot="1" x14ac:dyDescent="0.3">
      <c r="A187" s="397" t="s">
        <v>212</v>
      </c>
      <c r="B187" s="397" t="s">
        <v>275</v>
      </c>
      <c r="C187" s="398">
        <v>3</v>
      </c>
      <c r="D187" s="398">
        <v>13</v>
      </c>
      <c r="E187" s="398"/>
      <c r="F187" s="398">
        <v>15</v>
      </c>
      <c r="G187" s="398"/>
      <c r="H187" s="398"/>
      <c r="I187" s="399">
        <v>31</v>
      </c>
      <c r="J187" s="396"/>
      <c r="K187" s="396" t="str">
        <f t="shared" si="17"/>
        <v>Friuli Venezia Giulia</v>
      </c>
      <c r="L187" s="396" t="str">
        <f t="shared" si="18"/>
        <v>24</v>
      </c>
      <c r="M187" s="396">
        <f t="shared" si="19"/>
        <v>3</v>
      </c>
      <c r="N187" s="396">
        <f t="shared" si="20"/>
        <v>13</v>
      </c>
      <c r="O187" s="396">
        <f t="shared" si="21"/>
        <v>15</v>
      </c>
      <c r="P187" s="396">
        <f t="shared" si="22"/>
        <v>0</v>
      </c>
      <c r="Q187" s="396">
        <f t="shared" si="23"/>
        <v>31</v>
      </c>
    </row>
    <row r="188" spans="1:17" ht="15.75" thickBot="1" x14ac:dyDescent="0.3">
      <c r="A188" s="397" t="s">
        <v>212</v>
      </c>
      <c r="B188" s="397" t="s">
        <v>9</v>
      </c>
      <c r="C188" s="398">
        <v>322</v>
      </c>
      <c r="D188" s="398">
        <v>827</v>
      </c>
      <c r="E188" s="398"/>
      <c r="F188" s="398">
        <v>1195</v>
      </c>
      <c r="G188" s="398"/>
      <c r="H188" s="398"/>
      <c r="I188" s="399">
        <v>2344</v>
      </c>
      <c r="J188" s="396"/>
      <c r="K188" s="396" t="str">
        <f t="shared" si="17"/>
        <v>Friuli Venezia Giulia</v>
      </c>
      <c r="L188" s="396" t="str">
        <f t="shared" si="18"/>
        <v>Totale</v>
      </c>
      <c r="M188" s="396">
        <f t="shared" si="19"/>
        <v>322</v>
      </c>
      <c r="N188" s="396">
        <f t="shared" si="20"/>
        <v>827</v>
      </c>
      <c r="O188" s="396">
        <f t="shared" si="21"/>
        <v>1195</v>
      </c>
      <c r="P188" s="396">
        <f t="shared" si="22"/>
        <v>0</v>
      </c>
      <c r="Q188" s="396">
        <f t="shared" si="23"/>
        <v>2344</v>
      </c>
    </row>
    <row r="189" spans="1:17" ht="15.75" thickBot="1" x14ac:dyDescent="0.3">
      <c r="A189" s="397" t="s">
        <v>196</v>
      </c>
      <c r="B189" s="397" t="s">
        <v>262</v>
      </c>
      <c r="C189" s="398">
        <v>14</v>
      </c>
      <c r="D189" s="398">
        <v>13</v>
      </c>
      <c r="E189" s="398"/>
      <c r="F189" s="398">
        <v>36</v>
      </c>
      <c r="G189" s="398"/>
      <c r="H189" s="398"/>
      <c r="I189" s="399">
        <v>63</v>
      </c>
      <c r="J189" s="396"/>
      <c r="K189" s="396" t="str">
        <f t="shared" si="17"/>
        <v>Liguria</v>
      </c>
      <c r="L189" s="396" t="str">
        <f t="shared" si="18"/>
        <v>1</v>
      </c>
      <c r="M189" s="396">
        <f t="shared" si="19"/>
        <v>14</v>
      </c>
      <c r="N189" s="396">
        <f t="shared" si="20"/>
        <v>13</v>
      </c>
      <c r="O189" s="396">
        <f t="shared" si="21"/>
        <v>36</v>
      </c>
      <c r="P189" s="396">
        <f t="shared" si="22"/>
        <v>0</v>
      </c>
      <c r="Q189" s="396">
        <f t="shared" si="23"/>
        <v>63</v>
      </c>
    </row>
    <row r="190" spans="1:17" ht="15.75" thickBot="1" x14ac:dyDescent="0.3">
      <c r="A190" s="397" t="s">
        <v>196</v>
      </c>
      <c r="B190" s="397" t="s">
        <v>263</v>
      </c>
      <c r="C190" s="398">
        <v>12</v>
      </c>
      <c r="D190" s="398">
        <v>10</v>
      </c>
      <c r="E190" s="398"/>
      <c r="F190" s="398">
        <v>18</v>
      </c>
      <c r="G190" s="398"/>
      <c r="H190" s="398"/>
      <c r="I190" s="399">
        <v>40</v>
      </c>
      <c r="J190" s="396"/>
      <c r="K190" s="396" t="str">
        <f t="shared" si="17"/>
        <v>Liguria</v>
      </c>
      <c r="L190" s="396" t="str">
        <f t="shared" si="18"/>
        <v>2</v>
      </c>
      <c r="M190" s="396">
        <f t="shared" si="19"/>
        <v>12</v>
      </c>
      <c r="N190" s="396">
        <f t="shared" si="20"/>
        <v>10</v>
      </c>
      <c r="O190" s="396">
        <f t="shared" si="21"/>
        <v>18</v>
      </c>
      <c r="P190" s="396">
        <f t="shared" si="22"/>
        <v>0</v>
      </c>
      <c r="Q190" s="396">
        <f t="shared" si="23"/>
        <v>40</v>
      </c>
    </row>
    <row r="191" spans="1:17" ht="15.75" thickBot="1" x14ac:dyDescent="0.3">
      <c r="A191" s="397" t="s">
        <v>196</v>
      </c>
      <c r="B191" s="397" t="s">
        <v>264</v>
      </c>
      <c r="C191" s="398">
        <v>12</v>
      </c>
      <c r="D191" s="398">
        <v>14</v>
      </c>
      <c r="E191" s="398"/>
      <c r="F191" s="398">
        <v>11</v>
      </c>
      <c r="G191" s="398"/>
      <c r="H191" s="398"/>
      <c r="I191" s="399">
        <v>37</v>
      </c>
      <c r="J191" s="396"/>
      <c r="K191" s="396" t="str">
        <f t="shared" si="17"/>
        <v>Liguria</v>
      </c>
      <c r="L191" s="396" t="str">
        <f t="shared" si="18"/>
        <v>3</v>
      </c>
      <c r="M191" s="396">
        <f t="shared" si="19"/>
        <v>12</v>
      </c>
      <c r="N191" s="396">
        <f t="shared" si="20"/>
        <v>14</v>
      </c>
      <c r="O191" s="396">
        <f t="shared" si="21"/>
        <v>11</v>
      </c>
      <c r="P191" s="396">
        <f t="shared" si="22"/>
        <v>0</v>
      </c>
      <c r="Q191" s="396">
        <f t="shared" si="23"/>
        <v>37</v>
      </c>
    </row>
    <row r="192" spans="1:17" ht="15.75" thickBot="1" x14ac:dyDescent="0.3">
      <c r="A192" s="397" t="s">
        <v>196</v>
      </c>
      <c r="B192" s="397" t="s">
        <v>265</v>
      </c>
      <c r="C192" s="398">
        <v>11</v>
      </c>
      <c r="D192" s="398">
        <v>6</v>
      </c>
      <c r="E192" s="398"/>
      <c r="F192" s="398">
        <v>9</v>
      </c>
      <c r="G192" s="398"/>
      <c r="H192" s="398"/>
      <c r="I192" s="399">
        <v>26</v>
      </c>
      <c r="J192" s="396"/>
      <c r="K192" s="396" t="str">
        <f t="shared" si="17"/>
        <v>Liguria</v>
      </c>
      <c r="L192" s="396" t="str">
        <f t="shared" si="18"/>
        <v>4</v>
      </c>
      <c r="M192" s="396">
        <f t="shared" si="19"/>
        <v>11</v>
      </c>
      <c r="N192" s="396">
        <f t="shared" si="20"/>
        <v>6</v>
      </c>
      <c r="O192" s="396">
        <f t="shared" si="21"/>
        <v>9</v>
      </c>
      <c r="P192" s="396">
        <f t="shared" si="22"/>
        <v>0</v>
      </c>
      <c r="Q192" s="396">
        <f t="shared" si="23"/>
        <v>26</v>
      </c>
    </row>
    <row r="193" spans="1:17" ht="15.75" thickBot="1" x14ac:dyDescent="0.3">
      <c r="A193" s="397" t="s">
        <v>196</v>
      </c>
      <c r="B193" s="397" t="s">
        <v>266</v>
      </c>
      <c r="C193" s="398">
        <v>8</v>
      </c>
      <c r="D193" s="398">
        <v>8</v>
      </c>
      <c r="E193" s="398"/>
      <c r="F193" s="398">
        <v>16</v>
      </c>
      <c r="G193" s="398"/>
      <c r="H193" s="398"/>
      <c r="I193" s="399">
        <v>32</v>
      </c>
      <c r="J193" s="396"/>
      <c r="K193" s="396" t="str">
        <f t="shared" si="17"/>
        <v>Liguria</v>
      </c>
      <c r="L193" s="396" t="str">
        <f t="shared" si="18"/>
        <v>5</v>
      </c>
      <c r="M193" s="396">
        <f t="shared" si="19"/>
        <v>8</v>
      </c>
      <c r="N193" s="396">
        <f t="shared" si="20"/>
        <v>8</v>
      </c>
      <c r="O193" s="396">
        <f t="shared" si="21"/>
        <v>16</v>
      </c>
      <c r="P193" s="396">
        <f t="shared" si="22"/>
        <v>0</v>
      </c>
      <c r="Q193" s="396">
        <f t="shared" si="23"/>
        <v>32</v>
      </c>
    </row>
    <row r="194" spans="1:17" ht="15.75" thickBot="1" x14ac:dyDescent="0.3">
      <c r="A194" s="397" t="s">
        <v>196</v>
      </c>
      <c r="B194" s="397" t="s">
        <v>268</v>
      </c>
      <c r="C194" s="398">
        <v>12</v>
      </c>
      <c r="D194" s="398">
        <v>14</v>
      </c>
      <c r="E194" s="398"/>
      <c r="F194" s="398">
        <v>25</v>
      </c>
      <c r="G194" s="398"/>
      <c r="H194" s="398"/>
      <c r="I194" s="399">
        <v>51</v>
      </c>
      <c r="J194" s="396"/>
      <c r="K194" s="396" t="str">
        <f t="shared" si="17"/>
        <v>Liguria</v>
      </c>
      <c r="L194" s="396" t="str">
        <f t="shared" si="18"/>
        <v>6</v>
      </c>
      <c r="M194" s="396">
        <f t="shared" si="19"/>
        <v>12</v>
      </c>
      <c r="N194" s="396">
        <f t="shared" si="20"/>
        <v>14</v>
      </c>
      <c r="O194" s="396">
        <f t="shared" si="21"/>
        <v>25</v>
      </c>
      <c r="P194" s="396">
        <f t="shared" si="22"/>
        <v>0</v>
      </c>
      <c r="Q194" s="396">
        <f t="shared" si="23"/>
        <v>51</v>
      </c>
    </row>
    <row r="195" spans="1:17" ht="15.75" thickBot="1" x14ac:dyDescent="0.3">
      <c r="A195" s="397" t="s">
        <v>196</v>
      </c>
      <c r="B195" s="397" t="s">
        <v>269</v>
      </c>
      <c r="C195" s="398">
        <v>29</v>
      </c>
      <c r="D195" s="398">
        <v>13</v>
      </c>
      <c r="E195" s="398"/>
      <c r="F195" s="398">
        <v>43</v>
      </c>
      <c r="G195" s="398"/>
      <c r="H195" s="398"/>
      <c r="I195" s="399">
        <v>85</v>
      </c>
      <c r="J195" s="396"/>
      <c r="K195" s="396" t="str">
        <f t="shared" si="17"/>
        <v>Liguria</v>
      </c>
      <c r="L195" s="396" t="str">
        <f t="shared" si="18"/>
        <v>7</v>
      </c>
      <c r="M195" s="396">
        <f t="shared" si="19"/>
        <v>29</v>
      </c>
      <c r="N195" s="396">
        <f t="shared" si="20"/>
        <v>13</v>
      </c>
      <c r="O195" s="396">
        <f t="shared" si="21"/>
        <v>43</v>
      </c>
      <c r="P195" s="396">
        <f t="shared" si="22"/>
        <v>0</v>
      </c>
      <c r="Q195" s="396">
        <f t="shared" si="23"/>
        <v>85</v>
      </c>
    </row>
    <row r="196" spans="1:17" ht="15.75" thickBot="1" x14ac:dyDescent="0.3">
      <c r="A196" s="397" t="s">
        <v>196</v>
      </c>
      <c r="B196" s="397" t="s">
        <v>270</v>
      </c>
      <c r="C196" s="398">
        <v>30</v>
      </c>
      <c r="D196" s="398">
        <v>19</v>
      </c>
      <c r="E196" s="398"/>
      <c r="F196" s="398">
        <v>190</v>
      </c>
      <c r="G196" s="398"/>
      <c r="H196" s="398"/>
      <c r="I196" s="399">
        <v>239</v>
      </c>
      <c r="J196" s="396"/>
      <c r="K196" s="396" t="str">
        <f t="shared" si="17"/>
        <v>Liguria</v>
      </c>
      <c r="L196" s="396" t="str">
        <f t="shared" si="18"/>
        <v>8</v>
      </c>
      <c r="M196" s="396">
        <f t="shared" si="19"/>
        <v>30</v>
      </c>
      <c r="N196" s="396">
        <f t="shared" si="20"/>
        <v>19</v>
      </c>
      <c r="O196" s="396">
        <f t="shared" si="21"/>
        <v>190</v>
      </c>
      <c r="P196" s="396">
        <f t="shared" si="22"/>
        <v>0</v>
      </c>
      <c r="Q196" s="396">
        <f t="shared" si="23"/>
        <v>239</v>
      </c>
    </row>
    <row r="197" spans="1:17" ht="15.75" thickBot="1" x14ac:dyDescent="0.3">
      <c r="A197" s="397" t="s">
        <v>196</v>
      </c>
      <c r="B197" s="397" t="s">
        <v>271</v>
      </c>
      <c r="C197" s="398">
        <v>37</v>
      </c>
      <c r="D197" s="398">
        <v>23</v>
      </c>
      <c r="E197" s="398"/>
      <c r="F197" s="398">
        <v>275</v>
      </c>
      <c r="G197" s="398"/>
      <c r="H197" s="398"/>
      <c r="I197" s="399">
        <v>335</v>
      </c>
      <c r="J197" s="396"/>
      <c r="K197" s="396" t="str">
        <f t="shared" si="17"/>
        <v>Liguria</v>
      </c>
      <c r="L197" s="396" t="str">
        <f t="shared" si="18"/>
        <v>9</v>
      </c>
      <c r="M197" s="396">
        <f t="shared" si="19"/>
        <v>37</v>
      </c>
      <c r="N197" s="396">
        <f t="shared" si="20"/>
        <v>23</v>
      </c>
      <c r="O197" s="396">
        <f t="shared" si="21"/>
        <v>275</v>
      </c>
      <c r="P197" s="396">
        <f t="shared" si="22"/>
        <v>0</v>
      </c>
      <c r="Q197" s="396">
        <f t="shared" si="23"/>
        <v>335</v>
      </c>
    </row>
    <row r="198" spans="1:17" ht="15.75" thickBot="1" x14ac:dyDescent="0.3">
      <c r="A198" s="397" t="s">
        <v>196</v>
      </c>
      <c r="B198" s="397" t="s">
        <v>214</v>
      </c>
      <c r="C198" s="398">
        <v>40</v>
      </c>
      <c r="D198" s="398">
        <v>24</v>
      </c>
      <c r="E198" s="398"/>
      <c r="F198" s="398">
        <v>305</v>
      </c>
      <c r="G198" s="398"/>
      <c r="H198" s="398"/>
      <c r="I198" s="399">
        <v>369</v>
      </c>
      <c r="J198" s="396"/>
      <c r="K198" s="396" t="str">
        <f t="shared" si="17"/>
        <v>Liguria</v>
      </c>
      <c r="L198" s="396" t="str">
        <f t="shared" si="18"/>
        <v>10</v>
      </c>
      <c r="M198" s="396">
        <f t="shared" si="19"/>
        <v>40</v>
      </c>
      <c r="N198" s="396">
        <f t="shared" si="20"/>
        <v>24</v>
      </c>
      <c r="O198" s="396">
        <f t="shared" si="21"/>
        <v>305</v>
      </c>
      <c r="P198" s="396">
        <f t="shared" si="22"/>
        <v>0</v>
      </c>
      <c r="Q198" s="396">
        <f t="shared" si="23"/>
        <v>369</v>
      </c>
    </row>
    <row r="199" spans="1:17" ht="15.75" thickBot="1" x14ac:dyDescent="0.3">
      <c r="A199" s="397" t="s">
        <v>196</v>
      </c>
      <c r="B199" s="397" t="s">
        <v>215</v>
      </c>
      <c r="C199" s="398">
        <v>37</v>
      </c>
      <c r="D199" s="398">
        <v>23</v>
      </c>
      <c r="E199" s="398"/>
      <c r="F199" s="398">
        <v>330</v>
      </c>
      <c r="G199" s="398"/>
      <c r="H199" s="398"/>
      <c r="I199" s="399">
        <v>390</v>
      </c>
      <c r="J199" s="396"/>
      <c r="K199" s="396" t="str">
        <f t="shared" si="17"/>
        <v>Liguria</v>
      </c>
      <c r="L199" s="396" t="str">
        <f t="shared" si="18"/>
        <v>11</v>
      </c>
      <c r="M199" s="396">
        <f t="shared" si="19"/>
        <v>37</v>
      </c>
      <c r="N199" s="396">
        <f t="shared" si="20"/>
        <v>23</v>
      </c>
      <c r="O199" s="396">
        <f t="shared" si="21"/>
        <v>330</v>
      </c>
      <c r="P199" s="396">
        <f t="shared" si="22"/>
        <v>0</v>
      </c>
      <c r="Q199" s="396">
        <f t="shared" si="23"/>
        <v>390</v>
      </c>
    </row>
    <row r="200" spans="1:17" ht="15.75" thickBot="1" x14ac:dyDescent="0.3">
      <c r="A200" s="397" t="s">
        <v>196</v>
      </c>
      <c r="B200" s="397" t="s">
        <v>216</v>
      </c>
      <c r="C200" s="398">
        <v>38</v>
      </c>
      <c r="D200" s="398">
        <v>39</v>
      </c>
      <c r="E200" s="398"/>
      <c r="F200" s="398">
        <v>327</v>
      </c>
      <c r="G200" s="398">
        <v>1</v>
      </c>
      <c r="H200" s="398"/>
      <c r="I200" s="399">
        <v>405</v>
      </c>
      <c r="J200" s="396"/>
      <c r="K200" s="396" t="str">
        <f t="shared" si="17"/>
        <v>Liguria</v>
      </c>
      <c r="L200" s="396" t="str">
        <f t="shared" si="18"/>
        <v>12</v>
      </c>
      <c r="M200" s="396">
        <f t="shared" si="19"/>
        <v>38</v>
      </c>
      <c r="N200" s="396">
        <f t="shared" si="20"/>
        <v>39</v>
      </c>
      <c r="O200" s="396">
        <f t="shared" si="21"/>
        <v>327</v>
      </c>
      <c r="P200" s="396">
        <f t="shared" si="22"/>
        <v>1</v>
      </c>
      <c r="Q200" s="396">
        <f t="shared" si="23"/>
        <v>405</v>
      </c>
    </row>
    <row r="201" spans="1:17" ht="15.75" thickBot="1" x14ac:dyDescent="0.3">
      <c r="A201" s="397" t="s">
        <v>196</v>
      </c>
      <c r="B201" s="397" t="s">
        <v>217</v>
      </c>
      <c r="C201" s="398">
        <v>34</v>
      </c>
      <c r="D201" s="398">
        <v>36</v>
      </c>
      <c r="E201" s="398"/>
      <c r="F201" s="398">
        <v>354</v>
      </c>
      <c r="G201" s="398"/>
      <c r="H201" s="398"/>
      <c r="I201" s="399">
        <v>424</v>
      </c>
      <c r="J201" s="396"/>
      <c r="K201" s="396" t="str">
        <f t="shared" si="17"/>
        <v>Liguria</v>
      </c>
      <c r="L201" s="396" t="str">
        <f t="shared" si="18"/>
        <v>13</v>
      </c>
      <c r="M201" s="396">
        <f t="shared" si="19"/>
        <v>34</v>
      </c>
      <c r="N201" s="396">
        <f t="shared" si="20"/>
        <v>36</v>
      </c>
      <c r="O201" s="396">
        <f t="shared" si="21"/>
        <v>354</v>
      </c>
      <c r="P201" s="396">
        <f t="shared" si="22"/>
        <v>0</v>
      </c>
      <c r="Q201" s="396">
        <f t="shared" si="23"/>
        <v>424</v>
      </c>
    </row>
    <row r="202" spans="1:17" ht="15.75" thickBot="1" x14ac:dyDescent="0.3">
      <c r="A202" s="397" t="s">
        <v>196</v>
      </c>
      <c r="B202" s="397" t="s">
        <v>218</v>
      </c>
      <c r="C202" s="398">
        <v>31</v>
      </c>
      <c r="D202" s="398">
        <v>33</v>
      </c>
      <c r="E202" s="398"/>
      <c r="F202" s="398">
        <v>283</v>
      </c>
      <c r="G202" s="398"/>
      <c r="H202" s="398"/>
      <c r="I202" s="399">
        <v>347</v>
      </c>
      <c r="J202" s="396"/>
      <c r="K202" s="396" t="str">
        <f t="shared" si="17"/>
        <v>Liguria</v>
      </c>
      <c r="L202" s="396" t="str">
        <f t="shared" si="18"/>
        <v>14</v>
      </c>
      <c r="M202" s="396">
        <f t="shared" si="19"/>
        <v>31</v>
      </c>
      <c r="N202" s="396">
        <f t="shared" si="20"/>
        <v>33</v>
      </c>
      <c r="O202" s="396">
        <f t="shared" si="21"/>
        <v>283</v>
      </c>
      <c r="P202" s="396">
        <f t="shared" si="22"/>
        <v>0</v>
      </c>
      <c r="Q202" s="396">
        <f t="shared" si="23"/>
        <v>347</v>
      </c>
    </row>
    <row r="203" spans="1:17" ht="15.75" thickBot="1" x14ac:dyDescent="0.3">
      <c r="A203" s="397" t="s">
        <v>196</v>
      </c>
      <c r="B203" s="397" t="s">
        <v>219</v>
      </c>
      <c r="C203" s="398">
        <v>42</v>
      </c>
      <c r="D203" s="398">
        <v>35</v>
      </c>
      <c r="E203" s="398"/>
      <c r="F203" s="398">
        <v>300</v>
      </c>
      <c r="G203" s="398">
        <v>1</v>
      </c>
      <c r="H203" s="398"/>
      <c r="I203" s="399">
        <v>378</v>
      </c>
      <c r="J203" s="396"/>
      <c r="K203" s="396" t="str">
        <f t="shared" si="17"/>
        <v>Liguria</v>
      </c>
      <c r="L203" s="396" t="str">
        <f t="shared" si="18"/>
        <v>15</v>
      </c>
      <c r="M203" s="396">
        <f t="shared" si="19"/>
        <v>42</v>
      </c>
      <c r="N203" s="396">
        <f t="shared" si="20"/>
        <v>35</v>
      </c>
      <c r="O203" s="396">
        <f t="shared" si="21"/>
        <v>300</v>
      </c>
      <c r="P203" s="396">
        <f t="shared" si="22"/>
        <v>1</v>
      </c>
      <c r="Q203" s="396">
        <f t="shared" si="23"/>
        <v>378</v>
      </c>
    </row>
    <row r="204" spans="1:17" ht="15.75" thickBot="1" x14ac:dyDescent="0.3">
      <c r="A204" s="397" t="s">
        <v>196</v>
      </c>
      <c r="B204" s="397" t="s">
        <v>220</v>
      </c>
      <c r="C204" s="398">
        <v>43</v>
      </c>
      <c r="D204" s="398">
        <v>39</v>
      </c>
      <c r="E204" s="398"/>
      <c r="F204" s="398">
        <v>312</v>
      </c>
      <c r="G204" s="398"/>
      <c r="H204" s="398"/>
      <c r="I204" s="399">
        <v>394</v>
      </c>
      <c r="J204" s="396"/>
      <c r="K204" s="396" t="str">
        <f t="shared" si="17"/>
        <v>Liguria</v>
      </c>
      <c r="L204" s="396" t="str">
        <f t="shared" si="18"/>
        <v>16</v>
      </c>
      <c r="M204" s="396">
        <f t="shared" si="19"/>
        <v>43</v>
      </c>
      <c r="N204" s="396">
        <f t="shared" si="20"/>
        <v>39</v>
      </c>
      <c r="O204" s="396">
        <f t="shared" si="21"/>
        <v>312</v>
      </c>
      <c r="P204" s="396">
        <f t="shared" si="22"/>
        <v>0</v>
      </c>
      <c r="Q204" s="396">
        <f t="shared" si="23"/>
        <v>394</v>
      </c>
    </row>
    <row r="205" spans="1:17" ht="15.75" thickBot="1" x14ac:dyDescent="0.3">
      <c r="A205" s="397" t="s">
        <v>196</v>
      </c>
      <c r="B205" s="397" t="s">
        <v>221</v>
      </c>
      <c r="C205" s="398">
        <v>44</v>
      </c>
      <c r="D205" s="398">
        <v>42</v>
      </c>
      <c r="E205" s="398"/>
      <c r="F205" s="398">
        <v>302</v>
      </c>
      <c r="G205" s="398"/>
      <c r="H205" s="398"/>
      <c r="I205" s="399">
        <v>388</v>
      </c>
      <c r="J205" s="396"/>
      <c r="K205" s="396" t="str">
        <f t="shared" si="17"/>
        <v>Liguria</v>
      </c>
      <c r="L205" s="396" t="str">
        <f t="shared" si="18"/>
        <v>17</v>
      </c>
      <c r="M205" s="396">
        <f t="shared" si="19"/>
        <v>44</v>
      </c>
      <c r="N205" s="396">
        <f t="shared" si="20"/>
        <v>42</v>
      </c>
      <c r="O205" s="396">
        <f t="shared" si="21"/>
        <v>302</v>
      </c>
      <c r="P205" s="396">
        <f t="shared" si="22"/>
        <v>0</v>
      </c>
      <c r="Q205" s="396">
        <f t="shared" si="23"/>
        <v>388</v>
      </c>
    </row>
    <row r="206" spans="1:17" ht="15.75" thickBot="1" x14ac:dyDescent="0.3">
      <c r="A206" s="397" t="s">
        <v>196</v>
      </c>
      <c r="B206" s="397" t="s">
        <v>222</v>
      </c>
      <c r="C206" s="398">
        <v>44</v>
      </c>
      <c r="D206" s="398">
        <v>46</v>
      </c>
      <c r="E206" s="398"/>
      <c r="F206" s="398">
        <v>359</v>
      </c>
      <c r="G206" s="398"/>
      <c r="H206" s="398"/>
      <c r="I206" s="399">
        <v>449</v>
      </c>
      <c r="J206" s="396"/>
      <c r="K206" s="396" t="str">
        <f t="shared" si="17"/>
        <v>Liguria</v>
      </c>
      <c r="L206" s="396" t="str">
        <f t="shared" si="18"/>
        <v>18</v>
      </c>
      <c r="M206" s="396">
        <f t="shared" si="19"/>
        <v>44</v>
      </c>
      <c r="N206" s="396">
        <f t="shared" si="20"/>
        <v>46</v>
      </c>
      <c r="O206" s="396">
        <f t="shared" si="21"/>
        <v>359</v>
      </c>
      <c r="P206" s="396">
        <f t="shared" si="22"/>
        <v>0</v>
      </c>
      <c r="Q206" s="396">
        <f t="shared" si="23"/>
        <v>449</v>
      </c>
    </row>
    <row r="207" spans="1:17" ht="15.75" thickBot="1" x14ac:dyDescent="0.3">
      <c r="A207" s="397" t="s">
        <v>196</v>
      </c>
      <c r="B207" s="397" t="s">
        <v>223</v>
      </c>
      <c r="C207" s="398">
        <v>69</v>
      </c>
      <c r="D207" s="398">
        <v>51</v>
      </c>
      <c r="E207" s="398"/>
      <c r="F207" s="398">
        <v>319</v>
      </c>
      <c r="G207" s="398"/>
      <c r="H207" s="398"/>
      <c r="I207" s="399">
        <v>439</v>
      </c>
      <c r="J207" s="396"/>
      <c r="K207" s="396" t="str">
        <f t="shared" si="17"/>
        <v>Liguria</v>
      </c>
      <c r="L207" s="396" t="str">
        <f t="shared" si="18"/>
        <v>19</v>
      </c>
      <c r="M207" s="396">
        <f t="shared" si="19"/>
        <v>69</v>
      </c>
      <c r="N207" s="396">
        <f t="shared" si="20"/>
        <v>51</v>
      </c>
      <c r="O207" s="396">
        <f t="shared" si="21"/>
        <v>319</v>
      </c>
      <c r="P207" s="396">
        <f t="shared" si="22"/>
        <v>0</v>
      </c>
      <c r="Q207" s="396">
        <f t="shared" si="23"/>
        <v>439</v>
      </c>
    </row>
    <row r="208" spans="1:17" ht="15.75" thickBot="1" x14ac:dyDescent="0.3">
      <c r="A208" s="397" t="s">
        <v>196</v>
      </c>
      <c r="B208" s="397" t="s">
        <v>224</v>
      </c>
      <c r="C208" s="398">
        <v>79</v>
      </c>
      <c r="D208" s="398">
        <v>61</v>
      </c>
      <c r="E208" s="398"/>
      <c r="F208" s="398">
        <v>232</v>
      </c>
      <c r="G208" s="398"/>
      <c r="H208" s="398"/>
      <c r="I208" s="399">
        <v>372</v>
      </c>
      <c r="J208" s="396"/>
      <c r="K208" s="396" t="str">
        <f t="shared" si="17"/>
        <v>Liguria</v>
      </c>
      <c r="L208" s="396" t="str">
        <f t="shared" si="18"/>
        <v>20</v>
      </c>
      <c r="M208" s="396">
        <f t="shared" si="19"/>
        <v>79</v>
      </c>
      <c r="N208" s="396">
        <f t="shared" si="20"/>
        <v>61</v>
      </c>
      <c r="O208" s="396">
        <f t="shared" si="21"/>
        <v>232</v>
      </c>
      <c r="P208" s="396">
        <f t="shared" si="22"/>
        <v>0</v>
      </c>
      <c r="Q208" s="396">
        <f t="shared" si="23"/>
        <v>372</v>
      </c>
    </row>
    <row r="209" spans="1:17" ht="15.75" thickBot="1" x14ac:dyDescent="0.3">
      <c r="A209" s="397" t="s">
        <v>196</v>
      </c>
      <c r="B209" s="397" t="s">
        <v>272</v>
      </c>
      <c r="C209" s="398">
        <v>35</v>
      </c>
      <c r="D209" s="398">
        <v>26</v>
      </c>
      <c r="E209" s="398"/>
      <c r="F209" s="398">
        <v>111</v>
      </c>
      <c r="G209" s="398"/>
      <c r="H209" s="398"/>
      <c r="I209" s="399">
        <v>172</v>
      </c>
      <c r="J209" s="396"/>
      <c r="K209" s="396" t="str">
        <f t="shared" si="17"/>
        <v>Liguria</v>
      </c>
      <c r="L209" s="396" t="str">
        <f t="shared" si="18"/>
        <v>21</v>
      </c>
      <c r="M209" s="396">
        <f t="shared" si="19"/>
        <v>35</v>
      </c>
      <c r="N209" s="396">
        <f t="shared" si="20"/>
        <v>26</v>
      </c>
      <c r="O209" s="396">
        <f t="shared" si="21"/>
        <v>111</v>
      </c>
      <c r="P209" s="396">
        <f t="shared" si="22"/>
        <v>0</v>
      </c>
      <c r="Q209" s="396">
        <f t="shared" si="23"/>
        <v>172</v>
      </c>
    </row>
    <row r="210" spans="1:17" ht="15.75" thickBot="1" x14ac:dyDescent="0.3">
      <c r="A210" s="397" t="s">
        <v>196</v>
      </c>
      <c r="B210" s="397" t="s">
        <v>273</v>
      </c>
      <c r="C210" s="398">
        <v>37</v>
      </c>
      <c r="D210" s="398">
        <v>26</v>
      </c>
      <c r="E210" s="398"/>
      <c r="F210" s="398">
        <v>70</v>
      </c>
      <c r="G210" s="398"/>
      <c r="H210" s="398"/>
      <c r="I210" s="399">
        <v>133</v>
      </c>
      <c r="J210" s="396"/>
      <c r="K210" s="396" t="str">
        <f t="shared" si="17"/>
        <v>Liguria</v>
      </c>
      <c r="L210" s="396" t="str">
        <f t="shared" si="18"/>
        <v>22</v>
      </c>
      <c r="M210" s="396">
        <f t="shared" si="19"/>
        <v>37</v>
      </c>
      <c r="N210" s="396">
        <f t="shared" si="20"/>
        <v>26</v>
      </c>
      <c r="O210" s="396">
        <f t="shared" si="21"/>
        <v>70</v>
      </c>
      <c r="P210" s="396">
        <f t="shared" si="22"/>
        <v>0</v>
      </c>
      <c r="Q210" s="396">
        <f t="shared" si="23"/>
        <v>133</v>
      </c>
    </row>
    <row r="211" spans="1:17" ht="15.75" thickBot="1" x14ac:dyDescent="0.3">
      <c r="A211" s="397" t="s">
        <v>196</v>
      </c>
      <c r="B211" s="397" t="s">
        <v>274</v>
      </c>
      <c r="C211" s="398">
        <v>24</v>
      </c>
      <c r="D211" s="398">
        <v>14</v>
      </c>
      <c r="E211" s="398"/>
      <c r="F211" s="398">
        <v>51</v>
      </c>
      <c r="G211" s="398"/>
      <c r="H211" s="398"/>
      <c r="I211" s="399">
        <v>89</v>
      </c>
      <c r="J211" s="396"/>
      <c r="K211" s="396" t="str">
        <f t="shared" si="17"/>
        <v>Liguria</v>
      </c>
      <c r="L211" s="396" t="str">
        <f t="shared" si="18"/>
        <v>23</v>
      </c>
      <c r="M211" s="396">
        <f t="shared" si="19"/>
        <v>24</v>
      </c>
      <c r="N211" s="396">
        <f t="shared" si="20"/>
        <v>14</v>
      </c>
      <c r="O211" s="396">
        <f t="shared" si="21"/>
        <v>51</v>
      </c>
      <c r="P211" s="396">
        <f t="shared" si="22"/>
        <v>0</v>
      </c>
      <c r="Q211" s="396">
        <f t="shared" si="23"/>
        <v>89</v>
      </c>
    </row>
    <row r="212" spans="1:17" ht="15.75" thickBot="1" x14ac:dyDescent="0.3">
      <c r="A212" s="397" t="s">
        <v>196</v>
      </c>
      <c r="B212" s="397" t="s">
        <v>275</v>
      </c>
      <c r="C212" s="398">
        <v>19</v>
      </c>
      <c r="D212" s="398">
        <v>9</v>
      </c>
      <c r="E212" s="398"/>
      <c r="F212" s="398">
        <v>44</v>
      </c>
      <c r="G212" s="398"/>
      <c r="H212" s="398"/>
      <c r="I212" s="399">
        <v>72</v>
      </c>
      <c r="J212" s="396"/>
      <c r="K212" s="396" t="str">
        <f t="shared" si="17"/>
        <v>Liguria</v>
      </c>
      <c r="L212" s="396" t="str">
        <f t="shared" si="18"/>
        <v>24</v>
      </c>
      <c r="M212" s="396">
        <f t="shared" si="19"/>
        <v>19</v>
      </c>
      <c r="N212" s="396">
        <f t="shared" si="20"/>
        <v>9</v>
      </c>
      <c r="O212" s="396">
        <f t="shared" si="21"/>
        <v>44</v>
      </c>
      <c r="P212" s="396">
        <f t="shared" si="22"/>
        <v>0</v>
      </c>
      <c r="Q212" s="396">
        <f t="shared" si="23"/>
        <v>72</v>
      </c>
    </row>
    <row r="213" spans="1:17" ht="15.75" thickBot="1" x14ac:dyDescent="0.3">
      <c r="A213" s="397" t="s">
        <v>196</v>
      </c>
      <c r="B213" s="397" t="s">
        <v>276</v>
      </c>
      <c r="C213" s="398"/>
      <c r="D213" s="398"/>
      <c r="E213" s="398"/>
      <c r="F213" s="398">
        <v>2</v>
      </c>
      <c r="G213" s="398"/>
      <c r="H213" s="398"/>
      <c r="I213" s="399">
        <v>2</v>
      </c>
      <c r="J213" s="396"/>
      <c r="K213" s="396" t="str">
        <f t="shared" si="17"/>
        <v>Liguria</v>
      </c>
      <c r="L213" s="396" t="str">
        <f t="shared" si="18"/>
        <v>Non rilevata</v>
      </c>
      <c r="M213" s="396">
        <f t="shared" si="19"/>
        <v>0</v>
      </c>
      <c r="N213" s="396">
        <f t="shared" si="20"/>
        <v>0</v>
      </c>
      <c r="O213" s="396">
        <f t="shared" si="21"/>
        <v>2</v>
      </c>
      <c r="P213" s="396">
        <f t="shared" si="22"/>
        <v>0</v>
      </c>
      <c r="Q213" s="396">
        <f t="shared" si="23"/>
        <v>2</v>
      </c>
    </row>
    <row r="214" spans="1:17" ht="15.75" thickBot="1" x14ac:dyDescent="0.3">
      <c r="A214" s="397" t="s">
        <v>196</v>
      </c>
      <c r="B214" s="397" t="s">
        <v>9</v>
      </c>
      <c r="C214" s="398">
        <v>781</v>
      </c>
      <c r="D214" s="398">
        <v>624</v>
      </c>
      <c r="E214" s="398"/>
      <c r="F214" s="398">
        <v>4324</v>
      </c>
      <c r="G214" s="398">
        <v>2</v>
      </c>
      <c r="H214" s="398"/>
      <c r="I214" s="399">
        <v>5731</v>
      </c>
      <c r="J214" s="396"/>
      <c r="K214" s="396" t="str">
        <f t="shared" si="17"/>
        <v>Liguria</v>
      </c>
      <c r="L214" s="396" t="str">
        <f t="shared" si="18"/>
        <v>Totale</v>
      </c>
      <c r="M214" s="396">
        <f t="shared" si="19"/>
        <v>781</v>
      </c>
      <c r="N214" s="396">
        <f t="shared" si="20"/>
        <v>624</v>
      </c>
      <c r="O214" s="396">
        <f t="shared" si="21"/>
        <v>4324</v>
      </c>
      <c r="P214" s="396">
        <f t="shared" si="22"/>
        <v>2</v>
      </c>
      <c r="Q214" s="396">
        <f t="shared" si="23"/>
        <v>5731</v>
      </c>
    </row>
    <row r="215" spans="1:17" ht="15.75" thickBot="1" x14ac:dyDescent="0.3">
      <c r="A215" s="397" t="s">
        <v>213</v>
      </c>
      <c r="B215" s="397" t="s">
        <v>262</v>
      </c>
      <c r="C215" s="398">
        <v>25</v>
      </c>
      <c r="D215" s="398">
        <v>57</v>
      </c>
      <c r="E215" s="398"/>
      <c r="F215" s="398">
        <v>64</v>
      </c>
      <c r="G215" s="398"/>
      <c r="H215" s="398"/>
      <c r="I215" s="399">
        <v>146</v>
      </c>
      <c r="J215" s="396"/>
      <c r="K215" s="396" t="str">
        <f t="shared" si="17"/>
        <v>Emilia Romagna</v>
      </c>
      <c r="L215" s="396" t="str">
        <f t="shared" si="18"/>
        <v>1</v>
      </c>
      <c r="M215" s="396">
        <f t="shared" si="19"/>
        <v>25</v>
      </c>
      <c r="N215" s="396">
        <f t="shared" si="20"/>
        <v>57</v>
      </c>
      <c r="O215" s="396">
        <f t="shared" si="21"/>
        <v>64</v>
      </c>
      <c r="P215" s="396">
        <f t="shared" si="22"/>
        <v>0</v>
      </c>
      <c r="Q215" s="396">
        <f t="shared" si="23"/>
        <v>146</v>
      </c>
    </row>
    <row r="216" spans="1:17" ht="15.75" thickBot="1" x14ac:dyDescent="0.3">
      <c r="A216" s="397" t="s">
        <v>213</v>
      </c>
      <c r="B216" s="397" t="s">
        <v>263</v>
      </c>
      <c r="C216" s="398">
        <v>19</v>
      </c>
      <c r="D216" s="398">
        <v>43</v>
      </c>
      <c r="E216" s="398">
        <v>1</v>
      </c>
      <c r="F216" s="398">
        <v>33</v>
      </c>
      <c r="G216" s="398"/>
      <c r="H216" s="398"/>
      <c r="I216" s="399">
        <v>96</v>
      </c>
      <c r="J216" s="396"/>
      <c r="K216" s="396" t="str">
        <f t="shared" si="17"/>
        <v>Emilia Romagna</v>
      </c>
      <c r="L216" s="396" t="str">
        <f t="shared" si="18"/>
        <v>2</v>
      </c>
      <c r="M216" s="396">
        <f t="shared" si="19"/>
        <v>19</v>
      </c>
      <c r="N216" s="396">
        <f t="shared" si="20"/>
        <v>43</v>
      </c>
      <c r="O216" s="396">
        <f t="shared" si="21"/>
        <v>33</v>
      </c>
      <c r="P216" s="396">
        <f t="shared" si="22"/>
        <v>1</v>
      </c>
      <c r="Q216" s="396">
        <f t="shared" si="23"/>
        <v>96</v>
      </c>
    </row>
    <row r="217" spans="1:17" ht="15.75" thickBot="1" x14ac:dyDescent="0.3">
      <c r="A217" s="397" t="s">
        <v>213</v>
      </c>
      <c r="B217" s="397" t="s">
        <v>264</v>
      </c>
      <c r="C217" s="398">
        <v>17</v>
      </c>
      <c r="D217" s="398">
        <v>34</v>
      </c>
      <c r="E217" s="398"/>
      <c r="F217" s="398">
        <v>24</v>
      </c>
      <c r="G217" s="398"/>
      <c r="H217" s="398"/>
      <c r="I217" s="399">
        <v>75</v>
      </c>
      <c r="J217" s="396"/>
      <c r="K217" s="396" t="str">
        <f t="shared" si="17"/>
        <v>Emilia Romagna</v>
      </c>
      <c r="L217" s="396" t="str">
        <f t="shared" si="18"/>
        <v>3</v>
      </c>
      <c r="M217" s="396">
        <f t="shared" si="19"/>
        <v>17</v>
      </c>
      <c r="N217" s="396">
        <f t="shared" si="20"/>
        <v>34</v>
      </c>
      <c r="O217" s="396">
        <f t="shared" si="21"/>
        <v>24</v>
      </c>
      <c r="P217" s="396">
        <f t="shared" si="22"/>
        <v>0</v>
      </c>
      <c r="Q217" s="396">
        <f t="shared" si="23"/>
        <v>75</v>
      </c>
    </row>
    <row r="218" spans="1:17" ht="15.75" thickBot="1" x14ac:dyDescent="0.3">
      <c r="A218" s="397" t="s">
        <v>213</v>
      </c>
      <c r="B218" s="397" t="s">
        <v>265</v>
      </c>
      <c r="C218" s="398">
        <v>18</v>
      </c>
      <c r="D218" s="398">
        <v>21</v>
      </c>
      <c r="E218" s="398"/>
      <c r="F218" s="398">
        <v>18</v>
      </c>
      <c r="G218" s="398"/>
      <c r="H218" s="398"/>
      <c r="I218" s="399">
        <v>57</v>
      </c>
      <c r="J218" s="396"/>
      <c r="K218" s="396" t="str">
        <f t="shared" si="17"/>
        <v>Emilia Romagna</v>
      </c>
      <c r="L218" s="396" t="str">
        <f t="shared" si="18"/>
        <v>4</v>
      </c>
      <c r="M218" s="396">
        <f t="shared" si="19"/>
        <v>18</v>
      </c>
      <c r="N218" s="396">
        <f t="shared" si="20"/>
        <v>21</v>
      </c>
      <c r="O218" s="396">
        <f t="shared" si="21"/>
        <v>18</v>
      </c>
      <c r="P218" s="396">
        <f t="shared" si="22"/>
        <v>0</v>
      </c>
      <c r="Q218" s="396">
        <f t="shared" si="23"/>
        <v>57</v>
      </c>
    </row>
    <row r="219" spans="1:17" ht="15.75" thickBot="1" x14ac:dyDescent="0.3">
      <c r="A219" s="397" t="s">
        <v>213</v>
      </c>
      <c r="B219" s="397" t="s">
        <v>266</v>
      </c>
      <c r="C219" s="398">
        <v>18</v>
      </c>
      <c r="D219" s="398">
        <v>23</v>
      </c>
      <c r="E219" s="398"/>
      <c r="F219" s="398">
        <v>13</v>
      </c>
      <c r="G219" s="398"/>
      <c r="H219" s="398"/>
      <c r="I219" s="399">
        <v>54</v>
      </c>
      <c r="J219" s="396"/>
      <c r="K219" s="396" t="str">
        <f t="shared" si="17"/>
        <v>Emilia Romagna</v>
      </c>
      <c r="L219" s="396" t="str">
        <f t="shared" si="18"/>
        <v>5</v>
      </c>
      <c r="M219" s="396">
        <f t="shared" si="19"/>
        <v>18</v>
      </c>
      <c r="N219" s="396">
        <f t="shared" si="20"/>
        <v>23</v>
      </c>
      <c r="O219" s="396">
        <f t="shared" si="21"/>
        <v>13</v>
      </c>
      <c r="P219" s="396">
        <f t="shared" si="22"/>
        <v>0</v>
      </c>
      <c r="Q219" s="396">
        <f t="shared" si="23"/>
        <v>54</v>
      </c>
    </row>
    <row r="220" spans="1:17" ht="15.75" thickBot="1" x14ac:dyDescent="0.3">
      <c r="A220" s="397" t="s">
        <v>213</v>
      </c>
      <c r="B220" s="397" t="s">
        <v>268</v>
      </c>
      <c r="C220" s="398">
        <v>29</v>
      </c>
      <c r="D220" s="398">
        <v>67</v>
      </c>
      <c r="E220" s="398"/>
      <c r="F220" s="398">
        <v>38</v>
      </c>
      <c r="G220" s="398"/>
      <c r="H220" s="398"/>
      <c r="I220" s="399">
        <v>134</v>
      </c>
      <c r="J220" s="396"/>
      <c r="K220" s="396" t="str">
        <f t="shared" si="17"/>
        <v>Emilia Romagna</v>
      </c>
      <c r="L220" s="396" t="str">
        <f t="shared" si="18"/>
        <v>6</v>
      </c>
      <c r="M220" s="396">
        <f t="shared" si="19"/>
        <v>29</v>
      </c>
      <c r="N220" s="396">
        <f t="shared" si="20"/>
        <v>67</v>
      </c>
      <c r="O220" s="396">
        <f t="shared" si="21"/>
        <v>38</v>
      </c>
      <c r="P220" s="396">
        <f t="shared" si="22"/>
        <v>0</v>
      </c>
      <c r="Q220" s="396">
        <f t="shared" si="23"/>
        <v>134</v>
      </c>
    </row>
    <row r="221" spans="1:17" ht="15.75" thickBot="1" x14ac:dyDescent="0.3">
      <c r="A221" s="397" t="s">
        <v>213</v>
      </c>
      <c r="B221" s="397" t="s">
        <v>269</v>
      </c>
      <c r="C221" s="398">
        <v>47</v>
      </c>
      <c r="D221" s="398">
        <v>75</v>
      </c>
      <c r="E221" s="398"/>
      <c r="F221" s="398">
        <v>118</v>
      </c>
      <c r="G221" s="398"/>
      <c r="H221" s="398"/>
      <c r="I221" s="399">
        <v>240</v>
      </c>
      <c r="J221" s="396"/>
      <c r="K221" s="396" t="str">
        <f t="shared" si="17"/>
        <v>Emilia Romagna</v>
      </c>
      <c r="L221" s="396" t="str">
        <f t="shared" si="18"/>
        <v>7</v>
      </c>
      <c r="M221" s="396">
        <f t="shared" si="19"/>
        <v>47</v>
      </c>
      <c r="N221" s="396">
        <f t="shared" si="20"/>
        <v>75</v>
      </c>
      <c r="O221" s="396">
        <f t="shared" si="21"/>
        <v>118</v>
      </c>
      <c r="P221" s="396">
        <f t="shared" si="22"/>
        <v>0</v>
      </c>
      <c r="Q221" s="396">
        <f t="shared" si="23"/>
        <v>240</v>
      </c>
    </row>
    <row r="222" spans="1:17" ht="15.75" thickBot="1" x14ac:dyDescent="0.3">
      <c r="A222" s="397" t="s">
        <v>213</v>
      </c>
      <c r="B222" s="397" t="s">
        <v>270</v>
      </c>
      <c r="C222" s="398">
        <v>54</v>
      </c>
      <c r="D222" s="398">
        <v>51</v>
      </c>
      <c r="E222" s="398"/>
      <c r="F222" s="398">
        <v>553</v>
      </c>
      <c r="G222" s="398"/>
      <c r="H222" s="398"/>
      <c r="I222" s="399">
        <v>658</v>
      </c>
      <c r="J222" s="396"/>
      <c r="K222" s="396" t="str">
        <f t="shared" si="17"/>
        <v>Emilia Romagna</v>
      </c>
      <c r="L222" s="396" t="str">
        <f t="shared" si="18"/>
        <v>8</v>
      </c>
      <c r="M222" s="396">
        <f t="shared" si="19"/>
        <v>54</v>
      </c>
      <c r="N222" s="396">
        <f t="shared" si="20"/>
        <v>51</v>
      </c>
      <c r="O222" s="396">
        <f t="shared" si="21"/>
        <v>553</v>
      </c>
      <c r="P222" s="396">
        <f t="shared" si="22"/>
        <v>0</v>
      </c>
      <c r="Q222" s="396">
        <f t="shared" si="23"/>
        <v>658</v>
      </c>
    </row>
    <row r="223" spans="1:17" ht="15.75" thickBot="1" x14ac:dyDescent="0.3">
      <c r="A223" s="397" t="s">
        <v>213</v>
      </c>
      <c r="B223" s="397" t="s">
        <v>271</v>
      </c>
      <c r="C223" s="398">
        <v>76</v>
      </c>
      <c r="D223" s="398">
        <v>50</v>
      </c>
      <c r="E223" s="398"/>
      <c r="F223" s="398">
        <v>690</v>
      </c>
      <c r="G223" s="398"/>
      <c r="H223" s="398"/>
      <c r="I223" s="399">
        <v>816</v>
      </c>
      <c r="J223" s="396"/>
      <c r="K223" s="396" t="str">
        <f t="shared" si="17"/>
        <v>Emilia Romagna</v>
      </c>
      <c r="L223" s="396" t="str">
        <f t="shared" si="18"/>
        <v>9</v>
      </c>
      <c r="M223" s="396">
        <f t="shared" si="19"/>
        <v>76</v>
      </c>
      <c r="N223" s="396">
        <f t="shared" si="20"/>
        <v>50</v>
      </c>
      <c r="O223" s="396">
        <f t="shared" si="21"/>
        <v>690</v>
      </c>
      <c r="P223" s="396">
        <f t="shared" si="22"/>
        <v>0</v>
      </c>
      <c r="Q223" s="396">
        <f t="shared" si="23"/>
        <v>816</v>
      </c>
    </row>
    <row r="224" spans="1:17" ht="15.75" thickBot="1" x14ac:dyDescent="0.3">
      <c r="A224" s="397" t="s">
        <v>213</v>
      </c>
      <c r="B224" s="397" t="s">
        <v>214</v>
      </c>
      <c r="C224" s="398">
        <v>78</v>
      </c>
      <c r="D224" s="398">
        <v>55</v>
      </c>
      <c r="E224" s="398"/>
      <c r="F224" s="398">
        <v>573</v>
      </c>
      <c r="G224" s="398"/>
      <c r="H224" s="398"/>
      <c r="I224" s="399">
        <v>706</v>
      </c>
      <c r="J224" s="396"/>
      <c r="K224" s="396" t="str">
        <f t="shared" si="17"/>
        <v>Emilia Romagna</v>
      </c>
      <c r="L224" s="396" t="str">
        <f t="shared" si="18"/>
        <v>10</v>
      </c>
      <c r="M224" s="396">
        <f t="shared" si="19"/>
        <v>78</v>
      </c>
      <c r="N224" s="396">
        <f t="shared" si="20"/>
        <v>55</v>
      </c>
      <c r="O224" s="396">
        <f t="shared" si="21"/>
        <v>573</v>
      </c>
      <c r="P224" s="396">
        <f t="shared" si="22"/>
        <v>0</v>
      </c>
      <c r="Q224" s="396">
        <f t="shared" si="23"/>
        <v>706</v>
      </c>
    </row>
    <row r="225" spans="1:17" ht="15.75" thickBot="1" x14ac:dyDescent="0.3">
      <c r="A225" s="397" t="s">
        <v>213</v>
      </c>
      <c r="B225" s="397" t="s">
        <v>215</v>
      </c>
      <c r="C225" s="398">
        <v>82</v>
      </c>
      <c r="D225" s="398">
        <v>71</v>
      </c>
      <c r="E225" s="398"/>
      <c r="F225" s="398">
        <v>639</v>
      </c>
      <c r="G225" s="398"/>
      <c r="H225" s="398"/>
      <c r="I225" s="399">
        <v>792</v>
      </c>
      <c r="J225" s="396"/>
      <c r="K225" s="396" t="str">
        <f t="shared" si="17"/>
        <v>Emilia Romagna</v>
      </c>
      <c r="L225" s="396" t="str">
        <f t="shared" si="18"/>
        <v>11</v>
      </c>
      <c r="M225" s="396">
        <f t="shared" si="19"/>
        <v>82</v>
      </c>
      <c r="N225" s="396">
        <f t="shared" si="20"/>
        <v>71</v>
      </c>
      <c r="O225" s="396">
        <f t="shared" si="21"/>
        <v>639</v>
      </c>
      <c r="P225" s="396">
        <f t="shared" si="22"/>
        <v>0</v>
      </c>
      <c r="Q225" s="396">
        <f t="shared" si="23"/>
        <v>792</v>
      </c>
    </row>
    <row r="226" spans="1:17" ht="15.75" thickBot="1" x14ac:dyDescent="0.3">
      <c r="A226" s="397" t="s">
        <v>213</v>
      </c>
      <c r="B226" s="397" t="s">
        <v>216</v>
      </c>
      <c r="C226" s="398">
        <v>77</v>
      </c>
      <c r="D226" s="398">
        <v>76</v>
      </c>
      <c r="E226" s="398"/>
      <c r="F226" s="398">
        <v>652</v>
      </c>
      <c r="G226" s="398"/>
      <c r="H226" s="398"/>
      <c r="I226" s="399">
        <v>805</v>
      </c>
      <c r="J226" s="396"/>
      <c r="K226" s="396" t="str">
        <f t="shared" si="17"/>
        <v>Emilia Romagna</v>
      </c>
      <c r="L226" s="396" t="str">
        <f t="shared" si="18"/>
        <v>12</v>
      </c>
      <c r="M226" s="396">
        <f t="shared" si="19"/>
        <v>77</v>
      </c>
      <c r="N226" s="396">
        <f t="shared" si="20"/>
        <v>76</v>
      </c>
      <c r="O226" s="396">
        <f t="shared" si="21"/>
        <v>652</v>
      </c>
      <c r="P226" s="396">
        <f t="shared" si="22"/>
        <v>0</v>
      </c>
      <c r="Q226" s="396">
        <f t="shared" si="23"/>
        <v>805</v>
      </c>
    </row>
    <row r="227" spans="1:17" ht="15.75" thickBot="1" x14ac:dyDescent="0.3">
      <c r="A227" s="397" t="s">
        <v>213</v>
      </c>
      <c r="B227" s="397" t="s">
        <v>217</v>
      </c>
      <c r="C227" s="398">
        <v>72</v>
      </c>
      <c r="D227" s="398">
        <v>74</v>
      </c>
      <c r="E227" s="398"/>
      <c r="F227" s="398">
        <v>660</v>
      </c>
      <c r="G227" s="398"/>
      <c r="H227" s="398"/>
      <c r="I227" s="399">
        <v>806</v>
      </c>
      <c r="J227" s="396"/>
      <c r="K227" s="396" t="str">
        <f t="shared" si="17"/>
        <v>Emilia Romagna</v>
      </c>
      <c r="L227" s="396" t="str">
        <f t="shared" si="18"/>
        <v>13</v>
      </c>
      <c r="M227" s="396">
        <f t="shared" si="19"/>
        <v>72</v>
      </c>
      <c r="N227" s="396">
        <f t="shared" si="20"/>
        <v>74</v>
      </c>
      <c r="O227" s="396">
        <f t="shared" si="21"/>
        <v>660</v>
      </c>
      <c r="P227" s="396">
        <f t="shared" si="22"/>
        <v>0</v>
      </c>
      <c r="Q227" s="396">
        <f t="shared" si="23"/>
        <v>806</v>
      </c>
    </row>
    <row r="228" spans="1:17" ht="15.75" thickBot="1" x14ac:dyDescent="0.3">
      <c r="A228" s="397" t="s">
        <v>213</v>
      </c>
      <c r="B228" s="397" t="s">
        <v>218</v>
      </c>
      <c r="C228" s="398">
        <v>65</v>
      </c>
      <c r="D228" s="398">
        <v>53</v>
      </c>
      <c r="E228" s="398"/>
      <c r="F228" s="398">
        <v>562</v>
      </c>
      <c r="G228" s="398"/>
      <c r="H228" s="398"/>
      <c r="I228" s="399">
        <v>680</v>
      </c>
      <c r="J228" s="396"/>
      <c r="K228" s="396" t="str">
        <f t="shared" si="17"/>
        <v>Emilia Romagna</v>
      </c>
      <c r="L228" s="396" t="str">
        <f t="shared" si="18"/>
        <v>14</v>
      </c>
      <c r="M228" s="396">
        <f t="shared" si="19"/>
        <v>65</v>
      </c>
      <c r="N228" s="396">
        <f t="shared" si="20"/>
        <v>53</v>
      </c>
      <c r="O228" s="396">
        <f t="shared" si="21"/>
        <v>562</v>
      </c>
      <c r="P228" s="396">
        <f t="shared" si="22"/>
        <v>0</v>
      </c>
      <c r="Q228" s="396">
        <f t="shared" si="23"/>
        <v>680</v>
      </c>
    </row>
    <row r="229" spans="1:17" ht="15.75" thickBot="1" x14ac:dyDescent="0.3">
      <c r="A229" s="397" t="s">
        <v>213</v>
      </c>
      <c r="B229" s="397" t="s">
        <v>219</v>
      </c>
      <c r="C229" s="398">
        <v>76</v>
      </c>
      <c r="D229" s="398">
        <v>67</v>
      </c>
      <c r="E229" s="398"/>
      <c r="F229" s="398">
        <v>588</v>
      </c>
      <c r="G229" s="398"/>
      <c r="H229" s="398"/>
      <c r="I229" s="399">
        <v>731</v>
      </c>
      <c r="J229" s="396"/>
      <c r="K229" s="396" t="str">
        <f t="shared" si="17"/>
        <v>Emilia Romagna</v>
      </c>
      <c r="L229" s="396" t="str">
        <f t="shared" si="18"/>
        <v>15</v>
      </c>
      <c r="M229" s="396">
        <f t="shared" si="19"/>
        <v>76</v>
      </c>
      <c r="N229" s="396">
        <f t="shared" si="20"/>
        <v>67</v>
      </c>
      <c r="O229" s="396">
        <f t="shared" si="21"/>
        <v>588</v>
      </c>
      <c r="P229" s="396">
        <f t="shared" si="22"/>
        <v>0</v>
      </c>
      <c r="Q229" s="396">
        <f t="shared" si="23"/>
        <v>731</v>
      </c>
    </row>
    <row r="230" spans="1:17" ht="15.75" thickBot="1" x14ac:dyDescent="0.3">
      <c r="A230" s="397" t="s">
        <v>213</v>
      </c>
      <c r="B230" s="397" t="s">
        <v>220</v>
      </c>
      <c r="C230" s="398">
        <v>71</v>
      </c>
      <c r="D230" s="398">
        <v>58</v>
      </c>
      <c r="E230" s="398"/>
      <c r="F230" s="398">
        <v>563</v>
      </c>
      <c r="G230" s="398"/>
      <c r="H230" s="398"/>
      <c r="I230" s="399">
        <v>692</v>
      </c>
      <c r="J230" s="396"/>
      <c r="K230" s="396" t="str">
        <f t="shared" ref="K230:K293" si="24">+A230</f>
        <v>Emilia Romagna</v>
      </c>
      <c r="L230" s="396" t="str">
        <f t="shared" ref="L230:L293" si="25">+B230</f>
        <v>16</v>
      </c>
      <c r="M230" s="396">
        <f t="shared" ref="M230:M293" si="26">+C230</f>
        <v>71</v>
      </c>
      <c r="N230" s="396">
        <f t="shared" ref="N230:N293" si="27">+D230</f>
        <v>58</v>
      </c>
      <c r="O230" s="396">
        <f t="shared" ref="O230:O293" si="28">+F230</f>
        <v>563</v>
      </c>
      <c r="P230" s="396">
        <f t="shared" ref="P230:P293" si="29">+E230+G230+H230</f>
        <v>0</v>
      </c>
      <c r="Q230" s="396">
        <f t="shared" ref="Q230:Q293" si="30">+I230</f>
        <v>692</v>
      </c>
    </row>
    <row r="231" spans="1:17" ht="15.75" thickBot="1" x14ac:dyDescent="0.3">
      <c r="A231" s="397" t="s">
        <v>213</v>
      </c>
      <c r="B231" s="397" t="s">
        <v>221</v>
      </c>
      <c r="C231" s="398">
        <v>83</v>
      </c>
      <c r="D231" s="398">
        <v>71</v>
      </c>
      <c r="E231" s="398"/>
      <c r="F231" s="398">
        <v>626</v>
      </c>
      <c r="G231" s="398"/>
      <c r="H231" s="398"/>
      <c r="I231" s="399">
        <v>780</v>
      </c>
      <c r="J231" s="396"/>
      <c r="K231" s="396" t="str">
        <f t="shared" si="24"/>
        <v>Emilia Romagna</v>
      </c>
      <c r="L231" s="396" t="str">
        <f t="shared" si="25"/>
        <v>17</v>
      </c>
      <c r="M231" s="396">
        <f t="shared" si="26"/>
        <v>83</v>
      </c>
      <c r="N231" s="396">
        <f t="shared" si="27"/>
        <v>71</v>
      </c>
      <c r="O231" s="396">
        <f t="shared" si="28"/>
        <v>626</v>
      </c>
      <c r="P231" s="396">
        <f t="shared" si="29"/>
        <v>0</v>
      </c>
      <c r="Q231" s="396">
        <f t="shared" si="30"/>
        <v>780</v>
      </c>
    </row>
    <row r="232" spans="1:17" ht="15.75" thickBot="1" x14ac:dyDescent="0.3">
      <c r="A232" s="397" t="s">
        <v>213</v>
      </c>
      <c r="B232" s="397" t="s">
        <v>222</v>
      </c>
      <c r="C232" s="398">
        <v>86</v>
      </c>
      <c r="D232" s="398">
        <v>110</v>
      </c>
      <c r="E232" s="398"/>
      <c r="F232" s="398">
        <v>759</v>
      </c>
      <c r="G232" s="398"/>
      <c r="H232" s="398"/>
      <c r="I232" s="399">
        <v>955</v>
      </c>
      <c r="J232" s="396"/>
      <c r="K232" s="396" t="str">
        <f t="shared" si="24"/>
        <v>Emilia Romagna</v>
      </c>
      <c r="L232" s="396" t="str">
        <f t="shared" si="25"/>
        <v>18</v>
      </c>
      <c r="M232" s="396">
        <f t="shared" si="26"/>
        <v>86</v>
      </c>
      <c r="N232" s="396">
        <f t="shared" si="27"/>
        <v>110</v>
      </c>
      <c r="O232" s="396">
        <f t="shared" si="28"/>
        <v>759</v>
      </c>
      <c r="P232" s="396">
        <f t="shared" si="29"/>
        <v>0</v>
      </c>
      <c r="Q232" s="396">
        <f t="shared" si="30"/>
        <v>955</v>
      </c>
    </row>
    <row r="233" spans="1:17" ht="15.75" thickBot="1" x14ac:dyDescent="0.3">
      <c r="A233" s="397" t="s">
        <v>213</v>
      </c>
      <c r="B233" s="397" t="s">
        <v>223</v>
      </c>
      <c r="C233" s="398">
        <v>87</v>
      </c>
      <c r="D233" s="398">
        <v>143</v>
      </c>
      <c r="E233" s="398"/>
      <c r="F233" s="398">
        <v>620</v>
      </c>
      <c r="G233" s="398"/>
      <c r="H233" s="398"/>
      <c r="I233" s="399">
        <v>850</v>
      </c>
      <c r="J233" s="396"/>
      <c r="K233" s="396" t="str">
        <f t="shared" si="24"/>
        <v>Emilia Romagna</v>
      </c>
      <c r="L233" s="396" t="str">
        <f t="shared" si="25"/>
        <v>19</v>
      </c>
      <c r="M233" s="396">
        <f t="shared" si="26"/>
        <v>87</v>
      </c>
      <c r="N233" s="396">
        <f t="shared" si="27"/>
        <v>143</v>
      </c>
      <c r="O233" s="396">
        <f t="shared" si="28"/>
        <v>620</v>
      </c>
      <c r="P233" s="396">
        <f t="shared" si="29"/>
        <v>0</v>
      </c>
      <c r="Q233" s="396">
        <f t="shared" si="30"/>
        <v>850</v>
      </c>
    </row>
    <row r="234" spans="1:17" ht="15.75" thickBot="1" x14ac:dyDescent="0.3">
      <c r="A234" s="397" t="s">
        <v>213</v>
      </c>
      <c r="B234" s="397" t="s">
        <v>224</v>
      </c>
      <c r="C234" s="398">
        <v>52</v>
      </c>
      <c r="D234" s="398">
        <v>143</v>
      </c>
      <c r="E234" s="398"/>
      <c r="F234" s="398">
        <v>426</v>
      </c>
      <c r="G234" s="398"/>
      <c r="H234" s="398"/>
      <c r="I234" s="399">
        <v>621</v>
      </c>
      <c r="J234" s="396"/>
      <c r="K234" s="396" t="str">
        <f t="shared" si="24"/>
        <v>Emilia Romagna</v>
      </c>
      <c r="L234" s="396" t="str">
        <f t="shared" si="25"/>
        <v>20</v>
      </c>
      <c r="M234" s="396">
        <f t="shared" si="26"/>
        <v>52</v>
      </c>
      <c r="N234" s="396">
        <f t="shared" si="27"/>
        <v>143</v>
      </c>
      <c r="O234" s="396">
        <f t="shared" si="28"/>
        <v>426</v>
      </c>
      <c r="P234" s="396">
        <f t="shared" si="29"/>
        <v>0</v>
      </c>
      <c r="Q234" s="396">
        <f t="shared" si="30"/>
        <v>621</v>
      </c>
    </row>
    <row r="235" spans="1:17" ht="15.75" thickBot="1" x14ac:dyDescent="0.3">
      <c r="A235" s="397" t="s">
        <v>213</v>
      </c>
      <c r="B235" s="397" t="s">
        <v>272</v>
      </c>
      <c r="C235" s="398">
        <v>35</v>
      </c>
      <c r="D235" s="398">
        <v>72</v>
      </c>
      <c r="E235" s="398"/>
      <c r="F235" s="398">
        <v>279</v>
      </c>
      <c r="G235" s="398"/>
      <c r="H235" s="398"/>
      <c r="I235" s="399">
        <v>386</v>
      </c>
      <c r="J235" s="396"/>
      <c r="K235" s="396" t="str">
        <f t="shared" si="24"/>
        <v>Emilia Romagna</v>
      </c>
      <c r="L235" s="396" t="str">
        <f t="shared" si="25"/>
        <v>21</v>
      </c>
      <c r="M235" s="396">
        <f t="shared" si="26"/>
        <v>35</v>
      </c>
      <c r="N235" s="396">
        <f t="shared" si="27"/>
        <v>72</v>
      </c>
      <c r="O235" s="396">
        <f t="shared" si="28"/>
        <v>279</v>
      </c>
      <c r="P235" s="396">
        <f t="shared" si="29"/>
        <v>0</v>
      </c>
      <c r="Q235" s="396">
        <f t="shared" si="30"/>
        <v>386</v>
      </c>
    </row>
    <row r="236" spans="1:17" ht="15.75" thickBot="1" x14ac:dyDescent="0.3">
      <c r="A236" s="397" t="s">
        <v>213</v>
      </c>
      <c r="B236" s="397" t="s">
        <v>273</v>
      </c>
      <c r="C236" s="398">
        <v>37</v>
      </c>
      <c r="D236" s="398">
        <v>50</v>
      </c>
      <c r="E236" s="398"/>
      <c r="F236" s="398">
        <v>189</v>
      </c>
      <c r="G236" s="398"/>
      <c r="H236" s="398"/>
      <c r="I236" s="399">
        <v>276</v>
      </c>
      <c r="J236" s="396"/>
      <c r="K236" s="396" t="str">
        <f t="shared" si="24"/>
        <v>Emilia Romagna</v>
      </c>
      <c r="L236" s="396" t="str">
        <f t="shared" si="25"/>
        <v>22</v>
      </c>
      <c r="M236" s="396">
        <f t="shared" si="26"/>
        <v>37</v>
      </c>
      <c r="N236" s="396">
        <f t="shared" si="27"/>
        <v>50</v>
      </c>
      <c r="O236" s="396">
        <f t="shared" si="28"/>
        <v>189</v>
      </c>
      <c r="P236" s="396">
        <f t="shared" si="29"/>
        <v>0</v>
      </c>
      <c r="Q236" s="396">
        <f t="shared" si="30"/>
        <v>276</v>
      </c>
    </row>
    <row r="237" spans="1:17" ht="15.75" thickBot="1" x14ac:dyDescent="0.3">
      <c r="A237" s="397" t="s">
        <v>213</v>
      </c>
      <c r="B237" s="397" t="s">
        <v>274</v>
      </c>
      <c r="C237" s="398">
        <v>18</v>
      </c>
      <c r="D237" s="398">
        <v>41</v>
      </c>
      <c r="E237" s="398">
        <v>1</v>
      </c>
      <c r="F237" s="398">
        <v>118</v>
      </c>
      <c r="G237" s="398"/>
      <c r="H237" s="398"/>
      <c r="I237" s="399">
        <v>178</v>
      </c>
      <c r="J237" s="396"/>
      <c r="K237" s="396" t="str">
        <f t="shared" si="24"/>
        <v>Emilia Romagna</v>
      </c>
      <c r="L237" s="396" t="str">
        <f t="shared" si="25"/>
        <v>23</v>
      </c>
      <c r="M237" s="396">
        <f t="shared" si="26"/>
        <v>18</v>
      </c>
      <c r="N237" s="396">
        <f t="shared" si="27"/>
        <v>41</v>
      </c>
      <c r="O237" s="396">
        <f t="shared" si="28"/>
        <v>118</v>
      </c>
      <c r="P237" s="396">
        <f t="shared" si="29"/>
        <v>1</v>
      </c>
      <c r="Q237" s="396">
        <f t="shared" si="30"/>
        <v>178</v>
      </c>
    </row>
    <row r="238" spans="1:17" ht="15.75" thickBot="1" x14ac:dyDescent="0.3">
      <c r="A238" s="397" t="s">
        <v>213</v>
      </c>
      <c r="B238" s="397" t="s">
        <v>275</v>
      </c>
      <c r="C238" s="398">
        <v>20</v>
      </c>
      <c r="D238" s="398">
        <v>32</v>
      </c>
      <c r="E238" s="398"/>
      <c r="F238" s="398">
        <v>106</v>
      </c>
      <c r="G238" s="398"/>
      <c r="H238" s="398"/>
      <c r="I238" s="399">
        <v>158</v>
      </c>
      <c r="J238" s="396"/>
      <c r="K238" s="396" t="str">
        <f t="shared" si="24"/>
        <v>Emilia Romagna</v>
      </c>
      <c r="L238" s="396" t="str">
        <f t="shared" si="25"/>
        <v>24</v>
      </c>
      <c r="M238" s="396">
        <f t="shared" si="26"/>
        <v>20</v>
      </c>
      <c r="N238" s="396">
        <f t="shared" si="27"/>
        <v>32</v>
      </c>
      <c r="O238" s="396">
        <f t="shared" si="28"/>
        <v>106</v>
      </c>
      <c r="P238" s="396">
        <f t="shared" si="29"/>
        <v>0</v>
      </c>
      <c r="Q238" s="396">
        <f t="shared" si="30"/>
        <v>158</v>
      </c>
    </row>
    <row r="239" spans="1:17" ht="15.75" thickBot="1" x14ac:dyDescent="0.3">
      <c r="A239" s="397" t="s">
        <v>213</v>
      </c>
      <c r="B239" s="397" t="s">
        <v>9</v>
      </c>
      <c r="C239" s="398">
        <v>1242</v>
      </c>
      <c r="D239" s="398">
        <v>1537</v>
      </c>
      <c r="E239" s="398">
        <v>2</v>
      </c>
      <c r="F239" s="398">
        <v>8911</v>
      </c>
      <c r="G239" s="398"/>
      <c r="H239" s="398"/>
      <c r="I239" s="399">
        <v>11692</v>
      </c>
      <c r="J239" s="396"/>
      <c r="K239" s="396" t="str">
        <f t="shared" si="24"/>
        <v>Emilia Romagna</v>
      </c>
      <c r="L239" s="396" t="str">
        <f t="shared" si="25"/>
        <v>Totale</v>
      </c>
      <c r="M239" s="396">
        <f t="shared" si="26"/>
        <v>1242</v>
      </c>
      <c r="N239" s="396">
        <f t="shared" si="27"/>
        <v>1537</v>
      </c>
      <c r="O239" s="396">
        <f t="shared" si="28"/>
        <v>8911</v>
      </c>
      <c r="P239" s="396">
        <f t="shared" si="29"/>
        <v>2</v>
      </c>
      <c r="Q239" s="396">
        <f t="shared" si="30"/>
        <v>11692</v>
      </c>
    </row>
    <row r="240" spans="1:17" ht="15.75" thickBot="1" x14ac:dyDescent="0.3">
      <c r="A240" s="397" t="s">
        <v>195</v>
      </c>
      <c r="B240" s="397" t="s">
        <v>262</v>
      </c>
      <c r="C240" s="398">
        <v>25</v>
      </c>
      <c r="D240" s="398">
        <v>59</v>
      </c>
      <c r="E240" s="398"/>
      <c r="F240" s="398">
        <v>82</v>
      </c>
      <c r="G240" s="398"/>
      <c r="H240" s="398"/>
      <c r="I240" s="399">
        <v>166</v>
      </c>
      <c r="J240" s="396"/>
      <c r="K240" s="396" t="str">
        <f t="shared" si="24"/>
        <v>Toscana</v>
      </c>
      <c r="L240" s="396" t="str">
        <f t="shared" si="25"/>
        <v>1</v>
      </c>
      <c r="M240" s="396">
        <f t="shared" si="26"/>
        <v>25</v>
      </c>
      <c r="N240" s="396">
        <f t="shared" si="27"/>
        <v>59</v>
      </c>
      <c r="O240" s="396">
        <f t="shared" si="28"/>
        <v>82</v>
      </c>
      <c r="P240" s="396">
        <f t="shared" si="29"/>
        <v>0</v>
      </c>
      <c r="Q240" s="396">
        <f t="shared" si="30"/>
        <v>166</v>
      </c>
    </row>
    <row r="241" spans="1:17" ht="15.75" thickBot="1" x14ac:dyDescent="0.3">
      <c r="A241" s="397" t="s">
        <v>195</v>
      </c>
      <c r="B241" s="397" t="s">
        <v>263</v>
      </c>
      <c r="C241" s="398">
        <v>26</v>
      </c>
      <c r="D241" s="398">
        <v>43</v>
      </c>
      <c r="E241" s="398"/>
      <c r="F241" s="398">
        <v>34</v>
      </c>
      <c r="G241" s="398"/>
      <c r="H241" s="398"/>
      <c r="I241" s="399">
        <v>103</v>
      </c>
      <c r="J241" s="396"/>
      <c r="K241" s="396" t="str">
        <f t="shared" si="24"/>
        <v>Toscana</v>
      </c>
      <c r="L241" s="396" t="str">
        <f t="shared" si="25"/>
        <v>2</v>
      </c>
      <c r="M241" s="396">
        <f t="shared" si="26"/>
        <v>26</v>
      </c>
      <c r="N241" s="396">
        <f t="shared" si="27"/>
        <v>43</v>
      </c>
      <c r="O241" s="396">
        <f t="shared" si="28"/>
        <v>34</v>
      </c>
      <c r="P241" s="396">
        <f t="shared" si="29"/>
        <v>0</v>
      </c>
      <c r="Q241" s="396">
        <f t="shared" si="30"/>
        <v>103</v>
      </c>
    </row>
    <row r="242" spans="1:17" ht="15.75" thickBot="1" x14ac:dyDescent="0.3">
      <c r="A242" s="397" t="s">
        <v>195</v>
      </c>
      <c r="B242" s="397" t="s">
        <v>264</v>
      </c>
      <c r="C242" s="398">
        <v>12</v>
      </c>
      <c r="D242" s="398">
        <v>22</v>
      </c>
      <c r="E242" s="398"/>
      <c r="F242" s="398">
        <v>19</v>
      </c>
      <c r="G242" s="398"/>
      <c r="H242" s="398"/>
      <c r="I242" s="399">
        <v>53</v>
      </c>
      <c r="J242" s="396"/>
      <c r="K242" s="396" t="str">
        <f t="shared" si="24"/>
        <v>Toscana</v>
      </c>
      <c r="L242" s="396" t="str">
        <f t="shared" si="25"/>
        <v>3</v>
      </c>
      <c r="M242" s="396">
        <f t="shared" si="26"/>
        <v>12</v>
      </c>
      <c r="N242" s="396">
        <f t="shared" si="27"/>
        <v>22</v>
      </c>
      <c r="O242" s="396">
        <f t="shared" si="28"/>
        <v>19</v>
      </c>
      <c r="P242" s="396">
        <f t="shared" si="29"/>
        <v>0</v>
      </c>
      <c r="Q242" s="396">
        <f t="shared" si="30"/>
        <v>53</v>
      </c>
    </row>
    <row r="243" spans="1:17" ht="15.75" thickBot="1" x14ac:dyDescent="0.3">
      <c r="A243" s="397" t="s">
        <v>195</v>
      </c>
      <c r="B243" s="397" t="s">
        <v>265</v>
      </c>
      <c r="C243" s="398">
        <v>9</v>
      </c>
      <c r="D243" s="398">
        <v>29</v>
      </c>
      <c r="E243" s="398"/>
      <c r="F243" s="398">
        <v>11</v>
      </c>
      <c r="G243" s="398"/>
      <c r="H243" s="398"/>
      <c r="I243" s="399">
        <v>49</v>
      </c>
      <c r="J243" s="396"/>
      <c r="K243" s="396" t="str">
        <f t="shared" si="24"/>
        <v>Toscana</v>
      </c>
      <c r="L243" s="396" t="str">
        <f t="shared" si="25"/>
        <v>4</v>
      </c>
      <c r="M243" s="396">
        <f t="shared" si="26"/>
        <v>9</v>
      </c>
      <c r="N243" s="396">
        <f t="shared" si="27"/>
        <v>29</v>
      </c>
      <c r="O243" s="396">
        <f t="shared" si="28"/>
        <v>11</v>
      </c>
      <c r="P243" s="396">
        <f t="shared" si="29"/>
        <v>0</v>
      </c>
      <c r="Q243" s="396">
        <f t="shared" si="30"/>
        <v>49</v>
      </c>
    </row>
    <row r="244" spans="1:17" ht="15.75" thickBot="1" x14ac:dyDescent="0.3">
      <c r="A244" s="397" t="s">
        <v>195</v>
      </c>
      <c r="B244" s="397" t="s">
        <v>266</v>
      </c>
      <c r="C244" s="398">
        <v>7</v>
      </c>
      <c r="D244" s="398">
        <v>21</v>
      </c>
      <c r="E244" s="398"/>
      <c r="F244" s="398">
        <v>13</v>
      </c>
      <c r="G244" s="398"/>
      <c r="H244" s="398"/>
      <c r="I244" s="399">
        <v>41</v>
      </c>
      <c r="J244" s="396"/>
      <c r="K244" s="396" t="str">
        <f t="shared" si="24"/>
        <v>Toscana</v>
      </c>
      <c r="L244" s="396" t="str">
        <f t="shared" si="25"/>
        <v>5</v>
      </c>
      <c r="M244" s="396">
        <f t="shared" si="26"/>
        <v>7</v>
      </c>
      <c r="N244" s="396">
        <f t="shared" si="27"/>
        <v>21</v>
      </c>
      <c r="O244" s="396">
        <f t="shared" si="28"/>
        <v>13</v>
      </c>
      <c r="P244" s="396">
        <f t="shared" si="29"/>
        <v>0</v>
      </c>
      <c r="Q244" s="396">
        <f t="shared" si="30"/>
        <v>41</v>
      </c>
    </row>
    <row r="245" spans="1:17" ht="15.75" thickBot="1" x14ac:dyDescent="0.3">
      <c r="A245" s="397" t="s">
        <v>195</v>
      </c>
      <c r="B245" s="397" t="s">
        <v>268</v>
      </c>
      <c r="C245" s="398">
        <v>18</v>
      </c>
      <c r="D245" s="398">
        <v>32</v>
      </c>
      <c r="E245" s="398"/>
      <c r="F245" s="398">
        <v>19</v>
      </c>
      <c r="G245" s="398"/>
      <c r="H245" s="398"/>
      <c r="I245" s="399">
        <v>69</v>
      </c>
      <c r="J245" s="396"/>
      <c r="K245" s="396" t="str">
        <f t="shared" si="24"/>
        <v>Toscana</v>
      </c>
      <c r="L245" s="396" t="str">
        <f t="shared" si="25"/>
        <v>6</v>
      </c>
      <c r="M245" s="396">
        <f t="shared" si="26"/>
        <v>18</v>
      </c>
      <c r="N245" s="396">
        <f t="shared" si="27"/>
        <v>32</v>
      </c>
      <c r="O245" s="396">
        <f t="shared" si="28"/>
        <v>19</v>
      </c>
      <c r="P245" s="396">
        <f t="shared" si="29"/>
        <v>0</v>
      </c>
      <c r="Q245" s="396">
        <f t="shared" si="30"/>
        <v>69</v>
      </c>
    </row>
    <row r="246" spans="1:17" ht="15.75" thickBot="1" x14ac:dyDescent="0.3">
      <c r="A246" s="397" t="s">
        <v>195</v>
      </c>
      <c r="B246" s="397" t="s">
        <v>269</v>
      </c>
      <c r="C246" s="398">
        <v>24</v>
      </c>
      <c r="D246" s="398">
        <v>67</v>
      </c>
      <c r="E246" s="398"/>
      <c r="F246" s="398">
        <v>56</v>
      </c>
      <c r="G246" s="398"/>
      <c r="H246" s="398"/>
      <c r="I246" s="399">
        <v>147</v>
      </c>
      <c r="J246" s="396"/>
      <c r="K246" s="396" t="str">
        <f t="shared" si="24"/>
        <v>Toscana</v>
      </c>
      <c r="L246" s="396" t="str">
        <f t="shared" si="25"/>
        <v>7</v>
      </c>
      <c r="M246" s="396">
        <f t="shared" si="26"/>
        <v>24</v>
      </c>
      <c r="N246" s="396">
        <f t="shared" si="27"/>
        <v>67</v>
      </c>
      <c r="O246" s="396">
        <f t="shared" si="28"/>
        <v>56</v>
      </c>
      <c r="P246" s="396">
        <f t="shared" si="29"/>
        <v>0</v>
      </c>
      <c r="Q246" s="396">
        <f t="shared" si="30"/>
        <v>147</v>
      </c>
    </row>
    <row r="247" spans="1:17" ht="15.75" thickBot="1" x14ac:dyDescent="0.3">
      <c r="A247" s="397" t="s">
        <v>195</v>
      </c>
      <c r="B247" s="397" t="s">
        <v>270</v>
      </c>
      <c r="C247" s="398">
        <v>36</v>
      </c>
      <c r="D247" s="398">
        <v>52</v>
      </c>
      <c r="E247" s="398"/>
      <c r="F247" s="398">
        <v>385</v>
      </c>
      <c r="G247" s="398"/>
      <c r="H247" s="398">
        <v>1</v>
      </c>
      <c r="I247" s="399">
        <v>474</v>
      </c>
      <c r="J247" s="396"/>
      <c r="K247" s="396" t="str">
        <f t="shared" si="24"/>
        <v>Toscana</v>
      </c>
      <c r="L247" s="396" t="str">
        <f t="shared" si="25"/>
        <v>8</v>
      </c>
      <c r="M247" s="396">
        <f t="shared" si="26"/>
        <v>36</v>
      </c>
      <c r="N247" s="396">
        <f t="shared" si="27"/>
        <v>52</v>
      </c>
      <c r="O247" s="396">
        <f t="shared" si="28"/>
        <v>385</v>
      </c>
      <c r="P247" s="396">
        <f t="shared" si="29"/>
        <v>1</v>
      </c>
      <c r="Q247" s="396">
        <f t="shared" si="30"/>
        <v>474</v>
      </c>
    </row>
    <row r="248" spans="1:17" ht="15.75" thickBot="1" x14ac:dyDescent="0.3">
      <c r="A248" s="397" t="s">
        <v>195</v>
      </c>
      <c r="B248" s="397" t="s">
        <v>271</v>
      </c>
      <c r="C248" s="398">
        <v>38</v>
      </c>
      <c r="D248" s="398">
        <v>62</v>
      </c>
      <c r="E248" s="398"/>
      <c r="F248" s="398">
        <v>565</v>
      </c>
      <c r="G248" s="398"/>
      <c r="H248" s="398"/>
      <c r="I248" s="399">
        <v>665</v>
      </c>
      <c r="J248" s="396"/>
      <c r="K248" s="396" t="str">
        <f t="shared" si="24"/>
        <v>Toscana</v>
      </c>
      <c r="L248" s="396" t="str">
        <f t="shared" si="25"/>
        <v>9</v>
      </c>
      <c r="M248" s="396">
        <f t="shared" si="26"/>
        <v>38</v>
      </c>
      <c r="N248" s="396">
        <f t="shared" si="27"/>
        <v>62</v>
      </c>
      <c r="O248" s="396">
        <f t="shared" si="28"/>
        <v>565</v>
      </c>
      <c r="P248" s="396">
        <f t="shared" si="29"/>
        <v>0</v>
      </c>
      <c r="Q248" s="396">
        <f t="shared" si="30"/>
        <v>665</v>
      </c>
    </row>
    <row r="249" spans="1:17" ht="15.75" thickBot="1" x14ac:dyDescent="0.3">
      <c r="A249" s="397" t="s">
        <v>195</v>
      </c>
      <c r="B249" s="397" t="s">
        <v>214</v>
      </c>
      <c r="C249" s="398">
        <v>53</v>
      </c>
      <c r="D249" s="398">
        <v>57</v>
      </c>
      <c r="E249" s="398"/>
      <c r="F249" s="398">
        <v>567</v>
      </c>
      <c r="G249" s="398"/>
      <c r="H249" s="398"/>
      <c r="I249" s="399">
        <v>677</v>
      </c>
      <c r="J249" s="396"/>
      <c r="K249" s="396" t="str">
        <f t="shared" si="24"/>
        <v>Toscana</v>
      </c>
      <c r="L249" s="396" t="str">
        <f t="shared" si="25"/>
        <v>10</v>
      </c>
      <c r="M249" s="396">
        <f t="shared" si="26"/>
        <v>53</v>
      </c>
      <c r="N249" s="396">
        <f t="shared" si="27"/>
        <v>57</v>
      </c>
      <c r="O249" s="396">
        <f t="shared" si="28"/>
        <v>567</v>
      </c>
      <c r="P249" s="396">
        <f t="shared" si="29"/>
        <v>0</v>
      </c>
      <c r="Q249" s="396">
        <f t="shared" si="30"/>
        <v>677</v>
      </c>
    </row>
    <row r="250" spans="1:17" ht="15.75" thickBot="1" x14ac:dyDescent="0.3">
      <c r="A250" s="397" t="s">
        <v>195</v>
      </c>
      <c r="B250" s="397" t="s">
        <v>215</v>
      </c>
      <c r="C250" s="398">
        <v>39</v>
      </c>
      <c r="D250" s="398">
        <v>70</v>
      </c>
      <c r="E250" s="398"/>
      <c r="F250" s="398">
        <v>594</v>
      </c>
      <c r="G250" s="398"/>
      <c r="H250" s="398"/>
      <c r="I250" s="399">
        <v>703</v>
      </c>
      <c r="J250" s="396"/>
      <c r="K250" s="396" t="str">
        <f t="shared" si="24"/>
        <v>Toscana</v>
      </c>
      <c r="L250" s="396" t="str">
        <f t="shared" si="25"/>
        <v>11</v>
      </c>
      <c r="M250" s="396">
        <f t="shared" si="26"/>
        <v>39</v>
      </c>
      <c r="N250" s="396">
        <f t="shared" si="27"/>
        <v>70</v>
      </c>
      <c r="O250" s="396">
        <f t="shared" si="28"/>
        <v>594</v>
      </c>
      <c r="P250" s="396">
        <f t="shared" si="29"/>
        <v>0</v>
      </c>
      <c r="Q250" s="396">
        <f t="shared" si="30"/>
        <v>703</v>
      </c>
    </row>
    <row r="251" spans="1:17" ht="15.75" thickBot="1" x14ac:dyDescent="0.3">
      <c r="A251" s="397" t="s">
        <v>195</v>
      </c>
      <c r="B251" s="397" t="s">
        <v>216</v>
      </c>
      <c r="C251" s="398">
        <v>45</v>
      </c>
      <c r="D251" s="398">
        <v>65</v>
      </c>
      <c r="E251" s="398"/>
      <c r="F251" s="398">
        <v>625</v>
      </c>
      <c r="G251" s="398"/>
      <c r="H251" s="398"/>
      <c r="I251" s="399">
        <v>735</v>
      </c>
      <c r="J251" s="396"/>
      <c r="K251" s="396" t="str">
        <f t="shared" si="24"/>
        <v>Toscana</v>
      </c>
      <c r="L251" s="396" t="str">
        <f t="shared" si="25"/>
        <v>12</v>
      </c>
      <c r="M251" s="396">
        <f t="shared" si="26"/>
        <v>45</v>
      </c>
      <c r="N251" s="396">
        <f t="shared" si="27"/>
        <v>65</v>
      </c>
      <c r="O251" s="396">
        <f t="shared" si="28"/>
        <v>625</v>
      </c>
      <c r="P251" s="396">
        <f t="shared" si="29"/>
        <v>0</v>
      </c>
      <c r="Q251" s="396">
        <f t="shared" si="30"/>
        <v>735</v>
      </c>
    </row>
    <row r="252" spans="1:17" ht="15.75" thickBot="1" x14ac:dyDescent="0.3">
      <c r="A252" s="397" t="s">
        <v>195</v>
      </c>
      <c r="B252" s="397" t="s">
        <v>217</v>
      </c>
      <c r="C252" s="398">
        <v>43</v>
      </c>
      <c r="D252" s="398">
        <v>88</v>
      </c>
      <c r="E252" s="398"/>
      <c r="F252" s="398">
        <v>668</v>
      </c>
      <c r="G252" s="398"/>
      <c r="H252" s="398"/>
      <c r="I252" s="399">
        <v>799</v>
      </c>
      <c r="J252" s="396"/>
      <c r="K252" s="396" t="str">
        <f t="shared" si="24"/>
        <v>Toscana</v>
      </c>
      <c r="L252" s="396" t="str">
        <f t="shared" si="25"/>
        <v>13</v>
      </c>
      <c r="M252" s="396">
        <f t="shared" si="26"/>
        <v>43</v>
      </c>
      <c r="N252" s="396">
        <f t="shared" si="27"/>
        <v>88</v>
      </c>
      <c r="O252" s="396">
        <f t="shared" si="28"/>
        <v>668</v>
      </c>
      <c r="P252" s="396">
        <f t="shared" si="29"/>
        <v>0</v>
      </c>
      <c r="Q252" s="396">
        <f t="shared" si="30"/>
        <v>799</v>
      </c>
    </row>
    <row r="253" spans="1:17" ht="15.75" thickBot="1" x14ac:dyDescent="0.3">
      <c r="A253" s="397" t="s">
        <v>195</v>
      </c>
      <c r="B253" s="397" t="s">
        <v>218</v>
      </c>
      <c r="C253" s="398">
        <v>38</v>
      </c>
      <c r="D253" s="398">
        <v>64</v>
      </c>
      <c r="E253" s="398"/>
      <c r="F253" s="398">
        <v>502</v>
      </c>
      <c r="G253" s="398"/>
      <c r="H253" s="398"/>
      <c r="I253" s="399">
        <v>604</v>
      </c>
      <c r="J253" s="396"/>
      <c r="K253" s="396" t="str">
        <f t="shared" si="24"/>
        <v>Toscana</v>
      </c>
      <c r="L253" s="396" t="str">
        <f t="shared" si="25"/>
        <v>14</v>
      </c>
      <c r="M253" s="396">
        <f t="shared" si="26"/>
        <v>38</v>
      </c>
      <c r="N253" s="396">
        <f t="shared" si="27"/>
        <v>64</v>
      </c>
      <c r="O253" s="396">
        <f t="shared" si="28"/>
        <v>502</v>
      </c>
      <c r="P253" s="396">
        <f t="shared" si="29"/>
        <v>0</v>
      </c>
      <c r="Q253" s="396">
        <f t="shared" si="30"/>
        <v>604</v>
      </c>
    </row>
    <row r="254" spans="1:17" ht="15.75" thickBot="1" x14ac:dyDescent="0.3">
      <c r="A254" s="397" t="s">
        <v>195</v>
      </c>
      <c r="B254" s="397" t="s">
        <v>219</v>
      </c>
      <c r="C254" s="398">
        <v>29</v>
      </c>
      <c r="D254" s="398">
        <v>55</v>
      </c>
      <c r="E254" s="398"/>
      <c r="F254" s="398">
        <v>527</v>
      </c>
      <c r="G254" s="398"/>
      <c r="H254" s="398"/>
      <c r="I254" s="399">
        <v>611</v>
      </c>
      <c r="J254" s="396"/>
      <c r="K254" s="396" t="str">
        <f t="shared" si="24"/>
        <v>Toscana</v>
      </c>
      <c r="L254" s="396" t="str">
        <f t="shared" si="25"/>
        <v>15</v>
      </c>
      <c r="M254" s="396">
        <f t="shared" si="26"/>
        <v>29</v>
      </c>
      <c r="N254" s="396">
        <f t="shared" si="27"/>
        <v>55</v>
      </c>
      <c r="O254" s="396">
        <f t="shared" si="28"/>
        <v>527</v>
      </c>
      <c r="P254" s="396">
        <f t="shared" si="29"/>
        <v>0</v>
      </c>
      <c r="Q254" s="396">
        <f t="shared" si="30"/>
        <v>611</v>
      </c>
    </row>
    <row r="255" spans="1:17" ht="15.75" thickBot="1" x14ac:dyDescent="0.3">
      <c r="A255" s="397" t="s">
        <v>195</v>
      </c>
      <c r="B255" s="397" t="s">
        <v>220</v>
      </c>
      <c r="C255" s="398">
        <v>38</v>
      </c>
      <c r="D255" s="398">
        <v>75</v>
      </c>
      <c r="E255" s="398"/>
      <c r="F255" s="398">
        <v>506</v>
      </c>
      <c r="G255" s="398"/>
      <c r="H255" s="398"/>
      <c r="I255" s="399">
        <v>619</v>
      </c>
      <c r="J255" s="396"/>
      <c r="K255" s="396" t="str">
        <f t="shared" si="24"/>
        <v>Toscana</v>
      </c>
      <c r="L255" s="396" t="str">
        <f t="shared" si="25"/>
        <v>16</v>
      </c>
      <c r="M255" s="396">
        <f t="shared" si="26"/>
        <v>38</v>
      </c>
      <c r="N255" s="396">
        <f t="shared" si="27"/>
        <v>75</v>
      </c>
      <c r="O255" s="396">
        <f t="shared" si="28"/>
        <v>506</v>
      </c>
      <c r="P255" s="396">
        <f t="shared" si="29"/>
        <v>0</v>
      </c>
      <c r="Q255" s="396">
        <f t="shared" si="30"/>
        <v>619</v>
      </c>
    </row>
    <row r="256" spans="1:17" ht="15.75" thickBot="1" x14ac:dyDescent="0.3">
      <c r="A256" s="397" t="s">
        <v>195</v>
      </c>
      <c r="B256" s="397" t="s">
        <v>221</v>
      </c>
      <c r="C256" s="398">
        <v>51</v>
      </c>
      <c r="D256" s="398">
        <v>87</v>
      </c>
      <c r="E256" s="398"/>
      <c r="F256" s="398">
        <v>564</v>
      </c>
      <c r="G256" s="398"/>
      <c r="H256" s="398"/>
      <c r="I256" s="399">
        <v>702</v>
      </c>
      <c r="J256" s="396"/>
      <c r="K256" s="396" t="str">
        <f t="shared" si="24"/>
        <v>Toscana</v>
      </c>
      <c r="L256" s="396" t="str">
        <f t="shared" si="25"/>
        <v>17</v>
      </c>
      <c r="M256" s="396">
        <f t="shared" si="26"/>
        <v>51</v>
      </c>
      <c r="N256" s="396">
        <f t="shared" si="27"/>
        <v>87</v>
      </c>
      <c r="O256" s="396">
        <f t="shared" si="28"/>
        <v>564</v>
      </c>
      <c r="P256" s="396">
        <f t="shared" si="29"/>
        <v>0</v>
      </c>
      <c r="Q256" s="396">
        <f t="shared" si="30"/>
        <v>702</v>
      </c>
    </row>
    <row r="257" spans="1:17" ht="15.75" thickBot="1" x14ac:dyDescent="0.3">
      <c r="A257" s="397" t="s">
        <v>195</v>
      </c>
      <c r="B257" s="397" t="s">
        <v>222</v>
      </c>
      <c r="C257" s="398">
        <v>52</v>
      </c>
      <c r="D257" s="398">
        <v>96</v>
      </c>
      <c r="E257" s="398"/>
      <c r="F257" s="398">
        <v>782</v>
      </c>
      <c r="G257" s="398"/>
      <c r="H257" s="398">
        <v>1</v>
      </c>
      <c r="I257" s="399">
        <v>931</v>
      </c>
      <c r="J257" s="396"/>
      <c r="K257" s="396" t="str">
        <f t="shared" si="24"/>
        <v>Toscana</v>
      </c>
      <c r="L257" s="396" t="str">
        <f t="shared" si="25"/>
        <v>18</v>
      </c>
      <c r="M257" s="396">
        <f t="shared" si="26"/>
        <v>52</v>
      </c>
      <c r="N257" s="396">
        <f t="shared" si="27"/>
        <v>96</v>
      </c>
      <c r="O257" s="396">
        <f t="shared" si="28"/>
        <v>782</v>
      </c>
      <c r="P257" s="396">
        <f t="shared" si="29"/>
        <v>1</v>
      </c>
      <c r="Q257" s="396">
        <f t="shared" si="30"/>
        <v>931</v>
      </c>
    </row>
    <row r="258" spans="1:17" ht="15.75" thickBot="1" x14ac:dyDescent="0.3">
      <c r="A258" s="397" t="s">
        <v>195</v>
      </c>
      <c r="B258" s="397" t="s">
        <v>223</v>
      </c>
      <c r="C258" s="398">
        <v>49</v>
      </c>
      <c r="D258" s="398">
        <v>127</v>
      </c>
      <c r="E258" s="398"/>
      <c r="F258" s="398">
        <v>622</v>
      </c>
      <c r="G258" s="398"/>
      <c r="H258" s="398"/>
      <c r="I258" s="399">
        <v>798</v>
      </c>
      <c r="J258" s="396"/>
      <c r="K258" s="396" t="str">
        <f t="shared" si="24"/>
        <v>Toscana</v>
      </c>
      <c r="L258" s="396" t="str">
        <f t="shared" si="25"/>
        <v>19</v>
      </c>
      <c r="M258" s="396">
        <f t="shared" si="26"/>
        <v>49</v>
      </c>
      <c r="N258" s="396">
        <f t="shared" si="27"/>
        <v>127</v>
      </c>
      <c r="O258" s="396">
        <f t="shared" si="28"/>
        <v>622</v>
      </c>
      <c r="P258" s="396">
        <f t="shared" si="29"/>
        <v>0</v>
      </c>
      <c r="Q258" s="396">
        <f t="shared" si="30"/>
        <v>798</v>
      </c>
    </row>
    <row r="259" spans="1:17" ht="15.75" thickBot="1" x14ac:dyDescent="0.3">
      <c r="A259" s="397" t="s">
        <v>195</v>
      </c>
      <c r="B259" s="397" t="s">
        <v>224</v>
      </c>
      <c r="C259" s="398">
        <v>45</v>
      </c>
      <c r="D259" s="398">
        <v>188</v>
      </c>
      <c r="E259" s="398"/>
      <c r="F259" s="398">
        <v>370</v>
      </c>
      <c r="G259" s="398"/>
      <c r="H259" s="398"/>
      <c r="I259" s="399">
        <v>603</v>
      </c>
      <c r="J259" s="396"/>
      <c r="K259" s="396" t="str">
        <f t="shared" si="24"/>
        <v>Toscana</v>
      </c>
      <c r="L259" s="396" t="str">
        <f t="shared" si="25"/>
        <v>20</v>
      </c>
      <c r="M259" s="396">
        <f t="shared" si="26"/>
        <v>45</v>
      </c>
      <c r="N259" s="396">
        <f t="shared" si="27"/>
        <v>188</v>
      </c>
      <c r="O259" s="396">
        <f t="shared" si="28"/>
        <v>370</v>
      </c>
      <c r="P259" s="396">
        <f t="shared" si="29"/>
        <v>0</v>
      </c>
      <c r="Q259" s="396">
        <f t="shared" si="30"/>
        <v>603</v>
      </c>
    </row>
    <row r="260" spans="1:17" ht="15.75" thickBot="1" x14ac:dyDescent="0.3">
      <c r="A260" s="397" t="s">
        <v>195</v>
      </c>
      <c r="B260" s="397" t="s">
        <v>272</v>
      </c>
      <c r="C260" s="398">
        <v>36</v>
      </c>
      <c r="D260" s="398">
        <v>86</v>
      </c>
      <c r="E260" s="398"/>
      <c r="F260" s="398">
        <v>169</v>
      </c>
      <c r="G260" s="398"/>
      <c r="H260" s="398"/>
      <c r="I260" s="399">
        <v>291</v>
      </c>
      <c r="J260" s="396"/>
      <c r="K260" s="396" t="str">
        <f t="shared" si="24"/>
        <v>Toscana</v>
      </c>
      <c r="L260" s="396" t="str">
        <f t="shared" si="25"/>
        <v>21</v>
      </c>
      <c r="M260" s="396">
        <f t="shared" si="26"/>
        <v>36</v>
      </c>
      <c r="N260" s="396">
        <f t="shared" si="27"/>
        <v>86</v>
      </c>
      <c r="O260" s="396">
        <f t="shared" si="28"/>
        <v>169</v>
      </c>
      <c r="P260" s="396">
        <f t="shared" si="29"/>
        <v>0</v>
      </c>
      <c r="Q260" s="396">
        <f t="shared" si="30"/>
        <v>291</v>
      </c>
    </row>
    <row r="261" spans="1:17" ht="15.75" thickBot="1" x14ac:dyDescent="0.3">
      <c r="A261" s="397" t="s">
        <v>195</v>
      </c>
      <c r="B261" s="397" t="s">
        <v>273</v>
      </c>
      <c r="C261" s="398">
        <v>23</v>
      </c>
      <c r="D261" s="398">
        <v>73</v>
      </c>
      <c r="E261" s="398"/>
      <c r="F261" s="398">
        <v>127</v>
      </c>
      <c r="G261" s="398"/>
      <c r="H261" s="398"/>
      <c r="I261" s="399">
        <v>223</v>
      </c>
      <c r="J261" s="396"/>
      <c r="K261" s="396" t="str">
        <f t="shared" si="24"/>
        <v>Toscana</v>
      </c>
      <c r="L261" s="396" t="str">
        <f t="shared" si="25"/>
        <v>22</v>
      </c>
      <c r="M261" s="396">
        <f t="shared" si="26"/>
        <v>23</v>
      </c>
      <c r="N261" s="396">
        <f t="shared" si="27"/>
        <v>73</v>
      </c>
      <c r="O261" s="396">
        <f t="shared" si="28"/>
        <v>127</v>
      </c>
      <c r="P261" s="396">
        <f t="shared" si="29"/>
        <v>0</v>
      </c>
      <c r="Q261" s="396">
        <f t="shared" si="30"/>
        <v>223</v>
      </c>
    </row>
    <row r="262" spans="1:17" ht="15.75" thickBot="1" x14ac:dyDescent="0.3">
      <c r="A262" s="397" t="s">
        <v>195</v>
      </c>
      <c r="B262" s="397" t="s">
        <v>274</v>
      </c>
      <c r="C262" s="398">
        <v>20</v>
      </c>
      <c r="D262" s="398">
        <v>45</v>
      </c>
      <c r="E262" s="398"/>
      <c r="F262" s="398">
        <v>82</v>
      </c>
      <c r="G262" s="398"/>
      <c r="H262" s="398"/>
      <c r="I262" s="399">
        <v>147</v>
      </c>
      <c r="J262" s="396"/>
      <c r="K262" s="396" t="str">
        <f t="shared" si="24"/>
        <v>Toscana</v>
      </c>
      <c r="L262" s="396" t="str">
        <f t="shared" si="25"/>
        <v>23</v>
      </c>
      <c r="M262" s="396">
        <f t="shared" si="26"/>
        <v>20</v>
      </c>
      <c r="N262" s="396">
        <f t="shared" si="27"/>
        <v>45</v>
      </c>
      <c r="O262" s="396">
        <f t="shared" si="28"/>
        <v>82</v>
      </c>
      <c r="P262" s="396">
        <f t="shared" si="29"/>
        <v>0</v>
      </c>
      <c r="Q262" s="396">
        <f t="shared" si="30"/>
        <v>147</v>
      </c>
    </row>
    <row r="263" spans="1:17" ht="15.75" thickBot="1" x14ac:dyDescent="0.3">
      <c r="A263" s="397" t="s">
        <v>195</v>
      </c>
      <c r="B263" s="397" t="s">
        <v>275</v>
      </c>
      <c r="C263" s="398">
        <v>20</v>
      </c>
      <c r="D263" s="398">
        <v>52</v>
      </c>
      <c r="E263" s="398"/>
      <c r="F263" s="398">
        <v>65</v>
      </c>
      <c r="G263" s="398"/>
      <c r="H263" s="398"/>
      <c r="I263" s="399">
        <v>137</v>
      </c>
      <c r="J263" s="396"/>
      <c r="K263" s="396" t="str">
        <f t="shared" si="24"/>
        <v>Toscana</v>
      </c>
      <c r="L263" s="396" t="str">
        <f t="shared" si="25"/>
        <v>24</v>
      </c>
      <c r="M263" s="396">
        <f t="shared" si="26"/>
        <v>20</v>
      </c>
      <c r="N263" s="396">
        <f t="shared" si="27"/>
        <v>52</v>
      </c>
      <c r="O263" s="396">
        <f t="shared" si="28"/>
        <v>65</v>
      </c>
      <c r="P263" s="396">
        <f t="shared" si="29"/>
        <v>0</v>
      </c>
      <c r="Q263" s="396">
        <f t="shared" si="30"/>
        <v>137</v>
      </c>
    </row>
    <row r="264" spans="1:17" ht="15.75" thickBot="1" x14ac:dyDescent="0.3">
      <c r="A264" s="397" t="s">
        <v>195</v>
      </c>
      <c r="B264" s="397" t="s">
        <v>276</v>
      </c>
      <c r="C264" s="398"/>
      <c r="D264" s="398"/>
      <c r="E264" s="398"/>
      <c r="F264" s="398">
        <v>3</v>
      </c>
      <c r="G264" s="398"/>
      <c r="H264" s="398"/>
      <c r="I264" s="399">
        <v>3</v>
      </c>
      <c r="J264" s="396"/>
      <c r="K264" s="396" t="str">
        <f t="shared" si="24"/>
        <v>Toscana</v>
      </c>
      <c r="L264" s="396" t="str">
        <f t="shared" si="25"/>
        <v>Non rilevata</v>
      </c>
      <c r="M264" s="396">
        <f t="shared" si="26"/>
        <v>0</v>
      </c>
      <c r="N264" s="396">
        <f t="shared" si="27"/>
        <v>0</v>
      </c>
      <c r="O264" s="396">
        <f t="shared" si="28"/>
        <v>3</v>
      </c>
      <c r="P264" s="396">
        <f t="shared" si="29"/>
        <v>0</v>
      </c>
      <c r="Q264" s="396">
        <f t="shared" si="30"/>
        <v>3</v>
      </c>
    </row>
    <row r="265" spans="1:17" ht="15.75" thickBot="1" x14ac:dyDescent="0.3">
      <c r="A265" s="397" t="s">
        <v>195</v>
      </c>
      <c r="B265" s="397" t="s">
        <v>9</v>
      </c>
      <c r="C265" s="398">
        <v>776</v>
      </c>
      <c r="D265" s="398">
        <v>1615</v>
      </c>
      <c r="E265" s="398"/>
      <c r="F265" s="398">
        <v>7957</v>
      </c>
      <c r="G265" s="398"/>
      <c r="H265" s="398">
        <v>2</v>
      </c>
      <c r="I265" s="399">
        <v>10350</v>
      </c>
      <c r="J265" s="396"/>
      <c r="K265" s="396" t="str">
        <f t="shared" si="24"/>
        <v>Toscana</v>
      </c>
      <c r="L265" s="396" t="str">
        <f t="shared" si="25"/>
        <v>Totale</v>
      </c>
      <c r="M265" s="396">
        <f t="shared" si="26"/>
        <v>776</v>
      </c>
      <c r="N265" s="396">
        <f t="shared" si="27"/>
        <v>1615</v>
      </c>
      <c r="O265" s="396">
        <f t="shared" si="28"/>
        <v>7957</v>
      </c>
      <c r="P265" s="396">
        <f t="shared" si="29"/>
        <v>2</v>
      </c>
      <c r="Q265" s="396">
        <f t="shared" si="30"/>
        <v>10350</v>
      </c>
    </row>
    <row r="266" spans="1:17" ht="15.75" thickBot="1" x14ac:dyDescent="0.3">
      <c r="A266" s="397" t="s">
        <v>4</v>
      </c>
      <c r="B266" s="397" t="s">
        <v>262</v>
      </c>
      <c r="C266" s="398">
        <v>6</v>
      </c>
      <c r="D266" s="398">
        <v>12</v>
      </c>
      <c r="E266" s="398"/>
      <c r="F266" s="398">
        <v>5</v>
      </c>
      <c r="G266" s="398"/>
      <c r="H266" s="398"/>
      <c r="I266" s="399">
        <v>23</v>
      </c>
      <c r="J266" s="396"/>
      <c r="K266" s="396" t="str">
        <f t="shared" si="24"/>
        <v>Umbria</v>
      </c>
      <c r="L266" s="396" t="str">
        <f t="shared" si="25"/>
        <v>1</v>
      </c>
      <c r="M266" s="396">
        <f t="shared" si="26"/>
        <v>6</v>
      </c>
      <c r="N266" s="396">
        <f t="shared" si="27"/>
        <v>12</v>
      </c>
      <c r="O266" s="396">
        <f t="shared" si="28"/>
        <v>5</v>
      </c>
      <c r="P266" s="396">
        <f t="shared" si="29"/>
        <v>0</v>
      </c>
      <c r="Q266" s="396">
        <f t="shared" si="30"/>
        <v>23</v>
      </c>
    </row>
    <row r="267" spans="1:17" ht="15.75" thickBot="1" x14ac:dyDescent="0.3">
      <c r="A267" s="397" t="s">
        <v>4</v>
      </c>
      <c r="B267" s="397" t="s">
        <v>263</v>
      </c>
      <c r="C267" s="398">
        <v>4</v>
      </c>
      <c r="D267" s="398">
        <v>9</v>
      </c>
      <c r="E267" s="398"/>
      <c r="F267" s="398">
        <v>3</v>
      </c>
      <c r="G267" s="398"/>
      <c r="H267" s="398"/>
      <c r="I267" s="399">
        <v>16</v>
      </c>
      <c r="J267" s="396"/>
      <c r="K267" s="396" t="str">
        <f t="shared" si="24"/>
        <v>Umbria</v>
      </c>
      <c r="L267" s="396" t="str">
        <f t="shared" si="25"/>
        <v>2</v>
      </c>
      <c r="M267" s="396">
        <f t="shared" si="26"/>
        <v>4</v>
      </c>
      <c r="N267" s="396">
        <f t="shared" si="27"/>
        <v>9</v>
      </c>
      <c r="O267" s="396">
        <f t="shared" si="28"/>
        <v>3</v>
      </c>
      <c r="P267" s="396">
        <f t="shared" si="29"/>
        <v>0</v>
      </c>
      <c r="Q267" s="396">
        <f t="shared" si="30"/>
        <v>16</v>
      </c>
    </row>
    <row r="268" spans="1:17" ht="15.75" thickBot="1" x14ac:dyDescent="0.3">
      <c r="A268" s="397" t="s">
        <v>4</v>
      </c>
      <c r="B268" s="397" t="s">
        <v>264</v>
      </c>
      <c r="C268" s="398">
        <v>3</v>
      </c>
      <c r="D268" s="398">
        <v>6</v>
      </c>
      <c r="E268" s="398"/>
      <c r="F268" s="398">
        <v>1</v>
      </c>
      <c r="G268" s="398"/>
      <c r="H268" s="398"/>
      <c r="I268" s="399">
        <v>10</v>
      </c>
      <c r="J268" s="396"/>
      <c r="K268" s="396" t="str">
        <f t="shared" si="24"/>
        <v>Umbria</v>
      </c>
      <c r="L268" s="396" t="str">
        <f t="shared" si="25"/>
        <v>3</v>
      </c>
      <c r="M268" s="396">
        <f t="shared" si="26"/>
        <v>3</v>
      </c>
      <c r="N268" s="396">
        <f t="shared" si="27"/>
        <v>6</v>
      </c>
      <c r="O268" s="396">
        <f t="shared" si="28"/>
        <v>1</v>
      </c>
      <c r="P268" s="396">
        <f t="shared" si="29"/>
        <v>0</v>
      </c>
      <c r="Q268" s="396">
        <f t="shared" si="30"/>
        <v>10</v>
      </c>
    </row>
    <row r="269" spans="1:17" ht="15.75" thickBot="1" x14ac:dyDescent="0.3">
      <c r="A269" s="397" t="s">
        <v>4</v>
      </c>
      <c r="B269" s="397" t="s">
        <v>265</v>
      </c>
      <c r="C269" s="398">
        <v>5</v>
      </c>
      <c r="D269" s="398">
        <v>5</v>
      </c>
      <c r="E269" s="398"/>
      <c r="F269" s="398">
        <v>2</v>
      </c>
      <c r="G269" s="398"/>
      <c r="H269" s="398"/>
      <c r="I269" s="399">
        <v>12</v>
      </c>
      <c r="J269" s="396"/>
      <c r="K269" s="396" t="str">
        <f t="shared" si="24"/>
        <v>Umbria</v>
      </c>
      <c r="L269" s="396" t="str">
        <f t="shared" si="25"/>
        <v>4</v>
      </c>
      <c r="M269" s="396">
        <f t="shared" si="26"/>
        <v>5</v>
      </c>
      <c r="N269" s="396">
        <f t="shared" si="27"/>
        <v>5</v>
      </c>
      <c r="O269" s="396">
        <f t="shared" si="28"/>
        <v>2</v>
      </c>
      <c r="P269" s="396">
        <f t="shared" si="29"/>
        <v>0</v>
      </c>
      <c r="Q269" s="396">
        <f t="shared" si="30"/>
        <v>12</v>
      </c>
    </row>
    <row r="270" spans="1:17" ht="15.75" thickBot="1" x14ac:dyDescent="0.3">
      <c r="A270" s="397" t="s">
        <v>4</v>
      </c>
      <c r="B270" s="397" t="s">
        <v>266</v>
      </c>
      <c r="C270" s="398">
        <v>3</v>
      </c>
      <c r="D270" s="398">
        <v>8</v>
      </c>
      <c r="E270" s="398"/>
      <c r="F270" s="398">
        <v>1</v>
      </c>
      <c r="G270" s="398"/>
      <c r="H270" s="398"/>
      <c r="I270" s="399">
        <v>12</v>
      </c>
      <c r="J270" s="396"/>
      <c r="K270" s="396" t="str">
        <f t="shared" si="24"/>
        <v>Umbria</v>
      </c>
      <c r="L270" s="396" t="str">
        <f t="shared" si="25"/>
        <v>5</v>
      </c>
      <c r="M270" s="396">
        <f t="shared" si="26"/>
        <v>3</v>
      </c>
      <c r="N270" s="396">
        <f t="shared" si="27"/>
        <v>8</v>
      </c>
      <c r="O270" s="396">
        <f t="shared" si="28"/>
        <v>1</v>
      </c>
      <c r="P270" s="396">
        <f t="shared" si="29"/>
        <v>0</v>
      </c>
      <c r="Q270" s="396">
        <f t="shared" si="30"/>
        <v>12</v>
      </c>
    </row>
    <row r="271" spans="1:17" ht="15.75" thickBot="1" x14ac:dyDescent="0.3">
      <c r="A271" s="397" t="s">
        <v>4</v>
      </c>
      <c r="B271" s="397" t="s">
        <v>268</v>
      </c>
      <c r="C271" s="398">
        <v>2</v>
      </c>
      <c r="D271" s="398">
        <v>4</v>
      </c>
      <c r="E271" s="398"/>
      <c r="F271" s="398">
        <v>3</v>
      </c>
      <c r="G271" s="398"/>
      <c r="H271" s="398"/>
      <c r="I271" s="399">
        <v>9</v>
      </c>
      <c r="J271" s="396"/>
      <c r="K271" s="396" t="str">
        <f t="shared" si="24"/>
        <v>Umbria</v>
      </c>
      <c r="L271" s="396" t="str">
        <f t="shared" si="25"/>
        <v>6</v>
      </c>
      <c r="M271" s="396">
        <f t="shared" si="26"/>
        <v>2</v>
      </c>
      <c r="N271" s="396">
        <f t="shared" si="27"/>
        <v>4</v>
      </c>
      <c r="O271" s="396">
        <f t="shared" si="28"/>
        <v>3</v>
      </c>
      <c r="P271" s="396">
        <f t="shared" si="29"/>
        <v>0</v>
      </c>
      <c r="Q271" s="396">
        <f t="shared" si="30"/>
        <v>9</v>
      </c>
    </row>
    <row r="272" spans="1:17" ht="15.75" thickBot="1" x14ac:dyDescent="0.3">
      <c r="A272" s="397" t="s">
        <v>4</v>
      </c>
      <c r="B272" s="397" t="s">
        <v>269</v>
      </c>
      <c r="C272" s="398">
        <v>11</v>
      </c>
      <c r="D272" s="398">
        <v>20</v>
      </c>
      <c r="E272" s="398"/>
      <c r="F272" s="398">
        <v>7</v>
      </c>
      <c r="G272" s="398"/>
      <c r="H272" s="398"/>
      <c r="I272" s="399">
        <v>38</v>
      </c>
      <c r="J272" s="396"/>
      <c r="K272" s="396" t="str">
        <f t="shared" si="24"/>
        <v>Umbria</v>
      </c>
      <c r="L272" s="396" t="str">
        <f t="shared" si="25"/>
        <v>7</v>
      </c>
      <c r="M272" s="396">
        <f t="shared" si="26"/>
        <v>11</v>
      </c>
      <c r="N272" s="396">
        <f t="shared" si="27"/>
        <v>20</v>
      </c>
      <c r="O272" s="396">
        <f t="shared" si="28"/>
        <v>7</v>
      </c>
      <c r="P272" s="396">
        <f t="shared" si="29"/>
        <v>0</v>
      </c>
      <c r="Q272" s="396">
        <f t="shared" si="30"/>
        <v>38</v>
      </c>
    </row>
    <row r="273" spans="1:17" ht="15.75" thickBot="1" x14ac:dyDescent="0.3">
      <c r="A273" s="397" t="s">
        <v>4</v>
      </c>
      <c r="B273" s="397" t="s">
        <v>270</v>
      </c>
      <c r="C273" s="398">
        <v>16</v>
      </c>
      <c r="D273" s="398">
        <v>20</v>
      </c>
      <c r="E273" s="398"/>
      <c r="F273" s="398">
        <v>37</v>
      </c>
      <c r="G273" s="398"/>
      <c r="H273" s="398"/>
      <c r="I273" s="399">
        <v>73</v>
      </c>
      <c r="J273" s="396"/>
      <c r="K273" s="396" t="str">
        <f t="shared" si="24"/>
        <v>Umbria</v>
      </c>
      <c r="L273" s="396" t="str">
        <f t="shared" si="25"/>
        <v>8</v>
      </c>
      <c r="M273" s="396">
        <f t="shared" si="26"/>
        <v>16</v>
      </c>
      <c r="N273" s="396">
        <f t="shared" si="27"/>
        <v>20</v>
      </c>
      <c r="O273" s="396">
        <f t="shared" si="28"/>
        <v>37</v>
      </c>
      <c r="P273" s="396">
        <f t="shared" si="29"/>
        <v>0</v>
      </c>
      <c r="Q273" s="396">
        <f t="shared" si="30"/>
        <v>73</v>
      </c>
    </row>
    <row r="274" spans="1:17" ht="15.75" thickBot="1" x14ac:dyDescent="0.3">
      <c r="A274" s="397" t="s">
        <v>4</v>
      </c>
      <c r="B274" s="397" t="s">
        <v>271</v>
      </c>
      <c r="C274" s="398">
        <v>15</v>
      </c>
      <c r="D274" s="398">
        <v>20</v>
      </c>
      <c r="E274" s="398"/>
      <c r="F274" s="398">
        <v>74</v>
      </c>
      <c r="G274" s="398"/>
      <c r="H274" s="398"/>
      <c r="I274" s="399">
        <v>109</v>
      </c>
      <c r="J274" s="396"/>
      <c r="K274" s="396" t="str">
        <f t="shared" si="24"/>
        <v>Umbria</v>
      </c>
      <c r="L274" s="396" t="str">
        <f t="shared" si="25"/>
        <v>9</v>
      </c>
      <c r="M274" s="396">
        <f t="shared" si="26"/>
        <v>15</v>
      </c>
      <c r="N274" s="396">
        <f t="shared" si="27"/>
        <v>20</v>
      </c>
      <c r="O274" s="396">
        <f t="shared" si="28"/>
        <v>74</v>
      </c>
      <c r="P274" s="396">
        <f t="shared" si="29"/>
        <v>0</v>
      </c>
      <c r="Q274" s="396">
        <f t="shared" si="30"/>
        <v>109</v>
      </c>
    </row>
    <row r="275" spans="1:17" ht="15.75" thickBot="1" x14ac:dyDescent="0.3">
      <c r="A275" s="397" t="s">
        <v>4</v>
      </c>
      <c r="B275" s="397" t="s">
        <v>214</v>
      </c>
      <c r="C275" s="398">
        <v>9</v>
      </c>
      <c r="D275" s="398">
        <v>19</v>
      </c>
      <c r="E275" s="398"/>
      <c r="F275" s="398">
        <v>75</v>
      </c>
      <c r="G275" s="398"/>
      <c r="H275" s="398"/>
      <c r="I275" s="399">
        <v>103</v>
      </c>
      <c r="J275" s="396"/>
      <c r="K275" s="396" t="str">
        <f t="shared" si="24"/>
        <v>Umbria</v>
      </c>
      <c r="L275" s="396" t="str">
        <f t="shared" si="25"/>
        <v>10</v>
      </c>
      <c r="M275" s="396">
        <f t="shared" si="26"/>
        <v>9</v>
      </c>
      <c r="N275" s="396">
        <f t="shared" si="27"/>
        <v>19</v>
      </c>
      <c r="O275" s="396">
        <f t="shared" si="28"/>
        <v>75</v>
      </c>
      <c r="P275" s="396">
        <f t="shared" si="29"/>
        <v>0</v>
      </c>
      <c r="Q275" s="396">
        <f t="shared" si="30"/>
        <v>103</v>
      </c>
    </row>
    <row r="276" spans="1:17" ht="15.75" thickBot="1" x14ac:dyDescent="0.3">
      <c r="A276" s="397" t="s">
        <v>4</v>
      </c>
      <c r="B276" s="397" t="s">
        <v>215</v>
      </c>
      <c r="C276" s="398">
        <v>14</v>
      </c>
      <c r="D276" s="398">
        <v>22</v>
      </c>
      <c r="E276" s="398"/>
      <c r="F276" s="398">
        <v>93</v>
      </c>
      <c r="G276" s="398"/>
      <c r="H276" s="398"/>
      <c r="I276" s="399">
        <v>129</v>
      </c>
      <c r="J276" s="396"/>
      <c r="K276" s="396" t="str">
        <f t="shared" si="24"/>
        <v>Umbria</v>
      </c>
      <c r="L276" s="396" t="str">
        <f t="shared" si="25"/>
        <v>11</v>
      </c>
      <c r="M276" s="396">
        <f t="shared" si="26"/>
        <v>14</v>
      </c>
      <c r="N276" s="396">
        <f t="shared" si="27"/>
        <v>22</v>
      </c>
      <c r="O276" s="396">
        <f t="shared" si="28"/>
        <v>93</v>
      </c>
      <c r="P276" s="396">
        <f t="shared" si="29"/>
        <v>0</v>
      </c>
      <c r="Q276" s="396">
        <f t="shared" si="30"/>
        <v>129</v>
      </c>
    </row>
    <row r="277" spans="1:17" ht="15.75" thickBot="1" x14ac:dyDescent="0.3">
      <c r="A277" s="397" t="s">
        <v>4</v>
      </c>
      <c r="B277" s="397" t="s">
        <v>216</v>
      </c>
      <c r="C277" s="398">
        <v>23</v>
      </c>
      <c r="D277" s="398">
        <v>33</v>
      </c>
      <c r="E277" s="398"/>
      <c r="F277" s="398">
        <v>73</v>
      </c>
      <c r="G277" s="398"/>
      <c r="H277" s="398"/>
      <c r="I277" s="399">
        <v>129</v>
      </c>
      <c r="J277" s="396"/>
      <c r="K277" s="396" t="str">
        <f t="shared" si="24"/>
        <v>Umbria</v>
      </c>
      <c r="L277" s="396" t="str">
        <f t="shared" si="25"/>
        <v>12</v>
      </c>
      <c r="M277" s="396">
        <f t="shared" si="26"/>
        <v>23</v>
      </c>
      <c r="N277" s="396">
        <f t="shared" si="27"/>
        <v>33</v>
      </c>
      <c r="O277" s="396">
        <f t="shared" si="28"/>
        <v>73</v>
      </c>
      <c r="P277" s="396">
        <f t="shared" si="29"/>
        <v>0</v>
      </c>
      <c r="Q277" s="396">
        <f t="shared" si="30"/>
        <v>129</v>
      </c>
    </row>
    <row r="278" spans="1:17" ht="15.75" thickBot="1" x14ac:dyDescent="0.3">
      <c r="A278" s="397" t="s">
        <v>4</v>
      </c>
      <c r="B278" s="397" t="s">
        <v>217</v>
      </c>
      <c r="C278" s="398">
        <v>25</v>
      </c>
      <c r="D278" s="398">
        <v>34</v>
      </c>
      <c r="E278" s="398"/>
      <c r="F278" s="398">
        <v>85</v>
      </c>
      <c r="G278" s="398"/>
      <c r="H278" s="398"/>
      <c r="I278" s="399">
        <v>144</v>
      </c>
      <c r="J278" s="396"/>
      <c r="K278" s="396" t="str">
        <f t="shared" si="24"/>
        <v>Umbria</v>
      </c>
      <c r="L278" s="396" t="str">
        <f t="shared" si="25"/>
        <v>13</v>
      </c>
      <c r="M278" s="396">
        <f t="shared" si="26"/>
        <v>25</v>
      </c>
      <c r="N278" s="396">
        <f t="shared" si="27"/>
        <v>34</v>
      </c>
      <c r="O278" s="396">
        <f t="shared" si="28"/>
        <v>85</v>
      </c>
      <c r="P278" s="396">
        <f t="shared" si="29"/>
        <v>0</v>
      </c>
      <c r="Q278" s="396">
        <f t="shared" si="30"/>
        <v>144</v>
      </c>
    </row>
    <row r="279" spans="1:17" ht="15.75" thickBot="1" x14ac:dyDescent="0.3">
      <c r="A279" s="397" t="s">
        <v>4</v>
      </c>
      <c r="B279" s="397" t="s">
        <v>218</v>
      </c>
      <c r="C279" s="398">
        <v>10</v>
      </c>
      <c r="D279" s="398">
        <v>30</v>
      </c>
      <c r="E279" s="398"/>
      <c r="F279" s="398">
        <v>54</v>
      </c>
      <c r="G279" s="398"/>
      <c r="H279" s="398"/>
      <c r="I279" s="399">
        <v>94</v>
      </c>
      <c r="J279" s="396"/>
      <c r="K279" s="396" t="str">
        <f t="shared" si="24"/>
        <v>Umbria</v>
      </c>
      <c r="L279" s="396" t="str">
        <f t="shared" si="25"/>
        <v>14</v>
      </c>
      <c r="M279" s="396">
        <f t="shared" si="26"/>
        <v>10</v>
      </c>
      <c r="N279" s="396">
        <f t="shared" si="27"/>
        <v>30</v>
      </c>
      <c r="O279" s="396">
        <f t="shared" si="28"/>
        <v>54</v>
      </c>
      <c r="P279" s="396">
        <f t="shared" si="29"/>
        <v>0</v>
      </c>
      <c r="Q279" s="396">
        <f t="shared" si="30"/>
        <v>94</v>
      </c>
    </row>
    <row r="280" spans="1:17" ht="15.75" thickBot="1" x14ac:dyDescent="0.3">
      <c r="A280" s="397" t="s">
        <v>4</v>
      </c>
      <c r="B280" s="397" t="s">
        <v>219</v>
      </c>
      <c r="C280" s="398">
        <v>13</v>
      </c>
      <c r="D280" s="398">
        <v>12</v>
      </c>
      <c r="E280" s="398"/>
      <c r="F280" s="398">
        <v>47</v>
      </c>
      <c r="G280" s="398"/>
      <c r="H280" s="398"/>
      <c r="I280" s="399">
        <v>72</v>
      </c>
      <c r="J280" s="396"/>
      <c r="K280" s="396" t="str">
        <f t="shared" si="24"/>
        <v>Umbria</v>
      </c>
      <c r="L280" s="396" t="str">
        <f t="shared" si="25"/>
        <v>15</v>
      </c>
      <c r="M280" s="396">
        <f t="shared" si="26"/>
        <v>13</v>
      </c>
      <c r="N280" s="396">
        <f t="shared" si="27"/>
        <v>12</v>
      </c>
      <c r="O280" s="396">
        <f t="shared" si="28"/>
        <v>47</v>
      </c>
      <c r="P280" s="396">
        <f t="shared" si="29"/>
        <v>0</v>
      </c>
      <c r="Q280" s="396">
        <f t="shared" si="30"/>
        <v>72</v>
      </c>
    </row>
    <row r="281" spans="1:17" ht="15.75" thickBot="1" x14ac:dyDescent="0.3">
      <c r="A281" s="397" t="s">
        <v>4</v>
      </c>
      <c r="B281" s="397" t="s">
        <v>220</v>
      </c>
      <c r="C281" s="398">
        <v>13</v>
      </c>
      <c r="D281" s="398">
        <v>22</v>
      </c>
      <c r="E281" s="398"/>
      <c r="F281" s="398">
        <v>63</v>
      </c>
      <c r="G281" s="398"/>
      <c r="H281" s="398"/>
      <c r="I281" s="399">
        <v>98</v>
      </c>
      <c r="J281" s="396"/>
      <c r="K281" s="396" t="str">
        <f t="shared" si="24"/>
        <v>Umbria</v>
      </c>
      <c r="L281" s="396" t="str">
        <f t="shared" si="25"/>
        <v>16</v>
      </c>
      <c r="M281" s="396">
        <f t="shared" si="26"/>
        <v>13</v>
      </c>
      <c r="N281" s="396">
        <f t="shared" si="27"/>
        <v>22</v>
      </c>
      <c r="O281" s="396">
        <f t="shared" si="28"/>
        <v>63</v>
      </c>
      <c r="P281" s="396">
        <f t="shared" si="29"/>
        <v>0</v>
      </c>
      <c r="Q281" s="396">
        <f t="shared" si="30"/>
        <v>98</v>
      </c>
    </row>
    <row r="282" spans="1:17" ht="15.75" thickBot="1" x14ac:dyDescent="0.3">
      <c r="A282" s="397" t="s">
        <v>4</v>
      </c>
      <c r="B282" s="397" t="s">
        <v>221</v>
      </c>
      <c r="C282" s="398">
        <v>17</v>
      </c>
      <c r="D282" s="398">
        <v>27</v>
      </c>
      <c r="E282" s="398"/>
      <c r="F282" s="398">
        <v>87</v>
      </c>
      <c r="G282" s="398"/>
      <c r="H282" s="398"/>
      <c r="I282" s="399">
        <v>131</v>
      </c>
      <c r="J282" s="396"/>
      <c r="K282" s="396" t="str">
        <f t="shared" si="24"/>
        <v>Umbria</v>
      </c>
      <c r="L282" s="396" t="str">
        <f t="shared" si="25"/>
        <v>17</v>
      </c>
      <c r="M282" s="396">
        <f t="shared" si="26"/>
        <v>17</v>
      </c>
      <c r="N282" s="396">
        <f t="shared" si="27"/>
        <v>27</v>
      </c>
      <c r="O282" s="396">
        <f t="shared" si="28"/>
        <v>87</v>
      </c>
      <c r="P282" s="396">
        <f t="shared" si="29"/>
        <v>0</v>
      </c>
      <c r="Q282" s="396">
        <f t="shared" si="30"/>
        <v>131</v>
      </c>
    </row>
    <row r="283" spans="1:17" ht="15.75" thickBot="1" x14ac:dyDescent="0.3">
      <c r="A283" s="397" t="s">
        <v>4</v>
      </c>
      <c r="B283" s="397" t="s">
        <v>222</v>
      </c>
      <c r="C283" s="398">
        <v>13</v>
      </c>
      <c r="D283" s="398">
        <v>34</v>
      </c>
      <c r="E283" s="398"/>
      <c r="F283" s="398">
        <v>96</v>
      </c>
      <c r="G283" s="398"/>
      <c r="H283" s="398"/>
      <c r="I283" s="399">
        <v>143</v>
      </c>
      <c r="J283" s="396"/>
      <c r="K283" s="396" t="str">
        <f t="shared" si="24"/>
        <v>Umbria</v>
      </c>
      <c r="L283" s="396" t="str">
        <f t="shared" si="25"/>
        <v>18</v>
      </c>
      <c r="M283" s="396">
        <f t="shared" si="26"/>
        <v>13</v>
      </c>
      <c r="N283" s="396">
        <f t="shared" si="27"/>
        <v>34</v>
      </c>
      <c r="O283" s="396">
        <f t="shared" si="28"/>
        <v>96</v>
      </c>
      <c r="P283" s="396">
        <f t="shared" si="29"/>
        <v>0</v>
      </c>
      <c r="Q283" s="396">
        <f t="shared" si="30"/>
        <v>143</v>
      </c>
    </row>
    <row r="284" spans="1:17" ht="15.75" thickBot="1" x14ac:dyDescent="0.3">
      <c r="A284" s="397" t="s">
        <v>4</v>
      </c>
      <c r="B284" s="397" t="s">
        <v>223</v>
      </c>
      <c r="C284" s="398">
        <v>21</v>
      </c>
      <c r="D284" s="398">
        <v>32</v>
      </c>
      <c r="E284" s="398"/>
      <c r="F284" s="398">
        <v>86</v>
      </c>
      <c r="G284" s="398"/>
      <c r="H284" s="398"/>
      <c r="I284" s="399">
        <v>139</v>
      </c>
      <c r="J284" s="396"/>
      <c r="K284" s="396" t="str">
        <f t="shared" si="24"/>
        <v>Umbria</v>
      </c>
      <c r="L284" s="396" t="str">
        <f t="shared" si="25"/>
        <v>19</v>
      </c>
      <c r="M284" s="396">
        <f t="shared" si="26"/>
        <v>21</v>
      </c>
      <c r="N284" s="396">
        <f t="shared" si="27"/>
        <v>32</v>
      </c>
      <c r="O284" s="396">
        <f t="shared" si="28"/>
        <v>86</v>
      </c>
      <c r="P284" s="396">
        <f t="shared" si="29"/>
        <v>0</v>
      </c>
      <c r="Q284" s="396">
        <f t="shared" si="30"/>
        <v>139</v>
      </c>
    </row>
    <row r="285" spans="1:17" ht="15.75" thickBot="1" x14ac:dyDescent="0.3">
      <c r="A285" s="397" t="s">
        <v>4</v>
      </c>
      <c r="B285" s="397" t="s">
        <v>224</v>
      </c>
      <c r="C285" s="398">
        <v>12</v>
      </c>
      <c r="D285" s="398">
        <v>30</v>
      </c>
      <c r="E285" s="398"/>
      <c r="F285" s="398">
        <v>42</v>
      </c>
      <c r="G285" s="398"/>
      <c r="H285" s="398"/>
      <c r="I285" s="399">
        <v>84</v>
      </c>
      <c r="J285" s="396"/>
      <c r="K285" s="396" t="str">
        <f t="shared" si="24"/>
        <v>Umbria</v>
      </c>
      <c r="L285" s="396" t="str">
        <f t="shared" si="25"/>
        <v>20</v>
      </c>
      <c r="M285" s="396">
        <f t="shared" si="26"/>
        <v>12</v>
      </c>
      <c r="N285" s="396">
        <f t="shared" si="27"/>
        <v>30</v>
      </c>
      <c r="O285" s="396">
        <f t="shared" si="28"/>
        <v>42</v>
      </c>
      <c r="P285" s="396">
        <f t="shared" si="29"/>
        <v>0</v>
      </c>
      <c r="Q285" s="396">
        <f t="shared" si="30"/>
        <v>84</v>
      </c>
    </row>
    <row r="286" spans="1:17" ht="15.75" thickBot="1" x14ac:dyDescent="0.3">
      <c r="A286" s="397" t="s">
        <v>4</v>
      </c>
      <c r="B286" s="397" t="s">
        <v>272</v>
      </c>
      <c r="C286" s="398">
        <v>11</v>
      </c>
      <c r="D286" s="398">
        <v>19</v>
      </c>
      <c r="E286" s="398"/>
      <c r="F286" s="398">
        <v>21</v>
      </c>
      <c r="G286" s="398"/>
      <c r="H286" s="398"/>
      <c r="I286" s="399">
        <v>51</v>
      </c>
      <c r="J286" s="396"/>
      <c r="K286" s="396" t="str">
        <f t="shared" si="24"/>
        <v>Umbria</v>
      </c>
      <c r="L286" s="396" t="str">
        <f t="shared" si="25"/>
        <v>21</v>
      </c>
      <c r="M286" s="396">
        <f t="shared" si="26"/>
        <v>11</v>
      </c>
      <c r="N286" s="396">
        <f t="shared" si="27"/>
        <v>19</v>
      </c>
      <c r="O286" s="396">
        <f t="shared" si="28"/>
        <v>21</v>
      </c>
      <c r="P286" s="396">
        <f t="shared" si="29"/>
        <v>0</v>
      </c>
      <c r="Q286" s="396">
        <f t="shared" si="30"/>
        <v>51</v>
      </c>
    </row>
    <row r="287" spans="1:17" ht="15.75" thickBot="1" x14ac:dyDescent="0.3">
      <c r="A287" s="397" t="s">
        <v>4</v>
      </c>
      <c r="B287" s="397" t="s">
        <v>273</v>
      </c>
      <c r="C287" s="398">
        <v>3</v>
      </c>
      <c r="D287" s="398">
        <v>13</v>
      </c>
      <c r="E287" s="398"/>
      <c r="F287" s="398">
        <v>14</v>
      </c>
      <c r="G287" s="398"/>
      <c r="H287" s="398"/>
      <c r="I287" s="399">
        <v>30</v>
      </c>
      <c r="J287" s="396"/>
      <c r="K287" s="396" t="str">
        <f t="shared" si="24"/>
        <v>Umbria</v>
      </c>
      <c r="L287" s="396" t="str">
        <f t="shared" si="25"/>
        <v>22</v>
      </c>
      <c r="M287" s="396">
        <f t="shared" si="26"/>
        <v>3</v>
      </c>
      <c r="N287" s="396">
        <f t="shared" si="27"/>
        <v>13</v>
      </c>
      <c r="O287" s="396">
        <f t="shared" si="28"/>
        <v>14</v>
      </c>
      <c r="P287" s="396">
        <f t="shared" si="29"/>
        <v>0</v>
      </c>
      <c r="Q287" s="396">
        <f t="shared" si="30"/>
        <v>30</v>
      </c>
    </row>
    <row r="288" spans="1:17" ht="15.75" thickBot="1" x14ac:dyDescent="0.3">
      <c r="A288" s="397" t="s">
        <v>4</v>
      </c>
      <c r="B288" s="397" t="s">
        <v>274</v>
      </c>
      <c r="C288" s="398">
        <v>9</v>
      </c>
      <c r="D288" s="398">
        <v>8</v>
      </c>
      <c r="E288" s="398"/>
      <c r="F288" s="398">
        <v>14</v>
      </c>
      <c r="G288" s="398"/>
      <c r="H288" s="398"/>
      <c r="I288" s="399">
        <v>31</v>
      </c>
      <c r="J288" s="396"/>
      <c r="K288" s="396" t="str">
        <f t="shared" si="24"/>
        <v>Umbria</v>
      </c>
      <c r="L288" s="396" t="str">
        <f t="shared" si="25"/>
        <v>23</v>
      </c>
      <c r="M288" s="396">
        <f t="shared" si="26"/>
        <v>9</v>
      </c>
      <c r="N288" s="396">
        <f t="shared" si="27"/>
        <v>8</v>
      </c>
      <c r="O288" s="396">
        <f t="shared" si="28"/>
        <v>14</v>
      </c>
      <c r="P288" s="396">
        <f t="shared" si="29"/>
        <v>0</v>
      </c>
      <c r="Q288" s="396">
        <f t="shared" si="30"/>
        <v>31</v>
      </c>
    </row>
    <row r="289" spans="1:17" ht="15.75" thickBot="1" x14ac:dyDescent="0.3">
      <c r="A289" s="397" t="s">
        <v>4</v>
      </c>
      <c r="B289" s="397" t="s">
        <v>275</v>
      </c>
      <c r="C289" s="398">
        <v>6</v>
      </c>
      <c r="D289" s="398">
        <v>11</v>
      </c>
      <c r="E289" s="398"/>
      <c r="F289" s="398">
        <v>2</v>
      </c>
      <c r="G289" s="398"/>
      <c r="H289" s="398"/>
      <c r="I289" s="399">
        <v>19</v>
      </c>
      <c r="J289" s="396"/>
      <c r="K289" s="396" t="str">
        <f t="shared" si="24"/>
        <v>Umbria</v>
      </c>
      <c r="L289" s="396" t="str">
        <f t="shared" si="25"/>
        <v>24</v>
      </c>
      <c r="M289" s="396">
        <f t="shared" si="26"/>
        <v>6</v>
      </c>
      <c r="N289" s="396">
        <f t="shared" si="27"/>
        <v>11</v>
      </c>
      <c r="O289" s="396">
        <f t="shared" si="28"/>
        <v>2</v>
      </c>
      <c r="P289" s="396">
        <f t="shared" si="29"/>
        <v>0</v>
      </c>
      <c r="Q289" s="396">
        <f t="shared" si="30"/>
        <v>19</v>
      </c>
    </row>
    <row r="290" spans="1:17" ht="15.75" thickBot="1" x14ac:dyDescent="0.3">
      <c r="A290" s="397" t="s">
        <v>4</v>
      </c>
      <c r="B290" s="397" t="s">
        <v>9</v>
      </c>
      <c r="C290" s="398">
        <v>264</v>
      </c>
      <c r="D290" s="398">
        <v>450</v>
      </c>
      <c r="E290" s="398"/>
      <c r="F290" s="398">
        <v>985</v>
      </c>
      <c r="G290" s="398"/>
      <c r="H290" s="398"/>
      <c r="I290" s="399">
        <v>1699</v>
      </c>
      <c r="J290" s="396"/>
      <c r="K290" s="396" t="str">
        <f t="shared" si="24"/>
        <v>Umbria</v>
      </c>
      <c r="L290" s="396" t="str">
        <f t="shared" si="25"/>
        <v>Totale</v>
      </c>
      <c r="M290" s="396">
        <f t="shared" si="26"/>
        <v>264</v>
      </c>
      <c r="N290" s="396">
        <f t="shared" si="27"/>
        <v>450</v>
      </c>
      <c r="O290" s="396">
        <f t="shared" si="28"/>
        <v>985</v>
      </c>
      <c r="P290" s="396">
        <f t="shared" si="29"/>
        <v>0</v>
      </c>
      <c r="Q290" s="396">
        <f t="shared" si="30"/>
        <v>1699</v>
      </c>
    </row>
    <row r="291" spans="1:17" ht="15.75" thickBot="1" x14ac:dyDescent="0.3">
      <c r="A291" s="397" t="s">
        <v>194</v>
      </c>
      <c r="B291" s="397" t="s">
        <v>262</v>
      </c>
      <c r="C291" s="398">
        <v>13</v>
      </c>
      <c r="D291" s="398">
        <v>29</v>
      </c>
      <c r="E291" s="398"/>
      <c r="F291" s="398">
        <v>8</v>
      </c>
      <c r="G291" s="398"/>
      <c r="H291" s="398"/>
      <c r="I291" s="399">
        <v>50</v>
      </c>
      <c r="J291" s="396"/>
      <c r="K291" s="396" t="str">
        <f t="shared" si="24"/>
        <v>Marche</v>
      </c>
      <c r="L291" s="396" t="str">
        <f t="shared" si="25"/>
        <v>1</v>
      </c>
      <c r="M291" s="396">
        <f t="shared" si="26"/>
        <v>13</v>
      </c>
      <c r="N291" s="396">
        <f t="shared" si="27"/>
        <v>29</v>
      </c>
      <c r="O291" s="396">
        <f t="shared" si="28"/>
        <v>8</v>
      </c>
      <c r="P291" s="396">
        <f t="shared" si="29"/>
        <v>0</v>
      </c>
      <c r="Q291" s="396">
        <f t="shared" si="30"/>
        <v>50</v>
      </c>
    </row>
    <row r="292" spans="1:17" ht="15.75" thickBot="1" x14ac:dyDescent="0.3">
      <c r="A292" s="397" t="s">
        <v>194</v>
      </c>
      <c r="B292" s="397" t="s">
        <v>263</v>
      </c>
      <c r="C292" s="398">
        <v>19</v>
      </c>
      <c r="D292" s="398">
        <v>24</v>
      </c>
      <c r="E292" s="398"/>
      <c r="F292" s="398"/>
      <c r="G292" s="398"/>
      <c r="H292" s="398"/>
      <c r="I292" s="399">
        <v>43</v>
      </c>
      <c r="J292" s="396"/>
      <c r="K292" s="396" t="str">
        <f t="shared" si="24"/>
        <v>Marche</v>
      </c>
      <c r="L292" s="396" t="str">
        <f t="shared" si="25"/>
        <v>2</v>
      </c>
      <c r="M292" s="396">
        <f t="shared" si="26"/>
        <v>19</v>
      </c>
      <c r="N292" s="396">
        <f t="shared" si="27"/>
        <v>24</v>
      </c>
      <c r="O292" s="396">
        <f t="shared" si="28"/>
        <v>0</v>
      </c>
      <c r="P292" s="396">
        <f t="shared" si="29"/>
        <v>0</v>
      </c>
      <c r="Q292" s="396">
        <f t="shared" si="30"/>
        <v>43</v>
      </c>
    </row>
    <row r="293" spans="1:17" ht="15.75" thickBot="1" x14ac:dyDescent="0.3">
      <c r="A293" s="397" t="s">
        <v>194</v>
      </c>
      <c r="B293" s="397" t="s">
        <v>264</v>
      </c>
      <c r="C293" s="398">
        <v>12</v>
      </c>
      <c r="D293" s="398">
        <v>16</v>
      </c>
      <c r="E293" s="398"/>
      <c r="F293" s="398"/>
      <c r="G293" s="398"/>
      <c r="H293" s="398"/>
      <c r="I293" s="399">
        <v>28</v>
      </c>
      <c r="J293" s="396"/>
      <c r="K293" s="396" t="str">
        <f t="shared" si="24"/>
        <v>Marche</v>
      </c>
      <c r="L293" s="396" t="str">
        <f t="shared" si="25"/>
        <v>3</v>
      </c>
      <c r="M293" s="396">
        <f t="shared" si="26"/>
        <v>12</v>
      </c>
      <c r="N293" s="396">
        <f t="shared" si="27"/>
        <v>16</v>
      </c>
      <c r="O293" s="396">
        <f t="shared" si="28"/>
        <v>0</v>
      </c>
      <c r="P293" s="396">
        <f t="shared" si="29"/>
        <v>0</v>
      </c>
      <c r="Q293" s="396">
        <f t="shared" si="30"/>
        <v>28</v>
      </c>
    </row>
    <row r="294" spans="1:17" ht="15.75" thickBot="1" x14ac:dyDescent="0.3">
      <c r="A294" s="397" t="s">
        <v>194</v>
      </c>
      <c r="B294" s="397" t="s">
        <v>265</v>
      </c>
      <c r="C294" s="398">
        <v>14</v>
      </c>
      <c r="D294" s="398">
        <v>13</v>
      </c>
      <c r="E294" s="398"/>
      <c r="F294" s="398"/>
      <c r="G294" s="398"/>
      <c r="H294" s="398"/>
      <c r="I294" s="399">
        <v>27</v>
      </c>
      <c r="J294" s="396"/>
      <c r="K294" s="396" t="str">
        <f t="shared" ref="K294:K357" si="31">+A294</f>
        <v>Marche</v>
      </c>
      <c r="L294" s="396" t="str">
        <f t="shared" ref="L294:L357" si="32">+B294</f>
        <v>4</v>
      </c>
      <c r="M294" s="396">
        <f t="shared" ref="M294:M357" si="33">+C294</f>
        <v>14</v>
      </c>
      <c r="N294" s="396">
        <f t="shared" ref="N294:N357" si="34">+D294</f>
        <v>13</v>
      </c>
      <c r="O294" s="396">
        <f t="shared" ref="O294:O357" si="35">+F294</f>
        <v>0</v>
      </c>
      <c r="P294" s="396">
        <f t="shared" ref="P294:P357" si="36">+E294+G294+H294</f>
        <v>0</v>
      </c>
      <c r="Q294" s="396">
        <f t="shared" ref="Q294:Q357" si="37">+I294</f>
        <v>27</v>
      </c>
    </row>
    <row r="295" spans="1:17" ht="15.75" thickBot="1" x14ac:dyDescent="0.3">
      <c r="A295" s="397" t="s">
        <v>194</v>
      </c>
      <c r="B295" s="397" t="s">
        <v>266</v>
      </c>
      <c r="C295" s="398">
        <v>7</v>
      </c>
      <c r="D295" s="398">
        <v>14</v>
      </c>
      <c r="E295" s="398"/>
      <c r="F295" s="398"/>
      <c r="G295" s="398"/>
      <c r="H295" s="398"/>
      <c r="I295" s="399">
        <v>21</v>
      </c>
      <c r="J295" s="396"/>
      <c r="K295" s="396" t="str">
        <f t="shared" si="31"/>
        <v>Marche</v>
      </c>
      <c r="L295" s="396" t="str">
        <f t="shared" si="32"/>
        <v>5</v>
      </c>
      <c r="M295" s="396">
        <f t="shared" si="33"/>
        <v>7</v>
      </c>
      <c r="N295" s="396">
        <f t="shared" si="34"/>
        <v>14</v>
      </c>
      <c r="O295" s="396">
        <f t="shared" si="35"/>
        <v>0</v>
      </c>
      <c r="P295" s="396">
        <f t="shared" si="36"/>
        <v>0</v>
      </c>
      <c r="Q295" s="396">
        <f t="shared" si="37"/>
        <v>21</v>
      </c>
    </row>
    <row r="296" spans="1:17" ht="15.75" thickBot="1" x14ac:dyDescent="0.3">
      <c r="A296" s="397" t="s">
        <v>194</v>
      </c>
      <c r="B296" s="397" t="s">
        <v>268</v>
      </c>
      <c r="C296" s="398">
        <v>8</v>
      </c>
      <c r="D296" s="398">
        <v>11</v>
      </c>
      <c r="E296" s="398"/>
      <c r="F296" s="398">
        <v>2</v>
      </c>
      <c r="G296" s="398"/>
      <c r="H296" s="398"/>
      <c r="I296" s="399">
        <v>21</v>
      </c>
      <c r="J296" s="396"/>
      <c r="K296" s="396" t="str">
        <f t="shared" si="31"/>
        <v>Marche</v>
      </c>
      <c r="L296" s="396" t="str">
        <f t="shared" si="32"/>
        <v>6</v>
      </c>
      <c r="M296" s="396">
        <f t="shared" si="33"/>
        <v>8</v>
      </c>
      <c r="N296" s="396">
        <f t="shared" si="34"/>
        <v>11</v>
      </c>
      <c r="O296" s="396">
        <f t="shared" si="35"/>
        <v>2</v>
      </c>
      <c r="P296" s="396">
        <f t="shared" si="36"/>
        <v>0</v>
      </c>
      <c r="Q296" s="396">
        <f t="shared" si="37"/>
        <v>21</v>
      </c>
    </row>
    <row r="297" spans="1:17" ht="15.75" thickBot="1" x14ac:dyDescent="0.3">
      <c r="A297" s="397" t="s">
        <v>194</v>
      </c>
      <c r="B297" s="397" t="s">
        <v>269</v>
      </c>
      <c r="C297" s="398">
        <v>25</v>
      </c>
      <c r="D297" s="398">
        <v>18</v>
      </c>
      <c r="E297" s="398"/>
      <c r="F297" s="398">
        <v>10</v>
      </c>
      <c r="G297" s="398"/>
      <c r="H297" s="398"/>
      <c r="I297" s="399">
        <v>53</v>
      </c>
      <c r="J297" s="396"/>
      <c r="K297" s="396" t="str">
        <f t="shared" si="31"/>
        <v>Marche</v>
      </c>
      <c r="L297" s="396" t="str">
        <f t="shared" si="32"/>
        <v>7</v>
      </c>
      <c r="M297" s="396">
        <f t="shared" si="33"/>
        <v>25</v>
      </c>
      <c r="N297" s="396">
        <f t="shared" si="34"/>
        <v>18</v>
      </c>
      <c r="O297" s="396">
        <f t="shared" si="35"/>
        <v>10</v>
      </c>
      <c r="P297" s="396">
        <f t="shared" si="36"/>
        <v>0</v>
      </c>
      <c r="Q297" s="396">
        <f t="shared" si="37"/>
        <v>53</v>
      </c>
    </row>
    <row r="298" spans="1:17" ht="15.75" thickBot="1" x14ac:dyDescent="0.3">
      <c r="A298" s="397" t="s">
        <v>194</v>
      </c>
      <c r="B298" s="397" t="s">
        <v>270</v>
      </c>
      <c r="C298" s="398">
        <v>29</v>
      </c>
      <c r="D298" s="398">
        <v>32</v>
      </c>
      <c r="E298" s="398"/>
      <c r="F298" s="398">
        <v>94</v>
      </c>
      <c r="G298" s="398"/>
      <c r="H298" s="398"/>
      <c r="I298" s="399">
        <v>155</v>
      </c>
      <c r="J298" s="396"/>
      <c r="K298" s="396" t="str">
        <f t="shared" si="31"/>
        <v>Marche</v>
      </c>
      <c r="L298" s="396" t="str">
        <f t="shared" si="32"/>
        <v>8</v>
      </c>
      <c r="M298" s="396">
        <f t="shared" si="33"/>
        <v>29</v>
      </c>
      <c r="N298" s="396">
        <f t="shared" si="34"/>
        <v>32</v>
      </c>
      <c r="O298" s="396">
        <f t="shared" si="35"/>
        <v>94</v>
      </c>
      <c r="P298" s="396">
        <f t="shared" si="36"/>
        <v>0</v>
      </c>
      <c r="Q298" s="396">
        <f t="shared" si="37"/>
        <v>155</v>
      </c>
    </row>
    <row r="299" spans="1:17" ht="15.75" thickBot="1" x14ac:dyDescent="0.3">
      <c r="A299" s="397" t="s">
        <v>194</v>
      </c>
      <c r="B299" s="397" t="s">
        <v>271</v>
      </c>
      <c r="C299" s="398">
        <v>31</v>
      </c>
      <c r="D299" s="398">
        <v>41</v>
      </c>
      <c r="E299" s="398"/>
      <c r="F299" s="398">
        <v>147</v>
      </c>
      <c r="G299" s="398"/>
      <c r="H299" s="398"/>
      <c r="I299" s="399">
        <v>219</v>
      </c>
      <c r="J299" s="396"/>
      <c r="K299" s="396" t="str">
        <f t="shared" si="31"/>
        <v>Marche</v>
      </c>
      <c r="L299" s="396" t="str">
        <f t="shared" si="32"/>
        <v>9</v>
      </c>
      <c r="M299" s="396">
        <f t="shared" si="33"/>
        <v>31</v>
      </c>
      <c r="N299" s="396">
        <f t="shared" si="34"/>
        <v>41</v>
      </c>
      <c r="O299" s="396">
        <f t="shared" si="35"/>
        <v>147</v>
      </c>
      <c r="P299" s="396">
        <f t="shared" si="36"/>
        <v>0</v>
      </c>
      <c r="Q299" s="396">
        <f t="shared" si="37"/>
        <v>219</v>
      </c>
    </row>
    <row r="300" spans="1:17" ht="15.75" thickBot="1" x14ac:dyDescent="0.3">
      <c r="A300" s="397" t="s">
        <v>194</v>
      </c>
      <c r="B300" s="397" t="s">
        <v>214</v>
      </c>
      <c r="C300" s="398">
        <v>40</v>
      </c>
      <c r="D300" s="398">
        <v>51</v>
      </c>
      <c r="E300" s="398"/>
      <c r="F300" s="398">
        <v>133</v>
      </c>
      <c r="G300" s="398"/>
      <c r="H300" s="398"/>
      <c r="I300" s="399">
        <v>224</v>
      </c>
      <c r="J300" s="396"/>
      <c r="K300" s="396" t="str">
        <f t="shared" si="31"/>
        <v>Marche</v>
      </c>
      <c r="L300" s="396" t="str">
        <f t="shared" si="32"/>
        <v>10</v>
      </c>
      <c r="M300" s="396">
        <f t="shared" si="33"/>
        <v>40</v>
      </c>
      <c r="N300" s="396">
        <f t="shared" si="34"/>
        <v>51</v>
      </c>
      <c r="O300" s="396">
        <f t="shared" si="35"/>
        <v>133</v>
      </c>
      <c r="P300" s="396">
        <f t="shared" si="36"/>
        <v>0</v>
      </c>
      <c r="Q300" s="396">
        <f t="shared" si="37"/>
        <v>224</v>
      </c>
    </row>
    <row r="301" spans="1:17" ht="15.75" thickBot="1" x14ac:dyDescent="0.3">
      <c r="A301" s="397" t="s">
        <v>194</v>
      </c>
      <c r="B301" s="397" t="s">
        <v>215</v>
      </c>
      <c r="C301" s="398">
        <v>29</v>
      </c>
      <c r="D301" s="398">
        <v>61</v>
      </c>
      <c r="E301" s="398"/>
      <c r="F301" s="398">
        <v>172</v>
      </c>
      <c r="G301" s="398"/>
      <c r="H301" s="398"/>
      <c r="I301" s="399">
        <v>262</v>
      </c>
      <c r="J301" s="396"/>
      <c r="K301" s="396" t="str">
        <f t="shared" si="31"/>
        <v>Marche</v>
      </c>
      <c r="L301" s="396" t="str">
        <f t="shared" si="32"/>
        <v>11</v>
      </c>
      <c r="M301" s="396">
        <f t="shared" si="33"/>
        <v>29</v>
      </c>
      <c r="N301" s="396">
        <f t="shared" si="34"/>
        <v>61</v>
      </c>
      <c r="O301" s="396">
        <f t="shared" si="35"/>
        <v>172</v>
      </c>
      <c r="P301" s="396">
        <f t="shared" si="36"/>
        <v>0</v>
      </c>
      <c r="Q301" s="396">
        <f t="shared" si="37"/>
        <v>262</v>
      </c>
    </row>
    <row r="302" spans="1:17" ht="15.75" thickBot="1" x14ac:dyDescent="0.3">
      <c r="A302" s="397" t="s">
        <v>194</v>
      </c>
      <c r="B302" s="397" t="s">
        <v>216</v>
      </c>
      <c r="C302" s="398">
        <v>33</v>
      </c>
      <c r="D302" s="398">
        <v>50</v>
      </c>
      <c r="E302" s="398"/>
      <c r="F302" s="398">
        <v>168</v>
      </c>
      <c r="G302" s="398"/>
      <c r="H302" s="398"/>
      <c r="I302" s="399">
        <v>251</v>
      </c>
      <c r="J302" s="396"/>
      <c r="K302" s="396" t="str">
        <f t="shared" si="31"/>
        <v>Marche</v>
      </c>
      <c r="L302" s="396" t="str">
        <f t="shared" si="32"/>
        <v>12</v>
      </c>
      <c r="M302" s="396">
        <f t="shared" si="33"/>
        <v>33</v>
      </c>
      <c r="N302" s="396">
        <f t="shared" si="34"/>
        <v>50</v>
      </c>
      <c r="O302" s="396">
        <f t="shared" si="35"/>
        <v>168</v>
      </c>
      <c r="P302" s="396">
        <f t="shared" si="36"/>
        <v>0</v>
      </c>
      <c r="Q302" s="396">
        <f t="shared" si="37"/>
        <v>251</v>
      </c>
    </row>
    <row r="303" spans="1:17" ht="15.75" thickBot="1" x14ac:dyDescent="0.3">
      <c r="A303" s="397" t="s">
        <v>194</v>
      </c>
      <c r="B303" s="397" t="s">
        <v>217</v>
      </c>
      <c r="C303" s="398">
        <v>40</v>
      </c>
      <c r="D303" s="398">
        <v>69</v>
      </c>
      <c r="E303" s="398"/>
      <c r="F303" s="398">
        <v>146</v>
      </c>
      <c r="G303" s="398"/>
      <c r="H303" s="398"/>
      <c r="I303" s="399">
        <v>255</v>
      </c>
      <c r="J303" s="396"/>
      <c r="K303" s="396" t="str">
        <f t="shared" si="31"/>
        <v>Marche</v>
      </c>
      <c r="L303" s="396" t="str">
        <f t="shared" si="32"/>
        <v>13</v>
      </c>
      <c r="M303" s="396">
        <f t="shared" si="33"/>
        <v>40</v>
      </c>
      <c r="N303" s="396">
        <f t="shared" si="34"/>
        <v>69</v>
      </c>
      <c r="O303" s="396">
        <f t="shared" si="35"/>
        <v>146</v>
      </c>
      <c r="P303" s="396">
        <f t="shared" si="36"/>
        <v>0</v>
      </c>
      <c r="Q303" s="396">
        <f t="shared" si="37"/>
        <v>255</v>
      </c>
    </row>
    <row r="304" spans="1:17" ht="15.75" thickBot="1" x14ac:dyDescent="0.3">
      <c r="A304" s="397" t="s">
        <v>194</v>
      </c>
      <c r="B304" s="397" t="s">
        <v>218</v>
      </c>
      <c r="C304" s="398">
        <v>50</v>
      </c>
      <c r="D304" s="398">
        <v>60</v>
      </c>
      <c r="E304" s="398"/>
      <c r="F304" s="398">
        <v>146</v>
      </c>
      <c r="G304" s="398"/>
      <c r="H304" s="398"/>
      <c r="I304" s="399">
        <v>256</v>
      </c>
      <c r="J304" s="396"/>
      <c r="K304" s="396" t="str">
        <f t="shared" si="31"/>
        <v>Marche</v>
      </c>
      <c r="L304" s="396" t="str">
        <f t="shared" si="32"/>
        <v>14</v>
      </c>
      <c r="M304" s="396">
        <f t="shared" si="33"/>
        <v>50</v>
      </c>
      <c r="N304" s="396">
        <f t="shared" si="34"/>
        <v>60</v>
      </c>
      <c r="O304" s="396">
        <f t="shared" si="35"/>
        <v>146</v>
      </c>
      <c r="P304" s="396">
        <f t="shared" si="36"/>
        <v>0</v>
      </c>
      <c r="Q304" s="396">
        <f t="shared" si="37"/>
        <v>256</v>
      </c>
    </row>
    <row r="305" spans="1:17" ht="15.75" thickBot="1" x14ac:dyDescent="0.3">
      <c r="A305" s="397" t="s">
        <v>194</v>
      </c>
      <c r="B305" s="397" t="s">
        <v>219</v>
      </c>
      <c r="C305" s="398">
        <v>43</v>
      </c>
      <c r="D305" s="398">
        <v>62</v>
      </c>
      <c r="E305" s="398"/>
      <c r="F305" s="398">
        <v>136</v>
      </c>
      <c r="G305" s="398"/>
      <c r="H305" s="398"/>
      <c r="I305" s="399">
        <v>241</v>
      </c>
      <c r="J305" s="396"/>
      <c r="K305" s="396" t="str">
        <f t="shared" si="31"/>
        <v>Marche</v>
      </c>
      <c r="L305" s="396" t="str">
        <f t="shared" si="32"/>
        <v>15</v>
      </c>
      <c r="M305" s="396">
        <f t="shared" si="33"/>
        <v>43</v>
      </c>
      <c r="N305" s="396">
        <f t="shared" si="34"/>
        <v>62</v>
      </c>
      <c r="O305" s="396">
        <f t="shared" si="35"/>
        <v>136</v>
      </c>
      <c r="P305" s="396">
        <f t="shared" si="36"/>
        <v>0</v>
      </c>
      <c r="Q305" s="396">
        <f t="shared" si="37"/>
        <v>241</v>
      </c>
    </row>
    <row r="306" spans="1:17" ht="15.75" thickBot="1" x14ac:dyDescent="0.3">
      <c r="A306" s="397" t="s">
        <v>194</v>
      </c>
      <c r="B306" s="397" t="s">
        <v>220</v>
      </c>
      <c r="C306" s="398">
        <v>41</v>
      </c>
      <c r="D306" s="398">
        <v>54</v>
      </c>
      <c r="E306" s="398"/>
      <c r="F306" s="398">
        <v>118</v>
      </c>
      <c r="G306" s="398"/>
      <c r="H306" s="398"/>
      <c r="I306" s="399">
        <v>213</v>
      </c>
      <c r="J306" s="396"/>
      <c r="K306" s="396" t="str">
        <f t="shared" si="31"/>
        <v>Marche</v>
      </c>
      <c r="L306" s="396" t="str">
        <f t="shared" si="32"/>
        <v>16</v>
      </c>
      <c r="M306" s="396">
        <f t="shared" si="33"/>
        <v>41</v>
      </c>
      <c r="N306" s="396">
        <f t="shared" si="34"/>
        <v>54</v>
      </c>
      <c r="O306" s="396">
        <f t="shared" si="35"/>
        <v>118</v>
      </c>
      <c r="P306" s="396">
        <f t="shared" si="36"/>
        <v>0</v>
      </c>
      <c r="Q306" s="396">
        <f t="shared" si="37"/>
        <v>213</v>
      </c>
    </row>
    <row r="307" spans="1:17" ht="15.75" thickBot="1" x14ac:dyDescent="0.3">
      <c r="A307" s="397" t="s">
        <v>194</v>
      </c>
      <c r="B307" s="397" t="s">
        <v>221</v>
      </c>
      <c r="C307" s="398">
        <v>37</v>
      </c>
      <c r="D307" s="398">
        <v>70</v>
      </c>
      <c r="E307" s="398"/>
      <c r="F307" s="398">
        <v>149</v>
      </c>
      <c r="G307" s="398"/>
      <c r="H307" s="398"/>
      <c r="I307" s="399">
        <v>256</v>
      </c>
      <c r="J307" s="396"/>
      <c r="K307" s="396" t="str">
        <f t="shared" si="31"/>
        <v>Marche</v>
      </c>
      <c r="L307" s="396" t="str">
        <f t="shared" si="32"/>
        <v>17</v>
      </c>
      <c r="M307" s="396">
        <f t="shared" si="33"/>
        <v>37</v>
      </c>
      <c r="N307" s="396">
        <f t="shared" si="34"/>
        <v>70</v>
      </c>
      <c r="O307" s="396">
        <f t="shared" si="35"/>
        <v>149</v>
      </c>
      <c r="P307" s="396">
        <f t="shared" si="36"/>
        <v>0</v>
      </c>
      <c r="Q307" s="396">
        <f t="shared" si="37"/>
        <v>256</v>
      </c>
    </row>
    <row r="308" spans="1:17" ht="15.75" thickBot="1" x14ac:dyDescent="0.3">
      <c r="A308" s="397" t="s">
        <v>194</v>
      </c>
      <c r="B308" s="397" t="s">
        <v>222</v>
      </c>
      <c r="C308" s="398">
        <v>45</v>
      </c>
      <c r="D308" s="398">
        <v>77</v>
      </c>
      <c r="E308" s="398"/>
      <c r="F308" s="398">
        <v>174</v>
      </c>
      <c r="G308" s="398"/>
      <c r="H308" s="398"/>
      <c r="I308" s="399">
        <v>296</v>
      </c>
      <c r="J308" s="396"/>
      <c r="K308" s="396" t="str">
        <f t="shared" si="31"/>
        <v>Marche</v>
      </c>
      <c r="L308" s="396" t="str">
        <f t="shared" si="32"/>
        <v>18</v>
      </c>
      <c r="M308" s="396">
        <f t="shared" si="33"/>
        <v>45</v>
      </c>
      <c r="N308" s="396">
        <f t="shared" si="34"/>
        <v>77</v>
      </c>
      <c r="O308" s="396">
        <f t="shared" si="35"/>
        <v>174</v>
      </c>
      <c r="P308" s="396">
        <f t="shared" si="36"/>
        <v>0</v>
      </c>
      <c r="Q308" s="396">
        <f t="shared" si="37"/>
        <v>296</v>
      </c>
    </row>
    <row r="309" spans="1:17" ht="15.75" thickBot="1" x14ac:dyDescent="0.3">
      <c r="A309" s="397" t="s">
        <v>194</v>
      </c>
      <c r="B309" s="397" t="s">
        <v>223</v>
      </c>
      <c r="C309" s="398">
        <v>50</v>
      </c>
      <c r="D309" s="398">
        <v>81</v>
      </c>
      <c r="E309" s="398"/>
      <c r="F309" s="398">
        <v>147</v>
      </c>
      <c r="G309" s="398"/>
      <c r="H309" s="398"/>
      <c r="I309" s="399">
        <v>278</v>
      </c>
      <c r="J309" s="396"/>
      <c r="K309" s="396" t="str">
        <f t="shared" si="31"/>
        <v>Marche</v>
      </c>
      <c r="L309" s="396" t="str">
        <f t="shared" si="32"/>
        <v>19</v>
      </c>
      <c r="M309" s="396">
        <f t="shared" si="33"/>
        <v>50</v>
      </c>
      <c r="N309" s="396">
        <f t="shared" si="34"/>
        <v>81</v>
      </c>
      <c r="O309" s="396">
        <f t="shared" si="35"/>
        <v>147</v>
      </c>
      <c r="P309" s="396">
        <f t="shared" si="36"/>
        <v>0</v>
      </c>
      <c r="Q309" s="396">
        <f t="shared" si="37"/>
        <v>278</v>
      </c>
    </row>
    <row r="310" spans="1:17" ht="15.75" thickBot="1" x14ac:dyDescent="0.3">
      <c r="A310" s="397" t="s">
        <v>194</v>
      </c>
      <c r="B310" s="397" t="s">
        <v>224</v>
      </c>
      <c r="C310" s="398">
        <v>54</v>
      </c>
      <c r="D310" s="398">
        <v>96</v>
      </c>
      <c r="E310" s="398"/>
      <c r="F310" s="398">
        <v>83</v>
      </c>
      <c r="G310" s="398"/>
      <c r="H310" s="398"/>
      <c r="I310" s="399">
        <v>233</v>
      </c>
      <c r="J310" s="396"/>
      <c r="K310" s="396" t="str">
        <f t="shared" si="31"/>
        <v>Marche</v>
      </c>
      <c r="L310" s="396" t="str">
        <f t="shared" si="32"/>
        <v>20</v>
      </c>
      <c r="M310" s="396">
        <f t="shared" si="33"/>
        <v>54</v>
      </c>
      <c r="N310" s="396">
        <f t="shared" si="34"/>
        <v>96</v>
      </c>
      <c r="O310" s="396">
        <f t="shared" si="35"/>
        <v>83</v>
      </c>
      <c r="P310" s="396">
        <f t="shared" si="36"/>
        <v>0</v>
      </c>
      <c r="Q310" s="396">
        <f t="shared" si="37"/>
        <v>233</v>
      </c>
    </row>
    <row r="311" spans="1:17" ht="15.75" thickBot="1" x14ac:dyDescent="0.3">
      <c r="A311" s="397" t="s">
        <v>194</v>
      </c>
      <c r="B311" s="397" t="s">
        <v>272</v>
      </c>
      <c r="C311" s="398">
        <v>34</v>
      </c>
      <c r="D311" s="398">
        <v>58</v>
      </c>
      <c r="E311" s="398"/>
      <c r="F311" s="398">
        <v>28</v>
      </c>
      <c r="G311" s="398"/>
      <c r="H311" s="398"/>
      <c r="I311" s="399">
        <v>120</v>
      </c>
      <c r="J311" s="396"/>
      <c r="K311" s="396" t="str">
        <f t="shared" si="31"/>
        <v>Marche</v>
      </c>
      <c r="L311" s="396" t="str">
        <f t="shared" si="32"/>
        <v>21</v>
      </c>
      <c r="M311" s="396">
        <f t="shared" si="33"/>
        <v>34</v>
      </c>
      <c r="N311" s="396">
        <f t="shared" si="34"/>
        <v>58</v>
      </c>
      <c r="O311" s="396">
        <f t="shared" si="35"/>
        <v>28</v>
      </c>
      <c r="P311" s="396">
        <f t="shared" si="36"/>
        <v>0</v>
      </c>
      <c r="Q311" s="396">
        <f t="shared" si="37"/>
        <v>120</v>
      </c>
    </row>
    <row r="312" spans="1:17" ht="15.75" thickBot="1" x14ac:dyDescent="0.3">
      <c r="A312" s="397" t="s">
        <v>194</v>
      </c>
      <c r="B312" s="397" t="s">
        <v>273</v>
      </c>
      <c r="C312" s="398">
        <v>31</v>
      </c>
      <c r="D312" s="398">
        <v>35</v>
      </c>
      <c r="E312" s="398"/>
      <c r="F312" s="398">
        <v>19</v>
      </c>
      <c r="G312" s="398"/>
      <c r="H312" s="398"/>
      <c r="I312" s="399">
        <v>85</v>
      </c>
      <c r="J312" s="396"/>
      <c r="K312" s="396" t="str">
        <f t="shared" si="31"/>
        <v>Marche</v>
      </c>
      <c r="L312" s="396" t="str">
        <f t="shared" si="32"/>
        <v>22</v>
      </c>
      <c r="M312" s="396">
        <f t="shared" si="33"/>
        <v>31</v>
      </c>
      <c r="N312" s="396">
        <f t="shared" si="34"/>
        <v>35</v>
      </c>
      <c r="O312" s="396">
        <f t="shared" si="35"/>
        <v>19</v>
      </c>
      <c r="P312" s="396">
        <f t="shared" si="36"/>
        <v>0</v>
      </c>
      <c r="Q312" s="396">
        <f t="shared" si="37"/>
        <v>85</v>
      </c>
    </row>
    <row r="313" spans="1:17" ht="15.75" thickBot="1" x14ac:dyDescent="0.3">
      <c r="A313" s="397" t="s">
        <v>194</v>
      </c>
      <c r="B313" s="397" t="s">
        <v>274</v>
      </c>
      <c r="C313" s="398">
        <v>18</v>
      </c>
      <c r="D313" s="398">
        <v>30</v>
      </c>
      <c r="E313" s="398"/>
      <c r="F313" s="398">
        <v>10</v>
      </c>
      <c r="G313" s="398"/>
      <c r="H313" s="398"/>
      <c r="I313" s="399">
        <v>58</v>
      </c>
      <c r="J313" s="396"/>
      <c r="K313" s="396" t="str">
        <f t="shared" si="31"/>
        <v>Marche</v>
      </c>
      <c r="L313" s="396" t="str">
        <f t="shared" si="32"/>
        <v>23</v>
      </c>
      <c r="M313" s="396">
        <f t="shared" si="33"/>
        <v>18</v>
      </c>
      <c r="N313" s="396">
        <f t="shared" si="34"/>
        <v>30</v>
      </c>
      <c r="O313" s="396">
        <f t="shared" si="35"/>
        <v>10</v>
      </c>
      <c r="P313" s="396">
        <f t="shared" si="36"/>
        <v>0</v>
      </c>
      <c r="Q313" s="396">
        <f t="shared" si="37"/>
        <v>58</v>
      </c>
    </row>
    <row r="314" spans="1:17" ht="15.75" thickBot="1" x14ac:dyDescent="0.3">
      <c r="A314" s="397" t="s">
        <v>194</v>
      </c>
      <c r="B314" s="397" t="s">
        <v>275</v>
      </c>
      <c r="C314" s="398">
        <v>15</v>
      </c>
      <c r="D314" s="398">
        <v>22</v>
      </c>
      <c r="E314" s="398"/>
      <c r="F314" s="398">
        <v>11</v>
      </c>
      <c r="G314" s="398"/>
      <c r="H314" s="398"/>
      <c r="I314" s="399">
        <v>48</v>
      </c>
      <c r="J314" s="396"/>
      <c r="K314" s="396" t="str">
        <f t="shared" si="31"/>
        <v>Marche</v>
      </c>
      <c r="L314" s="396" t="str">
        <f t="shared" si="32"/>
        <v>24</v>
      </c>
      <c r="M314" s="396">
        <f t="shared" si="33"/>
        <v>15</v>
      </c>
      <c r="N314" s="396">
        <f t="shared" si="34"/>
        <v>22</v>
      </c>
      <c r="O314" s="396">
        <f t="shared" si="35"/>
        <v>11</v>
      </c>
      <c r="P314" s="396">
        <f t="shared" si="36"/>
        <v>0</v>
      </c>
      <c r="Q314" s="396">
        <f t="shared" si="37"/>
        <v>48</v>
      </c>
    </row>
    <row r="315" spans="1:17" ht="15.75" thickBot="1" x14ac:dyDescent="0.3">
      <c r="A315" s="397" t="s">
        <v>194</v>
      </c>
      <c r="B315" s="397" t="s">
        <v>276</v>
      </c>
      <c r="C315" s="398"/>
      <c r="D315" s="398"/>
      <c r="E315" s="398"/>
      <c r="F315" s="398">
        <v>2</v>
      </c>
      <c r="G315" s="398"/>
      <c r="H315" s="398"/>
      <c r="I315" s="399">
        <v>2</v>
      </c>
      <c r="J315" s="396"/>
      <c r="K315" s="396" t="str">
        <f t="shared" si="31"/>
        <v>Marche</v>
      </c>
      <c r="L315" s="396" t="str">
        <f t="shared" si="32"/>
        <v>Non rilevata</v>
      </c>
      <c r="M315" s="396">
        <f t="shared" si="33"/>
        <v>0</v>
      </c>
      <c r="N315" s="396">
        <f t="shared" si="34"/>
        <v>0</v>
      </c>
      <c r="O315" s="396">
        <f t="shared" si="35"/>
        <v>2</v>
      </c>
      <c r="P315" s="396">
        <f t="shared" si="36"/>
        <v>0</v>
      </c>
      <c r="Q315" s="396">
        <f t="shared" si="37"/>
        <v>2</v>
      </c>
    </row>
    <row r="316" spans="1:17" ht="15.75" thickBot="1" x14ac:dyDescent="0.3">
      <c r="A316" s="397" t="s">
        <v>194</v>
      </c>
      <c r="B316" s="397" t="s">
        <v>9</v>
      </c>
      <c r="C316" s="398">
        <v>718</v>
      </c>
      <c r="D316" s="398">
        <v>1074</v>
      </c>
      <c r="E316" s="398"/>
      <c r="F316" s="398">
        <v>1903</v>
      </c>
      <c r="G316" s="398"/>
      <c r="H316" s="398"/>
      <c r="I316" s="399">
        <v>3695</v>
      </c>
      <c r="J316" s="396"/>
      <c r="K316" s="396" t="str">
        <f t="shared" si="31"/>
        <v>Marche</v>
      </c>
      <c r="L316" s="396" t="str">
        <f t="shared" si="32"/>
        <v>Totale</v>
      </c>
      <c r="M316" s="396">
        <f t="shared" si="33"/>
        <v>718</v>
      </c>
      <c r="N316" s="396">
        <f t="shared" si="34"/>
        <v>1074</v>
      </c>
      <c r="O316" s="396">
        <f t="shared" si="35"/>
        <v>1903</v>
      </c>
      <c r="P316" s="396">
        <f t="shared" si="36"/>
        <v>0</v>
      </c>
      <c r="Q316" s="396">
        <f t="shared" si="37"/>
        <v>3695</v>
      </c>
    </row>
    <row r="317" spans="1:17" ht="15.75" thickBot="1" x14ac:dyDescent="0.3">
      <c r="A317" s="397" t="s">
        <v>193</v>
      </c>
      <c r="B317" s="397" t="s">
        <v>262</v>
      </c>
      <c r="C317" s="398">
        <v>30</v>
      </c>
      <c r="D317" s="398">
        <v>51</v>
      </c>
      <c r="E317" s="398"/>
      <c r="F317" s="398">
        <v>141</v>
      </c>
      <c r="G317" s="398"/>
      <c r="H317" s="398"/>
      <c r="I317" s="399">
        <v>222</v>
      </c>
      <c r="J317" s="396"/>
      <c r="K317" s="396" t="str">
        <f t="shared" si="31"/>
        <v>Lazio</v>
      </c>
      <c r="L317" s="396" t="str">
        <f t="shared" si="32"/>
        <v>1</v>
      </c>
      <c r="M317" s="396">
        <f t="shared" si="33"/>
        <v>30</v>
      </c>
      <c r="N317" s="396">
        <f t="shared" si="34"/>
        <v>51</v>
      </c>
      <c r="O317" s="396">
        <f t="shared" si="35"/>
        <v>141</v>
      </c>
      <c r="P317" s="396">
        <f t="shared" si="36"/>
        <v>0</v>
      </c>
      <c r="Q317" s="396">
        <f t="shared" si="37"/>
        <v>222</v>
      </c>
    </row>
    <row r="318" spans="1:17" ht="15.75" thickBot="1" x14ac:dyDescent="0.3">
      <c r="A318" s="397" t="s">
        <v>193</v>
      </c>
      <c r="B318" s="397" t="s">
        <v>263</v>
      </c>
      <c r="C318" s="398">
        <v>35</v>
      </c>
      <c r="D318" s="398">
        <v>37</v>
      </c>
      <c r="E318" s="398"/>
      <c r="F318" s="398">
        <v>122</v>
      </c>
      <c r="G318" s="398"/>
      <c r="H318" s="398"/>
      <c r="I318" s="399">
        <v>194</v>
      </c>
      <c r="J318" s="396"/>
      <c r="K318" s="396" t="str">
        <f t="shared" si="31"/>
        <v>Lazio</v>
      </c>
      <c r="L318" s="396" t="str">
        <f t="shared" si="32"/>
        <v>2</v>
      </c>
      <c r="M318" s="396">
        <f t="shared" si="33"/>
        <v>35</v>
      </c>
      <c r="N318" s="396">
        <f t="shared" si="34"/>
        <v>37</v>
      </c>
      <c r="O318" s="396">
        <f t="shared" si="35"/>
        <v>122</v>
      </c>
      <c r="P318" s="396">
        <f t="shared" si="36"/>
        <v>0</v>
      </c>
      <c r="Q318" s="396">
        <f t="shared" si="37"/>
        <v>194</v>
      </c>
    </row>
    <row r="319" spans="1:17" ht="15.75" thickBot="1" x14ac:dyDescent="0.3">
      <c r="A319" s="397" t="s">
        <v>193</v>
      </c>
      <c r="B319" s="397" t="s">
        <v>264</v>
      </c>
      <c r="C319" s="398">
        <v>29</v>
      </c>
      <c r="D319" s="398">
        <v>35</v>
      </c>
      <c r="E319" s="398"/>
      <c r="F319" s="398">
        <v>88</v>
      </c>
      <c r="G319" s="398"/>
      <c r="H319" s="398"/>
      <c r="I319" s="399">
        <v>152</v>
      </c>
      <c r="J319" s="396"/>
      <c r="K319" s="396" t="str">
        <f t="shared" si="31"/>
        <v>Lazio</v>
      </c>
      <c r="L319" s="396" t="str">
        <f t="shared" si="32"/>
        <v>3</v>
      </c>
      <c r="M319" s="396">
        <f t="shared" si="33"/>
        <v>29</v>
      </c>
      <c r="N319" s="396">
        <f t="shared" si="34"/>
        <v>35</v>
      </c>
      <c r="O319" s="396">
        <f t="shared" si="35"/>
        <v>88</v>
      </c>
      <c r="P319" s="396">
        <f t="shared" si="36"/>
        <v>0</v>
      </c>
      <c r="Q319" s="396">
        <f t="shared" si="37"/>
        <v>152</v>
      </c>
    </row>
    <row r="320" spans="1:17" ht="15.75" thickBot="1" x14ac:dyDescent="0.3">
      <c r="A320" s="397" t="s">
        <v>193</v>
      </c>
      <c r="B320" s="397" t="s">
        <v>265</v>
      </c>
      <c r="C320" s="398">
        <v>13</v>
      </c>
      <c r="D320" s="398">
        <v>22</v>
      </c>
      <c r="E320" s="398"/>
      <c r="F320" s="398">
        <v>72</v>
      </c>
      <c r="G320" s="398"/>
      <c r="H320" s="398"/>
      <c r="I320" s="399">
        <v>107</v>
      </c>
      <c r="J320" s="396"/>
      <c r="K320" s="396" t="str">
        <f t="shared" si="31"/>
        <v>Lazio</v>
      </c>
      <c r="L320" s="396" t="str">
        <f t="shared" si="32"/>
        <v>4</v>
      </c>
      <c r="M320" s="396">
        <f t="shared" si="33"/>
        <v>13</v>
      </c>
      <c r="N320" s="396">
        <f t="shared" si="34"/>
        <v>22</v>
      </c>
      <c r="O320" s="396">
        <f t="shared" si="35"/>
        <v>72</v>
      </c>
      <c r="P320" s="396">
        <f t="shared" si="36"/>
        <v>0</v>
      </c>
      <c r="Q320" s="396">
        <f t="shared" si="37"/>
        <v>107</v>
      </c>
    </row>
    <row r="321" spans="1:17" ht="15.75" thickBot="1" x14ac:dyDescent="0.3">
      <c r="A321" s="397" t="s">
        <v>193</v>
      </c>
      <c r="B321" s="397" t="s">
        <v>266</v>
      </c>
      <c r="C321" s="398">
        <v>11</v>
      </c>
      <c r="D321" s="398">
        <v>22</v>
      </c>
      <c r="E321" s="398"/>
      <c r="F321" s="398">
        <v>48</v>
      </c>
      <c r="G321" s="398"/>
      <c r="H321" s="398"/>
      <c r="I321" s="399">
        <v>81</v>
      </c>
      <c r="J321" s="396"/>
      <c r="K321" s="396" t="str">
        <f t="shared" si="31"/>
        <v>Lazio</v>
      </c>
      <c r="L321" s="396" t="str">
        <f t="shared" si="32"/>
        <v>5</v>
      </c>
      <c r="M321" s="396">
        <f t="shared" si="33"/>
        <v>11</v>
      </c>
      <c r="N321" s="396">
        <f t="shared" si="34"/>
        <v>22</v>
      </c>
      <c r="O321" s="396">
        <f t="shared" si="35"/>
        <v>48</v>
      </c>
      <c r="P321" s="396">
        <f t="shared" si="36"/>
        <v>0</v>
      </c>
      <c r="Q321" s="396">
        <f t="shared" si="37"/>
        <v>81</v>
      </c>
    </row>
    <row r="322" spans="1:17" ht="15.75" thickBot="1" x14ac:dyDescent="0.3">
      <c r="A322" s="397" t="s">
        <v>193</v>
      </c>
      <c r="B322" s="397" t="s">
        <v>268</v>
      </c>
      <c r="C322" s="398">
        <v>29</v>
      </c>
      <c r="D322" s="398">
        <v>43</v>
      </c>
      <c r="E322" s="398"/>
      <c r="F322" s="398">
        <v>71</v>
      </c>
      <c r="G322" s="398"/>
      <c r="H322" s="398"/>
      <c r="I322" s="399">
        <v>143</v>
      </c>
      <c r="J322" s="396"/>
      <c r="K322" s="396" t="str">
        <f t="shared" si="31"/>
        <v>Lazio</v>
      </c>
      <c r="L322" s="396" t="str">
        <f t="shared" si="32"/>
        <v>6</v>
      </c>
      <c r="M322" s="396">
        <f t="shared" si="33"/>
        <v>29</v>
      </c>
      <c r="N322" s="396">
        <f t="shared" si="34"/>
        <v>43</v>
      </c>
      <c r="O322" s="396">
        <f t="shared" si="35"/>
        <v>71</v>
      </c>
      <c r="P322" s="396">
        <f t="shared" si="36"/>
        <v>0</v>
      </c>
      <c r="Q322" s="396">
        <f t="shared" si="37"/>
        <v>143</v>
      </c>
    </row>
    <row r="323" spans="1:17" ht="15.75" thickBot="1" x14ac:dyDescent="0.3">
      <c r="A323" s="397" t="s">
        <v>193</v>
      </c>
      <c r="B323" s="397" t="s">
        <v>269</v>
      </c>
      <c r="C323" s="398">
        <v>57</v>
      </c>
      <c r="D323" s="398">
        <v>81</v>
      </c>
      <c r="E323" s="398"/>
      <c r="F323" s="398">
        <v>159</v>
      </c>
      <c r="G323" s="398"/>
      <c r="H323" s="398"/>
      <c r="I323" s="399">
        <v>297</v>
      </c>
      <c r="J323" s="396"/>
      <c r="K323" s="396" t="str">
        <f t="shared" si="31"/>
        <v>Lazio</v>
      </c>
      <c r="L323" s="396" t="str">
        <f t="shared" si="32"/>
        <v>7</v>
      </c>
      <c r="M323" s="396">
        <f t="shared" si="33"/>
        <v>57</v>
      </c>
      <c r="N323" s="396">
        <f t="shared" si="34"/>
        <v>81</v>
      </c>
      <c r="O323" s="396">
        <f t="shared" si="35"/>
        <v>159</v>
      </c>
      <c r="P323" s="396">
        <f t="shared" si="36"/>
        <v>0</v>
      </c>
      <c r="Q323" s="396">
        <f t="shared" si="37"/>
        <v>297</v>
      </c>
    </row>
    <row r="324" spans="1:17" ht="15.75" thickBot="1" x14ac:dyDescent="0.3">
      <c r="A324" s="397" t="s">
        <v>193</v>
      </c>
      <c r="B324" s="397" t="s">
        <v>270</v>
      </c>
      <c r="C324" s="398">
        <v>74</v>
      </c>
      <c r="D324" s="398">
        <v>68</v>
      </c>
      <c r="E324" s="398"/>
      <c r="F324" s="398">
        <v>352</v>
      </c>
      <c r="G324" s="398"/>
      <c r="H324" s="398"/>
      <c r="I324" s="399">
        <v>494</v>
      </c>
      <c r="J324" s="396"/>
      <c r="K324" s="396" t="str">
        <f t="shared" si="31"/>
        <v>Lazio</v>
      </c>
      <c r="L324" s="396" t="str">
        <f t="shared" si="32"/>
        <v>8</v>
      </c>
      <c r="M324" s="396">
        <f t="shared" si="33"/>
        <v>74</v>
      </c>
      <c r="N324" s="396">
        <f t="shared" si="34"/>
        <v>68</v>
      </c>
      <c r="O324" s="396">
        <f t="shared" si="35"/>
        <v>352</v>
      </c>
      <c r="P324" s="396">
        <f t="shared" si="36"/>
        <v>0</v>
      </c>
      <c r="Q324" s="396">
        <f t="shared" si="37"/>
        <v>494</v>
      </c>
    </row>
    <row r="325" spans="1:17" ht="15.75" thickBot="1" x14ac:dyDescent="0.3">
      <c r="A325" s="397" t="s">
        <v>193</v>
      </c>
      <c r="B325" s="397" t="s">
        <v>271</v>
      </c>
      <c r="C325" s="398">
        <v>78</v>
      </c>
      <c r="D325" s="398">
        <v>73</v>
      </c>
      <c r="E325" s="398"/>
      <c r="F325" s="398">
        <v>662</v>
      </c>
      <c r="G325" s="398"/>
      <c r="H325" s="398">
        <v>4</v>
      </c>
      <c r="I325" s="399">
        <v>817</v>
      </c>
      <c r="J325" s="396"/>
      <c r="K325" s="396" t="str">
        <f t="shared" si="31"/>
        <v>Lazio</v>
      </c>
      <c r="L325" s="396" t="str">
        <f t="shared" si="32"/>
        <v>9</v>
      </c>
      <c r="M325" s="396">
        <f t="shared" si="33"/>
        <v>78</v>
      </c>
      <c r="N325" s="396">
        <f t="shared" si="34"/>
        <v>73</v>
      </c>
      <c r="O325" s="396">
        <f t="shared" si="35"/>
        <v>662</v>
      </c>
      <c r="P325" s="396">
        <f t="shared" si="36"/>
        <v>4</v>
      </c>
      <c r="Q325" s="396">
        <f t="shared" si="37"/>
        <v>817</v>
      </c>
    </row>
    <row r="326" spans="1:17" ht="15.75" thickBot="1" x14ac:dyDescent="0.3">
      <c r="A326" s="397" t="s">
        <v>193</v>
      </c>
      <c r="B326" s="397" t="s">
        <v>214</v>
      </c>
      <c r="C326" s="398">
        <v>81</v>
      </c>
      <c r="D326" s="398">
        <v>67</v>
      </c>
      <c r="E326" s="398"/>
      <c r="F326" s="398">
        <v>634</v>
      </c>
      <c r="G326" s="398"/>
      <c r="H326" s="398">
        <v>4</v>
      </c>
      <c r="I326" s="399">
        <v>786</v>
      </c>
      <c r="J326" s="396"/>
      <c r="K326" s="396" t="str">
        <f t="shared" si="31"/>
        <v>Lazio</v>
      </c>
      <c r="L326" s="396" t="str">
        <f t="shared" si="32"/>
        <v>10</v>
      </c>
      <c r="M326" s="396">
        <f t="shared" si="33"/>
        <v>81</v>
      </c>
      <c r="N326" s="396">
        <f t="shared" si="34"/>
        <v>67</v>
      </c>
      <c r="O326" s="396">
        <f t="shared" si="35"/>
        <v>634</v>
      </c>
      <c r="P326" s="396">
        <f t="shared" si="36"/>
        <v>4</v>
      </c>
      <c r="Q326" s="396">
        <f t="shared" si="37"/>
        <v>786</v>
      </c>
    </row>
    <row r="327" spans="1:17" ht="15.75" thickBot="1" x14ac:dyDescent="0.3">
      <c r="A327" s="397" t="s">
        <v>193</v>
      </c>
      <c r="B327" s="397" t="s">
        <v>215</v>
      </c>
      <c r="C327" s="398">
        <v>92</v>
      </c>
      <c r="D327" s="398">
        <v>117</v>
      </c>
      <c r="E327" s="398"/>
      <c r="F327" s="398">
        <v>681</v>
      </c>
      <c r="G327" s="398"/>
      <c r="H327" s="398">
        <v>3</v>
      </c>
      <c r="I327" s="399">
        <v>893</v>
      </c>
      <c r="J327" s="396"/>
      <c r="K327" s="396" t="str">
        <f t="shared" si="31"/>
        <v>Lazio</v>
      </c>
      <c r="L327" s="396" t="str">
        <f t="shared" si="32"/>
        <v>11</v>
      </c>
      <c r="M327" s="396">
        <f t="shared" si="33"/>
        <v>92</v>
      </c>
      <c r="N327" s="396">
        <f t="shared" si="34"/>
        <v>117</v>
      </c>
      <c r="O327" s="396">
        <f t="shared" si="35"/>
        <v>681</v>
      </c>
      <c r="P327" s="396">
        <f t="shared" si="36"/>
        <v>3</v>
      </c>
      <c r="Q327" s="396">
        <f t="shared" si="37"/>
        <v>893</v>
      </c>
    </row>
    <row r="328" spans="1:17" ht="15.75" thickBot="1" x14ac:dyDescent="0.3">
      <c r="A328" s="397" t="s">
        <v>193</v>
      </c>
      <c r="B328" s="397" t="s">
        <v>216</v>
      </c>
      <c r="C328" s="398">
        <v>68</v>
      </c>
      <c r="D328" s="398">
        <v>83</v>
      </c>
      <c r="E328" s="398"/>
      <c r="F328" s="398">
        <v>705</v>
      </c>
      <c r="G328" s="398"/>
      <c r="H328" s="398">
        <v>3</v>
      </c>
      <c r="I328" s="399">
        <v>859</v>
      </c>
      <c r="J328" s="396"/>
      <c r="K328" s="396" t="str">
        <f t="shared" si="31"/>
        <v>Lazio</v>
      </c>
      <c r="L328" s="396" t="str">
        <f t="shared" si="32"/>
        <v>12</v>
      </c>
      <c r="M328" s="396">
        <f t="shared" si="33"/>
        <v>68</v>
      </c>
      <c r="N328" s="396">
        <f t="shared" si="34"/>
        <v>83</v>
      </c>
      <c r="O328" s="396">
        <f t="shared" si="35"/>
        <v>705</v>
      </c>
      <c r="P328" s="396">
        <f t="shared" si="36"/>
        <v>3</v>
      </c>
      <c r="Q328" s="396">
        <f t="shared" si="37"/>
        <v>859</v>
      </c>
    </row>
    <row r="329" spans="1:17" ht="15.75" thickBot="1" x14ac:dyDescent="0.3">
      <c r="A329" s="397" t="s">
        <v>193</v>
      </c>
      <c r="B329" s="397" t="s">
        <v>217</v>
      </c>
      <c r="C329" s="398">
        <v>84</v>
      </c>
      <c r="D329" s="398">
        <v>83</v>
      </c>
      <c r="E329" s="398"/>
      <c r="F329" s="398">
        <v>722</v>
      </c>
      <c r="G329" s="398"/>
      <c r="H329" s="398">
        <v>3</v>
      </c>
      <c r="I329" s="399">
        <v>892</v>
      </c>
      <c r="J329" s="396"/>
      <c r="K329" s="396" t="str">
        <f t="shared" si="31"/>
        <v>Lazio</v>
      </c>
      <c r="L329" s="396" t="str">
        <f t="shared" si="32"/>
        <v>13</v>
      </c>
      <c r="M329" s="396">
        <f t="shared" si="33"/>
        <v>84</v>
      </c>
      <c r="N329" s="396">
        <f t="shared" si="34"/>
        <v>83</v>
      </c>
      <c r="O329" s="396">
        <f t="shared" si="35"/>
        <v>722</v>
      </c>
      <c r="P329" s="396">
        <f t="shared" si="36"/>
        <v>3</v>
      </c>
      <c r="Q329" s="396">
        <f t="shared" si="37"/>
        <v>892</v>
      </c>
    </row>
    <row r="330" spans="1:17" ht="15.75" thickBot="1" x14ac:dyDescent="0.3">
      <c r="A330" s="397" t="s">
        <v>193</v>
      </c>
      <c r="B330" s="397" t="s">
        <v>218</v>
      </c>
      <c r="C330" s="398">
        <v>74</v>
      </c>
      <c r="D330" s="398">
        <v>103</v>
      </c>
      <c r="E330" s="398"/>
      <c r="F330" s="398">
        <v>616</v>
      </c>
      <c r="G330" s="398"/>
      <c r="H330" s="398"/>
      <c r="I330" s="399">
        <v>793</v>
      </c>
      <c r="J330" s="396"/>
      <c r="K330" s="396" t="str">
        <f t="shared" si="31"/>
        <v>Lazio</v>
      </c>
      <c r="L330" s="396" t="str">
        <f t="shared" si="32"/>
        <v>14</v>
      </c>
      <c r="M330" s="396">
        <f t="shared" si="33"/>
        <v>74</v>
      </c>
      <c r="N330" s="396">
        <f t="shared" si="34"/>
        <v>103</v>
      </c>
      <c r="O330" s="396">
        <f t="shared" si="35"/>
        <v>616</v>
      </c>
      <c r="P330" s="396">
        <f t="shared" si="36"/>
        <v>0</v>
      </c>
      <c r="Q330" s="396">
        <f t="shared" si="37"/>
        <v>793</v>
      </c>
    </row>
    <row r="331" spans="1:17" ht="15.75" thickBot="1" x14ac:dyDescent="0.3">
      <c r="A331" s="397" t="s">
        <v>193</v>
      </c>
      <c r="B331" s="397" t="s">
        <v>219</v>
      </c>
      <c r="C331" s="398">
        <v>96</v>
      </c>
      <c r="D331" s="398">
        <v>94</v>
      </c>
      <c r="E331" s="398"/>
      <c r="F331" s="398">
        <v>596</v>
      </c>
      <c r="G331" s="398"/>
      <c r="H331" s="398"/>
      <c r="I331" s="399">
        <v>786</v>
      </c>
      <c r="J331" s="396"/>
      <c r="K331" s="396" t="str">
        <f t="shared" si="31"/>
        <v>Lazio</v>
      </c>
      <c r="L331" s="396" t="str">
        <f t="shared" si="32"/>
        <v>15</v>
      </c>
      <c r="M331" s="396">
        <f t="shared" si="33"/>
        <v>96</v>
      </c>
      <c r="N331" s="396">
        <f t="shared" si="34"/>
        <v>94</v>
      </c>
      <c r="O331" s="396">
        <f t="shared" si="35"/>
        <v>596</v>
      </c>
      <c r="P331" s="396">
        <f t="shared" si="36"/>
        <v>0</v>
      </c>
      <c r="Q331" s="396">
        <f t="shared" si="37"/>
        <v>786</v>
      </c>
    </row>
    <row r="332" spans="1:17" ht="15.75" thickBot="1" x14ac:dyDescent="0.3">
      <c r="A332" s="397" t="s">
        <v>193</v>
      </c>
      <c r="B332" s="397" t="s">
        <v>220</v>
      </c>
      <c r="C332" s="398">
        <v>81</v>
      </c>
      <c r="D332" s="398">
        <v>89</v>
      </c>
      <c r="E332" s="398"/>
      <c r="F332" s="398">
        <v>636</v>
      </c>
      <c r="G332" s="398"/>
      <c r="H332" s="398">
        <v>1</v>
      </c>
      <c r="I332" s="399">
        <v>807</v>
      </c>
      <c r="J332" s="396"/>
      <c r="K332" s="396" t="str">
        <f t="shared" si="31"/>
        <v>Lazio</v>
      </c>
      <c r="L332" s="396" t="str">
        <f t="shared" si="32"/>
        <v>16</v>
      </c>
      <c r="M332" s="396">
        <f t="shared" si="33"/>
        <v>81</v>
      </c>
      <c r="N332" s="396">
        <f t="shared" si="34"/>
        <v>89</v>
      </c>
      <c r="O332" s="396">
        <f t="shared" si="35"/>
        <v>636</v>
      </c>
      <c r="P332" s="396">
        <f t="shared" si="36"/>
        <v>1</v>
      </c>
      <c r="Q332" s="396">
        <f t="shared" si="37"/>
        <v>807</v>
      </c>
    </row>
    <row r="333" spans="1:17" ht="15.75" thickBot="1" x14ac:dyDescent="0.3">
      <c r="A333" s="397" t="s">
        <v>193</v>
      </c>
      <c r="B333" s="397" t="s">
        <v>221</v>
      </c>
      <c r="C333" s="398">
        <v>85</v>
      </c>
      <c r="D333" s="398">
        <v>100</v>
      </c>
      <c r="E333" s="398"/>
      <c r="F333" s="398">
        <v>694</v>
      </c>
      <c r="G333" s="398"/>
      <c r="H333" s="398">
        <v>1</v>
      </c>
      <c r="I333" s="399">
        <v>880</v>
      </c>
      <c r="J333" s="396"/>
      <c r="K333" s="396" t="str">
        <f t="shared" si="31"/>
        <v>Lazio</v>
      </c>
      <c r="L333" s="396" t="str">
        <f t="shared" si="32"/>
        <v>17</v>
      </c>
      <c r="M333" s="396">
        <f t="shared" si="33"/>
        <v>85</v>
      </c>
      <c r="N333" s="396">
        <f t="shared" si="34"/>
        <v>100</v>
      </c>
      <c r="O333" s="396">
        <f t="shared" si="35"/>
        <v>694</v>
      </c>
      <c r="P333" s="396">
        <f t="shared" si="36"/>
        <v>1</v>
      </c>
      <c r="Q333" s="396">
        <f t="shared" si="37"/>
        <v>880</v>
      </c>
    </row>
    <row r="334" spans="1:17" ht="15.75" thickBot="1" x14ac:dyDescent="0.3">
      <c r="A334" s="397" t="s">
        <v>193</v>
      </c>
      <c r="B334" s="397" t="s">
        <v>222</v>
      </c>
      <c r="C334" s="398">
        <v>103</v>
      </c>
      <c r="D334" s="398">
        <v>122</v>
      </c>
      <c r="E334" s="398"/>
      <c r="F334" s="398">
        <v>750</v>
      </c>
      <c r="G334" s="398"/>
      <c r="H334" s="398">
        <v>1</v>
      </c>
      <c r="I334" s="399">
        <v>976</v>
      </c>
      <c r="J334" s="396"/>
      <c r="K334" s="396" t="str">
        <f t="shared" si="31"/>
        <v>Lazio</v>
      </c>
      <c r="L334" s="396" t="str">
        <f t="shared" si="32"/>
        <v>18</v>
      </c>
      <c r="M334" s="396">
        <f t="shared" si="33"/>
        <v>103</v>
      </c>
      <c r="N334" s="396">
        <f t="shared" si="34"/>
        <v>122</v>
      </c>
      <c r="O334" s="396">
        <f t="shared" si="35"/>
        <v>750</v>
      </c>
      <c r="P334" s="396">
        <f t="shared" si="36"/>
        <v>1</v>
      </c>
      <c r="Q334" s="396">
        <f t="shared" si="37"/>
        <v>976</v>
      </c>
    </row>
    <row r="335" spans="1:17" ht="15.75" thickBot="1" x14ac:dyDescent="0.3">
      <c r="A335" s="397" t="s">
        <v>193</v>
      </c>
      <c r="B335" s="397" t="s">
        <v>223</v>
      </c>
      <c r="C335" s="398">
        <v>104</v>
      </c>
      <c r="D335" s="398">
        <v>129</v>
      </c>
      <c r="E335" s="398"/>
      <c r="F335" s="398">
        <v>713</v>
      </c>
      <c r="G335" s="398"/>
      <c r="H335" s="398"/>
      <c r="I335" s="399">
        <v>946</v>
      </c>
      <c r="J335" s="396"/>
      <c r="K335" s="396" t="str">
        <f t="shared" si="31"/>
        <v>Lazio</v>
      </c>
      <c r="L335" s="396" t="str">
        <f t="shared" si="32"/>
        <v>19</v>
      </c>
      <c r="M335" s="396">
        <f t="shared" si="33"/>
        <v>104</v>
      </c>
      <c r="N335" s="396">
        <f t="shared" si="34"/>
        <v>129</v>
      </c>
      <c r="O335" s="396">
        <f t="shared" si="35"/>
        <v>713</v>
      </c>
      <c r="P335" s="396">
        <f t="shared" si="36"/>
        <v>0</v>
      </c>
      <c r="Q335" s="396">
        <f t="shared" si="37"/>
        <v>946</v>
      </c>
    </row>
    <row r="336" spans="1:17" ht="15.75" thickBot="1" x14ac:dyDescent="0.3">
      <c r="A336" s="397" t="s">
        <v>193</v>
      </c>
      <c r="B336" s="397" t="s">
        <v>224</v>
      </c>
      <c r="C336" s="398">
        <v>89</v>
      </c>
      <c r="D336" s="398">
        <v>139</v>
      </c>
      <c r="E336" s="398"/>
      <c r="F336" s="398">
        <v>528</v>
      </c>
      <c r="G336" s="398"/>
      <c r="H336" s="398"/>
      <c r="I336" s="399">
        <v>756</v>
      </c>
      <c r="J336" s="396"/>
      <c r="K336" s="396" t="str">
        <f t="shared" si="31"/>
        <v>Lazio</v>
      </c>
      <c r="L336" s="396" t="str">
        <f t="shared" si="32"/>
        <v>20</v>
      </c>
      <c r="M336" s="396">
        <f t="shared" si="33"/>
        <v>89</v>
      </c>
      <c r="N336" s="396">
        <f t="shared" si="34"/>
        <v>139</v>
      </c>
      <c r="O336" s="396">
        <f t="shared" si="35"/>
        <v>528</v>
      </c>
      <c r="P336" s="396">
        <f t="shared" si="36"/>
        <v>0</v>
      </c>
      <c r="Q336" s="396">
        <f t="shared" si="37"/>
        <v>756</v>
      </c>
    </row>
    <row r="337" spans="1:17" ht="15.75" thickBot="1" x14ac:dyDescent="0.3">
      <c r="A337" s="397" t="s">
        <v>193</v>
      </c>
      <c r="B337" s="397" t="s">
        <v>272</v>
      </c>
      <c r="C337" s="398">
        <v>77</v>
      </c>
      <c r="D337" s="398">
        <v>102</v>
      </c>
      <c r="E337" s="398"/>
      <c r="F337" s="398">
        <v>341</v>
      </c>
      <c r="G337" s="398"/>
      <c r="H337" s="398">
        <v>1</v>
      </c>
      <c r="I337" s="399">
        <v>521</v>
      </c>
      <c r="J337" s="396"/>
      <c r="K337" s="396" t="str">
        <f t="shared" si="31"/>
        <v>Lazio</v>
      </c>
      <c r="L337" s="396" t="str">
        <f t="shared" si="32"/>
        <v>21</v>
      </c>
      <c r="M337" s="396">
        <f t="shared" si="33"/>
        <v>77</v>
      </c>
      <c r="N337" s="396">
        <f t="shared" si="34"/>
        <v>102</v>
      </c>
      <c r="O337" s="396">
        <f t="shared" si="35"/>
        <v>341</v>
      </c>
      <c r="P337" s="396">
        <f t="shared" si="36"/>
        <v>1</v>
      </c>
      <c r="Q337" s="396">
        <f t="shared" si="37"/>
        <v>521</v>
      </c>
    </row>
    <row r="338" spans="1:17" ht="15.75" thickBot="1" x14ac:dyDescent="0.3">
      <c r="A338" s="397" t="s">
        <v>193</v>
      </c>
      <c r="B338" s="397" t="s">
        <v>273</v>
      </c>
      <c r="C338" s="398">
        <v>63</v>
      </c>
      <c r="D338" s="398">
        <v>84</v>
      </c>
      <c r="E338" s="398"/>
      <c r="F338" s="398">
        <v>227</v>
      </c>
      <c r="G338" s="398"/>
      <c r="H338" s="398"/>
      <c r="I338" s="399">
        <v>374</v>
      </c>
      <c r="J338" s="396"/>
      <c r="K338" s="396" t="str">
        <f t="shared" si="31"/>
        <v>Lazio</v>
      </c>
      <c r="L338" s="396" t="str">
        <f t="shared" si="32"/>
        <v>22</v>
      </c>
      <c r="M338" s="396">
        <f t="shared" si="33"/>
        <v>63</v>
      </c>
      <c r="N338" s="396">
        <f t="shared" si="34"/>
        <v>84</v>
      </c>
      <c r="O338" s="396">
        <f t="shared" si="35"/>
        <v>227</v>
      </c>
      <c r="P338" s="396">
        <f t="shared" si="36"/>
        <v>0</v>
      </c>
      <c r="Q338" s="396">
        <f t="shared" si="37"/>
        <v>374</v>
      </c>
    </row>
    <row r="339" spans="1:17" ht="15.75" thickBot="1" x14ac:dyDescent="0.3">
      <c r="A339" s="397" t="s">
        <v>193</v>
      </c>
      <c r="B339" s="397" t="s">
        <v>274</v>
      </c>
      <c r="C339" s="398">
        <v>36</v>
      </c>
      <c r="D339" s="398">
        <v>68</v>
      </c>
      <c r="E339" s="398"/>
      <c r="F339" s="398">
        <v>167</v>
      </c>
      <c r="G339" s="398"/>
      <c r="H339" s="398"/>
      <c r="I339" s="399">
        <v>271</v>
      </c>
      <c r="J339" s="396"/>
      <c r="K339" s="396" t="str">
        <f t="shared" si="31"/>
        <v>Lazio</v>
      </c>
      <c r="L339" s="396" t="str">
        <f t="shared" si="32"/>
        <v>23</v>
      </c>
      <c r="M339" s="396">
        <f t="shared" si="33"/>
        <v>36</v>
      </c>
      <c r="N339" s="396">
        <f t="shared" si="34"/>
        <v>68</v>
      </c>
      <c r="O339" s="396">
        <f t="shared" si="35"/>
        <v>167</v>
      </c>
      <c r="P339" s="396">
        <f t="shared" si="36"/>
        <v>0</v>
      </c>
      <c r="Q339" s="396">
        <f t="shared" si="37"/>
        <v>271</v>
      </c>
    </row>
    <row r="340" spans="1:17" ht="15.75" thickBot="1" x14ac:dyDescent="0.3">
      <c r="A340" s="397" t="s">
        <v>193</v>
      </c>
      <c r="B340" s="397" t="s">
        <v>275</v>
      </c>
      <c r="C340" s="398">
        <v>30</v>
      </c>
      <c r="D340" s="398">
        <v>63</v>
      </c>
      <c r="E340" s="398"/>
      <c r="F340" s="398">
        <v>156</v>
      </c>
      <c r="G340" s="398"/>
      <c r="H340" s="398"/>
      <c r="I340" s="399">
        <v>249</v>
      </c>
      <c r="J340" s="396"/>
      <c r="K340" s="396" t="str">
        <f t="shared" si="31"/>
        <v>Lazio</v>
      </c>
      <c r="L340" s="396" t="str">
        <f t="shared" si="32"/>
        <v>24</v>
      </c>
      <c r="M340" s="396">
        <f t="shared" si="33"/>
        <v>30</v>
      </c>
      <c r="N340" s="396">
        <f t="shared" si="34"/>
        <v>63</v>
      </c>
      <c r="O340" s="396">
        <f t="shared" si="35"/>
        <v>156</v>
      </c>
      <c r="P340" s="396">
        <f t="shared" si="36"/>
        <v>0</v>
      </c>
      <c r="Q340" s="396">
        <f t="shared" si="37"/>
        <v>249</v>
      </c>
    </row>
    <row r="341" spans="1:17" ht="15.75" thickBot="1" x14ac:dyDescent="0.3">
      <c r="A341" s="397" t="s">
        <v>193</v>
      </c>
      <c r="B341" s="397" t="s">
        <v>276</v>
      </c>
      <c r="C341" s="398"/>
      <c r="D341" s="398"/>
      <c r="E341" s="398"/>
      <c r="F341" s="398"/>
      <c r="G341" s="398"/>
      <c r="H341" s="398">
        <v>4</v>
      </c>
      <c r="I341" s="399">
        <v>4</v>
      </c>
      <c r="J341" s="396"/>
      <c r="K341" s="396" t="str">
        <f t="shared" si="31"/>
        <v>Lazio</v>
      </c>
      <c r="L341" s="396" t="str">
        <f t="shared" si="32"/>
        <v>Non rilevata</v>
      </c>
      <c r="M341" s="396">
        <f t="shared" si="33"/>
        <v>0</v>
      </c>
      <c r="N341" s="396">
        <f t="shared" si="34"/>
        <v>0</v>
      </c>
      <c r="O341" s="396">
        <f t="shared" si="35"/>
        <v>0</v>
      </c>
      <c r="P341" s="396">
        <f t="shared" si="36"/>
        <v>4</v>
      </c>
      <c r="Q341" s="396">
        <f t="shared" si="37"/>
        <v>4</v>
      </c>
    </row>
    <row r="342" spans="1:17" ht="15.75" thickBot="1" x14ac:dyDescent="0.3">
      <c r="A342" s="397" t="s">
        <v>193</v>
      </c>
      <c r="B342" s="397" t="s">
        <v>9</v>
      </c>
      <c r="C342" s="398">
        <v>1519</v>
      </c>
      <c r="D342" s="398">
        <v>1875</v>
      </c>
      <c r="E342" s="398"/>
      <c r="F342" s="398">
        <v>9881</v>
      </c>
      <c r="G342" s="398"/>
      <c r="H342" s="398">
        <v>25</v>
      </c>
      <c r="I342" s="399">
        <v>13300</v>
      </c>
      <c r="J342" s="396"/>
      <c r="K342" s="396" t="str">
        <f t="shared" si="31"/>
        <v>Lazio</v>
      </c>
      <c r="L342" s="396" t="str">
        <f t="shared" si="32"/>
        <v>Totale</v>
      </c>
      <c r="M342" s="396">
        <f t="shared" si="33"/>
        <v>1519</v>
      </c>
      <c r="N342" s="396">
        <f t="shared" si="34"/>
        <v>1875</v>
      </c>
      <c r="O342" s="396">
        <f t="shared" si="35"/>
        <v>9881</v>
      </c>
      <c r="P342" s="396">
        <f t="shared" si="36"/>
        <v>25</v>
      </c>
      <c r="Q342" s="396">
        <f t="shared" si="37"/>
        <v>13300</v>
      </c>
    </row>
    <row r="343" spans="1:17" ht="15.75" thickBot="1" x14ac:dyDescent="0.3">
      <c r="A343" s="397" t="s">
        <v>189</v>
      </c>
      <c r="B343" s="397" t="s">
        <v>262</v>
      </c>
      <c r="C343" s="398">
        <v>11</v>
      </c>
      <c r="D343" s="398">
        <v>16</v>
      </c>
      <c r="E343" s="398"/>
      <c r="F343" s="398"/>
      <c r="G343" s="398"/>
      <c r="H343" s="398"/>
      <c r="I343" s="399">
        <v>27</v>
      </c>
      <c r="J343" s="396"/>
      <c r="K343" s="396" t="str">
        <f t="shared" si="31"/>
        <v>Abruzzo</v>
      </c>
      <c r="L343" s="396" t="str">
        <f t="shared" si="32"/>
        <v>1</v>
      </c>
      <c r="M343" s="396">
        <f t="shared" si="33"/>
        <v>11</v>
      </c>
      <c r="N343" s="396">
        <f t="shared" si="34"/>
        <v>16</v>
      </c>
      <c r="O343" s="396">
        <f t="shared" si="35"/>
        <v>0</v>
      </c>
      <c r="P343" s="396">
        <f t="shared" si="36"/>
        <v>0</v>
      </c>
      <c r="Q343" s="396">
        <f t="shared" si="37"/>
        <v>27</v>
      </c>
    </row>
    <row r="344" spans="1:17" ht="15.75" thickBot="1" x14ac:dyDescent="0.3">
      <c r="A344" s="397" t="s">
        <v>189</v>
      </c>
      <c r="B344" s="397" t="s">
        <v>263</v>
      </c>
      <c r="C344" s="398">
        <v>10</v>
      </c>
      <c r="D344" s="398">
        <v>13</v>
      </c>
      <c r="E344" s="398"/>
      <c r="F344" s="398">
        <v>1</v>
      </c>
      <c r="G344" s="398"/>
      <c r="H344" s="398"/>
      <c r="I344" s="399">
        <v>24</v>
      </c>
      <c r="J344" s="396"/>
      <c r="K344" s="396" t="str">
        <f t="shared" si="31"/>
        <v>Abruzzo</v>
      </c>
      <c r="L344" s="396" t="str">
        <f t="shared" si="32"/>
        <v>2</v>
      </c>
      <c r="M344" s="396">
        <f t="shared" si="33"/>
        <v>10</v>
      </c>
      <c r="N344" s="396">
        <f t="shared" si="34"/>
        <v>13</v>
      </c>
      <c r="O344" s="396">
        <f t="shared" si="35"/>
        <v>1</v>
      </c>
      <c r="P344" s="396">
        <f t="shared" si="36"/>
        <v>0</v>
      </c>
      <c r="Q344" s="396">
        <f t="shared" si="37"/>
        <v>24</v>
      </c>
    </row>
    <row r="345" spans="1:17" ht="15.75" thickBot="1" x14ac:dyDescent="0.3">
      <c r="A345" s="397" t="s">
        <v>189</v>
      </c>
      <c r="B345" s="397" t="s">
        <v>264</v>
      </c>
      <c r="C345" s="398">
        <v>12</v>
      </c>
      <c r="D345" s="398">
        <v>10</v>
      </c>
      <c r="E345" s="398"/>
      <c r="F345" s="398">
        <v>2</v>
      </c>
      <c r="G345" s="398"/>
      <c r="H345" s="398"/>
      <c r="I345" s="399">
        <v>24</v>
      </c>
      <c r="J345" s="396"/>
      <c r="K345" s="396" t="str">
        <f t="shared" si="31"/>
        <v>Abruzzo</v>
      </c>
      <c r="L345" s="396" t="str">
        <f t="shared" si="32"/>
        <v>3</v>
      </c>
      <c r="M345" s="396">
        <f t="shared" si="33"/>
        <v>12</v>
      </c>
      <c r="N345" s="396">
        <f t="shared" si="34"/>
        <v>10</v>
      </c>
      <c r="O345" s="396">
        <f t="shared" si="35"/>
        <v>2</v>
      </c>
      <c r="P345" s="396">
        <f t="shared" si="36"/>
        <v>0</v>
      </c>
      <c r="Q345" s="396">
        <f t="shared" si="37"/>
        <v>24</v>
      </c>
    </row>
    <row r="346" spans="1:17" ht="15.75" thickBot="1" x14ac:dyDescent="0.3">
      <c r="A346" s="397" t="s">
        <v>189</v>
      </c>
      <c r="B346" s="397" t="s">
        <v>265</v>
      </c>
      <c r="C346" s="398">
        <v>7</v>
      </c>
      <c r="D346" s="398">
        <v>15</v>
      </c>
      <c r="E346" s="398"/>
      <c r="F346" s="398"/>
      <c r="G346" s="398"/>
      <c r="H346" s="398"/>
      <c r="I346" s="399">
        <v>22</v>
      </c>
      <c r="J346" s="396"/>
      <c r="K346" s="396" t="str">
        <f t="shared" si="31"/>
        <v>Abruzzo</v>
      </c>
      <c r="L346" s="396" t="str">
        <f t="shared" si="32"/>
        <v>4</v>
      </c>
      <c r="M346" s="396">
        <f t="shared" si="33"/>
        <v>7</v>
      </c>
      <c r="N346" s="396">
        <f t="shared" si="34"/>
        <v>15</v>
      </c>
      <c r="O346" s="396">
        <f t="shared" si="35"/>
        <v>0</v>
      </c>
      <c r="P346" s="396">
        <f t="shared" si="36"/>
        <v>0</v>
      </c>
      <c r="Q346" s="396">
        <f t="shared" si="37"/>
        <v>22</v>
      </c>
    </row>
    <row r="347" spans="1:17" ht="15.75" thickBot="1" x14ac:dyDescent="0.3">
      <c r="A347" s="397" t="s">
        <v>189</v>
      </c>
      <c r="B347" s="397" t="s">
        <v>266</v>
      </c>
      <c r="C347" s="398">
        <v>4</v>
      </c>
      <c r="D347" s="398">
        <v>4</v>
      </c>
      <c r="E347" s="398"/>
      <c r="F347" s="398"/>
      <c r="G347" s="398"/>
      <c r="H347" s="398"/>
      <c r="I347" s="399">
        <v>8</v>
      </c>
      <c r="J347" s="396"/>
      <c r="K347" s="396" t="str">
        <f t="shared" si="31"/>
        <v>Abruzzo</v>
      </c>
      <c r="L347" s="396" t="str">
        <f t="shared" si="32"/>
        <v>5</v>
      </c>
      <c r="M347" s="396">
        <f t="shared" si="33"/>
        <v>4</v>
      </c>
      <c r="N347" s="396">
        <f t="shared" si="34"/>
        <v>4</v>
      </c>
      <c r="O347" s="396">
        <f t="shared" si="35"/>
        <v>0</v>
      </c>
      <c r="P347" s="396">
        <f t="shared" si="36"/>
        <v>0</v>
      </c>
      <c r="Q347" s="396">
        <f t="shared" si="37"/>
        <v>8</v>
      </c>
    </row>
    <row r="348" spans="1:17" ht="15.75" thickBot="1" x14ac:dyDescent="0.3">
      <c r="A348" s="397" t="s">
        <v>189</v>
      </c>
      <c r="B348" s="397" t="s">
        <v>268</v>
      </c>
      <c r="C348" s="398">
        <v>3</v>
      </c>
      <c r="D348" s="398">
        <v>11</v>
      </c>
      <c r="E348" s="398"/>
      <c r="F348" s="398">
        <v>2</v>
      </c>
      <c r="G348" s="398"/>
      <c r="H348" s="398"/>
      <c r="I348" s="399">
        <v>16</v>
      </c>
      <c r="J348" s="396"/>
      <c r="K348" s="396" t="str">
        <f t="shared" si="31"/>
        <v>Abruzzo</v>
      </c>
      <c r="L348" s="396" t="str">
        <f t="shared" si="32"/>
        <v>6</v>
      </c>
      <c r="M348" s="396">
        <f t="shared" si="33"/>
        <v>3</v>
      </c>
      <c r="N348" s="396">
        <f t="shared" si="34"/>
        <v>11</v>
      </c>
      <c r="O348" s="396">
        <f t="shared" si="35"/>
        <v>2</v>
      </c>
      <c r="P348" s="396">
        <f t="shared" si="36"/>
        <v>0</v>
      </c>
      <c r="Q348" s="396">
        <f t="shared" si="37"/>
        <v>16</v>
      </c>
    </row>
    <row r="349" spans="1:17" ht="15.75" thickBot="1" x14ac:dyDescent="0.3">
      <c r="A349" s="397" t="s">
        <v>189</v>
      </c>
      <c r="B349" s="397" t="s">
        <v>269</v>
      </c>
      <c r="C349" s="398">
        <v>8</v>
      </c>
      <c r="D349" s="398">
        <v>21</v>
      </c>
      <c r="E349" s="398"/>
      <c r="F349" s="398"/>
      <c r="G349" s="398"/>
      <c r="H349" s="398"/>
      <c r="I349" s="399">
        <v>29</v>
      </c>
      <c r="J349" s="396"/>
      <c r="K349" s="396" t="str">
        <f t="shared" si="31"/>
        <v>Abruzzo</v>
      </c>
      <c r="L349" s="396" t="str">
        <f t="shared" si="32"/>
        <v>7</v>
      </c>
      <c r="M349" s="396">
        <f t="shared" si="33"/>
        <v>8</v>
      </c>
      <c r="N349" s="396">
        <f t="shared" si="34"/>
        <v>21</v>
      </c>
      <c r="O349" s="396">
        <f t="shared" si="35"/>
        <v>0</v>
      </c>
      <c r="P349" s="396">
        <f t="shared" si="36"/>
        <v>0</v>
      </c>
      <c r="Q349" s="396">
        <f t="shared" si="37"/>
        <v>29</v>
      </c>
    </row>
    <row r="350" spans="1:17" ht="15.75" thickBot="1" x14ac:dyDescent="0.3">
      <c r="A350" s="397" t="s">
        <v>189</v>
      </c>
      <c r="B350" s="397" t="s">
        <v>270</v>
      </c>
      <c r="C350" s="398">
        <v>20</v>
      </c>
      <c r="D350" s="398">
        <v>24</v>
      </c>
      <c r="E350" s="398"/>
      <c r="F350" s="398">
        <v>35</v>
      </c>
      <c r="G350" s="398"/>
      <c r="H350" s="398"/>
      <c r="I350" s="399">
        <v>79</v>
      </c>
      <c r="J350" s="396"/>
      <c r="K350" s="396" t="str">
        <f t="shared" si="31"/>
        <v>Abruzzo</v>
      </c>
      <c r="L350" s="396" t="str">
        <f t="shared" si="32"/>
        <v>8</v>
      </c>
      <c r="M350" s="396">
        <f t="shared" si="33"/>
        <v>20</v>
      </c>
      <c r="N350" s="396">
        <f t="shared" si="34"/>
        <v>24</v>
      </c>
      <c r="O350" s="396">
        <f t="shared" si="35"/>
        <v>35</v>
      </c>
      <c r="P350" s="396">
        <f t="shared" si="36"/>
        <v>0</v>
      </c>
      <c r="Q350" s="396">
        <f t="shared" si="37"/>
        <v>79</v>
      </c>
    </row>
    <row r="351" spans="1:17" ht="15.75" thickBot="1" x14ac:dyDescent="0.3">
      <c r="A351" s="397" t="s">
        <v>189</v>
      </c>
      <c r="B351" s="397" t="s">
        <v>271</v>
      </c>
      <c r="C351" s="398">
        <v>16</v>
      </c>
      <c r="D351" s="398">
        <v>31</v>
      </c>
      <c r="E351" s="398"/>
      <c r="F351" s="398">
        <v>60</v>
      </c>
      <c r="G351" s="398"/>
      <c r="H351" s="398"/>
      <c r="I351" s="399">
        <v>107</v>
      </c>
      <c r="J351" s="396"/>
      <c r="K351" s="396" t="str">
        <f t="shared" si="31"/>
        <v>Abruzzo</v>
      </c>
      <c r="L351" s="396" t="str">
        <f t="shared" si="32"/>
        <v>9</v>
      </c>
      <c r="M351" s="396">
        <f t="shared" si="33"/>
        <v>16</v>
      </c>
      <c r="N351" s="396">
        <f t="shared" si="34"/>
        <v>31</v>
      </c>
      <c r="O351" s="396">
        <f t="shared" si="35"/>
        <v>60</v>
      </c>
      <c r="P351" s="396">
        <f t="shared" si="36"/>
        <v>0</v>
      </c>
      <c r="Q351" s="396">
        <f t="shared" si="37"/>
        <v>107</v>
      </c>
    </row>
    <row r="352" spans="1:17" ht="15.75" thickBot="1" x14ac:dyDescent="0.3">
      <c r="A352" s="397" t="s">
        <v>189</v>
      </c>
      <c r="B352" s="397" t="s">
        <v>214</v>
      </c>
      <c r="C352" s="398">
        <v>31</v>
      </c>
      <c r="D352" s="398">
        <v>36</v>
      </c>
      <c r="E352" s="398"/>
      <c r="F352" s="398">
        <v>87</v>
      </c>
      <c r="G352" s="398"/>
      <c r="H352" s="398"/>
      <c r="I352" s="399">
        <v>154</v>
      </c>
      <c r="J352" s="396"/>
      <c r="K352" s="396" t="str">
        <f t="shared" si="31"/>
        <v>Abruzzo</v>
      </c>
      <c r="L352" s="396" t="str">
        <f t="shared" si="32"/>
        <v>10</v>
      </c>
      <c r="M352" s="396">
        <f t="shared" si="33"/>
        <v>31</v>
      </c>
      <c r="N352" s="396">
        <f t="shared" si="34"/>
        <v>36</v>
      </c>
      <c r="O352" s="396">
        <f t="shared" si="35"/>
        <v>87</v>
      </c>
      <c r="P352" s="396">
        <f t="shared" si="36"/>
        <v>0</v>
      </c>
      <c r="Q352" s="396">
        <f t="shared" si="37"/>
        <v>154</v>
      </c>
    </row>
    <row r="353" spans="1:17" ht="15.75" thickBot="1" x14ac:dyDescent="0.3">
      <c r="A353" s="397" t="s">
        <v>189</v>
      </c>
      <c r="B353" s="397" t="s">
        <v>215</v>
      </c>
      <c r="C353" s="398">
        <v>17</v>
      </c>
      <c r="D353" s="398">
        <v>37</v>
      </c>
      <c r="E353" s="398"/>
      <c r="F353" s="398">
        <v>102</v>
      </c>
      <c r="G353" s="398"/>
      <c r="H353" s="398"/>
      <c r="I353" s="399">
        <v>156</v>
      </c>
      <c r="J353" s="396"/>
      <c r="K353" s="396" t="str">
        <f t="shared" si="31"/>
        <v>Abruzzo</v>
      </c>
      <c r="L353" s="396" t="str">
        <f t="shared" si="32"/>
        <v>11</v>
      </c>
      <c r="M353" s="396">
        <f t="shared" si="33"/>
        <v>17</v>
      </c>
      <c r="N353" s="396">
        <f t="shared" si="34"/>
        <v>37</v>
      </c>
      <c r="O353" s="396">
        <f t="shared" si="35"/>
        <v>102</v>
      </c>
      <c r="P353" s="396">
        <f t="shared" si="36"/>
        <v>0</v>
      </c>
      <c r="Q353" s="396">
        <f t="shared" si="37"/>
        <v>156</v>
      </c>
    </row>
    <row r="354" spans="1:17" ht="15.75" thickBot="1" x14ac:dyDescent="0.3">
      <c r="A354" s="397" t="s">
        <v>189</v>
      </c>
      <c r="B354" s="397" t="s">
        <v>216</v>
      </c>
      <c r="C354" s="398">
        <v>25</v>
      </c>
      <c r="D354" s="398">
        <v>46</v>
      </c>
      <c r="E354" s="398"/>
      <c r="F354" s="398">
        <v>91</v>
      </c>
      <c r="G354" s="398"/>
      <c r="H354" s="398"/>
      <c r="I354" s="399">
        <v>162</v>
      </c>
      <c r="J354" s="396"/>
      <c r="K354" s="396" t="str">
        <f t="shared" si="31"/>
        <v>Abruzzo</v>
      </c>
      <c r="L354" s="396" t="str">
        <f t="shared" si="32"/>
        <v>12</v>
      </c>
      <c r="M354" s="396">
        <f t="shared" si="33"/>
        <v>25</v>
      </c>
      <c r="N354" s="396">
        <f t="shared" si="34"/>
        <v>46</v>
      </c>
      <c r="O354" s="396">
        <f t="shared" si="35"/>
        <v>91</v>
      </c>
      <c r="P354" s="396">
        <f t="shared" si="36"/>
        <v>0</v>
      </c>
      <c r="Q354" s="396">
        <f t="shared" si="37"/>
        <v>162</v>
      </c>
    </row>
    <row r="355" spans="1:17" ht="15.75" thickBot="1" x14ac:dyDescent="0.3">
      <c r="A355" s="397" t="s">
        <v>189</v>
      </c>
      <c r="B355" s="397" t="s">
        <v>217</v>
      </c>
      <c r="C355" s="398">
        <v>20</v>
      </c>
      <c r="D355" s="398">
        <v>41</v>
      </c>
      <c r="E355" s="398"/>
      <c r="F355" s="398">
        <v>92</v>
      </c>
      <c r="G355" s="398"/>
      <c r="H355" s="398"/>
      <c r="I355" s="399">
        <v>153</v>
      </c>
      <c r="J355" s="396"/>
      <c r="K355" s="396" t="str">
        <f t="shared" si="31"/>
        <v>Abruzzo</v>
      </c>
      <c r="L355" s="396" t="str">
        <f t="shared" si="32"/>
        <v>13</v>
      </c>
      <c r="M355" s="396">
        <f t="shared" si="33"/>
        <v>20</v>
      </c>
      <c r="N355" s="396">
        <f t="shared" si="34"/>
        <v>41</v>
      </c>
      <c r="O355" s="396">
        <f t="shared" si="35"/>
        <v>92</v>
      </c>
      <c r="P355" s="396">
        <f t="shared" si="36"/>
        <v>0</v>
      </c>
      <c r="Q355" s="396">
        <f t="shared" si="37"/>
        <v>153</v>
      </c>
    </row>
    <row r="356" spans="1:17" ht="15.75" thickBot="1" x14ac:dyDescent="0.3">
      <c r="A356" s="397" t="s">
        <v>189</v>
      </c>
      <c r="B356" s="397" t="s">
        <v>218</v>
      </c>
      <c r="C356" s="398">
        <v>13</v>
      </c>
      <c r="D356" s="398">
        <v>39</v>
      </c>
      <c r="E356" s="398"/>
      <c r="F356" s="398">
        <v>62</v>
      </c>
      <c r="G356" s="398"/>
      <c r="H356" s="398"/>
      <c r="I356" s="399">
        <v>114</v>
      </c>
      <c r="J356" s="396"/>
      <c r="K356" s="396" t="str">
        <f t="shared" si="31"/>
        <v>Abruzzo</v>
      </c>
      <c r="L356" s="396" t="str">
        <f t="shared" si="32"/>
        <v>14</v>
      </c>
      <c r="M356" s="396">
        <f t="shared" si="33"/>
        <v>13</v>
      </c>
      <c r="N356" s="396">
        <f t="shared" si="34"/>
        <v>39</v>
      </c>
      <c r="O356" s="396">
        <f t="shared" si="35"/>
        <v>62</v>
      </c>
      <c r="P356" s="396">
        <f t="shared" si="36"/>
        <v>0</v>
      </c>
      <c r="Q356" s="396">
        <f t="shared" si="37"/>
        <v>114</v>
      </c>
    </row>
    <row r="357" spans="1:17" ht="15.75" thickBot="1" x14ac:dyDescent="0.3">
      <c r="A357" s="397" t="s">
        <v>189</v>
      </c>
      <c r="B357" s="397" t="s">
        <v>219</v>
      </c>
      <c r="C357" s="398">
        <v>23</v>
      </c>
      <c r="D357" s="398">
        <v>29</v>
      </c>
      <c r="E357" s="398"/>
      <c r="F357" s="398">
        <v>69</v>
      </c>
      <c r="G357" s="398"/>
      <c r="H357" s="398"/>
      <c r="I357" s="399">
        <v>121</v>
      </c>
      <c r="J357" s="396"/>
      <c r="K357" s="396" t="str">
        <f t="shared" si="31"/>
        <v>Abruzzo</v>
      </c>
      <c r="L357" s="396" t="str">
        <f t="shared" si="32"/>
        <v>15</v>
      </c>
      <c r="M357" s="396">
        <f t="shared" si="33"/>
        <v>23</v>
      </c>
      <c r="N357" s="396">
        <f t="shared" si="34"/>
        <v>29</v>
      </c>
      <c r="O357" s="396">
        <f t="shared" si="35"/>
        <v>69</v>
      </c>
      <c r="P357" s="396">
        <f t="shared" si="36"/>
        <v>0</v>
      </c>
      <c r="Q357" s="396">
        <f t="shared" si="37"/>
        <v>121</v>
      </c>
    </row>
    <row r="358" spans="1:17" ht="15.75" thickBot="1" x14ac:dyDescent="0.3">
      <c r="A358" s="397" t="s">
        <v>189</v>
      </c>
      <c r="B358" s="397" t="s">
        <v>220</v>
      </c>
      <c r="C358" s="398">
        <v>25</v>
      </c>
      <c r="D358" s="398">
        <v>39</v>
      </c>
      <c r="E358" s="398"/>
      <c r="F358" s="398">
        <v>67</v>
      </c>
      <c r="G358" s="398"/>
      <c r="H358" s="398"/>
      <c r="I358" s="399">
        <v>131</v>
      </c>
      <c r="J358" s="396"/>
      <c r="K358" s="396" t="str">
        <f t="shared" ref="K358:K421" si="38">+A358</f>
        <v>Abruzzo</v>
      </c>
      <c r="L358" s="396" t="str">
        <f t="shared" ref="L358:L421" si="39">+B358</f>
        <v>16</v>
      </c>
      <c r="M358" s="396">
        <f t="shared" ref="M358:M421" si="40">+C358</f>
        <v>25</v>
      </c>
      <c r="N358" s="396">
        <f t="shared" ref="N358:N421" si="41">+D358</f>
        <v>39</v>
      </c>
      <c r="O358" s="396">
        <f t="shared" ref="O358:O421" si="42">+F358</f>
        <v>67</v>
      </c>
      <c r="P358" s="396">
        <f t="shared" ref="P358:P421" si="43">+E358+G358+H358</f>
        <v>0</v>
      </c>
      <c r="Q358" s="396">
        <f t="shared" ref="Q358:Q421" si="44">+I358</f>
        <v>131</v>
      </c>
    </row>
    <row r="359" spans="1:17" ht="15.75" thickBot="1" x14ac:dyDescent="0.3">
      <c r="A359" s="397" t="s">
        <v>189</v>
      </c>
      <c r="B359" s="397" t="s">
        <v>221</v>
      </c>
      <c r="C359" s="398">
        <v>29</v>
      </c>
      <c r="D359" s="398">
        <v>43</v>
      </c>
      <c r="E359" s="398"/>
      <c r="F359" s="398">
        <v>83</v>
      </c>
      <c r="G359" s="398"/>
      <c r="H359" s="398"/>
      <c r="I359" s="399">
        <v>155</v>
      </c>
      <c r="J359" s="396"/>
      <c r="K359" s="396" t="str">
        <f t="shared" si="38"/>
        <v>Abruzzo</v>
      </c>
      <c r="L359" s="396" t="str">
        <f t="shared" si="39"/>
        <v>17</v>
      </c>
      <c r="M359" s="396">
        <f t="shared" si="40"/>
        <v>29</v>
      </c>
      <c r="N359" s="396">
        <f t="shared" si="41"/>
        <v>43</v>
      </c>
      <c r="O359" s="396">
        <f t="shared" si="42"/>
        <v>83</v>
      </c>
      <c r="P359" s="396">
        <f t="shared" si="43"/>
        <v>0</v>
      </c>
      <c r="Q359" s="396">
        <f t="shared" si="44"/>
        <v>155</v>
      </c>
    </row>
    <row r="360" spans="1:17" ht="15.75" thickBot="1" x14ac:dyDescent="0.3">
      <c r="A360" s="397" t="s">
        <v>189</v>
      </c>
      <c r="B360" s="397" t="s">
        <v>222</v>
      </c>
      <c r="C360" s="398">
        <v>29</v>
      </c>
      <c r="D360" s="398">
        <v>60</v>
      </c>
      <c r="E360" s="398"/>
      <c r="F360" s="398">
        <v>93</v>
      </c>
      <c r="G360" s="398"/>
      <c r="H360" s="398"/>
      <c r="I360" s="399">
        <v>182</v>
      </c>
      <c r="J360" s="396"/>
      <c r="K360" s="396" t="str">
        <f t="shared" si="38"/>
        <v>Abruzzo</v>
      </c>
      <c r="L360" s="396" t="str">
        <f t="shared" si="39"/>
        <v>18</v>
      </c>
      <c r="M360" s="396">
        <f t="shared" si="40"/>
        <v>29</v>
      </c>
      <c r="N360" s="396">
        <f t="shared" si="41"/>
        <v>60</v>
      </c>
      <c r="O360" s="396">
        <f t="shared" si="42"/>
        <v>93</v>
      </c>
      <c r="P360" s="396">
        <f t="shared" si="43"/>
        <v>0</v>
      </c>
      <c r="Q360" s="396">
        <f t="shared" si="44"/>
        <v>182</v>
      </c>
    </row>
    <row r="361" spans="1:17" ht="15.75" thickBot="1" x14ac:dyDescent="0.3">
      <c r="A361" s="397" t="s">
        <v>189</v>
      </c>
      <c r="B361" s="397" t="s">
        <v>223</v>
      </c>
      <c r="C361" s="398">
        <v>29</v>
      </c>
      <c r="D361" s="398">
        <v>60</v>
      </c>
      <c r="E361" s="398"/>
      <c r="F361" s="398">
        <v>84</v>
      </c>
      <c r="G361" s="398"/>
      <c r="H361" s="398"/>
      <c r="I361" s="399">
        <v>173</v>
      </c>
      <c r="J361" s="396"/>
      <c r="K361" s="396" t="str">
        <f t="shared" si="38"/>
        <v>Abruzzo</v>
      </c>
      <c r="L361" s="396" t="str">
        <f t="shared" si="39"/>
        <v>19</v>
      </c>
      <c r="M361" s="396">
        <f t="shared" si="40"/>
        <v>29</v>
      </c>
      <c r="N361" s="396">
        <f t="shared" si="41"/>
        <v>60</v>
      </c>
      <c r="O361" s="396">
        <f t="shared" si="42"/>
        <v>84</v>
      </c>
      <c r="P361" s="396">
        <f t="shared" si="43"/>
        <v>0</v>
      </c>
      <c r="Q361" s="396">
        <f t="shared" si="44"/>
        <v>173</v>
      </c>
    </row>
    <row r="362" spans="1:17" ht="15.75" thickBot="1" x14ac:dyDescent="0.3">
      <c r="A362" s="397" t="s">
        <v>189</v>
      </c>
      <c r="B362" s="397" t="s">
        <v>224</v>
      </c>
      <c r="C362" s="398">
        <v>29</v>
      </c>
      <c r="D362" s="398">
        <v>51</v>
      </c>
      <c r="E362" s="398"/>
      <c r="F362" s="398">
        <v>46</v>
      </c>
      <c r="G362" s="398"/>
      <c r="H362" s="398"/>
      <c r="I362" s="399">
        <v>126</v>
      </c>
      <c r="J362" s="396"/>
      <c r="K362" s="396" t="str">
        <f t="shared" si="38"/>
        <v>Abruzzo</v>
      </c>
      <c r="L362" s="396" t="str">
        <f t="shared" si="39"/>
        <v>20</v>
      </c>
      <c r="M362" s="396">
        <f t="shared" si="40"/>
        <v>29</v>
      </c>
      <c r="N362" s="396">
        <f t="shared" si="41"/>
        <v>51</v>
      </c>
      <c r="O362" s="396">
        <f t="shared" si="42"/>
        <v>46</v>
      </c>
      <c r="P362" s="396">
        <f t="shared" si="43"/>
        <v>0</v>
      </c>
      <c r="Q362" s="396">
        <f t="shared" si="44"/>
        <v>126</v>
      </c>
    </row>
    <row r="363" spans="1:17" ht="15.75" thickBot="1" x14ac:dyDescent="0.3">
      <c r="A363" s="397" t="s">
        <v>189</v>
      </c>
      <c r="B363" s="397" t="s">
        <v>272</v>
      </c>
      <c r="C363" s="398">
        <v>21</v>
      </c>
      <c r="D363" s="398">
        <v>40</v>
      </c>
      <c r="E363" s="398"/>
      <c r="F363" s="398">
        <v>26</v>
      </c>
      <c r="G363" s="398"/>
      <c r="H363" s="398"/>
      <c r="I363" s="399">
        <v>87</v>
      </c>
      <c r="J363" s="396"/>
      <c r="K363" s="396" t="str">
        <f t="shared" si="38"/>
        <v>Abruzzo</v>
      </c>
      <c r="L363" s="396" t="str">
        <f t="shared" si="39"/>
        <v>21</v>
      </c>
      <c r="M363" s="396">
        <f t="shared" si="40"/>
        <v>21</v>
      </c>
      <c r="N363" s="396">
        <f t="shared" si="41"/>
        <v>40</v>
      </c>
      <c r="O363" s="396">
        <f t="shared" si="42"/>
        <v>26</v>
      </c>
      <c r="P363" s="396">
        <f t="shared" si="43"/>
        <v>0</v>
      </c>
      <c r="Q363" s="396">
        <f t="shared" si="44"/>
        <v>87</v>
      </c>
    </row>
    <row r="364" spans="1:17" ht="15.75" thickBot="1" x14ac:dyDescent="0.3">
      <c r="A364" s="397" t="s">
        <v>189</v>
      </c>
      <c r="B364" s="397" t="s">
        <v>273</v>
      </c>
      <c r="C364" s="398">
        <v>21</v>
      </c>
      <c r="D364" s="398">
        <v>21</v>
      </c>
      <c r="E364" s="398"/>
      <c r="F364" s="398">
        <v>19</v>
      </c>
      <c r="G364" s="398"/>
      <c r="H364" s="398"/>
      <c r="I364" s="399">
        <v>61</v>
      </c>
      <c r="J364" s="396"/>
      <c r="K364" s="396" t="str">
        <f t="shared" si="38"/>
        <v>Abruzzo</v>
      </c>
      <c r="L364" s="396" t="str">
        <f t="shared" si="39"/>
        <v>22</v>
      </c>
      <c r="M364" s="396">
        <f t="shared" si="40"/>
        <v>21</v>
      </c>
      <c r="N364" s="396">
        <f t="shared" si="41"/>
        <v>21</v>
      </c>
      <c r="O364" s="396">
        <f t="shared" si="42"/>
        <v>19</v>
      </c>
      <c r="P364" s="396">
        <f t="shared" si="43"/>
        <v>0</v>
      </c>
      <c r="Q364" s="396">
        <f t="shared" si="44"/>
        <v>61</v>
      </c>
    </row>
    <row r="365" spans="1:17" ht="15.75" thickBot="1" x14ac:dyDescent="0.3">
      <c r="A365" s="397" t="s">
        <v>189</v>
      </c>
      <c r="B365" s="397" t="s">
        <v>274</v>
      </c>
      <c r="C365" s="398">
        <v>17</v>
      </c>
      <c r="D365" s="398">
        <v>27</v>
      </c>
      <c r="E365" s="398"/>
      <c r="F365" s="398">
        <v>9</v>
      </c>
      <c r="G365" s="398"/>
      <c r="H365" s="398"/>
      <c r="I365" s="399">
        <v>53</v>
      </c>
      <c r="J365" s="396"/>
      <c r="K365" s="396" t="str">
        <f t="shared" si="38"/>
        <v>Abruzzo</v>
      </c>
      <c r="L365" s="396" t="str">
        <f t="shared" si="39"/>
        <v>23</v>
      </c>
      <c r="M365" s="396">
        <f t="shared" si="40"/>
        <v>17</v>
      </c>
      <c r="N365" s="396">
        <f t="shared" si="41"/>
        <v>27</v>
      </c>
      <c r="O365" s="396">
        <f t="shared" si="42"/>
        <v>9</v>
      </c>
      <c r="P365" s="396">
        <f t="shared" si="43"/>
        <v>0</v>
      </c>
      <c r="Q365" s="396">
        <f t="shared" si="44"/>
        <v>53</v>
      </c>
    </row>
    <row r="366" spans="1:17" ht="15.75" thickBot="1" x14ac:dyDescent="0.3">
      <c r="A366" s="397" t="s">
        <v>189</v>
      </c>
      <c r="B366" s="397" t="s">
        <v>275</v>
      </c>
      <c r="C366" s="398">
        <v>17</v>
      </c>
      <c r="D366" s="398">
        <v>16</v>
      </c>
      <c r="E366" s="398"/>
      <c r="F366" s="398">
        <v>7</v>
      </c>
      <c r="G366" s="398"/>
      <c r="H366" s="398"/>
      <c r="I366" s="399">
        <v>40</v>
      </c>
      <c r="J366" s="396"/>
      <c r="K366" s="396" t="str">
        <f t="shared" si="38"/>
        <v>Abruzzo</v>
      </c>
      <c r="L366" s="396" t="str">
        <f t="shared" si="39"/>
        <v>24</v>
      </c>
      <c r="M366" s="396">
        <f t="shared" si="40"/>
        <v>17</v>
      </c>
      <c r="N366" s="396">
        <f t="shared" si="41"/>
        <v>16</v>
      </c>
      <c r="O366" s="396">
        <f t="shared" si="42"/>
        <v>7</v>
      </c>
      <c r="P366" s="396">
        <f t="shared" si="43"/>
        <v>0</v>
      </c>
      <c r="Q366" s="396">
        <f t="shared" si="44"/>
        <v>40</v>
      </c>
    </row>
    <row r="367" spans="1:17" ht="15.75" thickBot="1" x14ac:dyDescent="0.3">
      <c r="A367" s="397" t="s">
        <v>189</v>
      </c>
      <c r="B367" s="397" t="s">
        <v>276</v>
      </c>
      <c r="C367" s="398"/>
      <c r="D367" s="398"/>
      <c r="E367" s="398"/>
      <c r="F367" s="398">
        <v>1</v>
      </c>
      <c r="G367" s="398"/>
      <c r="H367" s="398"/>
      <c r="I367" s="399">
        <v>1</v>
      </c>
      <c r="J367" s="396"/>
      <c r="K367" s="396" t="str">
        <f t="shared" si="38"/>
        <v>Abruzzo</v>
      </c>
      <c r="L367" s="396" t="str">
        <f t="shared" si="39"/>
        <v>Non rilevata</v>
      </c>
      <c r="M367" s="396">
        <f t="shared" si="40"/>
        <v>0</v>
      </c>
      <c r="N367" s="396">
        <f t="shared" si="41"/>
        <v>0</v>
      </c>
      <c r="O367" s="396">
        <f t="shared" si="42"/>
        <v>1</v>
      </c>
      <c r="P367" s="396">
        <f t="shared" si="43"/>
        <v>0</v>
      </c>
      <c r="Q367" s="396">
        <f t="shared" si="44"/>
        <v>1</v>
      </c>
    </row>
    <row r="368" spans="1:17" ht="15.75" thickBot="1" x14ac:dyDescent="0.3">
      <c r="A368" s="397" t="s">
        <v>189</v>
      </c>
      <c r="B368" s="397" t="s">
        <v>9</v>
      </c>
      <c r="C368" s="398">
        <v>437</v>
      </c>
      <c r="D368" s="398">
        <v>730</v>
      </c>
      <c r="E368" s="398"/>
      <c r="F368" s="398">
        <v>1038</v>
      </c>
      <c r="G368" s="398"/>
      <c r="H368" s="398"/>
      <c r="I368" s="399">
        <v>2205</v>
      </c>
      <c r="J368" s="396"/>
      <c r="K368" s="396" t="str">
        <f t="shared" si="38"/>
        <v>Abruzzo</v>
      </c>
      <c r="L368" s="396" t="str">
        <f t="shared" si="39"/>
        <v>Totale</v>
      </c>
      <c r="M368" s="396">
        <f t="shared" si="40"/>
        <v>437</v>
      </c>
      <c r="N368" s="396">
        <f t="shared" si="41"/>
        <v>730</v>
      </c>
      <c r="O368" s="396">
        <f t="shared" si="42"/>
        <v>1038</v>
      </c>
      <c r="P368" s="396">
        <f t="shared" si="43"/>
        <v>0</v>
      </c>
      <c r="Q368" s="396">
        <f t="shared" si="44"/>
        <v>2205</v>
      </c>
    </row>
    <row r="369" spans="1:17" ht="15.75" thickBot="1" x14ac:dyDescent="0.3">
      <c r="A369" s="397" t="s">
        <v>190</v>
      </c>
      <c r="B369" s="397" t="s">
        <v>262</v>
      </c>
      <c r="C369" s="398">
        <v>1</v>
      </c>
      <c r="D369" s="398">
        <v>2</v>
      </c>
      <c r="E369" s="398"/>
      <c r="F369" s="398"/>
      <c r="G369" s="398"/>
      <c r="H369" s="398"/>
      <c r="I369" s="399">
        <v>3</v>
      </c>
      <c r="J369" s="396"/>
      <c r="K369" s="396" t="str">
        <f t="shared" si="38"/>
        <v>Molise</v>
      </c>
      <c r="L369" s="396" t="str">
        <f t="shared" si="39"/>
        <v>1</v>
      </c>
      <c r="M369" s="396">
        <f t="shared" si="40"/>
        <v>1</v>
      </c>
      <c r="N369" s="396">
        <f t="shared" si="41"/>
        <v>2</v>
      </c>
      <c r="O369" s="396">
        <f t="shared" si="42"/>
        <v>0</v>
      </c>
      <c r="P369" s="396">
        <f t="shared" si="43"/>
        <v>0</v>
      </c>
      <c r="Q369" s="396">
        <f t="shared" si="44"/>
        <v>3</v>
      </c>
    </row>
    <row r="370" spans="1:17" ht="15.75" thickBot="1" x14ac:dyDescent="0.3">
      <c r="A370" s="397" t="s">
        <v>190</v>
      </c>
      <c r="B370" s="397" t="s">
        <v>263</v>
      </c>
      <c r="C370" s="398"/>
      <c r="D370" s="398">
        <v>1</v>
      </c>
      <c r="E370" s="398"/>
      <c r="F370" s="398"/>
      <c r="G370" s="398"/>
      <c r="H370" s="398"/>
      <c r="I370" s="399">
        <v>1</v>
      </c>
      <c r="J370" s="396"/>
      <c r="K370" s="396" t="str">
        <f t="shared" si="38"/>
        <v>Molise</v>
      </c>
      <c r="L370" s="396" t="str">
        <f t="shared" si="39"/>
        <v>2</v>
      </c>
      <c r="M370" s="396">
        <f t="shared" si="40"/>
        <v>0</v>
      </c>
      <c r="N370" s="396">
        <f t="shared" si="41"/>
        <v>1</v>
      </c>
      <c r="O370" s="396">
        <f t="shared" si="42"/>
        <v>0</v>
      </c>
      <c r="P370" s="396">
        <f t="shared" si="43"/>
        <v>0</v>
      </c>
      <c r="Q370" s="396">
        <f t="shared" si="44"/>
        <v>1</v>
      </c>
    </row>
    <row r="371" spans="1:17" ht="15.75" thickBot="1" x14ac:dyDescent="0.3">
      <c r="A371" s="397" t="s">
        <v>190</v>
      </c>
      <c r="B371" s="397" t="s">
        <v>264</v>
      </c>
      <c r="C371" s="398">
        <v>1</v>
      </c>
      <c r="D371" s="398">
        <v>2</v>
      </c>
      <c r="E371" s="398"/>
      <c r="F371" s="398"/>
      <c r="G371" s="398"/>
      <c r="H371" s="398"/>
      <c r="I371" s="399">
        <v>3</v>
      </c>
      <c r="J371" s="396"/>
      <c r="K371" s="396" t="str">
        <f t="shared" si="38"/>
        <v>Molise</v>
      </c>
      <c r="L371" s="396" t="str">
        <f t="shared" si="39"/>
        <v>3</v>
      </c>
      <c r="M371" s="396">
        <f t="shared" si="40"/>
        <v>1</v>
      </c>
      <c r="N371" s="396">
        <f t="shared" si="41"/>
        <v>2</v>
      </c>
      <c r="O371" s="396">
        <f t="shared" si="42"/>
        <v>0</v>
      </c>
      <c r="P371" s="396">
        <f t="shared" si="43"/>
        <v>0</v>
      </c>
      <c r="Q371" s="396">
        <f t="shared" si="44"/>
        <v>3</v>
      </c>
    </row>
    <row r="372" spans="1:17" ht="15.75" thickBot="1" x14ac:dyDescent="0.3">
      <c r="A372" s="397" t="s">
        <v>190</v>
      </c>
      <c r="B372" s="397" t="s">
        <v>265</v>
      </c>
      <c r="C372" s="398"/>
      <c r="D372" s="398">
        <v>2</v>
      </c>
      <c r="E372" s="398"/>
      <c r="F372" s="398"/>
      <c r="G372" s="398"/>
      <c r="H372" s="398"/>
      <c r="I372" s="399">
        <v>2</v>
      </c>
      <c r="J372" s="396"/>
      <c r="K372" s="396" t="str">
        <f t="shared" si="38"/>
        <v>Molise</v>
      </c>
      <c r="L372" s="396" t="str">
        <f t="shared" si="39"/>
        <v>4</v>
      </c>
      <c r="M372" s="396">
        <f t="shared" si="40"/>
        <v>0</v>
      </c>
      <c r="N372" s="396">
        <f t="shared" si="41"/>
        <v>2</v>
      </c>
      <c r="O372" s="396">
        <f t="shared" si="42"/>
        <v>0</v>
      </c>
      <c r="P372" s="396">
        <f t="shared" si="43"/>
        <v>0</v>
      </c>
      <c r="Q372" s="396">
        <f t="shared" si="44"/>
        <v>2</v>
      </c>
    </row>
    <row r="373" spans="1:17" ht="15.75" thickBot="1" x14ac:dyDescent="0.3">
      <c r="A373" s="397" t="s">
        <v>190</v>
      </c>
      <c r="B373" s="397" t="s">
        <v>266</v>
      </c>
      <c r="C373" s="398">
        <v>2</v>
      </c>
      <c r="D373" s="398">
        <v>2</v>
      </c>
      <c r="E373" s="398"/>
      <c r="F373" s="398"/>
      <c r="G373" s="398"/>
      <c r="H373" s="398"/>
      <c r="I373" s="399">
        <v>4</v>
      </c>
      <c r="J373" s="396"/>
      <c r="K373" s="396" t="str">
        <f t="shared" si="38"/>
        <v>Molise</v>
      </c>
      <c r="L373" s="396" t="str">
        <f t="shared" si="39"/>
        <v>5</v>
      </c>
      <c r="M373" s="396">
        <f t="shared" si="40"/>
        <v>2</v>
      </c>
      <c r="N373" s="396">
        <f t="shared" si="41"/>
        <v>2</v>
      </c>
      <c r="O373" s="396">
        <f t="shared" si="42"/>
        <v>0</v>
      </c>
      <c r="P373" s="396">
        <f t="shared" si="43"/>
        <v>0</v>
      </c>
      <c r="Q373" s="396">
        <f t="shared" si="44"/>
        <v>4</v>
      </c>
    </row>
    <row r="374" spans="1:17" ht="15.75" thickBot="1" x14ac:dyDescent="0.3">
      <c r="A374" s="397" t="s">
        <v>190</v>
      </c>
      <c r="B374" s="397" t="s">
        <v>268</v>
      </c>
      <c r="C374" s="398"/>
      <c r="D374" s="398">
        <v>1</v>
      </c>
      <c r="E374" s="398"/>
      <c r="F374" s="398"/>
      <c r="G374" s="398"/>
      <c r="H374" s="398"/>
      <c r="I374" s="399">
        <v>1</v>
      </c>
      <c r="J374" s="396"/>
      <c r="K374" s="396" t="str">
        <f t="shared" si="38"/>
        <v>Molise</v>
      </c>
      <c r="L374" s="396" t="str">
        <f t="shared" si="39"/>
        <v>6</v>
      </c>
      <c r="M374" s="396">
        <f t="shared" si="40"/>
        <v>0</v>
      </c>
      <c r="N374" s="396">
        <f t="shared" si="41"/>
        <v>1</v>
      </c>
      <c r="O374" s="396">
        <f t="shared" si="42"/>
        <v>0</v>
      </c>
      <c r="P374" s="396">
        <f t="shared" si="43"/>
        <v>0</v>
      </c>
      <c r="Q374" s="396">
        <f t="shared" si="44"/>
        <v>1</v>
      </c>
    </row>
    <row r="375" spans="1:17" ht="15.75" thickBot="1" x14ac:dyDescent="0.3">
      <c r="A375" s="397" t="s">
        <v>190</v>
      </c>
      <c r="B375" s="397" t="s">
        <v>269</v>
      </c>
      <c r="C375" s="398">
        <v>3</v>
      </c>
      <c r="D375" s="398">
        <v>4</v>
      </c>
      <c r="E375" s="398"/>
      <c r="F375" s="398"/>
      <c r="G375" s="398"/>
      <c r="H375" s="398"/>
      <c r="I375" s="399">
        <v>7</v>
      </c>
      <c r="J375" s="396"/>
      <c r="K375" s="396" t="str">
        <f t="shared" si="38"/>
        <v>Molise</v>
      </c>
      <c r="L375" s="396" t="str">
        <f t="shared" si="39"/>
        <v>7</v>
      </c>
      <c r="M375" s="396">
        <f t="shared" si="40"/>
        <v>3</v>
      </c>
      <c r="N375" s="396">
        <f t="shared" si="41"/>
        <v>4</v>
      </c>
      <c r="O375" s="396">
        <f t="shared" si="42"/>
        <v>0</v>
      </c>
      <c r="P375" s="396">
        <f t="shared" si="43"/>
        <v>0</v>
      </c>
      <c r="Q375" s="396">
        <f t="shared" si="44"/>
        <v>7</v>
      </c>
    </row>
    <row r="376" spans="1:17" ht="15.75" thickBot="1" x14ac:dyDescent="0.3">
      <c r="A376" s="397" t="s">
        <v>190</v>
      </c>
      <c r="B376" s="397" t="s">
        <v>270</v>
      </c>
      <c r="C376" s="398">
        <v>7</v>
      </c>
      <c r="D376" s="398">
        <v>6</v>
      </c>
      <c r="E376" s="398"/>
      <c r="F376" s="398">
        <v>3</v>
      </c>
      <c r="G376" s="398"/>
      <c r="H376" s="398"/>
      <c r="I376" s="399">
        <v>16</v>
      </c>
      <c r="J376" s="396"/>
      <c r="K376" s="396" t="str">
        <f t="shared" si="38"/>
        <v>Molise</v>
      </c>
      <c r="L376" s="396" t="str">
        <f t="shared" si="39"/>
        <v>8</v>
      </c>
      <c r="M376" s="396">
        <f t="shared" si="40"/>
        <v>7</v>
      </c>
      <c r="N376" s="396">
        <f t="shared" si="41"/>
        <v>6</v>
      </c>
      <c r="O376" s="396">
        <f t="shared" si="42"/>
        <v>3</v>
      </c>
      <c r="P376" s="396">
        <f t="shared" si="43"/>
        <v>0</v>
      </c>
      <c r="Q376" s="396">
        <f t="shared" si="44"/>
        <v>16</v>
      </c>
    </row>
    <row r="377" spans="1:17" ht="15.75" thickBot="1" x14ac:dyDescent="0.3">
      <c r="A377" s="397" t="s">
        <v>190</v>
      </c>
      <c r="B377" s="397" t="s">
        <v>271</v>
      </c>
      <c r="C377" s="398">
        <v>1</v>
      </c>
      <c r="D377" s="398">
        <v>10</v>
      </c>
      <c r="E377" s="398"/>
      <c r="F377" s="398">
        <v>9</v>
      </c>
      <c r="G377" s="398"/>
      <c r="H377" s="398"/>
      <c r="I377" s="399">
        <v>20</v>
      </c>
      <c r="J377" s="396"/>
      <c r="K377" s="396" t="str">
        <f t="shared" si="38"/>
        <v>Molise</v>
      </c>
      <c r="L377" s="396" t="str">
        <f t="shared" si="39"/>
        <v>9</v>
      </c>
      <c r="M377" s="396">
        <f t="shared" si="40"/>
        <v>1</v>
      </c>
      <c r="N377" s="396">
        <f t="shared" si="41"/>
        <v>10</v>
      </c>
      <c r="O377" s="396">
        <f t="shared" si="42"/>
        <v>9</v>
      </c>
      <c r="P377" s="396">
        <f t="shared" si="43"/>
        <v>0</v>
      </c>
      <c r="Q377" s="396">
        <f t="shared" si="44"/>
        <v>20</v>
      </c>
    </row>
    <row r="378" spans="1:17" ht="15.75" thickBot="1" x14ac:dyDescent="0.3">
      <c r="A378" s="397" t="s">
        <v>190</v>
      </c>
      <c r="B378" s="397" t="s">
        <v>214</v>
      </c>
      <c r="C378" s="398">
        <v>4</v>
      </c>
      <c r="D378" s="398">
        <v>5</v>
      </c>
      <c r="E378" s="398"/>
      <c r="F378" s="398">
        <v>14</v>
      </c>
      <c r="G378" s="398"/>
      <c r="H378" s="398"/>
      <c r="I378" s="399">
        <v>23</v>
      </c>
      <c r="J378" s="396"/>
      <c r="K378" s="396" t="str">
        <f t="shared" si="38"/>
        <v>Molise</v>
      </c>
      <c r="L378" s="396" t="str">
        <f t="shared" si="39"/>
        <v>10</v>
      </c>
      <c r="M378" s="396">
        <f t="shared" si="40"/>
        <v>4</v>
      </c>
      <c r="N378" s="396">
        <f t="shared" si="41"/>
        <v>5</v>
      </c>
      <c r="O378" s="396">
        <f t="shared" si="42"/>
        <v>14</v>
      </c>
      <c r="P378" s="396">
        <f t="shared" si="43"/>
        <v>0</v>
      </c>
      <c r="Q378" s="396">
        <f t="shared" si="44"/>
        <v>23</v>
      </c>
    </row>
    <row r="379" spans="1:17" ht="15.75" thickBot="1" x14ac:dyDescent="0.3">
      <c r="A379" s="397" t="s">
        <v>190</v>
      </c>
      <c r="B379" s="397" t="s">
        <v>215</v>
      </c>
      <c r="C379" s="398">
        <v>3</v>
      </c>
      <c r="D379" s="398">
        <v>13</v>
      </c>
      <c r="E379" s="398"/>
      <c r="F379" s="398">
        <v>16</v>
      </c>
      <c r="G379" s="398"/>
      <c r="H379" s="398"/>
      <c r="I379" s="399">
        <v>32</v>
      </c>
      <c r="J379" s="396"/>
      <c r="K379" s="396" t="str">
        <f t="shared" si="38"/>
        <v>Molise</v>
      </c>
      <c r="L379" s="396" t="str">
        <f t="shared" si="39"/>
        <v>11</v>
      </c>
      <c r="M379" s="396">
        <f t="shared" si="40"/>
        <v>3</v>
      </c>
      <c r="N379" s="396">
        <f t="shared" si="41"/>
        <v>13</v>
      </c>
      <c r="O379" s="396">
        <f t="shared" si="42"/>
        <v>16</v>
      </c>
      <c r="P379" s="396">
        <f t="shared" si="43"/>
        <v>0</v>
      </c>
      <c r="Q379" s="396">
        <f t="shared" si="44"/>
        <v>32</v>
      </c>
    </row>
    <row r="380" spans="1:17" ht="15.75" thickBot="1" x14ac:dyDescent="0.3">
      <c r="A380" s="397" t="s">
        <v>190</v>
      </c>
      <c r="B380" s="397" t="s">
        <v>216</v>
      </c>
      <c r="C380" s="398">
        <v>6</v>
      </c>
      <c r="D380" s="398">
        <v>13</v>
      </c>
      <c r="E380" s="398"/>
      <c r="F380" s="398">
        <v>10</v>
      </c>
      <c r="G380" s="398"/>
      <c r="H380" s="398"/>
      <c r="I380" s="399">
        <v>29</v>
      </c>
      <c r="J380" s="396"/>
      <c r="K380" s="396" t="str">
        <f t="shared" si="38"/>
        <v>Molise</v>
      </c>
      <c r="L380" s="396" t="str">
        <f t="shared" si="39"/>
        <v>12</v>
      </c>
      <c r="M380" s="396">
        <f t="shared" si="40"/>
        <v>6</v>
      </c>
      <c r="N380" s="396">
        <f t="shared" si="41"/>
        <v>13</v>
      </c>
      <c r="O380" s="396">
        <f t="shared" si="42"/>
        <v>10</v>
      </c>
      <c r="P380" s="396">
        <f t="shared" si="43"/>
        <v>0</v>
      </c>
      <c r="Q380" s="396">
        <f t="shared" si="44"/>
        <v>29</v>
      </c>
    </row>
    <row r="381" spans="1:17" ht="15.75" thickBot="1" x14ac:dyDescent="0.3">
      <c r="A381" s="397" t="s">
        <v>190</v>
      </c>
      <c r="B381" s="397" t="s">
        <v>217</v>
      </c>
      <c r="C381" s="398">
        <v>5</v>
      </c>
      <c r="D381" s="398">
        <v>8</v>
      </c>
      <c r="E381" s="398"/>
      <c r="F381" s="398">
        <v>7</v>
      </c>
      <c r="G381" s="398"/>
      <c r="H381" s="398"/>
      <c r="I381" s="399">
        <v>20</v>
      </c>
      <c r="J381" s="396"/>
      <c r="K381" s="396" t="str">
        <f t="shared" si="38"/>
        <v>Molise</v>
      </c>
      <c r="L381" s="396" t="str">
        <f t="shared" si="39"/>
        <v>13</v>
      </c>
      <c r="M381" s="396">
        <f t="shared" si="40"/>
        <v>5</v>
      </c>
      <c r="N381" s="396">
        <f t="shared" si="41"/>
        <v>8</v>
      </c>
      <c r="O381" s="396">
        <f t="shared" si="42"/>
        <v>7</v>
      </c>
      <c r="P381" s="396">
        <f t="shared" si="43"/>
        <v>0</v>
      </c>
      <c r="Q381" s="396">
        <f t="shared" si="44"/>
        <v>20</v>
      </c>
    </row>
    <row r="382" spans="1:17" ht="15.75" thickBot="1" x14ac:dyDescent="0.3">
      <c r="A382" s="397" t="s">
        <v>190</v>
      </c>
      <c r="B382" s="397" t="s">
        <v>218</v>
      </c>
      <c r="C382" s="398">
        <v>3</v>
      </c>
      <c r="D382" s="398">
        <v>17</v>
      </c>
      <c r="E382" s="398"/>
      <c r="F382" s="398">
        <v>7</v>
      </c>
      <c r="G382" s="398"/>
      <c r="H382" s="398"/>
      <c r="I382" s="399">
        <v>27</v>
      </c>
      <c r="J382" s="396"/>
      <c r="K382" s="396" t="str">
        <f t="shared" si="38"/>
        <v>Molise</v>
      </c>
      <c r="L382" s="396" t="str">
        <f t="shared" si="39"/>
        <v>14</v>
      </c>
      <c r="M382" s="396">
        <f t="shared" si="40"/>
        <v>3</v>
      </c>
      <c r="N382" s="396">
        <f t="shared" si="41"/>
        <v>17</v>
      </c>
      <c r="O382" s="396">
        <f t="shared" si="42"/>
        <v>7</v>
      </c>
      <c r="P382" s="396">
        <f t="shared" si="43"/>
        <v>0</v>
      </c>
      <c r="Q382" s="396">
        <f t="shared" si="44"/>
        <v>27</v>
      </c>
    </row>
    <row r="383" spans="1:17" ht="15.75" thickBot="1" x14ac:dyDescent="0.3">
      <c r="A383" s="397" t="s">
        <v>190</v>
      </c>
      <c r="B383" s="397" t="s">
        <v>219</v>
      </c>
      <c r="C383" s="398">
        <v>5</v>
      </c>
      <c r="D383" s="398">
        <v>12</v>
      </c>
      <c r="E383" s="398"/>
      <c r="F383" s="398">
        <v>4</v>
      </c>
      <c r="G383" s="398"/>
      <c r="H383" s="398"/>
      <c r="I383" s="399">
        <v>21</v>
      </c>
      <c r="J383" s="396"/>
      <c r="K383" s="396" t="str">
        <f t="shared" si="38"/>
        <v>Molise</v>
      </c>
      <c r="L383" s="396" t="str">
        <f t="shared" si="39"/>
        <v>15</v>
      </c>
      <c r="M383" s="396">
        <f t="shared" si="40"/>
        <v>5</v>
      </c>
      <c r="N383" s="396">
        <f t="shared" si="41"/>
        <v>12</v>
      </c>
      <c r="O383" s="396">
        <f t="shared" si="42"/>
        <v>4</v>
      </c>
      <c r="P383" s="396">
        <f t="shared" si="43"/>
        <v>0</v>
      </c>
      <c r="Q383" s="396">
        <f t="shared" si="44"/>
        <v>21</v>
      </c>
    </row>
    <row r="384" spans="1:17" ht="15.75" thickBot="1" x14ac:dyDescent="0.3">
      <c r="A384" s="397" t="s">
        <v>190</v>
      </c>
      <c r="B384" s="397" t="s">
        <v>220</v>
      </c>
      <c r="C384" s="398">
        <v>10</v>
      </c>
      <c r="D384" s="398">
        <v>13</v>
      </c>
      <c r="E384" s="398"/>
      <c r="F384" s="398">
        <v>5</v>
      </c>
      <c r="G384" s="398"/>
      <c r="H384" s="398"/>
      <c r="I384" s="399">
        <v>28</v>
      </c>
      <c r="J384" s="396"/>
      <c r="K384" s="396" t="str">
        <f t="shared" si="38"/>
        <v>Molise</v>
      </c>
      <c r="L384" s="396" t="str">
        <f t="shared" si="39"/>
        <v>16</v>
      </c>
      <c r="M384" s="396">
        <f t="shared" si="40"/>
        <v>10</v>
      </c>
      <c r="N384" s="396">
        <f t="shared" si="41"/>
        <v>13</v>
      </c>
      <c r="O384" s="396">
        <f t="shared" si="42"/>
        <v>5</v>
      </c>
      <c r="P384" s="396">
        <f t="shared" si="43"/>
        <v>0</v>
      </c>
      <c r="Q384" s="396">
        <f t="shared" si="44"/>
        <v>28</v>
      </c>
    </row>
    <row r="385" spans="1:17" ht="15.75" thickBot="1" x14ac:dyDescent="0.3">
      <c r="A385" s="397" t="s">
        <v>190</v>
      </c>
      <c r="B385" s="397" t="s">
        <v>221</v>
      </c>
      <c r="C385" s="398">
        <v>5</v>
      </c>
      <c r="D385" s="398">
        <v>11</v>
      </c>
      <c r="E385" s="398"/>
      <c r="F385" s="398">
        <v>7</v>
      </c>
      <c r="G385" s="398"/>
      <c r="H385" s="398"/>
      <c r="I385" s="399">
        <v>23</v>
      </c>
      <c r="J385" s="396"/>
      <c r="K385" s="396" t="str">
        <f t="shared" si="38"/>
        <v>Molise</v>
      </c>
      <c r="L385" s="396" t="str">
        <f t="shared" si="39"/>
        <v>17</v>
      </c>
      <c r="M385" s="396">
        <f t="shared" si="40"/>
        <v>5</v>
      </c>
      <c r="N385" s="396">
        <f t="shared" si="41"/>
        <v>11</v>
      </c>
      <c r="O385" s="396">
        <f t="shared" si="42"/>
        <v>7</v>
      </c>
      <c r="P385" s="396">
        <f t="shared" si="43"/>
        <v>0</v>
      </c>
      <c r="Q385" s="396">
        <f t="shared" si="44"/>
        <v>23</v>
      </c>
    </row>
    <row r="386" spans="1:17" ht="15.75" thickBot="1" x14ac:dyDescent="0.3">
      <c r="A386" s="397" t="s">
        <v>190</v>
      </c>
      <c r="B386" s="397" t="s">
        <v>222</v>
      </c>
      <c r="C386" s="398">
        <v>4</v>
      </c>
      <c r="D386" s="398">
        <v>10</v>
      </c>
      <c r="E386" s="398"/>
      <c r="F386" s="398">
        <v>11</v>
      </c>
      <c r="G386" s="398"/>
      <c r="H386" s="398"/>
      <c r="I386" s="399">
        <v>25</v>
      </c>
      <c r="J386" s="396"/>
      <c r="K386" s="396" t="str">
        <f t="shared" si="38"/>
        <v>Molise</v>
      </c>
      <c r="L386" s="396" t="str">
        <f t="shared" si="39"/>
        <v>18</v>
      </c>
      <c r="M386" s="396">
        <f t="shared" si="40"/>
        <v>4</v>
      </c>
      <c r="N386" s="396">
        <f t="shared" si="41"/>
        <v>10</v>
      </c>
      <c r="O386" s="396">
        <f t="shared" si="42"/>
        <v>11</v>
      </c>
      <c r="P386" s="396">
        <f t="shared" si="43"/>
        <v>0</v>
      </c>
      <c r="Q386" s="396">
        <f t="shared" si="44"/>
        <v>25</v>
      </c>
    </row>
    <row r="387" spans="1:17" ht="15.75" thickBot="1" x14ac:dyDescent="0.3">
      <c r="A387" s="397" t="s">
        <v>190</v>
      </c>
      <c r="B387" s="397" t="s">
        <v>223</v>
      </c>
      <c r="C387" s="398">
        <v>8</v>
      </c>
      <c r="D387" s="398">
        <v>14</v>
      </c>
      <c r="E387" s="398"/>
      <c r="F387" s="398">
        <v>6</v>
      </c>
      <c r="G387" s="398"/>
      <c r="H387" s="398"/>
      <c r="I387" s="399">
        <v>28</v>
      </c>
      <c r="J387" s="396"/>
      <c r="K387" s="396" t="str">
        <f t="shared" si="38"/>
        <v>Molise</v>
      </c>
      <c r="L387" s="396" t="str">
        <f t="shared" si="39"/>
        <v>19</v>
      </c>
      <c r="M387" s="396">
        <f t="shared" si="40"/>
        <v>8</v>
      </c>
      <c r="N387" s="396">
        <f t="shared" si="41"/>
        <v>14</v>
      </c>
      <c r="O387" s="396">
        <f t="shared" si="42"/>
        <v>6</v>
      </c>
      <c r="P387" s="396">
        <f t="shared" si="43"/>
        <v>0</v>
      </c>
      <c r="Q387" s="396">
        <f t="shared" si="44"/>
        <v>28</v>
      </c>
    </row>
    <row r="388" spans="1:17" ht="15.75" thickBot="1" x14ac:dyDescent="0.3">
      <c r="A388" s="397" t="s">
        <v>190</v>
      </c>
      <c r="B388" s="397" t="s">
        <v>224</v>
      </c>
      <c r="C388" s="398">
        <v>6</v>
      </c>
      <c r="D388" s="398">
        <v>13</v>
      </c>
      <c r="E388" s="398"/>
      <c r="F388" s="398">
        <v>9</v>
      </c>
      <c r="G388" s="398"/>
      <c r="H388" s="398"/>
      <c r="I388" s="399">
        <v>28</v>
      </c>
      <c r="J388" s="396"/>
      <c r="K388" s="396" t="str">
        <f t="shared" si="38"/>
        <v>Molise</v>
      </c>
      <c r="L388" s="396" t="str">
        <f t="shared" si="39"/>
        <v>20</v>
      </c>
      <c r="M388" s="396">
        <f t="shared" si="40"/>
        <v>6</v>
      </c>
      <c r="N388" s="396">
        <f t="shared" si="41"/>
        <v>13</v>
      </c>
      <c r="O388" s="396">
        <f t="shared" si="42"/>
        <v>9</v>
      </c>
      <c r="P388" s="396">
        <f t="shared" si="43"/>
        <v>0</v>
      </c>
      <c r="Q388" s="396">
        <f t="shared" si="44"/>
        <v>28</v>
      </c>
    </row>
    <row r="389" spans="1:17" ht="15.75" thickBot="1" x14ac:dyDescent="0.3">
      <c r="A389" s="397" t="s">
        <v>190</v>
      </c>
      <c r="B389" s="397" t="s">
        <v>272</v>
      </c>
      <c r="C389" s="398">
        <v>7</v>
      </c>
      <c r="D389" s="398">
        <v>15</v>
      </c>
      <c r="E389" s="398"/>
      <c r="F389" s="398"/>
      <c r="G389" s="398"/>
      <c r="H389" s="398"/>
      <c r="I389" s="399">
        <v>22</v>
      </c>
      <c r="J389" s="396"/>
      <c r="K389" s="396" t="str">
        <f t="shared" si="38"/>
        <v>Molise</v>
      </c>
      <c r="L389" s="396" t="str">
        <f t="shared" si="39"/>
        <v>21</v>
      </c>
      <c r="M389" s="396">
        <f t="shared" si="40"/>
        <v>7</v>
      </c>
      <c r="N389" s="396">
        <f t="shared" si="41"/>
        <v>15</v>
      </c>
      <c r="O389" s="396">
        <f t="shared" si="42"/>
        <v>0</v>
      </c>
      <c r="P389" s="396">
        <f t="shared" si="43"/>
        <v>0</v>
      </c>
      <c r="Q389" s="396">
        <f t="shared" si="44"/>
        <v>22</v>
      </c>
    </row>
    <row r="390" spans="1:17" ht="15.75" thickBot="1" x14ac:dyDescent="0.3">
      <c r="A390" s="397" t="s">
        <v>190</v>
      </c>
      <c r="B390" s="397" t="s">
        <v>273</v>
      </c>
      <c r="C390" s="398">
        <v>4</v>
      </c>
      <c r="D390" s="398">
        <v>2</v>
      </c>
      <c r="E390" s="398"/>
      <c r="F390" s="398">
        <v>1</v>
      </c>
      <c r="G390" s="398"/>
      <c r="H390" s="398"/>
      <c r="I390" s="399">
        <v>7</v>
      </c>
      <c r="J390" s="396"/>
      <c r="K390" s="396" t="str">
        <f t="shared" si="38"/>
        <v>Molise</v>
      </c>
      <c r="L390" s="396" t="str">
        <f t="shared" si="39"/>
        <v>22</v>
      </c>
      <c r="M390" s="396">
        <f t="shared" si="40"/>
        <v>4</v>
      </c>
      <c r="N390" s="396">
        <f t="shared" si="41"/>
        <v>2</v>
      </c>
      <c r="O390" s="396">
        <f t="shared" si="42"/>
        <v>1</v>
      </c>
      <c r="P390" s="396">
        <f t="shared" si="43"/>
        <v>0</v>
      </c>
      <c r="Q390" s="396">
        <f t="shared" si="44"/>
        <v>7</v>
      </c>
    </row>
    <row r="391" spans="1:17" ht="15.75" thickBot="1" x14ac:dyDescent="0.3">
      <c r="A391" s="397" t="s">
        <v>190</v>
      </c>
      <c r="B391" s="397" t="s">
        <v>274</v>
      </c>
      <c r="C391" s="398">
        <v>3</v>
      </c>
      <c r="D391" s="398">
        <v>1</v>
      </c>
      <c r="E391" s="398"/>
      <c r="F391" s="398"/>
      <c r="G391" s="398"/>
      <c r="H391" s="398"/>
      <c r="I391" s="399">
        <v>4</v>
      </c>
      <c r="J391" s="396"/>
      <c r="K391" s="396" t="str">
        <f t="shared" si="38"/>
        <v>Molise</v>
      </c>
      <c r="L391" s="396" t="str">
        <f t="shared" si="39"/>
        <v>23</v>
      </c>
      <c r="M391" s="396">
        <f t="shared" si="40"/>
        <v>3</v>
      </c>
      <c r="N391" s="396">
        <f t="shared" si="41"/>
        <v>1</v>
      </c>
      <c r="O391" s="396">
        <f t="shared" si="42"/>
        <v>0</v>
      </c>
      <c r="P391" s="396">
        <f t="shared" si="43"/>
        <v>0</v>
      </c>
      <c r="Q391" s="396">
        <f t="shared" si="44"/>
        <v>4</v>
      </c>
    </row>
    <row r="392" spans="1:17" ht="15.75" thickBot="1" x14ac:dyDescent="0.3">
      <c r="A392" s="397" t="s">
        <v>190</v>
      </c>
      <c r="B392" s="397" t="s">
        <v>275</v>
      </c>
      <c r="C392" s="398">
        <v>3</v>
      </c>
      <c r="D392" s="398">
        <v>1</v>
      </c>
      <c r="E392" s="398"/>
      <c r="F392" s="398"/>
      <c r="G392" s="398"/>
      <c r="H392" s="398"/>
      <c r="I392" s="399">
        <v>4</v>
      </c>
      <c r="J392" s="396"/>
      <c r="K392" s="396" t="str">
        <f t="shared" si="38"/>
        <v>Molise</v>
      </c>
      <c r="L392" s="396" t="str">
        <f t="shared" si="39"/>
        <v>24</v>
      </c>
      <c r="M392" s="396">
        <f t="shared" si="40"/>
        <v>3</v>
      </c>
      <c r="N392" s="396">
        <f t="shared" si="41"/>
        <v>1</v>
      </c>
      <c r="O392" s="396">
        <f t="shared" si="42"/>
        <v>0</v>
      </c>
      <c r="P392" s="396">
        <f t="shared" si="43"/>
        <v>0</v>
      </c>
      <c r="Q392" s="396">
        <f t="shared" si="44"/>
        <v>4</v>
      </c>
    </row>
    <row r="393" spans="1:17" ht="15.75" thickBot="1" x14ac:dyDescent="0.3">
      <c r="A393" s="397" t="s">
        <v>190</v>
      </c>
      <c r="B393" s="397" t="s">
        <v>9</v>
      </c>
      <c r="C393" s="398">
        <v>91</v>
      </c>
      <c r="D393" s="398">
        <v>178</v>
      </c>
      <c r="E393" s="398"/>
      <c r="F393" s="398">
        <v>109</v>
      </c>
      <c r="G393" s="398"/>
      <c r="H393" s="398"/>
      <c r="I393" s="399">
        <v>378</v>
      </c>
      <c r="J393" s="396"/>
      <c r="K393" s="396" t="str">
        <f t="shared" si="38"/>
        <v>Molise</v>
      </c>
      <c r="L393" s="396" t="str">
        <f t="shared" si="39"/>
        <v>Totale</v>
      </c>
      <c r="M393" s="396">
        <f t="shared" si="40"/>
        <v>91</v>
      </c>
      <c r="N393" s="396">
        <f t="shared" si="41"/>
        <v>178</v>
      </c>
      <c r="O393" s="396">
        <f t="shared" si="42"/>
        <v>109</v>
      </c>
      <c r="P393" s="396">
        <f t="shared" si="43"/>
        <v>0</v>
      </c>
      <c r="Q393" s="396">
        <f t="shared" si="44"/>
        <v>378</v>
      </c>
    </row>
    <row r="394" spans="1:17" ht="15.75" thickBot="1" x14ac:dyDescent="0.3">
      <c r="A394" s="397" t="s">
        <v>183</v>
      </c>
      <c r="B394" s="397" t="s">
        <v>262</v>
      </c>
      <c r="C394" s="398">
        <v>29</v>
      </c>
      <c r="D394" s="398">
        <v>106</v>
      </c>
      <c r="E394" s="398"/>
      <c r="F394" s="398">
        <v>51</v>
      </c>
      <c r="G394" s="398"/>
      <c r="H394" s="398"/>
      <c r="I394" s="399">
        <v>186</v>
      </c>
      <c r="J394" s="396"/>
      <c r="K394" s="396" t="str">
        <f t="shared" si="38"/>
        <v>Campania</v>
      </c>
      <c r="L394" s="396" t="str">
        <f t="shared" si="39"/>
        <v>1</v>
      </c>
      <c r="M394" s="396">
        <f t="shared" si="40"/>
        <v>29</v>
      </c>
      <c r="N394" s="396">
        <f t="shared" si="41"/>
        <v>106</v>
      </c>
      <c r="O394" s="396">
        <f t="shared" si="42"/>
        <v>51</v>
      </c>
      <c r="P394" s="396">
        <f t="shared" si="43"/>
        <v>0</v>
      </c>
      <c r="Q394" s="396">
        <f t="shared" si="44"/>
        <v>186</v>
      </c>
    </row>
    <row r="395" spans="1:17" ht="15.75" thickBot="1" x14ac:dyDescent="0.3">
      <c r="A395" s="397" t="s">
        <v>183</v>
      </c>
      <c r="B395" s="397" t="s">
        <v>263</v>
      </c>
      <c r="C395" s="398">
        <v>30</v>
      </c>
      <c r="D395" s="398">
        <v>69</v>
      </c>
      <c r="E395" s="398"/>
      <c r="F395" s="398">
        <v>51</v>
      </c>
      <c r="G395" s="398"/>
      <c r="H395" s="398"/>
      <c r="I395" s="399">
        <v>150</v>
      </c>
      <c r="J395" s="396"/>
      <c r="K395" s="396" t="str">
        <f t="shared" si="38"/>
        <v>Campania</v>
      </c>
      <c r="L395" s="396" t="str">
        <f t="shared" si="39"/>
        <v>2</v>
      </c>
      <c r="M395" s="396">
        <f t="shared" si="40"/>
        <v>30</v>
      </c>
      <c r="N395" s="396">
        <f t="shared" si="41"/>
        <v>69</v>
      </c>
      <c r="O395" s="396">
        <f t="shared" si="42"/>
        <v>51</v>
      </c>
      <c r="P395" s="396">
        <f t="shared" si="43"/>
        <v>0</v>
      </c>
      <c r="Q395" s="396">
        <f t="shared" si="44"/>
        <v>150</v>
      </c>
    </row>
    <row r="396" spans="1:17" ht="15.75" thickBot="1" x14ac:dyDescent="0.3">
      <c r="A396" s="397" t="s">
        <v>183</v>
      </c>
      <c r="B396" s="397" t="s">
        <v>264</v>
      </c>
      <c r="C396" s="398">
        <v>24</v>
      </c>
      <c r="D396" s="398">
        <v>51</v>
      </c>
      <c r="E396" s="398"/>
      <c r="F396" s="398">
        <v>32</v>
      </c>
      <c r="G396" s="398"/>
      <c r="H396" s="398"/>
      <c r="I396" s="399">
        <v>107</v>
      </c>
      <c r="J396" s="396"/>
      <c r="K396" s="396" t="str">
        <f t="shared" si="38"/>
        <v>Campania</v>
      </c>
      <c r="L396" s="396" t="str">
        <f t="shared" si="39"/>
        <v>3</v>
      </c>
      <c r="M396" s="396">
        <f t="shared" si="40"/>
        <v>24</v>
      </c>
      <c r="N396" s="396">
        <f t="shared" si="41"/>
        <v>51</v>
      </c>
      <c r="O396" s="396">
        <f t="shared" si="42"/>
        <v>32</v>
      </c>
      <c r="P396" s="396">
        <f t="shared" si="43"/>
        <v>0</v>
      </c>
      <c r="Q396" s="396">
        <f t="shared" si="44"/>
        <v>107</v>
      </c>
    </row>
    <row r="397" spans="1:17" ht="15.75" thickBot="1" x14ac:dyDescent="0.3">
      <c r="A397" s="397" t="s">
        <v>183</v>
      </c>
      <c r="B397" s="397" t="s">
        <v>265</v>
      </c>
      <c r="C397" s="398">
        <v>12</v>
      </c>
      <c r="D397" s="398">
        <v>32</v>
      </c>
      <c r="E397" s="398"/>
      <c r="F397" s="398">
        <v>27</v>
      </c>
      <c r="G397" s="398"/>
      <c r="H397" s="398"/>
      <c r="I397" s="399">
        <v>71</v>
      </c>
      <c r="J397" s="396"/>
      <c r="K397" s="396" t="str">
        <f t="shared" si="38"/>
        <v>Campania</v>
      </c>
      <c r="L397" s="396" t="str">
        <f t="shared" si="39"/>
        <v>4</v>
      </c>
      <c r="M397" s="396">
        <f t="shared" si="40"/>
        <v>12</v>
      </c>
      <c r="N397" s="396">
        <f t="shared" si="41"/>
        <v>32</v>
      </c>
      <c r="O397" s="396">
        <f t="shared" si="42"/>
        <v>27</v>
      </c>
      <c r="P397" s="396">
        <f t="shared" si="43"/>
        <v>0</v>
      </c>
      <c r="Q397" s="396">
        <f t="shared" si="44"/>
        <v>71</v>
      </c>
    </row>
    <row r="398" spans="1:17" ht="15.75" thickBot="1" x14ac:dyDescent="0.3">
      <c r="A398" s="397" t="s">
        <v>183</v>
      </c>
      <c r="B398" s="397" t="s">
        <v>266</v>
      </c>
      <c r="C398" s="398">
        <v>16</v>
      </c>
      <c r="D398" s="398">
        <v>17</v>
      </c>
      <c r="E398" s="398"/>
      <c r="F398" s="398">
        <v>17</v>
      </c>
      <c r="G398" s="398"/>
      <c r="H398" s="398"/>
      <c r="I398" s="399">
        <v>50</v>
      </c>
      <c r="J398" s="396"/>
      <c r="K398" s="396" t="str">
        <f t="shared" si="38"/>
        <v>Campania</v>
      </c>
      <c r="L398" s="396" t="str">
        <f t="shared" si="39"/>
        <v>5</v>
      </c>
      <c r="M398" s="396">
        <f t="shared" si="40"/>
        <v>16</v>
      </c>
      <c r="N398" s="396">
        <f t="shared" si="41"/>
        <v>17</v>
      </c>
      <c r="O398" s="396">
        <f t="shared" si="42"/>
        <v>17</v>
      </c>
      <c r="P398" s="396">
        <f t="shared" si="43"/>
        <v>0</v>
      </c>
      <c r="Q398" s="396">
        <f t="shared" si="44"/>
        <v>50</v>
      </c>
    </row>
    <row r="399" spans="1:17" ht="15.75" thickBot="1" x14ac:dyDescent="0.3">
      <c r="A399" s="397" t="s">
        <v>183</v>
      </c>
      <c r="B399" s="397" t="s">
        <v>268</v>
      </c>
      <c r="C399" s="398">
        <v>15</v>
      </c>
      <c r="D399" s="398">
        <v>32</v>
      </c>
      <c r="E399" s="398"/>
      <c r="F399" s="398">
        <v>15</v>
      </c>
      <c r="G399" s="398"/>
      <c r="H399" s="398"/>
      <c r="I399" s="399">
        <v>62</v>
      </c>
      <c r="J399" s="396"/>
      <c r="K399" s="396" t="str">
        <f t="shared" si="38"/>
        <v>Campania</v>
      </c>
      <c r="L399" s="396" t="str">
        <f t="shared" si="39"/>
        <v>6</v>
      </c>
      <c r="M399" s="396">
        <f t="shared" si="40"/>
        <v>15</v>
      </c>
      <c r="N399" s="396">
        <f t="shared" si="41"/>
        <v>32</v>
      </c>
      <c r="O399" s="396">
        <f t="shared" si="42"/>
        <v>15</v>
      </c>
      <c r="P399" s="396">
        <f t="shared" si="43"/>
        <v>0</v>
      </c>
      <c r="Q399" s="396">
        <f t="shared" si="44"/>
        <v>62</v>
      </c>
    </row>
    <row r="400" spans="1:17" ht="15.75" thickBot="1" x14ac:dyDescent="0.3">
      <c r="A400" s="397" t="s">
        <v>183</v>
      </c>
      <c r="B400" s="397" t="s">
        <v>269</v>
      </c>
      <c r="C400" s="398">
        <v>22</v>
      </c>
      <c r="D400" s="398">
        <v>65</v>
      </c>
      <c r="E400" s="398"/>
      <c r="F400" s="398">
        <v>22</v>
      </c>
      <c r="G400" s="398"/>
      <c r="H400" s="398"/>
      <c r="I400" s="399">
        <v>109</v>
      </c>
      <c r="J400" s="396"/>
      <c r="K400" s="396" t="str">
        <f t="shared" si="38"/>
        <v>Campania</v>
      </c>
      <c r="L400" s="396" t="str">
        <f t="shared" si="39"/>
        <v>7</v>
      </c>
      <c r="M400" s="396">
        <f t="shared" si="40"/>
        <v>22</v>
      </c>
      <c r="N400" s="396">
        <f t="shared" si="41"/>
        <v>65</v>
      </c>
      <c r="O400" s="396">
        <f t="shared" si="42"/>
        <v>22</v>
      </c>
      <c r="P400" s="396">
        <f t="shared" si="43"/>
        <v>0</v>
      </c>
      <c r="Q400" s="396">
        <f t="shared" si="44"/>
        <v>109</v>
      </c>
    </row>
    <row r="401" spans="1:17" ht="15.75" thickBot="1" x14ac:dyDescent="0.3">
      <c r="A401" s="397" t="s">
        <v>183</v>
      </c>
      <c r="B401" s="397" t="s">
        <v>270</v>
      </c>
      <c r="C401" s="398">
        <v>42</v>
      </c>
      <c r="D401" s="398">
        <v>79</v>
      </c>
      <c r="E401" s="398"/>
      <c r="F401" s="398">
        <v>120</v>
      </c>
      <c r="G401" s="398"/>
      <c r="H401" s="398"/>
      <c r="I401" s="399">
        <v>241</v>
      </c>
      <c r="J401" s="396"/>
      <c r="K401" s="396" t="str">
        <f t="shared" si="38"/>
        <v>Campania</v>
      </c>
      <c r="L401" s="396" t="str">
        <f t="shared" si="39"/>
        <v>8</v>
      </c>
      <c r="M401" s="396">
        <f t="shared" si="40"/>
        <v>42</v>
      </c>
      <c r="N401" s="396">
        <f t="shared" si="41"/>
        <v>79</v>
      </c>
      <c r="O401" s="396">
        <f t="shared" si="42"/>
        <v>120</v>
      </c>
      <c r="P401" s="396">
        <f t="shared" si="43"/>
        <v>0</v>
      </c>
      <c r="Q401" s="396">
        <f t="shared" si="44"/>
        <v>241</v>
      </c>
    </row>
    <row r="402" spans="1:17" ht="15.75" thickBot="1" x14ac:dyDescent="0.3">
      <c r="A402" s="397" t="s">
        <v>183</v>
      </c>
      <c r="B402" s="397" t="s">
        <v>271</v>
      </c>
      <c r="C402" s="398">
        <v>51</v>
      </c>
      <c r="D402" s="398">
        <v>52</v>
      </c>
      <c r="E402" s="398"/>
      <c r="F402" s="398">
        <v>279</v>
      </c>
      <c r="G402" s="398"/>
      <c r="H402" s="398"/>
      <c r="I402" s="399">
        <v>382</v>
      </c>
      <c r="J402" s="396"/>
      <c r="K402" s="396" t="str">
        <f t="shared" si="38"/>
        <v>Campania</v>
      </c>
      <c r="L402" s="396" t="str">
        <f t="shared" si="39"/>
        <v>9</v>
      </c>
      <c r="M402" s="396">
        <f t="shared" si="40"/>
        <v>51</v>
      </c>
      <c r="N402" s="396">
        <f t="shared" si="41"/>
        <v>52</v>
      </c>
      <c r="O402" s="396">
        <f t="shared" si="42"/>
        <v>279</v>
      </c>
      <c r="P402" s="396">
        <f t="shared" si="43"/>
        <v>0</v>
      </c>
      <c r="Q402" s="396">
        <f t="shared" si="44"/>
        <v>382</v>
      </c>
    </row>
    <row r="403" spans="1:17" ht="15.75" thickBot="1" x14ac:dyDescent="0.3">
      <c r="A403" s="397" t="s">
        <v>183</v>
      </c>
      <c r="B403" s="397" t="s">
        <v>214</v>
      </c>
      <c r="C403" s="398">
        <v>56</v>
      </c>
      <c r="D403" s="398">
        <v>59</v>
      </c>
      <c r="E403" s="398"/>
      <c r="F403" s="398">
        <v>297</v>
      </c>
      <c r="G403" s="398"/>
      <c r="H403" s="398"/>
      <c r="I403" s="399">
        <v>412</v>
      </c>
      <c r="J403" s="396"/>
      <c r="K403" s="396" t="str">
        <f t="shared" si="38"/>
        <v>Campania</v>
      </c>
      <c r="L403" s="396" t="str">
        <f t="shared" si="39"/>
        <v>10</v>
      </c>
      <c r="M403" s="396">
        <f t="shared" si="40"/>
        <v>56</v>
      </c>
      <c r="N403" s="396">
        <f t="shared" si="41"/>
        <v>59</v>
      </c>
      <c r="O403" s="396">
        <f t="shared" si="42"/>
        <v>297</v>
      </c>
      <c r="P403" s="396">
        <f t="shared" si="43"/>
        <v>0</v>
      </c>
      <c r="Q403" s="396">
        <f t="shared" si="44"/>
        <v>412</v>
      </c>
    </row>
    <row r="404" spans="1:17" ht="15.75" thickBot="1" x14ac:dyDescent="0.3">
      <c r="A404" s="397" t="s">
        <v>183</v>
      </c>
      <c r="B404" s="397" t="s">
        <v>215</v>
      </c>
      <c r="C404" s="398">
        <v>38</v>
      </c>
      <c r="D404" s="398">
        <v>76</v>
      </c>
      <c r="E404" s="398"/>
      <c r="F404" s="398">
        <v>322</v>
      </c>
      <c r="G404" s="398"/>
      <c r="H404" s="398"/>
      <c r="I404" s="399">
        <v>436</v>
      </c>
      <c r="J404" s="396"/>
      <c r="K404" s="396" t="str">
        <f t="shared" si="38"/>
        <v>Campania</v>
      </c>
      <c r="L404" s="396" t="str">
        <f t="shared" si="39"/>
        <v>11</v>
      </c>
      <c r="M404" s="396">
        <f t="shared" si="40"/>
        <v>38</v>
      </c>
      <c r="N404" s="396">
        <f t="shared" si="41"/>
        <v>76</v>
      </c>
      <c r="O404" s="396">
        <f t="shared" si="42"/>
        <v>322</v>
      </c>
      <c r="P404" s="396">
        <f t="shared" si="43"/>
        <v>0</v>
      </c>
      <c r="Q404" s="396">
        <f t="shared" si="44"/>
        <v>436</v>
      </c>
    </row>
    <row r="405" spans="1:17" ht="15.75" thickBot="1" x14ac:dyDescent="0.3">
      <c r="A405" s="397" t="s">
        <v>183</v>
      </c>
      <c r="B405" s="397" t="s">
        <v>216</v>
      </c>
      <c r="C405" s="398">
        <v>55</v>
      </c>
      <c r="D405" s="398">
        <v>71</v>
      </c>
      <c r="E405" s="398"/>
      <c r="F405" s="398">
        <v>332</v>
      </c>
      <c r="G405" s="398"/>
      <c r="H405" s="398"/>
      <c r="I405" s="399">
        <v>458</v>
      </c>
      <c r="J405" s="396"/>
      <c r="K405" s="396" t="str">
        <f t="shared" si="38"/>
        <v>Campania</v>
      </c>
      <c r="L405" s="396" t="str">
        <f t="shared" si="39"/>
        <v>12</v>
      </c>
      <c r="M405" s="396">
        <f t="shared" si="40"/>
        <v>55</v>
      </c>
      <c r="N405" s="396">
        <f t="shared" si="41"/>
        <v>71</v>
      </c>
      <c r="O405" s="396">
        <f t="shared" si="42"/>
        <v>332</v>
      </c>
      <c r="P405" s="396">
        <f t="shared" si="43"/>
        <v>0</v>
      </c>
      <c r="Q405" s="396">
        <f t="shared" si="44"/>
        <v>458</v>
      </c>
    </row>
    <row r="406" spans="1:17" ht="15.75" thickBot="1" x14ac:dyDescent="0.3">
      <c r="A406" s="397" t="s">
        <v>183</v>
      </c>
      <c r="B406" s="397" t="s">
        <v>217</v>
      </c>
      <c r="C406" s="398">
        <v>45</v>
      </c>
      <c r="D406" s="398">
        <v>79</v>
      </c>
      <c r="E406" s="398"/>
      <c r="F406" s="398">
        <v>320</v>
      </c>
      <c r="G406" s="398"/>
      <c r="H406" s="398"/>
      <c r="I406" s="399">
        <v>444</v>
      </c>
      <c r="J406" s="396"/>
      <c r="K406" s="396" t="str">
        <f t="shared" si="38"/>
        <v>Campania</v>
      </c>
      <c r="L406" s="396" t="str">
        <f t="shared" si="39"/>
        <v>13</v>
      </c>
      <c r="M406" s="396">
        <f t="shared" si="40"/>
        <v>45</v>
      </c>
      <c r="N406" s="396">
        <f t="shared" si="41"/>
        <v>79</v>
      </c>
      <c r="O406" s="396">
        <f t="shared" si="42"/>
        <v>320</v>
      </c>
      <c r="P406" s="396">
        <f t="shared" si="43"/>
        <v>0</v>
      </c>
      <c r="Q406" s="396">
        <f t="shared" si="44"/>
        <v>444</v>
      </c>
    </row>
    <row r="407" spans="1:17" ht="15.75" thickBot="1" x14ac:dyDescent="0.3">
      <c r="A407" s="397" t="s">
        <v>183</v>
      </c>
      <c r="B407" s="397" t="s">
        <v>218</v>
      </c>
      <c r="C407" s="398">
        <v>49</v>
      </c>
      <c r="D407" s="398">
        <v>122</v>
      </c>
      <c r="E407" s="398"/>
      <c r="F407" s="398">
        <v>284</v>
      </c>
      <c r="G407" s="398"/>
      <c r="H407" s="398"/>
      <c r="I407" s="399">
        <v>455</v>
      </c>
      <c r="J407" s="396"/>
      <c r="K407" s="396" t="str">
        <f t="shared" si="38"/>
        <v>Campania</v>
      </c>
      <c r="L407" s="396" t="str">
        <f t="shared" si="39"/>
        <v>14</v>
      </c>
      <c r="M407" s="396">
        <f t="shared" si="40"/>
        <v>49</v>
      </c>
      <c r="N407" s="396">
        <f t="shared" si="41"/>
        <v>122</v>
      </c>
      <c r="O407" s="396">
        <f t="shared" si="42"/>
        <v>284</v>
      </c>
      <c r="P407" s="396">
        <f t="shared" si="43"/>
        <v>0</v>
      </c>
      <c r="Q407" s="396">
        <f t="shared" si="44"/>
        <v>455</v>
      </c>
    </row>
    <row r="408" spans="1:17" ht="15.75" thickBot="1" x14ac:dyDescent="0.3">
      <c r="A408" s="397" t="s">
        <v>183</v>
      </c>
      <c r="B408" s="397" t="s">
        <v>219</v>
      </c>
      <c r="C408" s="398">
        <v>49</v>
      </c>
      <c r="D408" s="398">
        <v>83</v>
      </c>
      <c r="E408" s="398"/>
      <c r="F408" s="398">
        <v>229</v>
      </c>
      <c r="G408" s="398"/>
      <c r="H408" s="398"/>
      <c r="I408" s="399">
        <v>361</v>
      </c>
      <c r="J408" s="396"/>
      <c r="K408" s="396" t="str">
        <f t="shared" si="38"/>
        <v>Campania</v>
      </c>
      <c r="L408" s="396" t="str">
        <f t="shared" si="39"/>
        <v>15</v>
      </c>
      <c r="M408" s="396">
        <f t="shared" si="40"/>
        <v>49</v>
      </c>
      <c r="N408" s="396">
        <f t="shared" si="41"/>
        <v>83</v>
      </c>
      <c r="O408" s="396">
        <f t="shared" si="42"/>
        <v>229</v>
      </c>
      <c r="P408" s="396">
        <f t="shared" si="43"/>
        <v>0</v>
      </c>
      <c r="Q408" s="396">
        <f t="shared" si="44"/>
        <v>361</v>
      </c>
    </row>
    <row r="409" spans="1:17" ht="15.75" thickBot="1" x14ac:dyDescent="0.3">
      <c r="A409" s="397" t="s">
        <v>183</v>
      </c>
      <c r="B409" s="397" t="s">
        <v>220</v>
      </c>
      <c r="C409" s="398">
        <v>52</v>
      </c>
      <c r="D409" s="398">
        <v>76</v>
      </c>
      <c r="E409" s="398"/>
      <c r="F409" s="398">
        <v>282</v>
      </c>
      <c r="G409" s="398"/>
      <c r="H409" s="398"/>
      <c r="I409" s="399">
        <v>410</v>
      </c>
      <c r="J409" s="396"/>
      <c r="K409" s="396" t="str">
        <f t="shared" si="38"/>
        <v>Campania</v>
      </c>
      <c r="L409" s="396" t="str">
        <f t="shared" si="39"/>
        <v>16</v>
      </c>
      <c r="M409" s="396">
        <f t="shared" si="40"/>
        <v>52</v>
      </c>
      <c r="N409" s="396">
        <f t="shared" si="41"/>
        <v>76</v>
      </c>
      <c r="O409" s="396">
        <f t="shared" si="42"/>
        <v>282</v>
      </c>
      <c r="P409" s="396">
        <f t="shared" si="43"/>
        <v>0</v>
      </c>
      <c r="Q409" s="396">
        <f t="shared" si="44"/>
        <v>410</v>
      </c>
    </row>
    <row r="410" spans="1:17" ht="15.75" thickBot="1" x14ac:dyDescent="0.3">
      <c r="A410" s="397" t="s">
        <v>183</v>
      </c>
      <c r="B410" s="397" t="s">
        <v>221</v>
      </c>
      <c r="C410" s="398">
        <v>55</v>
      </c>
      <c r="D410" s="398">
        <v>75</v>
      </c>
      <c r="E410" s="398"/>
      <c r="F410" s="398">
        <v>304</v>
      </c>
      <c r="G410" s="398"/>
      <c r="H410" s="398"/>
      <c r="I410" s="399">
        <v>434</v>
      </c>
      <c r="J410" s="396"/>
      <c r="K410" s="396" t="str">
        <f t="shared" si="38"/>
        <v>Campania</v>
      </c>
      <c r="L410" s="396" t="str">
        <f t="shared" si="39"/>
        <v>17</v>
      </c>
      <c r="M410" s="396">
        <f t="shared" si="40"/>
        <v>55</v>
      </c>
      <c r="N410" s="396">
        <f t="shared" si="41"/>
        <v>75</v>
      </c>
      <c r="O410" s="396">
        <f t="shared" si="42"/>
        <v>304</v>
      </c>
      <c r="P410" s="396">
        <f t="shared" si="43"/>
        <v>0</v>
      </c>
      <c r="Q410" s="396">
        <f t="shared" si="44"/>
        <v>434</v>
      </c>
    </row>
    <row r="411" spans="1:17" ht="15.75" thickBot="1" x14ac:dyDescent="0.3">
      <c r="A411" s="397" t="s">
        <v>183</v>
      </c>
      <c r="B411" s="397" t="s">
        <v>222</v>
      </c>
      <c r="C411" s="398">
        <v>56</v>
      </c>
      <c r="D411" s="398">
        <v>108</v>
      </c>
      <c r="E411" s="398"/>
      <c r="F411" s="398">
        <v>345</v>
      </c>
      <c r="G411" s="398"/>
      <c r="H411" s="398"/>
      <c r="I411" s="399">
        <v>509</v>
      </c>
      <c r="J411" s="396"/>
      <c r="K411" s="396" t="str">
        <f t="shared" si="38"/>
        <v>Campania</v>
      </c>
      <c r="L411" s="396" t="str">
        <f t="shared" si="39"/>
        <v>18</v>
      </c>
      <c r="M411" s="396">
        <f t="shared" si="40"/>
        <v>56</v>
      </c>
      <c r="N411" s="396">
        <f t="shared" si="41"/>
        <v>108</v>
      </c>
      <c r="O411" s="396">
        <f t="shared" si="42"/>
        <v>345</v>
      </c>
      <c r="P411" s="396">
        <f t="shared" si="43"/>
        <v>0</v>
      </c>
      <c r="Q411" s="396">
        <f t="shared" si="44"/>
        <v>509</v>
      </c>
    </row>
    <row r="412" spans="1:17" ht="15.75" thickBot="1" x14ac:dyDescent="0.3">
      <c r="A412" s="397" t="s">
        <v>183</v>
      </c>
      <c r="B412" s="397" t="s">
        <v>223</v>
      </c>
      <c r="C412" s="398">
        <v>52</v>
      </c>
      <c r="D412" s="398">
        <v>128</v>
      </c>
      <c r="E412" s="398"/>
      <c r="F412" s="398">
        <v>338</v>
      </c>
      <c r="G412" s="398"/>
      <c r="H412" s="398"/>
      <c r="I412" s="399">
        <v>518</v>
      </c>
      <c r="J412" s="396"/>
      <c r="K412" s="396" t="str">
        <f t="shared" si="38"/>
        <v>Campania</v>
      </c>
      <c r="L412" s="396" t="str">
        <f t="shared" si="39"/>
        <v>19</v>
      </c>
      <c r="M412" s="396">
        <f t="shared" si="40"/>
        <v>52</v>
      </c>
      <c r="N412" s="396">
        <f t="shared" si="41"/>
        <v>128</v>
      </c>
      <c r="O412" s="396">
        <f t="shared" si="42"/>
        <v>338</v>
      </c>
      <c r="P412" s="396">
        <f t="shared" si="43"/>
        <v>0</v>
      </c>
      <c r="Q412" s="396">
        <f t="shared" si="44"/>
        <v>518</v>
      </c>
    </row>
    <row r="413" spans="1:17" ht="15.75" thickBot="1" x14ac:dyDescent="0.3">
      <c r="A413" s="397" t="s">
        <v>183</v>
      </c>
      <c r="B413" s="397" t="s">
        <v>224</v>
      </c>
      <c r="C413" s="398">
        <v>37</v>
      </c>
      <c r="D413" s="398">
        <v>109</v>
      </c>
      <c r="E413" s="398"/>
      <c r="F413" s="398">
        <v>251</v>
      </c>
      <c r="G413" s="398"/>
      <c r="H413" s="398"/>
      <c r="I413" s="399">
        <v>397</v>
      </c>
      <c r="J413" s="396"/>
      <c r="K413" s="396" t="str">
        <f t="shared" si="38"/>
        <v>Campania</v>
      </c>
      <c r="L413" s="396" t="str">
        <f t="shared" si="39"/>
        <v>20</v>
      </c>
      <c r="M413" s="396">
        <f t="shared" si="40"/>
        <v>37</v>
      </c>
      <c r="N413" s="396">
        <f t="shared" si="41"/>
        <v>109</v>
      </c>
      <c r="O413" s="396">
        <f t="shared" si="42"/>
        <v>251</v>
      </c>
      <c r="P413" s="396">
        <f t="shared" si="43"/>
        <v>0</v>
      </c>
      <c r="Q413" s="396">
        <f t="shared" si="44"/>
        <v>397</v>
      </c>
    </row>
    <row r="414" spans="1:17" ht="15.75" thickBot="1" x14ac:dyDescent="0.3">
      <c r="A414" s="397" t="s">
        <v>183</v>
      </c>
      <c r="B414" s="397" t="s">
        <v>272</v>
      </c>
      <c r="C414" s="398">
        <v>46</v>
      </c>
      <c r="D414" s="398">
        <v>121</v>
      </c>
      <c r="E414" s="398"/>
      <c r="F414" s="398">
        <v>155</v>
      </c>
      <c r="G414" s="398"/>
      <c r="H414" s="398"/>
      <c r="I414" s="399">
        <v>322</v>
      </c>
      <c r="J414" s="396"/>
      <c r="K414" s="396" t="str">
        <f t="shared" si="38"/>
        <v>Campania</v>
      </c>
      <c r="L414" s="396" t="str">
        <f t="shared" si="39"/>
        <v>21</v>
      </c>
      <c r="M414" s="396">
        <f t="shared" si="40"/>
        <v>46</v>
      </c>
      <c r="N414" s="396">
        <f t="shared" si="41"/>
        <v>121</v>
      </c>
      <c r="O414" s="396">
        <f t="shared" si="42"/>
        <v>155</v>
      </c>
      <c r="P414" s="396">
        <f t="shared" si="43"/>
        <v>0</v>
      </c>
      <c r="Q414" s="396">
        <f t="shared" si="44"/>
        <v>322</v>
      </c>
    </row>
    <row r="415" spans="1:17" ht="15.75" thickBot="1" x14ac:dyDescent="0.3">
      <c r="A415" s="397" t="s">
        <v>183</v>
      </c>
      <c r="B415" s="397" t="s">
        <v>273</v>
      </c>
      <c r="C415" s="398">
        <v>40</v>
      </c>
      <c r="D415" s="398">
        <v>97</v>
      </c>
      <c r="E415" s="398"/>
      <c r="F415" s="398">
        <v>74</v>
      </c>
      <c r="G415" s="398"/>
      <c r="H415" s="398"/>
      <c r="I415" s="399">
        <v>211</v>
      </c>
      <c r="J415" s="396"/>
      <c r="K415" s="396" t="str">
        <f t="shared" si="38"/>
        <v>Campania</v>
      </c>
      <c r="L415" s="396" t="str">
        <f t="shared" si="39"/>
        <v>22</v>
      </c>
      <c r="M415" s="396">
        <f t="shared" si="40"/>
        <v>40</v>
      </c>
      <c r="N415" s="396">
        <f t="shared" si="41"/>
        <v>97</v>
      </c>
      <c r="O415" s="396">
        <f t="shared" si="42"/>
        <v>74</v>
      </c>
      <c r="P415" s="396">
        <f t="shared" si="43"/>
        <v>0</v>
      </c>
      <c r="Q415" s="396">
        <f t="shared" si="44"/>
        <v>211</v>
      </c>
    </row>
    <row r="416" spans="1:17" ht="15.75" thickBot="1" x14ac:dyDescent="0.3">
      <c r="A416" s="397" t="s">
        <v>183</v>
      </c>
      <c r="B416" s="397" t="s">
        <v>274</v>
      </c>
      <c r="C416" s="398">
        <v>29</v>
      </c>
      <c r="D416" s="398">
        <v>92</v>
      </c>
      <c r="E416" s="398"/>
      <c r="F416" s="398">
        <v>59</v>
      </c>
      <c r="G416" s="398"/>
      <c r="H416" s="398"/>
      <c r="I416" s="399">
        <v>180</v>
      </c>
      <c r="J416" s="396"/>
      <c r="K416" s="396" t="str">
        <f t="shared" si="38"/>
        <v>Campania</v>
      </c>
      <c r="L416" s="396" t="str">
        <f t="shared" si="39"/>
        <v>23</v>
      </c>
      <c r="M416" s="396">
        <f t="shared" si="40"/>
        <v>29</v>
      </c>
      <c r="N416" s="396">
        <f t="shared" si="41"/>
        <v>92</v>
      </c>
      <c r="O416" s="396">
        <f t="shared" si="42"/>
        <v>59</v>
      </c>
      <c r="P416" s="396">
        <f t="shared" si="43"/>
        <v>0</v>
      </c>
      <c r="Q416" s="396">
        <f t="shared" si="44"/>
        <v>180</v>
      </c>
    </row>
    <row r="417" spans="1:17" ht="15.75" thickBot="1" x14ac:dyDescent="0.3">
      <c r="A417" s="397" t="s">
        <v>183</v>
      </c>
      <c r="B417" s="397" t="s">
        <v>275</v>
      </c>
      <c r="C417" s="398">
        <v>29</v>
      </c>
      <c r="D417" s="398">
        <v>83</v>
      </c>
      <c r="E417" s="398"/>
      <c r="F417" s="398">
        <v>45</v>
      </c>
      <c r="G417" s="398"/>
      <c r="H417" s="398"/>
      <c r="I417" s="399">
        <v>157</v>
      </c>
      <c r="J417" s="396"/>
      <c r="K417" s="396" t="str">
        <f t="shared" si="38"/>
        <v>Campania</v>
      </c>
      <c r="L417" s="396" t="str">
        <f t="shared" si="39"/>
        <v>24</v>
      </c>
      <c r="M417" s="396">
        <f t="shared" si="40"/>
        <v>29</v>
      </c>
      <c r="N417" s="396">
        <f t="shared" si="41"/>
        <v>83</v>
      </c>
      <c r="O417" s="396">
        <f t="shared" si="42"/>
        <v>45</v>
      </c>
      <c r="P417" s="396">
        <f t="shared" si="43"/>
        <v>0</v>
      </c>
      <c r="Q417" s="396">
        <f t="shared" si="44"/>
        <v>157</v>
      </c>
    </row>
    <row r="418" spans="1:17" ht="15.75" thickBot="1" x14ac:dyDescent="0.3">
      <c r="A418" s="397" t="s">
        <v>183</v>
      </c>
      <c r="B418" s="397" t="s">
        <v>276</v>
      </c>
      <c r="C418" s="398"/>
      <c r="D418" s="398"/>
      <c r="E418" s="398"/>
      <c r="F418" s="398">
        <v>26</v>
      </c>
      <c r="G418" s="398"/>
      <c r="H418" s="398"/>
      <c r="I418" s="399">
        <v>26</v>
      </c>
      <c r="J418" s="396"/>
      <c r="K418" s="396" t="str">
        <f t="shared" si="38"/>
        <v>Campania</v>
      </c>
      <c r="L418" s="396" t="str">
        <f t="shared" si="39"/>
        <v>Non rilevata</v>
      </c>
      <c r="M418" s="396">
        <f t="shared" si="40"/>
        <v>0</v>
      </c>
      <c r="N418" s="396">
        <f t="shared" si="41"/>
        <v>0</v>
      </c>
      <c r="O418" s="396">
        <f t="shared" si="42"/>
        <v>26</v>
      </c>
      <c r="P418" s="396">
        <f t="shared" si="43"/>
        <v>0</v>
      </c>
      <c r="Q418" s="396">
        <f t="shared" si="44"/>
        <v>26</v>
      </c>
    </row>
    <row r="419" spans="1:17" ht="15.75" thickBot="1" x14ac:dyDescent="0.3">
      <c r="A419" s="397" t="s">
        <v>183</v>
      </c>
      <c r="B419" s="397" t="s">
        <v>9</v>
      </c>
      <c r="C419" s="398">
        <v>929</v>
      </c>
      <c r="D419" s="398">
        <v>1882</v>
      </c>
      <c r="E419" s="398"/>
      <c r="F419" s="398">
        <v>4277</v>
      </c>
      <c r="G419" s="398"/>
      <c r="H419" s="398"/>
      <c r="I419" s="399">
        <v>7088</v>
      </c>
      <c r="J419" s="396"/>
      <c r="K419" s="396" t="str">
        <f t="shared" si="38"/>
        <v>Campania</v>
      </c>
      <c r="L419" s="396" t="str">
        <f t="shared" si="39"/>
        <v>Totale</v>
      </c>
      <c r="M419" s="396">
        <f t="shared" si="40"/>
        <v>929</v>
      </c>
      <c r="N419" s="396">
        <f t="shared" si="41"/>
        <v>1882</v>
      </c>
      <c r="O419" s="396">
        <f t="shared" si="42"/>
        <v>4277</v>
      </c>
      <c r="P419" s="396">
        <f t="shared" si="43"/>
        <v>0</v>
      </c>
      <c r="Q419" s="396">
        <f t="shared" si="44"/>
        <v>7088</v>
      </c>
    </row>
    <row r="420" spans="1:17" ht="15.75" thickBot="1" x14ac:dyDescent="0.3">
      <c r="A420" s="397" t="s">
        <v>27</v>
      </c>
      <c r="B420" s="397" t="s">
        <v>262</v>
      </c>
      <c r="C420" s="398">
        <v>16</v>
      </c>
      <c r="D420" s="398">
        <v>78</v>
      </c>
      <c r="E420" s="398"/>
      <c r="F420" s="398">
        <v>36</v>
      </c>
      <c r="G420" s="398"/>
      <c r="H420" s="398"/>
      <c r="I420" s="399">
        <v>130</v>
      </c>
      <c r="J420" s="396"/>
      <c r="K420" s="396" t="str">
        <f t="shared" si="38"/>
        <v>Puglia</v>
      </c>
      <c r="L420" s="396" t="str">
        <f t="shared" si="39"/>
        <v>1</v>
      </c>
      <c r="M420" s="396">
        <f t="shared" si="40"/>
        <v>16</v>
      </c>
      <c r="N420" s="396">
        <f t="shared" si="41"/>
        <v>78</v>
      </c>
      <c r="O420" s="396">
        <f t="shared" si="42"/>
        <v>36</v>
      </c>
      <c r="P420" s="396">
        <f t="shared" si="43"/>
        <v>0</v>
      </c>
      <c r="Q420" s="396">
        <f t="shared" si="44"/>
        <v>130</v>
      </c>
    </row>
    <row r="421" spans="1:17" ht="15.75" thickBot="1" x14ac:dyDescent="0.3">
      <c r="A421" s="397" t="s">
        <v>27</v>
      </c>
      <c r="B421" s="397" t="s">
        <v>263</v>
      </c>
      <c r="C421" s="398">
        <v>17</v>
      </c>
      <c r="D421" s="398">
        <v>67</v>
      </c>
      <c r="E421" s="398"/>
      <c r="F421" s="398">
        <v>25</v>
      </c>
      <c r="G421" s="398"/>
      <c r="H421" s="398"/>
      <c r="I421" s="399">
        <v>109</v>
      </c>
      <c r="J421" s="396"/>
      <c r="K421" s="396" t="str">
        <f t="shared" si="38"/>
        <v>Puglia</v>
      </c>
      <c r="L421" s="396" t="str">
        <f t="shared" si="39"/>
        <v>2</v>
      </c>
      <c r="M421" s="396">
        <f t="shared" si="40"/>
        <v>17</v>
      </c>
      <c r="N421" s="396">
        <f t="shared" si="41"/>
        <v>67</v>
      </c>
      <c r="O421" s="396">
        <f t="shared" si="42"/>
        <v>25</v>
      </c>
      <c r="P421" s="396">
        <f t="shared" si="43"/>
        <v>0</v>
      </c>
      <c r="Q421" s="396">
        <f t="shared" si="44"/>
        <v>109</v>
      </c>
    </row>
    <row r="422" spans="1:17" ht="15.75" thickBot="1" x14ac:dyDescent="0.3">
      <c r="A422" s="397" t="s">
        <v>27</v>
      </c>
      <c r="B422" s="397" t="s">
        <v>264</v>
      </c>
      <c r="C422" s="398">
        <v>21</v>
      </c>
      <c r="D422" s="398">
        <v>42</v>
      </c>
      <c r="E422" s="398"/>
      <c r="F422" s="398">
        <v>12</v>
      </c>
      <c r="G422" s="398"/>
      <c r="H422" s="398"/>
      <c r="I422" s="399">
        <v>75</v>
      </c>
      <c r="J422" s="396"/>
      <c r="K422" s="396" t="str">
        <f t="shared" ref="K422:K485" si="45">+A422</f>
        <v>Puglia</v>
      </c>
      <c r="L422" s="396" t="str">
        <f t="shared" ref="L422:L485" si="46">+B422</f>
        <v>3</v>
      </c>
      <c r="M422" s="396">
        <f t="shared" ref="M422:M485" si="47">+C422</f>
        <v>21</v>
      </c>
      <c r="N422" s="396">
        <f t="shared" ref="N422:N485" si="48">+D422</f>
        <v>42</v>
      </c>
      <c r="O422" s="396">
        <f t="shared" ref="O422:O485" si="49">+F422</f>
        <v>12</v>
      </c>
      <c r="P422" s="396">
        <f t="shared" ref="P422:P485" si="50">+E422+G422+H422</f>
        <v>0</v>
      </c>
      <c r="Q422" s="396">
        <f t="shared" ref="Q422:Q485" si="51">+I422</f>
        <v>75</v>
      </c>
    </row>
    <row r="423" spans="1:17" ht="15.75" thickBot="1" x14ac:dyDescent="0.3">
      <c r="A423" s="397" t="s">
        <v>27</v>
      </c>
      <c r="B423" s="397" t="s">
        <v>265</v>
      </c>
      <c r="C423" s="398">
        <v>10</v>
      </c>
      <c r="D423" s="398">
        <v>19</v>
      </c>
      <c r="E423" s="398"/>
      <c r="F423" s="398">
        <v>8</v>
      </c>
      <c r="G423" s="398"/>
      <c r="H423" s="398"/>
      <c r="I423" s="399">
        <v>37</v>
      </c>
      <c r="J423" s="396"/>
      <c r="K423" s="396" t="str">
        <f t="shared" si="45"/>
        <v>Puglia</v>
      </c>
      <c r="L423" s="396" t="str">
        <f t="shared" si="46"/>
        <v>4</v>
      </c>
      <c r="M423" s="396">
        <f t="shared" si="47"/>
        <v>10</v>
      </c>
      <c r="N423" s="396">
        <f t="shared" si="48"/>
        <v>19</v>
      </c>
      <c r="O423" s="396">
        <f t="shared" si="49"/>
        <v>8</v>
      </c>
      <c r="P423" s="396">
        <f t="shared" si="50"/>
        <v>0</v>
      </c>
      <c r="Q423" s="396">
        <f t="shared" si="51"/>
        <v>37</v>
      </c>
    </row>
    <row r="424" spans="1:17" ht="15.75" thickBot="1" x14ac:dyDescent="0.3">
      <c r="A424" s="397" t="s">
        <v>27</v>
      </c>
      <c r="B424" s="397" t="s">
        <v>266</v>
      </c>
      <c r="C424" s="398">
        <v>10</v>
      </c>
      <c r="D424" s="398">
        <v>26</v>
      </c>
      <c r="E424" s="398"/>
      <c r="F424" s="398">
        <v>8</v>
      </c>
      <c r="G424" s="398"/>
      <c r="H424" s="398"/>
      <c r="I424" s="399">
        <v>44</v>
      </c>
      <c r="J424" s="396"/>
      <c r="K424" s="396" t="str">
        <f t="shared" si="45"/>
        <v>Puglia</v>
      </c>
      <c r="L424" s="396" t="str">
        <f t="shared" si="46"/>
        <v>5</v>
      </c>
      <c r="M424" s="396">
        <f t="shared" si="47"/>
        <v>10</v>
      </c>
      <c r="N424" s="396">
        <f t="shared" si="48"/>
        <v>26</v>
      </c>
      <c r="O424" s="396">
        <f t="shared" si="49"/>
        <v>8</v>
      </c>
      <c r="P424" s="396">
        <f t="shared" si="50"/>
        <v>0</v>
      </c>
      <c r="Q424" s="396">
        <f t="shared" si="51"/>
        <v>44</v>
      </c>
    </row>
    <row r="425" spans="1:17" ht="15.75" thickBot="1" x14ac:dyDescent="0.3">
      <c r="A425" s="397" t="s">
        <v>27</v>
      </c>
      <c r="B425" s="397" t="s">
        <v>268</v>
      </c>
      <c r="C425" s="398">
        <v>23</v>
      </c>
      <c r="D425" s="398">
        <v>43</v>
      </c>
      <c r="E425" s="398"/>
      <c r="F425" s="398">
        <v>13</v>
      </c>
      <c r="G425" s="398"/>
      <c r="H425" s="398"/>
      <c r="I425" s="399">
        <v>79</v>
      </c>
      <c r="J425" s="396"/>
      <c r="K425" s="396" t="str">
        <f t="shared" si="45"/>
        <v>Puglia</v>
      </c>
      <c r="L425" s="396" t="str">
        <f t="shared" si="46"/>
        <v>6</v>
      </c>
      <c r="M425" s="396">
        <f t="shared" si="47"/>
        <v>23</v>
      </c>
      <c r="N425" s="396">
        <f t="shared" si="48"/>
        <v>43</v>
      </c>
      <c r="O425" s="396">
        <f t="shared" si="49"/>
        <v>13</v>
      </c>
      <c r="P425" s="396">
        <f t="shared" si="50"/>
        <v>0</v>
      </c>
      <c r="Q425" s="396">
        <f t="shared" si="51"/>
        <v>79</v>
      </c>
    </row>
    <row r="426" spans="1:17" ht="15.75" thickBot="1" x14ac:dyDescent="0.3">
      <c r="A426" s="397" t="s">
        <v>27</v>
      </c>
      <c r="B426" s="397" t="s">
        <v>269</v>
      </c>
      <c r="C426" s="398">
        <v>27</v>
      </c>
      <c r="D426" s="398">
        <v>58</v>
      </c>
      <c r="E426" s="398"/>
      <c r="F426" s="398">
        <v>52</v>
      </c>
      <c r="G426" s="398"/>
      <c r="H426" s="398"/>
      <c r="I426" s="399">
        <v>137</v>
      </c>
      <c r="J426" s="396"/>
      <c r="K426" s="396" t="str">
        <f t="shared" si="45"/>
        <v>Puglia</v>
      </c>
      <c r="L426" s="396" t="str">
        <f t="shared" si="46"/>
        <v>7</v>
      </c>
      <c r="M426" s="396">
        <f t="shared" si="47"/>
        <v>27</v>
      </c>
      <c r="N426" s="396">
        <f t="shared" si="48"/>
        <v>58</v>
      </c>
      <c r="O426" s="396">
        <f t="shared" si="49"/>
        <v>52</v>
      </c>
      <c r="P426" s="396">
        <f t="shared" si="50"/>
        <v>0</v>
      </c>
      <c r="Q426" s="396">
        <f t="shared" si="51"/>
        <v>137</v>
      </c>
    </row>
    <row r="427" spans="1:17" ht="15.75" thickBot="1" x14ac:dyDescent="0.3">
      <c r="A427" s="397" t="s">
        <v>27</v>
      </c>
      <c r="B427" s="397" t="s">
        <v>270</v>
      </c>
      <c r="C427" s="398">
        <v>22</v>
      </c>
      <c r="D427" s="398">
        <v>44</v>
      </c>
      <c r="E427" s="398"/>
      <c r="F427" s="398">
        <v>163</v>
      </c>
      <c r="G427" s="398"/>
      <c r="H427" s="398"/>
      <c r="I427" s="399">
        <v>229</v>
      </c>
      <c r="J427" s="396"/>
      <c r="K427" s="396" t="str">
        <f t="shared" si="45"/>
        <v>Puglia</v>
      </c>
      <c r="L427" s="396" t="str">
        <f t="shared" si="46"/>
        <v>8</v>
      </c>
      <c r="M427" s="396">
        <f t="shared" si="47"/>
        <v>22</v>
      </c>
      <c r="N427" s="396">
        <f t="shared" si="48"/>
        <v>44</v>
      </c>
      <c r="O427" s="396">
        <f t="shared" si="49"/>
        <v>163</v>
      </c>
      <c r="P427" s="396">
        <f t="shared" si="50"/>
        <v>0</v>
      </c>
      <c r="Q427" s="396">
        <f t="shared" si="51"/>
        <v>229</v>
      </c>
    </row>
    <row r="428" spans="1:17" ht="15.75" thickBot="1" x14ac:dyDescent="0.3">
      <c r="A428" s="397" t="s">
        <v>27</v>
      </c>
      <c r="B428" s="397" t="s">
        <v>271</v>
      </c>
      <c r="C428" s="398">
        <v>24</v>
      </c>
      <c r="D428" s="398">
        <v>36</v>
      </c>
      <c r="E428" s="398"/>
      <c r="F428" s="398">
        <v>325</v>
      </c>
      <c r="G428" s="398"/>
      <c r="H428" s="398"/>
      <c r="I428" s="399">
        <v>385</v>
      </c>
      <c r="J428" s="396"/>
      <c r="K428" s="396" t="str">
        <f t="shared" si="45"/>
        <v>Puglia</v>
      </c>
      <c r="L428" s="396" t="str">
        <f t="shared" si="46"/>
        <v>9</v>
      </c>
      <c r="M428" s="396">
        <f t="shared" si="47"/>
        <v>24</v>
      </c>
      <c r="N428" s="396">
        <f t="shared" si="48"/>
        <v>36</v>
      </c>
      <c r="O428" s="396">
        <f t="shared" si="49"/>
        <v>325</v>
      </c>
      <c r="P428" s="396">
        <f t="shared" si="50"/>
        <v>0</v>
      </c>
      <c r="Q428" s="396">
        <f t="shared" si="51"/>
        <v>385</v>
      </c>
    </row>
    <row r="429" spans="1:17" ht="15.75" thickBot="1" x14ac:dyDescent="0.3">
      <c r="A429" s="397" t="s">
        <v>27</v>
      </c>
      <c r="B429" s="397" t="s">
        <v>214</v>
      </c>
      <c r="C429" s="398">
        <v>18</v>
      </c>
      <c r="D429" s="398">
        <v>43</v>
      </c>
      <c r="E429" s="398"/>
      <c r="F429" s="398">
        <v>348</v>
      </c>
      <c r="G429" s="398"/>
      <c r="H429" s="398"/>
      <c r="I429" s="399">
        <v>409</v>
      </c>
      <c r="J429" s="396"/>
      <c r="K429" s="396" t="str">
        <f t="shared" si="45"/>
        <v>Puglia</v>
      </c>
      <c r="L429" s="396" t="str">
        <f t="shared" si="46"/>
        <v>10</v>
      </c>
      <c r="M429" s="396">
        <f t="shared" si="47"/>
        <v>18</v>
      </c>
      <c r="N429" s="396">
        <f t="shared" si="48"/>
        <v>43</v>
      </c>
      <c r="O429" s="396">
        <f t="shared" si="49"/>
        <v>348</v>
      </c>
      <c r="P429" s="396">
        <f t="shared" si="50"/>
        <v>0</v>
      </c>
      <c r="Q429" s="396">
        <f t="shared" si="51"/>
        <v>409</v>
      </c>
    </row>
    <row r="430" spans="1:17" ht="15.75" thickBot="1" x14ac:dyDescent="0.3">
      <c r="A430" s="397" t="s">
        <v>27</v>
      </c>
      <c r="B430" s="397" t="s">
        <v>215</v>
      </c>
      <c r="C430" s="398">
        <v>22</v>
      </c>
      <c r="D430" s="398">
        <v>52</v>
      </c>
      <c r="E430" s="398"/>
      <c r="F430" s="398">
        <v>457</v>
      </c>
      <c r="G430" s="398"/>
      <c r="H430" s="398"/>
      <c r="I430" s="399">
        <v>531</v>
      </c>
      <c r="J430" s="396"/>
      <c r="K430" s="396" t="str">
        <f t="shared" si="45"/>
        <v>Puglia</v>
      </c>
      <c r="L430" s="396" t="str">
        <f t="shared" si="46"/>
        <v>11</v>
      </c>
      <c r="M430" s="396">
        <f t="shared" si="47"/>
        <v>22</v>
      </c>
      <c r="N430" s="396">
        <f t="shared" si="48"/>
        <v>52</v>
      </c>
      <c r="O430" s="396">
        <f t="shared" si="49"/>
        <v>457</v>
      </c>
      <c r="P430" s="396">
        <f t="shared" si="50"/>
        <v>0</v>
      </c>
      <c r="Q430" s="396">
        <f t="shared" si="51"/>
        <v>531</v>
      </c>
    </row>
    <row r="431" spans="1:17" ht="15.75" thickBot="1" x14ac:dyDescent="0.3">
      <c r="A431" s="397" t="s">
        <v>27</v>
      </c>
      <c r="B431" s="397" t="s">
        <v>216</v>
      </c>
      <c r="C431" s="398">
        <v>13</v>
      </c>
      <c r="D431" s="398">
        <v>66</v>
      </c>
      <c r="E431" s="398"/>
      <c r="F431" s="398">
        <v>454</v>
      </c>
      <c r="G431" s="398"/>
      <c r="H431" s="398"/>
      <c r="I431" s="399">
        <v>533</v>
      </c>
      <c r="J431" s="396"/>
      <c r="K431" s="396" t="str">
        <f t="shared" si="45"/>
        <v>Puglia</v>
      </c>
      <c r="L431" s="396" t="str">
        <f t="shared" si="46"/>
        <v>12</v>
      </c>
      <c r="M431" s="396">
        <f t="shared" si="47"/>
        <v>13</v>
      </c>
      <c r="N431" s="396">
        <f t="shared" si="48"/>
        <v>66</v>
      </c>
      <c r="O431" s="396">
        <f t="shared" si="49"/>
        <v>454</v>
      </c>
      <c r="P431" s="396">
        <f t="shared" si="50"/>
        <v>0</v>
      </c>
      <c r="Q431" s="396">
        <f t="shared" si="51"/>
        <v>533</v>
      </c>
    </row>
    <row r="432" spans="1:17" ht="15.75" thickBot="1" x14ac:dyDescent="0.3">
      <c r="A432" s="397" t="s">
        <v>27</v>
      </c>
      <c r="B432" s="397" t="s">
        <v>217</v>
      </c>
      <c r="C432" s="398">
        <v>28</v>
      </c>
      <c r="D432" s="398">
        <v>71</v>
      </c>
      <c r="E432" s="398"/>
      <c r="F432" s="398">
        <v>476</v>
      </c>
      <c r="G432" s="398"/>
      <c r="H432" s="398"/>
      <c r="I432" s="399">
        <v>575</v>
      </c>
      <c r="J432" s="396"/>
      <c r="K432" s="396" t="str">
        <f t="shared" si="45"/>
        <v>Puglia</v>
      </c>
      <c r="L432" s="396" t="str">
        <f t="shared" si="46"/>
        <v>13</v>
      </c>
      <c r="M432" s="396">
        <f t="shared" si="47"/>
        <v>28</v>
      </c>
      <c r="N432" s="396">
        <f t="shared" si="48"/>
        <v>71</v>
      </c>
      <c r="O432" s="396">
        <f t="shared" si="49"/>
        <v>476</v>
      </c>
      <c r="P432" s="396">
        <f t="shared" si="50"/>
        <v>0</v>
      </c>
      <c r="Q432" s="396">
        <f t="shared" si="51"/>
        <v>575</v>
      </c>
    </row>
    <row r="433" spans="1:17" ht="15.75" thickBot="1" x14ac:dyDescent="0.3">
      <c r="A433" s="397" t="s">
        <v>27</v>
      </c>
      <c r="B433" s="397" t="s">
        <v>218</v>
      </c>
      <c r="C433" s="398">
        <v>28</v>
      </c>
      <c r="D433" s="398">
        <v>103</v>
      </c>
      <c r="E433" s="398"/>
      <c r="F433" s="398">
        <v>353</v>
      </c>
      <c r="G433" s="398"/>
      <c r="H433" s="398"/>
      <c r="I433" s="399">
        <v>484</v>
      </c>
      <c r="J433" s="396"/>
      <c r="K433" s="396" t="str">
        <f t="shared" si="45"/>
        <v>Puglia</v>
      </c>
      <c r="L433" s="396" t="str">
        <f t="shared" si="46"/>
        <v>14</v>
      </c>
      <c r="M433" s="396">
        <f t="shared" si="47"/>
        <v>28</v>
      </c>
      <c r="N433" s="396">
        <f t="shared" si="48"/>
        <v>103</v>
      </c>
      <c r="O433" s="396">
        <f t="shared" si="49"/>
        <v>353</v>
      </c>
      <c r="P433" s="396">
        <f t="shared" si="50"/>
        <v>0</v>
      </c>
      <c r="Q433" s="396">
        <f t="shared" si="51"/>
        <v>484</v>
      </c>
    </row>
    <row r="434" spans="1:17" ht="15.75" thickBot="1" x14ac:dyDescent="0.3">
      <c r="A434" s="397" t="s">
        <v>27</v>
      </c>
      <c r="B434" s="397" t="s">
        <v>219</v>
      </c>
      <c r="C434" s="398">
        <v>27</v>
      </c>
      <c r="D434" s="398">
        <v>49</v>
      </c>
      <c r="E434" s="398"/>
      <c r="F434" s="398">
        <v>232</v>
      </c>
      <c r="G434" s="398"/>
      <c r="H434" s="398"/>
      <c r="I434" s="399">
        <v>308</v>
      </c>
      <c r="J434" s="396"/>
      <c r="K434" s="396" t="str">
        <f t="shared" si="45"/>
        <v>Puglia</v>
      </c>
      <c r="L434" s="396" t="str">
        <f t="shared" si="46"/>
        <v>15</v>
      </c>
      <c r="M434" s="396">
        <f t="shared" si="47"/>
        <v>27</v>
      </c>
      <c r="N434" s="396">
        <f t="shared" si="48"/>
        <v>49</v>
      </c>
      <c r="O434" s="396">
        <f t="shared" si="49"/>
        <v>232</v>
      </c>
      <c r="P434" s="396">
        <f t="shared" si="50"/>
        <v>0</v>
      </c>
      <c r="Q434" s="396">
        <f t="shared" si="51"/>
        <v>308</v>
      </c>
    </row>
    <row r="435" spans="1:17" ht="15.75" thickBot="1" x14ac:dyDescent="0.3">
      <c r="A435" s="397" t="s">
        <v>27</v>
      </c>
      <c r="B435" s="397" t="s">
        <v>220</v>
      </c>
      <c r="C435" s="398">
        <v>26</v>
      </c>
      <c r="D435" s="398">
        <v>72</v>
      </c>
      <c r="E435" s="398"/>
      <c r="F435" s="398">
        <v>309</v>
      </c>
      <c r="G435" s="398"/>
      <c r="H435" s="398"/>
      <c r="I435" s="399">
        <v>407</v>
      </c>
      <c r="J435" s="396"/>
      <c r="K435" s="396" t="str">
        <f t="shared" si="45"/>
        <v>Puglia</v>
      </c>
      <c r="L435" s="396" t="str">
        <f t="shared" si="46"/>
        <v>16</v>
      </c>
      <c r="M435" s="396">
        <f t="shared" si="47"/>
        <v>26</v>
      </c>
      <c r="N435" s="396">
        <f t="shared" si="48"/>
        <v>72</v>
      </c>
      <c r="O435" s="396">
        <f t="shared" si="49"/>
        <v>309</v>
      </c>
      <c r="P435" s="396">
        <f t="shared" si="50"/>
        <v>0</v>
      </c>
      <c r="Q435" s="396">
        <f t="shared" si="51"/>
        <v>407</v>
      </c>
    </row>
    <row r="436" spans="1:17" ht="15.75" thickBot="1" x14ac:dyDescent="0.3">
      <c r="A436" s="397" t="s">
        <v>27</v>
      </c>
      <c r="B436" s="397" t="s">
        <v>221</v>
      </c>
      <c r="C436" s="398">
        <v>36</v>
      </c>
      <c r="D436" s="398">
        <v>56</v>
      </c>
      <c r="E436" s="398"/>
      <c r="F436" s="398">
        <v>360</v>
      </c>
      <c r="G436" s="398"/>
      <c r="H436" s="398"/>
      <c r="I436" s="399">
        <v>452</v>
      </c>
      <c r="J436" s="396"/>
      <c r="K436" s="396" t="str">
        <f t="shared" si="45"/>
        <v>Puglia</v>
      </c>
      <c r="L436" s="396" t="str">
        <f t="shared" si="46"/>
        <v>17</v>
      </c>
      <c r="M436" s="396">
        <f t="shared" si="47"/>
        <v>36</v>
      </c>
      <c r="N436" s="396">
        <f t="shared" si="48"/>
        <v>56</v>
      </c>
      <c r="O436" s="396">
        <f t="shared" si="49"/>
        <v>360</v>
      </c>
      <c r="P436" s="396">
        <f t="shared" si="50"/>
        <v>0</v>
      </c>
      <c r="Q436" s="396">
        <f t="shared" si="51"/>
        <v>452</v>
      </c>
    </row>
    <row r="437" spans="1:17" ht="15.75" thickBot="1" x14ac:dyDescent="0.3">
      <c r="A437" s="397" t="s">
        <v>27</v>
      </c>
      <c r="B437" s="397" t="s">
        <v>222</v>
      </c>
      <c r="C437" s="398">
        <v>26</v>
      </c>
      <c r="D437" s="398">
        <v>72</v>
      </c>
      <c r="E437" s="398"/>
      <c r="F437" s="398">
        <v>407</v>
      </c>
      <c r="G437" s="398"/>
      <c r="H437" s="398"/>
      <c r="I437" s="399">
        <v>505</v>
      </c>
      <c r="J437" s="396"/>
      <c r="K437" s="396" t="str">
        <f t="shared" si="45"/>
        <v>Puglia</v>
      </c>
      <c r="L437" s="396" t="str">
        <f t="shared" si="46"/>
        <v>18</v>
      </c>
      <c r="M437" s="396">
        <f t="shared" si="47"/>
        <v>26</v>
      </c>
      <c r="N437" s="396">
        <f t="shared" si="48"/>
        <v>72</v>
      </c>
      <c r="O437" s="396">
        <f t="shared" si="49"/>
        <v>407</v>
      </c>
      <c r="P437" s="396">
        <f t="shared" si="50"/>
        <v>0</v>
      </c>
      <c r="Q437" s="396">
        <f t="shared" si="51"/>
        <v>505</v>
      </c>
    </row>
    <row r="438" spans="1:17" ht="15.75" thickBot="1" x14ac:dyDescent="0.3">
      <c r="A438" s="397" t="s">
        <v>27</v>
      </c>
      <c r="B438" s="397" t="s">
        <v>223</v>
      </c>
      <c r="C438" s="398">
        <v>29</v>
      </c>
      <c r="D438" s="398">
        <v>51</v>
      </c>
      <c r="E438" s="398"/>
      <c r="F438" s="398">
        <v>420</v>
      </c>
      <c r="G438" s="398"/>
      <c r="H438" s="398"/>
      <c r="I438" s="399">
        <v>500</v>
      </c>
      <c r="J438" s="396"/>
      <c r="K438" s="396" t="str">
        <f t="shared" si="45"/>
        <v>Puglia</v>
      </c>
      <c r="L438" s="396" t="str">
        <f t="shared" si="46"/>
        <v>19</v>
      </c>
      <c r="M438" s="396">
        <f t="shared" si="47"/>
        <v>29</v>
      </c>
      <c r="N438" s="396">
        <f t="shared" si="48"/>
        <v>51</v>
      </c>
      <c r="O438" s="396">
        <f t="shared" si="49"/>
        <v>420</v>
      </c>
      <c r="P438" s="396">
        <f t="shared" si="50"/>
        <v>0</v>
      </c>
      <c r="Q438" s="396">
        <f t="shared" si="51"/>
        <v>500</v>
      </c>
    </row>
    <row r="439" spans="1:17" ht="15.75" thickBot="1" x14ac:dyDescent="0.3">
      <c r="A439" s="397" t="s">
        <v>27</v>
      </c>
      <c r="B439" s="397" t="s">
        <v>224</v>
      </c>
      <c r="C439" s="398">
        <v>26</v>
      </c>
      <c r="D439" s="398">
        <v>84</v>
      </c>
      <c r="E439" s="398"/>
      <c r="F439" s="398">
        <v>330</v>
      </c>
      <c r="G439" s="398"/>
      <c r="H439" s="398"/>
      <c r="I439" s="399">
        <v>440</v>
      </c>
      <c r="J439" s="396"/>
      <c r="K439" s="396" t="str">
        <f t="shared" si="45"/>
        <v>Puglia</v>
      </c>
      <c r="L439" s="396" t="str">
        <f t="shared" si="46"/>
        <v>20</v>
      </c>
      <c r="M439" s="396">
        <f t="shared" si="47"/>
        <v>26</v>
      </c>
      <c r="N439" s="396">
        <f t="shared" si="48"/>
        <v>84</v>
      </c>
      <c r="O439" s="396">
        <f t="shared" si="49"/>
        <v>330</v>
      </c>
      <c r="P439" s="396">
        <f t="shared" si="50"/>
        <v>0</v>
      </c>
      <c r="Q439" s="396">
        <f t="shared" si="51"/>
        <v>440</v>
      </c>
    </row>
    <row r="440" spans="1:17" ht="15.75" thickBot="1" x14ac:dyDescent="0.3">
      <c r="A440" s="397" t="s">
        <v>27</v>
      </c>
      <c r="B440" s="397" t="s">
        <v>272</v>
      </c>
      <c r="C440" s="398">
        <v>23</v>
      </c>
      <c r="D440" s="398">
        <v>96</v>
      </c>
      <c r="E440" s="398"/>
      <c r="F440" s="398">
        <v>213</v>
      </c>
      <c r="G440" s="398"/>
      <c r="H440" s="398"/>
      <c r="I440" s="399">
        <v>332</v>
      </c>
      <c r="J440" s="396"/>
      <c r="K440" s="396" t="str">
        <f t="shared" si="45"/>
        <v>Puglia</v>
      </c>
      <c r="L440" s="396" t="str">
        <f t="shared" si="46"/>
        <v>21</v>
      </c>
      <c r="M440" s="396">
        <f t="shared" si="47"/>
        <v>23</v>
      </c>
      <c r="N440" s="396">
        <f t="shared" si="48"/>
        <v>96</v>
      </c>
      <c r="O440" s="396">
        <f t="shared" si="49"/>
        <v>213</v>
      </c>
      <c r="P440" s="396">
        <f t="shared" si="50"/>
        <v>0</v>
      </c>
      <c r="Q440" s="396">
        <f t="shared" si="51"/>
        <v>332</v>
      </c>
    </row>
    <row r="441" spans="1:17" ht="15.75" thickBot="1" x14ac:dyDescent="0.3">
      <c r="A441" s="397" t="s">
        <v>27</v>
      </c>
      <c r="B441" s="397" t="s">
        <v>273</v>
      </c>
      <c r="C441" s="398">
        <v>23</v>
      </c>
      <c r="D441" s="398">
        <v>101</v>
      </c>
      <c r="E441" s="398"/>
      <c r="F441" s="398">
        <v>139</v>
      </c>
      <c r="G441" s="398"/>
      <c r="H441" s="398"/>
      <c r="I441" s="399">
        <v>263</v>
      </c>
      <c r="J441" s="396"/>
      <c r="K441" s="396" t="str">
        <f t="shared" si="45"/>
        <v>Puglia</v>
      </c>
      <c r="L441" s="396" t="str">
        <f t="shared" si="46"/>
        <v>22</v>
      </c>
      <c r="M441" s="396">
        <f t="shared" si="47"/>
        <v>23</v>
      </c>
      <c r="N441" s="396">
        <f t="shared" si="48"/>
        <v>101</v>
      </c>
      <c r="O441" s="396">
        <f t="shared" si="49"/>
        <v>139</v>
      </c>
      <c r="P441" s="396">
        <f t="shared" si="50"/>
        <v>0</v>
      </c>
      <c r="Q441" s="396">
        <f t="shared" si="51"/>
        <v>263</v>
      </c>
    </row>
    <row r="442" spans="1:17" ht="15.75" thickBot="1" x14ac:dyDescent="0.3">
      <c r="A442" s="397" t="s">
        <v>27</v>
      </c>
      <c r="B442" s="397" t="s">
        <v>274</v>
      </c>
      <c r="C442" s="398">
        <v>29</v>
      </c>
      <c r="D442" s="398">
        <v>61</v>
      </c>
      <c r="E442" s="398"/>
      <c r="F442" s="398">
        <v>62</v>
      </c>
      <c r="G442" s="398"/>
      <c r="H442" s="398"/>
      <c r="I442" s="399">
        <v>152</v>
      </c>
      <c r="J442" s="396"/>
      <c r="K442" s="396" t="str">
        <f t="shared" si="45"/>
        <v>Puglia</v>
      </c>
      <c r="L442" s="396" t="str">
        <f t="shared" si="46"/>
        <v>23</v>
      </c>
      <c r="M442" s="396">
        <f t="shared" si="47"/>
        <v>29</v>
      </c>
      <c r="N442" s="396">
        <f t="shared" si="48"/>
        <v>61</v>
      </c>
      <c r="O442" s="396">
        <f t="shared" si="49"/>
        <v>62</v>
      </c>
      <c r="P442" s="396">
        <f t="shared" si="50"/>
        <v>0</v>
      </c>
      <c r="Q442" s="396">
        <f t="shared" si="51"/>
        <v>152</v>
      </c>
    </row>
    <row r="443" spans="1:17" ht="15.75" thickBot="1" x14ac:dyDescent="0.3">
      <c r="A443" s="397" t="s">
        <v>27</v>
      </c>
      <c r="B443" s="397" t="s">
        <v>275</v>
      </c>
      <c r="C443" s="398">
        <v>16</v>
      </c>
      <c r="D443" s="398">
        <v>63</v>
      </c>
      <c r="E443" s="398"/>
      <c r="F443" s="398">
        <v>64</v>
      </c>
      <c r="G443" s="398"/>
      <c r="H443" s="398"/>
      <c r="I443" s="399">
        <v>143</v>
      </c>
      <c r="J443" s="396"/>
      <c r="K443" s="396" t="str">
        <f t="shared" si="45"/>
        <v>Puglia</v>
      </c>
      <c r="L443" s="396" t="str">
        <f t="shared" si="46"/>
        <v>24</v>
      </c>
      <c r="M443" s="396">
        <f t="shared" si="47"/>
        <v>16</v>
      </c>
      <c r="N443" s="396">
        <f t="shared" si="48"/>
        <v>63</v>
      </c>
      <c r="O443" s="396">
        <f t="shared" si="49"/>
        <v>64</v>
      </c>
      <c r="P443" s="396">
        <f t="shared" si="50"/>
        <v>0</v>
      </c>
      <c r="Q443" s="396">
        <f t="shared" si="51"/>
        <v>143</v>
      </c>
    </row>
    <row r="444" spans="1:17" ht="15.75" thickBot="1" x14ac:dyDescent="0.3">
      <c r="A444" s="397" t="s">
        <v>27</v>
      </c>
      <c r="B444" s="397" t="s">
        <v>276</v>
      </c>
      <c r="C444" s="398"/>
      <c r="D444" s="398">
        <v>2</v>
      </c>
      <c r="E444" s="398"/>
      <c r="F444" s="398">
        <v>4</v>
      </c>
      <c r="G444" s="398"/>
      <c r="H444" s="398"/>
      <c r="I444" s="399">
        <v>6</v>
      </c>
      <c r="J444" s="396"/>
      <c r="K444" s="396" t="str">
        <f t="shared" si="45"/>
        <v>Puglia</v>
      </c>
      <c r="L444" s="396" t="str">
        <f t="shared" si="46"/>
        <v>Non rilevata</v>
      </c>
      <c r="M444" s="396">
        <f t="shared" si="47"/>
        <v>0</v>
      </c>
      <c r="N444" s="396">
        <f t="shared" si="48"/>
        <v>2</v>
      </c>
      <c r="O444" s="396">
        <f t="shared" si="49"/>
        <v>4</v>
      </c>
      <c r="P444" s="396">
        <f t="shared" si="50"/>
        <v>0</v>
      </c>
      <c r="Q444" s="396">
        <f t="shared" si="51"/>
        <v>6</v>
      </c>
    </row>
    <row r="445" spans="1:17" ht="15.75" thickBot="1" x14ac:dyDescent="0.3">
      <c r="A445" s="397" t="s">
        <v>27</v>
      </c>
      <c r="B445" s="397" t="s">
        <v>9</v>
      </c>
      <c r="C445" s="398">
        <v>540</v>
      </c>
      <c r="D445" s="398">
        <v>1455</v>
      </c>
      <c r="E445" s="398"/>
      <c r="F445" s="398">
        <v>5270</v>
      </c>
      <c r="G445" s="398"/>
      <c r="H445" s="398"/>
      <c r="I445" s="399">
        <v>7265</v>
      </c>
      <c r="J445" s="396"/>
      <c r="K445" s="396" t="str">
        <f t="shared" si="45"/>
        <v>Puglia</v>
      </c>
      <c r="L445" s="396" t="str">
        <f t="shared" si="46"/>
        <v>Totale</v>
      </c>
      <c r="M445" s="396">
        <f t="shared" si="47"/>
        <v>540</v>
      </c>
      <c r="N445" s="396">
        <f t="shared" si="48"/>
        <v>1455</v>
      </c>
      <c r="O445" s="396">
        <f t="shared" si="49"/>
        <v>5270</v>
      </c>
      <c r="P445" s="396">
        <f t="shared" si="50"/>
        <v>0</v>
      </c>
      <c r="Q445" s="396">
        <f t="shared" si="51"/>
        <v>7265</v>
      </c>
    </row>
    <row r="446" spans="1:17" ht="15.75" thickBot="1" x14ac:dyDescent="0.3">
      <c r="A446" s="397" t="s">
        <v>185</v>
      </c>
      <c r="B446" s="397" t="s">
        <v>262</v>
      </c>
      <c r="C446" s="398">
        <v>6</v>
      </c>
      <c r="D446" s="398">
        <v>11</v>
      </c>
      <c r="E446" s="398"/>
      <c r="F446" s="398"/>
      <c r="G446" s="398"/>
      <c r="H446" s="398"/>
      <c r="I446" s="399">
        <v>17</v>
      </c>
      <c r="J446" s="396"/>
      <c r="K446" s="396" t="str">
        <f t="shared" si="45"/>
        <v>Basilicata</v>
      </c>
      <c r="L446" s="396" t="str">
        <f t="shared" si="46"/>
        <v>1</v>
      </c>
      <c r="M446" s="396">
        <f t="shared" si="47"/>
        <v>6</v>
      </c>
      <c r="N446" s="396">
        <f t="shared" si="48"/>
        <v>11</v>
      </c>
      <c r="O446" s="396">
        <f t="shared" si="49"/>
        <v>0</v>
      </c>
      <c r="P446" s="396">
        <f t="shared" si="50"/>
        <v>0</v>
      </c>
      <c r="Q446" s="396">
        <f t="shared" si="51"/>
        <v>17</v>
      </c>
    </row>
    <row r="447" spans="1:17" ht="15.75" thickBot="1" x14ac:dyDescent="0.3">
      <c r="A447" s="397" t="s">
        <v>185</v>
      </c>
      <c r="B447" s="397" t="s">
        <v>263</v>
      </c>
      <c r="C447" s="398">
        <v>2</v>
      </c>
      <c r="D447" s="398">
        <v>5</v>
      </c>
      <c r="E447" s="398"/>
      <c r="F447" s="398"/>
      <c r="G447" s="398"/>
      <c r="H447" s="398"/>
      <c r="I447" s="399">
        <v>7</v>
      </c>
      <c r="J447" s="396"/>
      <c r="K447" s="396" t="str">
        <f t="shared" si="45"/>
        <v>Basilicata</v>
      </c>
      <c r="L447" s="396" t="str">
        <f t="shared" si="46"/>
        <v>2</v>
      </c>
      <c r="M447" s="396">
        <f t="shared" si="47"/>
        <v>2</v>
      </c>
      <c r="N447" s="396">
        <f t="shared" si="48"/>
        <v>5</v>
      </c>
      <c r="O447" s="396">
        <f t="shared" si="49"/>
        <v>0</v>
      </c>
      <c r="P447" s="396">
        <f t="shared" si="50"/>
        <v>0</v>
      </c>
      <c r="Q447" s="396">
        <f t="shared" si="51"/>
        <v>7</v>
      </c>
    </row>
    <row r="448" spans="1:17" ht="15.75" thickBot="1" x14ac:dyDescent="0.3">
      <c r="A448" s="397" t="s">
        <v>185</v>
      </c>
      <c r="B448" s="397" t="s">
        <v>264</v>
      </c>
      <c r="C448" s="398"/>
      <c r="D448" s="398">
        <v>3</v>
      </c>
      <c r="E448" s="398"/>
      <c r="F448" s="398"/>
      <c r="G448" s="398"/>
      <c r="H448" s="398"/>
      <c r="I448" s="399">
        <v>3</v>
      </c>
      <c r="J448" s="396"/>
      <c r="K448" s="396" t="str">
        <f t="shared" si="45"/>
        <v>Basilicata</v>
      </c>
      <c r="L448" s="396" t="str">
        <f t="shared" si="46"/>
        <v>3</v>
      </c>
      <c r="M448" s="396">
        <f t="shared" si="47"/>
        <v>0</v>
      </c>
      <c r="N448" s="396">
        <f t="shared" si="48"/>
        <v>3</v>
      </c>
      <c r="O448" s="396">
        <f t="shared" si="49"/>
        <v>0</v>
      </c>
      <c r="P448" s="396">
        <f t="shared" si="50"/>
        <v>0</v>
      </c>
      <c r="Q448" s="396">
        <f t="shared" si="51"/>
        <v>3</v>
      </c>
    </row>
    <row r="449" spans="1:17" ht="15.75" thickBot="1" x14ac:dyDescent="0.3">
      <c r="A449" s="397" t="s">
        <v>185</v>
      </c>
      <c r="B449" s="397" t="s">
        <v>265</v>
      </c>
      <c r="C449" s="398">
        <v>1</v>
      </c>
      <c r="D449" s="398">
        <v>4</v>
      </c>
      <c r="E449" s="398"/>
      <c r="F449" s="398"/>
      <c r="G449" s="398"/>
      <c r="H449" s="398"/>
      <c r="I449" s="399">
        <v>5</v>
      </c>
      <c r="J449" s="396"/>
      <c r="K449" s="396" t="str">
        <f t="shared" si="45"/>
        <v>Basilicata</v>
      </c>
      <c r="L449" s="396" t="str">
        <f t="shared" si="46"/>
        <v>4</v>
      </c>
      <c r="M449" s="396">
        <f t="shared" si="47"/>
        <v>1</v>
      </c>
      <c r="N449" s="396">
        <f t="shared" si="48"/>
        <v>4</v>
      </c>
      <c r="O449" s="396">
        <f t="shared" si="49"/>
        <v>0</v>
      </c>
      <c r="P449" s="396">
        <f t="shared" si="50"/>
        <v>0</v>
      </c>
      <c r="Q449" s="396">
        <f t="shared" si="51"/>
        <v>5</v>
      </c>
    </row>
    <row r="450" spans="1:17" ht="15.75" thickBot="1" x14ac:dyDescent="0.3">
      <c r="A450" s="397" t="s">
        <v>185</v>
      </c>
      <c r="B450" s="397" t="s">
        <v>266</v>
      </c>
      <c r="C450" s="398">
        <v>3</v>
      </c>
      <c r="D450" s="398">
        <v>1</v>
      </c>
      <c r="E450" s="398"/>
      <c r="F450" s="398"/>
      <c r="G450" s="398"/>
      <c r="H450" s="398"/>
      <c r="I450" s="399">
        <v>4</v>
      </c>
      <c r="J450" s="396"/>
      <c r="K450" s="396" t="str">
        <f t="shared" si="45"/>
        <v>Basilicata</v>
      </c>
      <c r="L450" s="396" t="str">
        <f t="shared" si="46"/>
        <v>5</v>
      </c>
      <c r="M450" s="396">
        <f t="shared" si="47"/>
        <v>3</v>
      </c>
      <c r="N450" s="396">
        <f t="shared" si="48"/>
        <v>1</v>
      </c>
      <c r="O450" s="396">
        <f t="shared" si="49"/>
        <v>0</v>
      </c>
      <c r="P450" s="396">
        <f t="shared" si="50"/>
        <v>0</v>
      </c>
      <c r="Q450" s="396">
        <f t="shared" si="51"/>
        <v>4</v>
      </c>
    </row>
    <row r="451" spans="1:17" ht="15.75" thickBot="1" x14ac:dyDescent="0.3">
      <c r="A451" s="397" t="s">
        <v>185</v>
      </c>
      <c r="B451" s="397" t="s">
        <v>268</v>
      </c>
      <c r="C451" s="398"/>
      <c r="D451" s="398">
        <v>8</v>
      </c>
      <c r="E451" s="398"/>
      <c r="F451" s="398"/>
      <c r="G451" s="398"/>
      <c r="H451" s="398"/>
      <c r="I451" s="399">
        <v>8</v>
      </c>
      <c r="J451" s="396"/>
      <c r="K451" s="396" t="str">
        <f t="shared" si="45"/>
        <v>Basilicata</v>
      </c>
      <c r="L451" s="396" t="str">
        <f t="shared" si="46"/>
        <v>6</v>
      </c>
      <c r="M451" s="396">
        <f t="shared" si="47"/>
        <v>0</v>
      </c>
      <c r="N451" s="396">
        <f t="shared" si="48"/>
        <v>8</v>
      </c>
      <c r="O451" s="396">
        <f t="shared" si="49"/>
        <v>0</v>
      </c>
      <c r="P451" s="396">
        <f t="shared" si="50"/>
        <v>0</v>
      </c>
      <c r="Q451" s="396">
        <f t="shared" si="51"/>
        <v>8</v>
      </c>
    </row>
    <row r="452" spans="1:17" ht="15.75" thickBot="1" x14ac:dyDescent="0.3">
      <c r="A452" s="397" t="s">
        <v>185</v>
      </c>
      <c r="B452" s="397" t="s">
        <v>269</v>
      </c>
      <c r="C452" s="398">
        <v>3</v>
      </c>
      <c r="D452" s="398">
        <v>13</v>
      </c>
      <c r="E452" s="398"/>
      <c r="F452" s="398">
        <v>2</v>
      </c>
      <c r="G452" s="398"/>
      <c r="H452" s="398"/>
      <c r="I452" s="399">
        <v>18</v>
      </c>
      <c r="J452" s="396"/>
      <c r="K452" s="396" t="str">
        <f t="shared" si="45"/>
        <v>Basilicata</v>
      </c>
      <c r="L452" s="396" t="str">
        <f t="shared" si="46"/>
        <v>7</v>
      </c>
      <c r="M452" s="396">
        <f t="shared" si="47"/>
        <v>3</v>
      </c>
      <c r="N452" s="396">
        <f t="shared" si="48"/>
        <v>13</v>
      </c>
      <c r="O452" s="396">
        <f t="shared" si="49"/>
        <v>2</v>
      </c>
      <c r="P452" s="396">
        <f t="shared" si="50"/>
        <v>0</v>
      </c>
      <c r="Q452" s="396">
        <f t="shared" si="51"/>
        <v>18</v>
      </c>
    </row>
    <row r="453" spans="1:17" ht="15.75" thickBot="1" x14ac:dyDescent="0.3">
      <c r="A453" s="397" t="s">
        <v>185</v>
      </c>
      <c r="B453" s="397" t="s">
        <v>270</v>
      </c>
      <c r="C453" s="398">
        <v>9</v>
      </c>
      <c r="D453" s="398">
        <v>14</v>
      </c>
      <c r="E453" s="398"/>
      <c r="F453" s="398">
        <v>7</v>
      </c>
      <c r="G453" s="398"/>
      <c r="H453" s="398"/>
      <c r="I453" s="399">
        <v>30</v>
      </c>
      <c r="J453" s="396"/>
      <c r="K453" s="396" t="str">
        <f t="shared" si="45"/>
        <v>Basilicata</v>
      </c>
      <c r="L453" s="396" t="str">
        <f t="shared" si="46"/>
        <v>8</v>
      </c>
      <c r="M453" s="396">
        <f t="shared" si="47"/>
        <v>9</v>
      </c>
      <c r="N453" s="396">
        <f t="shared" si="48"/>
        <v>14</v>
      </c>
      <c r="O453" s="396">
        <f t="shared" si="49"/>
        <v>7</v>
      </c>
      <c r="P453" s="396">
        <f t="shared" si="50"/>
        <v>0</v>
      </c>
      <c r="Q453" s="396">
        <f t="shared" si="51"/>
        <v>30</v>
      </c>
    </row>
    <row r="454" spans="1:17" ht="15.75" thickBot="1" x14ac:dyDescent="0.3">
      <c r="A454" s="397" t="s">
        <v>185</v>
      </c>
      <c r="B454" s="397" t="s">
        <v>271</v>
      </c>
      <c r="C454" s="398">
        <v>7</v>
      </c>
      <c r="D454" s="398">
        <v>12</v>
      </c>
      <c r="E454" s="398"/>
      <c r="F454" s="398">
        <v>20</v>
      </c>
      <c r="G454" s="398"/>
      <c r="H454" s="398"/>
      <c r="I454" s="399">
        <v>39</v>
      </c>
      <c r="J454" s="396"/>
      <c r="K454" s="396" t="str">
        <f t="shared" si="45"/>
        <v>Basilicata</v>
      </c>
      <c r="L454" s="396" t="str">
        <f t="shared" si="46"/>
        <v>9</v>
      </c>
      <c r="M454" s="396">
        <f t="shared" si="47"/>
        <v>7</v>
      </c>
      <c r="N454" s="396">
        <f t="shared" si="48"/>
        <v>12</v>
      </c>
      <c r="O454" s="396">
        <f t="shared" si="49"/>
        <v>20</v>
      </c>
      <c r="P454" s="396">
        <f t="shared" si="50"/>
        <v>0</v>
      </c>
      <c r="Q454" s="396">
        <f t="shared" si="51"/>
        <v>39</v>
      </c>
    </row>
    <row r="455" spans="1:17" ht="15.75" thickBot="1" x14ac:dyDescent="0.3">
      <c r="A455" s="397" t="s">
        <v>185</v>
      </c>
      <c r="B455" s="397" t="s">
        <v>214</v>
      </c>
      <c r="C455" s="398"/>
      <c r="D455" s="398">
        <v>10</v>
      </c>
      <c r="E455" s="398"/>
      <c r="F455" s="398">
        <v>19</v>
      </c>
      <c r="G455" s="398"/>
      <c r="H455" s="398"/>
      <c r="I455" s="399">
        <v>29</v>
      </c>
      <c r="J455" s="396"/>
      <c r="K455" s="396" t="str">
        <f t="shared" si="45"/>
        <v>Basilicata</v>
      </c>
      <c r="L455" s="396" t="str">
        <f t="shared" si="46"/>
        <v>10</v>
      </c>
      <c r="M455" s="396">
        <f t="shared" si="47"/>
        <v>0</v>
      </c>
      <c r="N455" s="396">
        <f t="shared" si="48"/>
        <v>10</v>
      </c>
      <c r="O455" s="396">
        <f t="shared" si="49"/>
        <v>19</v>
      </c>
      <c r="P455" s="396">
        <f t="shared" si="50"/>
        <v>0</v>
      </c>
      <c r="Q455" s="396">
        <f t="shared" si="51"/>
        <v>29</v>
      </c>
    </row>
    <row r="456" spans="1:17" ht="15.75" thickBot="1" x14ac:dyDescent="0.3">
      <c r="A456" s="397" t="s">
        <v>185</v>
      </c>
      <c r="B456" s="397" t="s">
        <v>215</v>
      </c>
      <c r="C456" s="398">
        <v>4</v>
      </c>
      <c r="D456" s="398">
        <v>9</v>
      </c>
      <c r="E456" s="398"/>
      <c r="F456" s="398">
        <v>28</v>
      </c>
      <c r="G456" s="398"/>
      <c r="H456" s="398"/>
      <c r="I456" s="399">
        <v>41</v>
      </c>
      <c r="J456" s="396"/>
      <c r="K456" s="396" t="str">
        <f t="shared" si="45"/>
        <v>Basilicata</v>
      </c>
      <c r="L456" s="396" t="str">
        <f t="shared" si="46"/>
        <v>11</v>
      </c>
      <c r="M456" s="396">
        <f t="shared" si="47"/>
        <v>4</v>
      </c>
      <c r="N456" s="396">
        <f t="shared" si="48"/>
        <v>9</v>
      </c>
      <c r="O456" s="396">
        <f t="shared" si="49"/>
        <v>28</v>
      </c>
      <c r="P456" s="396">
        <f t="shared" si="50"/>
        <v>0</v>
      </c>
      <c r="Q456" s="396">
        <f t="shared" si="51"/>
        <v>41</v>
      </c>
    </row>
    <row r="457" spans="1:17" ht="15.75" thickBot="1" x14ac:dyDescent="0.3">
      <c r="A457" s="397" t="s">
        <v>185</v>
      </c>
      <c r="B457" s="397" t="s">
        <v>216</v>
      </c>
      <c r="C457" s="398">
        <v>5</v>
      </c>
      <c r="D457" s="398">
        <v>19</v>
      </c>
      <c r="E457" s="398"/>
      <c r="F457" s="398">
        <v>31</v>
      </c>
      <c r="G457" s="398"/>
      <c r="H457" s="398"/>
      <c r="I457" s="399">
        <v>55</v>
      </c>
      <c r="J457" s="396"/>
      <c r="K457" s="396" t="str">
        <f t="shared" si="45"/>
        <v>Basilicata</v>
      </c>
      <c r="L457" s="396" t="str">
        <f t="shared" si="46"/>
        <v>12</v>
      </c>
      <c r="M457" s="396">
        <f t="shared" si="47"/>
        <v>5</v>
      </c>
      <c r="N457" s="396">
        <f t="shared" si="48"/>
        <v>19</v>
      </c>
      <c r="O457" s="396">
        <f t="shared" si="49"/>
        <v>31</v>
      </c>
      <c r="P457" s="396">
        <f t="shared" si="50"/>
        <v>0</v>
      </c>
      <c r="Q457" s="396">
        <f t="shared" si="51"/>
        <v>55</v>
      </c>
    </row>
    <row r="458" spans="1:17" ht="15.75" thickBot="1" x14ac:dyDescent="0.3">
      <c r="A458" s="397" t="s">
        <v>185</v>
      </c>
      <c r="B458" s="397" t="s">
        <v>217</v>
      </c>
      <c r="C458" s="398">
        <v>6</v>
      </c>
      <c r="D458" s="398">
        <v>20</v>
      </c>
      <c r="E458" s="398"/>
      <c r="F458" s="398">
        <v>22</v>
      </c>
      <c r="G458" s="398"/>
      <c r="H458" s="398"/>
      <c r="I458" s="399">
        <v>48</v>
      </c>
      <c r="J458" s="396"/>
      <c r="K458" s="396" t="str">
        <f t="shared" si="45"/>
        <v>Basilicata</v>
      </c>
      <c r="L458" s="396" t="str">
        <f t="shared" si="46"/>
        <v>13</v>
      </c>
      <c r="M458" s="396">
        <f t="shared" si="47"/>
        <v>6</v>
      </c>
      <c r="N458" s="396">
        <f t="shared" si="48"/>
        <v>20</v>
      </c>
      <c r="O458" s="396">
        <f t="shared" si="49"/>
        <v>22</v>
      </c>
      <c r="P458" s="396">
        <f t="shared" si="50"/>
        <v>0</v>
      </c>
      <c r="Q458" s="396">
        <f t="shared" si="51"/>
        <v>48</v>
      </c>
    </row>
    <row r="459" spans="1:17" ht="15.75" thickBot="1" x14ac:dyDescent="0.3">
      <c r="A459" s="397" t="s">
        <v>185</v>
      </c>
      <c r="B459" s="397" t="s">
        <v>218</v>
      </c>
      <c r="C459" s="398">
        <v>7</v>
      </c>
      <c r="D459" s="398">
        <v>22</v>
      </c>
      <c r="E459" s="398"/>
      <c r="F459" s="398">
        <v>19</v>
      </c>
      <c r="G459" s="398"/>
      <c r="H459" s="398"/>
      <c r="I459" s="399">
        <v>48</v>
      </c>
      <c r="J459" s="396"/>
      <c r="K459" s="396" t="str">
        <f t="shared" si="45"/>
        <v>Basilicata</v>
      </c>
      <c r="L459" s="396" t="str">
        <f t="shared" si="46"/>
        <v>14</v>
      </c>
      <c r="M459" s="396">
        <f t="shared" si="47"/>
        <v>7</v>
      </c>
      <c r="N459" s="396">
        <f t="shared" si="48"/>
        <v>22</v>
      </c>
      <c r="O459" s="396">
        <f t="shared" si="49"/>
        <v>19</v>
      </c>
      <c r="P459" s="396">
        <f t="shared" si="50"/>
        <v>0</v>
      </c>
      <c r="Q459" s="396">
        <f t="shared" si="51"/>
        <v>48</v>
      </c>
    </row>
    <row r="460" spans="1:17" ht="15.75" thickBot="1" x14ac:dyDescent="0.3">
      <c r="A460" s="397" t="s">
        <v>185</v>
      </c>
      <c r="B460" s="397" t="s">
        <v>219</v>
      </c>
      <c r="C460" s="398">
        <v>4</v>
      </c>
      <c r="D460" s="398">
        <v>15</v>
      </c>
      <c r="E460" s="398"/>
      <c r="F460" s="398">
        <v>16</v>
      </c>
      <c r="G460" s="398"/>
      <c r="H460" s="398"/>
      <c r="I460" s="399">
        <v>35</v>
      </c>
      <c r="J460" s="396"/>
      <c r="K460" s="396" t="str">
        <f t="shared" si="45"/>
        <v>Basilicata</v>
      </c>
      <c r="L460" s="396" t="str">
        <f t="shared" si="46"/>
        <v>15</v>
      </c>
      <c r="M460" s="396">
        <f t="shared" si="47"/>
        <v>4</v>
      </c>
      <c r="N460" s="396">
        <f t="shared" si="48"/>
        <v>15</v>
      </c>
      <c r="O460" s="396">
        <f t="shared" si="49"/>
        <v>16</v>
      </c>
      <c r="P460" s="396">
        <f t="shared" si="50"/>
        <v>0</v>
      </c>
      <c r="Q460" s="396">
        <f t="shared" si="51"/>
        <v>35</v>
      </c>
    </row>
    <row r="461" spans="1:17" ht="15.75" thickBot="1" x14ac:dyDescent="0.3">
      <c r="A461" s="397" t="s">
        <v>185</v>
      </c>
      <c r="B461" s="397" t="s">
        <v>220</v>
      </c>
      <c r="C461" s="398">
        <v>4</v>
      </c>
      <c r="D461" s="398">
        <v>14</v>
      </c>
      <c r="E461" s="398"/>
      <c r="F461" s="398">
        <v>7</v>
      </c>
      <c r="G461" s="398"/>
      <c r="H461" s="398"/>
      <c r="I461" s="399">
        <v>25</v>
      </c>
      <c r="J461" s="396"/>
      <c r="K461" s="396" t="str">
        <f t="shared" si="45"/>
        <v>Basilicata</v>
      </c>
      <c r="L461" s="396" t="str">
        <f t="shared" si="46"/>
        <v>16</v>
      </c>
      <c r="M461" s="396">
        <f t="shared" si="47"/>
        <v>4</v>
      </c>
      <c r="N461" s="396">
        <f t="shared" si="48"/>
        <v>14</v>
      </c>
      <c r="O461" s="396">
        <f t="shared" si="49"/>
        <v>7</v>
      </c>
      <c r="P461" s="396">
        <f t="shared" si="50"/>
        <v>0</v>
      </c>
      <c r="Q461" s="396">
        <f t="shared" si="51"/>
        <v>25</v>
      </c>
    </row>
    <row r="462" spans="1:17" ht="15.75" thickBot="1" x14ac:dyDescent="0.3">
      <c r="A462" s="397" t="s">
        <v>185</v>
      </c>
      <c r="B462" s="397" t="s">
        <v>221</v>
      </c>
      <c r="C462" s="398">
        <v>7</v>
      </c>
      <c r="D462" s="398">
        <v>14</v>
      </c>
      <c r="E462" s="398"/>
      <c r="F462" s="398">
        <v>15</v>
      </c>
      <c r="G462" s="398"/>
      <c r="H462" s="398"/>
      <c r="I462" s="399">
        <v>36</v>
      </c>
      <c r="J462" s="396"/>
      <c r="K462" s="396" t="str">
        <f t="shared" si="45"/>
        <v>Basilicata</v>
      </c>
      <c r="L462" s="396" t="str">
        <f t="shared" si="46"/>
        <v>17</v>
      </c>
      <c r="M462" s="396">
        <f t="shared" si="47"/>
        <v>7</v>
      </c>
      <c r="N462" s="396">
        <f t="shared" si="48"/>
        <v>14</v>
      </c>
      <c r="O462" s="396">
        <f t="shared" si="49"/>
        <v>15</v>
      </c>
      <c r="P462" s="396">
        <f t="shared" si="50"/>
        <v>0</v>
      </c>
      <c r="Q462" s="396">
        <f t="shared" si="51"/>
        <v>36</v>
      </c>
    </row>
    <row r="463" spans="1:17" ht="15.75" thickBot="1" x14ac:dyDescent="0.3">
      <c r="A463" s="397" t="s">
        <v>185</v>
      </c>
      <c r="B463" s="397" t="s">
        <v>222</v>
      </c>
      <c r="C463" s="398">
        <v>5</v>
      </c>
      <c r="D463" s="398">
        <v>27</v>
      </c>
      <c r="E463" s="398"/>
      <c r="F463" s="398">
        <v>26</v>
      </c>
      <c r="G463" s="398"/>
      <c r="H463" s="398"/>
      <c r="I463" s="399">
        <v>58</v>
      </c>
      <c r="J463" s="396"/>
      <c r="K463" s="396" t="str">
        <f t="shared" si="45"/>
        <v>Basilicata</v>
      </c>
      <c r="L463" s="396" t="str">
        <f t="shared" si="46"/>
        <v>18</v>
      </c>
      <c r="M463" s="396">
        <f t="shared" si="47"/>
        <v>5</v>
      </c>
      <c r="N463" s="396">
        <f t="shared" si="48"/>
        <v>27</v>
      </c>
      <c r="O463" s="396">
        <f t="shared" si="49"/>
        <v>26</v>
      </c>
      <c r="P463" s="396">
        <f t="shared" si="50"/>
        <v>0</v>
      </c>
      <c r="Q463" s="396">
        <f t="shared" si="51"/>
        <v>58</v>
      </c>
    </row>
    <row r="464" spans="1:17" ht="15.75" thickBot="1" x14ac:dyDescent="0.3">
      <c r="A464" s="397" t="s">
        <v>185</v>
      </c>
      <c r="B464" s="397" t="s">
        <v>223</v>
      </c>
      <c r="C464" s="398">
        <v>4</v>
      </c>
      <c r="D464" s="398">
        <v>23</v>
      </c>
      <c r="E464" s="398"/>
      <c r="F464" s="398">
        <v>29</v>
      </c>
      <c r="G464" s="398"/>
      <c r="H464" s="398"/>
      <c r="I464" s="399">
        <v>56</v>
      </c>
      <c r="J464" s="396"/>
      <c r="K464" s="396" t="str">
        <f t="shared" si="45"/>
        <v>Basilicata</v>
      </c>
      <c r="L464" s="396" t="str">
        <f t="shared" si="46"/>
        <v>19</v>
      </c>
      <c r="M464" s="396">
        <f t="shared" si="47"/>
        <v>4</v>
      </c>
      <c r="N464" s="396">
        <f t="shared" si="48"/>
        <v>23</v>
      </c>
      <c r="O464" s="396">
        <f t="shared" si="49"/>
        <v>29</v>
      </c>
      <c r="P464" s="396">
        <f t="shared" si="50"/>
        <v>0</v>
      </c>
      <c r="Q464" s="396">
        <f t="shared" si="51"/>
        <v>56</v>
      </c>
    </row>
    <row r="465" spans="1:17" ht="15.75" thickBot="1" x14ac:dyDescent="0.3">
      <c r="A465" s="397" t="s">
        <v>185</v>
      </c>
      <c r="B465" s="397" t="s">
        <v>224</v>
      </c>
      <c r="C465" s="398">
        <v>1</v>
      </c>
      <c r="D465" s="398">
        <v>23</v>
      </c>
      <c r="E465" s="398"/>
      <c r="F465" s="398">
        <v>29</v>
      </c>
      <c r="G465" s="398"/>
      <c r="H465" s="398"/>
      <c r="I465" s="399">
        <v>53</v>
      </c>
      <c r="J465" s="396"/>
      <c r="K465" s="396" t="str">
        <f t="shared" si="45"/>
        <v>Basilicata</v>
      </c>
      <c r="L465" s="396" t="str">
        <f t="shared" si="46"/>
        <v>20</v>
      </c>
      <c r="M465" s="396">
        <f t="shared" si="47"/>
        <v>1</v>
      </c>
      <c r="N465" s="396">
        <f t="shared" si="48"/>
        <v>23</v>
      </c>
      <c r="O465" s="396">
        <f t="shared" si="49"/>
        <v>29</v>
      </c>
      <c r="P465" s="396">
        <f t="shared" si="50"/>
        <v>0</v>
      </c>
      <c r="Q465" s="396">
        <f t="shared" si="51"/>
        <v>53</v>
      </c>
    </row>
    <row r="466" spans="1:17" ht="15.75" thickBot="1" x14ac:dyDescent="0.3">
      <c r="A466" s="397" t="s">
        <v>185</v>
      </c>
      <c r="B466" s="397" t="s">
        <v>272</v>
      </c>
      <c r="C466" s="398">
        <v>6</v>
      </c>
      <c r="D466" s="398">
        <v>10</v>
      </c>
      <c r="E466" s="398"/>
      <c r="F466" s="398">
        <v>8</v>
      </c>
      <c r="G466" s="398"/>
      <c r="H466" s="398"/>
      <c r="I466" s="399">
        <v>24</v>
      </c>
      <c r="J466" s="396"/>
      <c r="K466" s="396" t="str">
        <f t="shared" si="45"/>
        <v>Basilicata</v>
      </c>
      <c r="L466" s="396" t="str">
        <f t="shared" si="46"/>
        <v>21</v>
      </c>
      <c r="M466" s="396">
        <f t="shared" si="47"/>
        <v>6</v>
      </c>
      <c r="N466" s="396">
        <f t="shared" si="48"/>
        <v>10</v>
      </c>
      <c r="O466" s="396">
        <f t="shared" si="49"/>
        <v>8</v>
      </c>
      <c r="P466" s="396">
        <f t="shared" si="50"/>
        <v>0</v>
      </c>
      <c r="Q466" s="396">
        <f t="shared" si="51"/>
        <v>24</v>
      </c>
    </row>
    <row r="467" spans="1:17" ht="15.75" thickBot="1" x14ac:dyDescent="0.3">
      <c r="A467" s="397" t="s">
        <v>185</v>
      </c>
      <c r="B467" s="397" t="s">
        <v>273</v>
      </c>
      <c r="C467" s="398">
        <v>7</v>
      </c>
      <c r="D467" s="398">
        <v>11</v>
      </c>
      <c r="E467" s="398"/>
      <c r="F467" s="398"/>
      <c r="G467" s="398"/>
      <c r="H467" s="398"/>
      <c r="I467" s="399">
        <v>18</v>
      </c>
      <c r="J467" s="396"/>
      <c r="K467" s="396" t="str">
        <f t="shared" si="45"/>
        <v>Basilicata</v>
      </c>
      <c r="L467" s="396" t="str">
        <f t="shared" si="46"/>
        <v>22</v>
      </c>
      <c r="M467" s="396">
        <f t="shared" si="47"/>
        <v>7</v>
      </c>
      <c r="N467" s="396">
        <f t="shared" si="48"/>
        <v>11</v>
      </c>
      <c r="O467" s="396">
        <f t="shared" si="49"/>
        <v>0</v>
      </c>
      <c r="P467" s="396">
        <f t="shared" si="50"/>
        <v>0</v>
      </c>
      <c r="Q467" s="396">
        <f t="shared" si="51"/>
        <v>18</v>
      </c>
    </row>
    <row r="468" spans="1:17" ht="15.75" thickBot="1" x14ac:dyDescent="0.3">
      <c r="A468" s="397" t="s">
        <v>185</v>
      </c>
      <c r="B468" s="397" t="s">
        <v>274</v>
      </c>
      <c r="C468" s="398">
        <v>3</v>
      </c>
      <c r="D468" s="398">
        <v>9</v>
      </c>
      <c r="E468" s="398"/>
      <c r="F468" s="398"/>
      <c r="G468" s="398"/>
      <c r="H468" s="398"/>
      <c r="I468" s="399">
        <v>12</v>
      </c>
      <c r="J468" s="396"/>
      <c r="K468" s="396" t="str">
        <f t="shared" si="45"/>
        <v>Basilicata</v>
      </c>
      <c r="L468" s="396" t="str">
        <f t="shared" si="46"/>
        <v>23</v>
      </c>
      <c r="M468" s="396">
        <f t="shared" si="47"/>
        <v>3</v>
      </c>
      <c r="N468" s="396">
        <f t="shared" si="48"/>
        <v>9</v>
      </c>
      <c r="O468" s="396">
        <f t="shared" si="49"/>
        <v>0</v>
      </c>
      <c r="P468" s="396">
        <f t="shared" si="50"/>
        <v>0</v>
      </c>
      <c r="Q468" s="396">
        <f t="shared" si="51"/>
        <v>12</v>
      </c>
    </row>
    <row r="469" spans="1:17" ht="15.75" thickBot="1" x14ac:dyDescent="0.3">
      <c r="A469" s="397" t="s">
        <v>185</v>
      </c>
      <c r="B469" s="397" t="s">
        <v>275</v>
      </c>
      <c r="C469" s="398">
        <v>1</v>
      </c>
      <c r="D469" s="398">
        <v>7</v>
      </c>
      <c r="E469" s="398"/>
      <c r="F469" s="398"/>
      <c r="G469" s="398"/>
      <c r="H469" s="398"/>
      <c r="I469" s="399">
        <v>8</v>
      </c>
      <c r="J469" s="396"/>
      <c r="K469" s="396" t="str">
        <f t="shared" si="45"/>
        <v>Basilicata</v>
      </c>
      <c r="L469" s="396" t="str">
        <f t="shared" si="46"/>
        <v>24</v>
      </c>
      <c r="M469" s="396">
        <f t="shared" si="47"/>
        <v>1</v>
      </c>
      <c r="N469" s="396">
        <f t="shared" si="48"/>
        <v>7</v>
      </c>
      <c r="O469" s="396">
        <f t="shared" si="49"/>
        <v>0</v>
      </c>
      <c r="P469" s="396">
        <f t="shared" si="50"/>
        <v>0</v>
      </c>
      <c r="Q469" s="396">
        <f t="shared" si="51"/>
        <v>8</v>
      </c>
    </row>
    <row r="470" spans="1:17" ht="15.75" thickBot="1" x14ac:dyDescent="0.3">
      <c r="A470" s="397" t="s">
        <v>185</v>
      </c>
      <c r="B470" s="397" t="s">
        <v>9</v>
      </c>
      <c r="C470" s="398">
        <v>95</v>
      </c>
      <c r="D470" s="398">
        <v>304</v>
      </c>
      <c r="E470" s="398"/>
      <c r="F470" s="398">
        <v>278</v>
      </c>
      <c r="G470" s="398"/>
      <c r="H470" s="398"/>
      <c r="I470" s="399">
        <v>677</v>
      </c>
      <c r="J470" s="396"/>
      <c r="K470" s="396" t="str">
        <f t="shared" si="45"/>
        <v>Basilicata</v>
      </c>
      <c r="L470" s="396" t="str">
        <f t="shared" si="46"/>
        <v>Totale</v>
      </c>
      <c r="M470" s="396">
        <f t="shared" si="47"/>
        <v>95</v>
      </c>
      <c r="N470" s="396">
        <f t="shared" si="48"/>
        <v>304</v>
      </c>
      <c r="O470" s="396">
        <f t="shared" si="49"/>
        <v>278</v>
      </c>
      <c r="P470" s="396">
        <f t="shared" si="50"/>
        <v>0</v>
      </c>
      <c r="Q470" s="396">
        <f t="shared" si="51"/>
        <v>677</v>
      </c>
    </row>
    <row r="471" spans="1:17" ht="15.75" thickBot="1" x14ac:dyDescent="0.3">
      <c r="A471" s="397" t="s">
        <v>184</v>
      </c>
      <c r="B471" s="397" t="s">
        <v>262</v>
      </c>
      <c r="C471" s="398">
        <v>15</v>
      </c>
      <c r="D471" s="398">
        <v>18</v>
      </c>
      <c r="E471" s="398"/>
      <c r="F471" s="398">
        <v>4</v>
      </c>
      <c r="G471" s="398"/>
      <c r="H471" s="398">
        <v>1</v>
      </c>
      <c r="I471" s="399">
        <v>38</v>
      </c>
      <c r="J471" s="396"/>
      <c r="K471" s="396" t="str">
        <f t="shared" si="45"/>
        <v>Calabria</v>
      </c>
      <c r="L471" s="396" t="str">
        <f t="shared" si="46"/>
        <v>1</v>
      </c>
      <c r="M471" s="396">
        <f t="shared" si="47"/>
        <v>15</v>
      </c>
      <c r="N471" s="396">
        <f t="shared" si="48"/>
        <v>18</v>
      </c>
      <c r="O471" s="396">
        <f t="shared" si="49"/>
        <v>4</v>
      </c>
      <c r="P471" s="396">
        <f t="shared" si="50"/>
        <v>1</v>
      </c>
      <c r="Q471" s="396">
        <f t="shared" si="51"/>
        <v>38</v>
      </c>
    </row>
    <row r="472" spans="1:17" ht="15.75" thickBot="1" x14ac:dyDescent="0.3">
      <c r="A472" s="397" t="s">
        <v>184</v>
      </c>
      <c r="B472" s="397" t="s">
        <v>263</v>
      </c>
      <c r="C472" s="398">
        <v>10</v>
      </c>
      <c r="D472" s="398">
        <v>23</v>
      </c>
      <c r="E472" s="398"/>
      <c r="F472" s="398">
        <v>3</v>
      </c>
      <c r="G472" s="398"/>
      <c r="H472" s="398"/>
      <c r="I472" s="399">
        <v>36</v>
      </c>
      <c r="J472" s="396"/>
      <c r="K472" s="396" t="str">
        <f t="shared" si="45"/>
        <v>Calabria</v>
      </c>
      <c r="L472" s="396" t="str">
        <f t="shared" si="46"/>
        <v>2</v>
      </c>
      <c r="M472" s="396">
        <f t="shared" si="47"/>
        <v>10</v>
      </c>
      <c r="N472" s="396">
        <f t="shared" si="48"/>
        <v>23</v>
      </c>
      <c r="O472" s="396">
        <f t="shared" si="49"/>
        <v>3</v>
      </c>
      <c r="P472" s="396">
        <f t="shared" si="50"/>
        <v>0</v>
      </c>
      <c r="Q472" s="396">
        <f t="shared" si="51"/>
        <v>36</v>
      </c>
    </row>
    <row r="473" spans="1:17" ht="15.75" thickBot="1" x14ac:dyDescent="0.3">
      <c r="A473" s="397" t="s">
        <v>184</v>
      </c>
      <c r="B473" s="397" t="s">
        <v>264</v>
      </c>
      <c r="C473" s="398">
        <v>4</v>
      </c>
      <c r="D473" s="398">
        <v>9</v>
      </c>
      <c r="E473" s="398"/>
      <c r="F473" s="398">
        <v>9</v>
      </c>
      <c r="G473" s="398"/>
      <c r="H473" s="398">
        <v>1</v>
      </c>
      <c r="I473" s="399">
        <v>23</v>
      </c>
      <c r="J473" s="396"/>
      <c r="K473" s="396" t="str">
        <f t="shared" si="45"/>
        <v>Calabria</v>
      </c>
      <c r="L473" s="396" t="str">
        <f t="shared" si="46"/>
        <v>3</v>
      </c>
      <c r="M473" s="396">
        <f t="shared" si="47"/>
        <v>4</v>
      </c>
      <c r="N473" s="396">
        <f t="shared" si="48"/>
        <v>9</v>
      </c>
      <c r="O473" s="396">
        <f t="shared" si="49"/>
        <v>9</v>
      </c>
      <c r="P473" s="396">
        <f t="shared" si="50"/>
        <v>1</v>
      </c>
      <c r="Q473" s="396">
        <f t="shared" si="51"/>
        <v>23</v>
      </c>
    </row>
    <row r="474" spans="1:17" ht="15.75" thickBot="1" x14ac:dyDescent="0.3">
      <c r="A474" s="397" t="s">
        <v>184</v>
      </c>
      <c r="B474" s="397" t="s">
        <v>265</v>
      </c>
      <c r="C474" s="398">
        <v>7</v>
      </c>
      <c r="D474" s="398">
        <v>8</v>
      </c>
      <c r="E474" s="398"/>
      <c r="F474" s="398">
        <v>1</v>
      </c>
      <c r="G474" s="398"/>
      <c r="H474" s="398"/>
      <c r="I474" s="399">
        <v>16</v>
      </c>
      <c r="J474" s="396"/>
      <c r="K474" s="396" t="str">
        <f t="shared" si="45"/>
        <v>Calabria</v>
      </c>
      <c r="L474" s="396" t="str">
        <f t="shared" si="46"/>
        <v>4</v>
      </c>
      <c r="M474" s="396">
        <f t="shared" si="47"/>
        <v>7</v>
      </c>
      <c r="N474" s="396">
        <f t="shared" si="48"/>
        <v>8</v>
      </c>
      <c r="O474" s="396">
        <f t="shared" si="49"/>
        <v>1</v>
      </c>
      <c r="P474" s="396">
        <f t="shared" si="50"/>
        <v>0</v>
      </c>
      <c r="Q474" s="396">
        <f t="shared" si="51"/>
        <v>16</v>
      </c>
    </row>
    <row r="475" spans="1:17" ht="15.75" thickBot="1" x14ac:dyDescent="0.3">
      <c r="A475" s="397" t="s">
        <v>184</v>
      </c>
      <c r="B475" s="397" t="s">
        <v>266</v>
      </c>
      <c r="C475" s="398">
        <v>6</v>
      </c>
      <c r="D475" s="398">
        <v>4</v>
      </c>
      <c r="E475" s="398"/>
      <c r="F475" s="398">
        <v>1</v>
      </c>
      <c r="G475" s="398"/>
      <c r="H475" s="398"/>
      <c r="I475" s="399">
        <v>11</v>
      </c>
      <c r="J475" s="396"/>
      <c r="K475" s="396" t="str">
        <f t="shared" si="45"/>
        <v>Calabria</v>
      </c>
      <c r="L475" s="396" t="str">
        <f t="shared" si="46"/>
        <v>5</v>
      </c>
      <c r="M475" s="396">
        <f t="shared" si="47"/>
        <v>6</v>
      </c>
      <c r="N475" s="396">
        <f t="shared" si="48"/>
        <v>4</v>
      </c>
      <c r="O475" s="396">
        <f t="shared" si="49"/>
        <v>1</v>
      </c>
      <c r="P475" s="396">
        <f t="shared" si="50"/>
        <v>0</v>
      </c>
      <c r="Q475" s="396">
        <f t="shared" si="51"/>
        <v>11</v>
      </c>
    </row>
    <row r="476" spans="1:17" ht="15.75" thickBot="1" x14ac:dyDescent="0.3">
      <c r="A476" s="397" t="s">
        <v>184</v>
      </c>
      <c r="B476" s="397" t="s">
        <v>268</v>
      </c>
      <c r="C476" s="398">
        <v>7</v>
      </c>
      <c r="D476" s="398">
        <v>16</v>
      </c>
      <c r="E476" s="398"/>
      <c r="F476" s="398">
        <v>2</v>
      </c>
      <c r="G476" s="398"/>
      <c r="H476" s="398"/>
      <c r="I476" s="399">
        <v>25</v>
      </c>
      <c r="J476" s="396"/>
      <c r="K476" s="396" t="str">
        <f t="shared" si="45"/>
        <v>Calabria</v>
      </c>
      <c r="L476" s="396" t="str">
        <f t="shared" si="46"/>
        <v>6</v>
      </c>
      <c r="M476" s="396">
        <f t="shared" si="47"/>
        <v>7</v>
      </c>
      <c r="N476" s="396">
        <f t="shared" si="48"/>
        <v>16</v>
      </c>
      <c r="O476" s="396">
        <f t="shared" si="49"/>
        <v>2</v>
      </c>
      <c r="P476" s="396">
        <f t="shared" si="50"/>
        <v>0</v>
      </c>
      <c r="Q476" s="396">
        <f t="shared" si="51"/>
        <v>25</v>
      </c>
    </row>
    <row r="477" spans="1:17" ht="15.75" thickBot="1" x14ac:dyDescent="0.3">
      <c r="A477" s="397" t="s">
        <v>184</v>
      </c>
      <c r="B477" s="397" t="s">
        <v>269</v>
      </c>
      <c r="C477" s="398">
        <v>8</v>
      </c>
      <c r="D477" s="398">
        <v>29</v>
      </c>
      <c r="E477" s="398"/>
      <c r="F477" s="398">
        <v>5</v>
      </c>
      <c r="G477" s="398"/>
      <c r="H477" s="398"/>
      <c r="I477" s="399">
        <v>42</v>
      </c>
      <c r="J477" s="396"/>
      <c r="K477" s="396" t="str">
        <f t="shared" si="45"/>
        <v>Calabria</v>
      </c>
      <c r="L477" s="396" t="str">
        <f t="shared" si="46"/>
        <v>7</v>
      </c>
      <c r="M477" s="396">
        <f t="shared" si="47"/>
        <v>8</v>
      </c>
      <c r="N477" s="396">
        <f t="shared" si="48"/>
        <v>29</v>
      </c>
      <c r="O477" s="396">
        <f t="shared" si="49"/>
        <v>5</v>
      </c>
      <c r="P477" s="396">
        <f t="shared" si="50"/>
        <v>0</v>
      </c>
      <c r="Q477" s="396">
        <f t="shared" si="51"/>
        <v>42</v>
      </c>
    </row>
    <row r="478" spans="1:17" ht="15.75" thickBot="1" x14ac:dyDescent="0.3">
      <c r="A478" s="397" t="s">
        <v>184</v>
      </c>
      <c r="B478" s="397" t="s">
        <v>270</v>
      </c>
      <c r="C478" s="398">
        <v>23</v>
      </c>
      <c r="D478" s="398">
        <v>32</v>
      </c>
      <c r="E478" s="398"/>
      <c r="F478" s="398">
        <v>29</v>
      </c>
      <c r="G478" s="398"/>
      <c r="H478" s="398"/>
      <c r="I478" s="399">
        <v>84</v>
      </c>
      <c r="J478" s="396"/>
      <c r="K478" s="396" t="str">
        <f t="shared" si="45"/>
        <v>Calabria</v>
      </c>
      <c r="L478" s="396" t="str">
        <f t="shared" si="46"/>
        <v>8</v>
      </c>
      <c r="M478" s="396">
        <f t="shared" si="47"/>
        <v>23</v>
      </c>
      <c r="N478" s="396">
        <f t="shared" si="48"/>
        <v>32</v>
      </c>
      <c r="O478" s="396">
        <f t="shared" si="49"/>
        <v>29</v>
      </c>
      <c r="P478" s="396">
        <f t="shared" si="50"/>
        <v>0</v>
      </c>
      <c r="Q478" s="396">
        <f t="shared" si="51"/>
        <v>84</v>
      </c>
    </row>
    <row r="479" spans="1:17" ht="15.75" thickBot="1" x14ac:dyDescent="0.3">
      <c r="A479" s="397" t="s">
        <v>184</v>
      </c>
      <c r="B479" s="397" t="s">
        <v>271</v>
      </c>
      <c r="C479" s="398">
        <v>21</v>
      </c>
      <c r="D479" s="398">
        <v>43</v>
      </c>
      <c r="E479" s="398"/>
      <c r="F479" s="398">
        <v>60</v>
      </c>
      <c r="G479" s="398"/>
      <c r="H479" s="398"/>
      <c r="I479" s="399">
        <v>124</v>
      </c>
      <c r="J479" s="396"/>
      <c r="K479" s="396" t="str">
        <f t="shared" si="45"/>
        <v>Calabria</v>
      </c>
      <c r="L479" s="396" t="str">
        <f t="shared" si="46"/>
        <v>9</v>
      </c>
      <c r="M479" s="396">
        <f t="shared" si="47"/>
        <v>21</v>
      </c>
      <c r="N479" s="396">
        <f t="shared" si="48"/>
        <v>43</v>
      </c>
      <c r="O479" s="396">
        <f t="shared" si="49"/>
        <v>60</v>
      </c>
      <c r="P479" s="396">
        <f t="shared" si="50"/>
        <v>0</v>
      </c>
      <c r="Q479" s="396">
        <f t="shared" si="51"/>
        <v>124</v>
      </c>
    </row>
    <row r="480" spans="1:17" ht="15.75" thickBot="1" x14ac:dyDescent="0.3">
      <c r="A480" s="397" t="s">
        <v>184</v>
      </c>
      <c r="B480" s="397" t="s">
        <v>214</v>
      </c>
      <c r="C480" s="398">
        <v>28</v>
      </c>
      <c r="D480" s="398">
        <v>45</v>
      </c>
      <c r="E480" s="398"/>
      <c r="F480" s="398">
        <v>46</v>
      </c>
      <c r="G480" s="398"/>
      <c r="H480" s="398"/>
      <c r="I480" s="399">
        <v>119</v>
      </c>
      <c r="J480" s="396"/>
      <c r="K480" s="396" t="str">
        <f t="shared" si="45"/>
        <v>Calabria</v>
      </c>
      <c r="L480" s="396" t="str">
        <f t="shared" si="46"/>
        <v>10</v>
      </c>
      <c r="M480" s="396">
        <f t="shared" si="47"/>
        <v>28</v>
      </c>
      <c r="N480" s="396">
        <f t="shared" si="48"/>
        <v>45</v>
      </c>
      <c r="O480" s="396">
        <f t="shared" si="49"/>
        <v>46</v>
      </c>
      <c r="P480" s="396">
        <f t="shared" si="50"/>
        <v>0</v>
      </c>
      <c r="Q480" s="396">
        <f t="shared" si="51"/>
        <v>119</v>
      </c>
    </row>
    <row r="481" spans="1:17" ht="15.75" thickBot="1" x14ac:dyDescent="0.3">
      <c r="A481" s="397" t="s">
        <v>184</v>
      </c>
      <c r="B481" s="397" t="s">
        <v>215</v>
      </c>
      <c r="C481" s="398">
        <v>31</v>
      </c>
      <c r="D481" s="398">
        <v>45</v>
      </c>
      <c r="E481" s="398"/>
      <c r="F481" s="398">
        <v>68</v>
      </c>
      <c r="G481" s="398"/>
      <c r="H481" s="398"/>
      <c r="I481" s="399">
        <v>144</v>
      </c>
      <c r="J481" s="396"/>
      <c r="K481" s="396" t="str">
        <f t="shared" si="45"/>
        <v>Calabria</v>
      </c>
      <c r="L481" s="396" t="str">
        <f t="shared" si="46"/>
        <v>11</v>
      </c>
      <c r="M481" s="396">
        <f t="shared" si="47"/>
        <v>31</v>
      </c>
      <c r="N481" s="396">
        <f t="shared" si="48"/>
        <v>45</v>
      </c>
      <c r="O481" s="396">
        <f t="shared" si="49"/>
        <v>68</v>
      </c>
      <c r="P481" s="396">
        <f t="shared" si="50"/>
        <v>0</v>
      </c>
      <c r="Q481" s="396">
        <f t="shared" si="51"/>
        <v>144</v>
      </c>
    </row>
    <row r="482" spans="1:17" ht="15.75" thickBot="1" x14ac:dyDescent="0.3">
      <c r="A482" s="397" t="s">
        <v>184</v>
      </c>
      <c r="B482" s="397" t="s">
        <v>216</v>
      </c>
      <c r="C482" s="398">
        <v>26</v>
      </c>
      <c r="D482" s="398">
        <v>47</v>
      </c>
      <c r="E482" s="398"/>
      <c r="F482" s="398">
        <v>58</v>
      </c>
      <c r="G482" s="398"/>
      <c r="H482" s="398"/>
      <c r="I482" s="399">
        <v>131</v>
      </c>
      <c r="J482" s="396"/>
      <c r="K482" s="396" t="str">
        <f t="shared" si="45"/>
        <v>Calabria</v>
      </c>
      <c r="L482" s="396" t="str">
        <f t="shared" si="46"/>
        <v>12</v>
      </c>
      <c r="M482" s="396">
        <f t="shared" si="47"/>
        <v>26</v>
      </c>
      <c r="N482" s="396">
        <f t="shared" si="48"/>
        <v>47</v>
      </c>
      <c r="O482" s="396">
        <f t="shared" si="49"/>
        <v>58</v>
      </c>
      <c r="P482" s="396">
        <f t="shared" si="50"/>
        <v>0</v>
      </c>
      <c r="Q482" s="396">
        <f t="shared" si="51"/>
        <v>131</v>
      </c>
    </row>
    <row r="483" spans="1:17" ht="15.75" thickBot="1" x14ac:dyDescent="0.3">
      <c r="A483" s="397" t="s">
        <v>184</v>
      </c>
      <c r="B483" s="397" t="s">
        <v>217</v>
      </c>
      <c r="C483" s="398">
        <v>23</v>
      </c>
      <c r="D483" s="398">
        <v>51</v>
      </c>
      <c r="E483" s="398"/>
      <c r="F483" s="398">
        <v>60</v>
      </c>
      <c r="G483" s="398"/>
      <c r="H483" s="398"/>
      <c r="I483" s="399">
        <v>134</v>
      </c>
      <c r="J483" s="396"/>
      <c r="K483" s="396" t="str">
        <f t="shared" si="45"/>
        <v>Calabria</v>
      </c>
      <c r="L483" s="396" t="str">
        <f t="shared" si="46"/>
        <v>13</v>
      </c>
      <c r="M483" s="396">
        <f t="shared" si="47"/>
        <v>23</v>
      </c>
      <c r="N483" s="396">
        <f t="shared" si="48"/>
        <v>51</v>
      </c>
      <c r="O483" s="396">
        <f t="shared" si="49"/>
        <v>60</v>
      </c>
      <c r="P483" s="396">
        <f t="shared" si="50"/>
        <v>0</v>
      </c>
      <c r="Q483" s="396">
        <f t="shared" si="51"/>
        <v>134</v>
      </c>
    </row>
    <row r="484" spans="1:17" ht="15.75" thickBot="1" x14ac:dyDescent="0.3">
      <c r="A484" s="397" t="s">
        <v>184</v>
      </c>
      <c r="B484" s="397" t="s">
        <v>218</v>
      </c>
      <c r="C484" s="398">
        <v>29</v>
      </c>
      <c r="D484" s="398">
        <v>55</v>
      </c>
      <c r="E484" s="398"/>
      <c r="F484" s="398">
        <v>47</v>
      </c>
      <c r="G484" s="398"/>
      <c r="H484" s="398"/>
      <c r="I484" s="399">
        <v>131</v>
      </c>
      <c r="J484" s="396"/>
      <c r="K484" s="396" t="str">
        <f t="shared" si="45"/>
        <v>Calabria</v>
      </c>
      <c r="L484" s="396" t="str">
        <f t="shared" si="46"/>
        <v>14</v>
      </c>
      <c r="M484" s="396">
        <f t="shared" si="47"/>
        <v>29</v>
      </c>
      <c r="N484" s="396">
        <f t="shared" si="48"/>
        <v>55</v>
      </c>
      <c r="O484" s="396">
        <f t="shared" si="49"/>
        <v>47</v>
      </c>
      <c r="P484" s="396">
        <f t="shared" si="50"/>
        <v>0</v>
      </c>
      <c r="Q484" s="396">
        <f t="shared" si="51"/>
        <v>131</v>
      </c>
    </row>
    <row r="485" spans="1:17" ht="15.75" thickBot="1" x14ac:dyDescent="0.3">
      <c r="A485" s="397" t="s">
        <v>184</v>
      </c>
      <c r="B485" s="397" t="s">
        <v>219</v>
      </c>
      <c r="C485" s="398">
        <v>28</v>
      </c>
      <c r="D485" s="398">
        <v>45</v>
      </c>
      <c r="E485" s="398"/>
      <c r="F485" s="398">
        <v>31</v>
      </c>
      <c r="G485" s="398"/>
      <c r="H485" s="398"/>
      <c r="I485" s="399">
        <v>104</v>
      </c>
      <c r="J485" s="396"/>
      <c r="K485" s="396" t="str">
        <f t="shared" si="45"/>
        <v>Calabria</v>
      </c>
      <c r="L485" s="396" t="str">
        <f t="shared" si="46"/>
        <v>15</v>
      </c>
      <c r="M485" s="396">
        <f t="shared" si="47"/>
        <v>28</v>
      </c>
      <c r="N485" s="396">
        <f t="shared" si="48"/>
        <v>45</v>
      </c>
      <c r="O485" s="396">
        <f t="shared" si="49"/>
        <v>31</v>
      </c>
      <c r="P485" s="396">
        <f t="shared" si="50"/>
        <v>0</v>
      </c>
      <c r="Q485" s="396">
        <f t="shared" si="51"/>
        <v>104</v>
      </c>
    </row>
    <row r="486" spans="1:17" ht="15.75" thickBot="1" x14ac:dyDescent="0.3">
      <c r="A486" s="397" t="s">
        <v>184</v>
      </c>
      <c r="B486" s="397" t="s">
        <v>220</v>
      </c>
      <c r="C486" s="398">
        <v>28</v>
      </c>
      <c r="D486" s="398">
        <v>45</v>
      </c>
      <c r="E486" s="398"/>
      <c r="F486" s="398">
        <v>55</v>
      </c>
      <c r="G486" s="398"/>
      <c r="H486" s="398">
        <v>1</v>
      </c>
      <c r="I486" s="399">
        <v>129</v>
      </c>
      <c r="J486" s="396"/>
      <c r="K486" s="396" t="str">
        <f t="shared" ref="K486:K547" si="52">+A486</f>
        <v>Calabria</v>
      </c>
      <c r="L486" s="396" t="str">
        <f t="shared" ref="L486:L547" si="53">+B486</f>
        <v>16</v>
      </c>
      <c r="M486" s="396">
        <f t="shared" ref="M486:M547" si="54">+C486</f>
        <v>28</v>
      </c>
      <c r="N486" s="396">
        <f t="shared" ref="N486:N547" si="55">+D486</f>
        <v>45</v>
      </c>
      <c r="O486" s="396">
        <f t="shared" ref="O486:O547" si="56">+F486</f>
        <v>55</v>
      </c>
      <c r="P486" s="396">
        <f t="shared" ref="P486:P547" si="57">+E486+G486+H486</f>
        <v>1</v>
      </c>
      <c r="Q486" s="396">
        <f t="shared" ref="Q486:Q547" si="58">+I486</f>
        <v>129</v>
      </c>
    </row>
    <row r="487" spans="1:17" ht="15.75" thickBot="1" x14ac:dyDescent="0.3">
      <c r="A487" s="397" t="s">
        <v>184</v>
      </c>
      <c r="B487" s="397" t="s">
        <v>221</v>
      </c>
      <c r="C487" s="398">
        <v>26</v>
      </c>
      <c r="D487" s="398">
        <v>61</v>
      </c>
      <c r="E487" s="398"/>
      <c r="F487" s="398">
        <v>58</v>
      </c>
      <c r="G487" s="398"/>
      <c r="H487" s="398"/>
      <c r="I487" s="399">
        <v>145</v>
      </c>
      <c r="J487" s="396"/>
      <c r="K487" s="396" t="str">
        <f t="shared" si="52"/>
        <v>Calabria</v>
      </c>
      <c r="L487" s="396" t="str">
        <f t="shared" si="53"/>
        <v>17</v>
      </c>
      <c r="M487" s="396">
        <f t="shared" si="54"/>
        <v>26</v>
      </c>
      <c r="N487" s="396">
        <f t="shared" si="55"/>
        <v>61</v>
      </c>
      <c r="O487" s="396">
        <f t="shared" si="56"/>
        <v>58</v>
      </c>
      <c r="P487" s="396">
        <f t="shared" si="57"/>
        <v>0</v>
      </c>
      <c r="Q487" s="396">
        <f t="shared" si="58"/>
        <v>145</v>
      </c>
    </row>
    <row r="488" spans="1:17" ht="15.75" thickBot="1" x14ac:dyDescent="0.3">
      <c r="A488" s="397" t="s">
        <v>184</v>
      </c>
      <c r="B488" s="397" t="s">
        <v>222</v>
      </c>
      <c r="C488" s="398">
        <v>30</v>
      </c>
      <c r="D488" s="398">
        <v>57</v>
      </c>
      <c r="E488" s="398"/>
      <c r="F488" s="398">
        <v>69</v>
      </c>
      <c r="G488" s="398"/>
      <c r="H488" s="398">
        <v>1</v>
      </c>
      <c r="I488" s="399">
        <v>157</v>
      </c>
      <c r="J488" s="396"/>
      <c r="K488" s="396" t="str">
        <f t="shared" si="52"/>
        <v>Calabria</v>
      </c>
      <c r="L488" s="396" t="str">
        <f t="shared" si="53"/>
        <v>18</v>
      </c>
      <c r="M488" s="396">
        <f t="shared" si="54"/>
        <v>30</v>
      </c>
      <c r="N488" s="396">
        <f t="shared" si="55"/>
        <v>57</v>
      </c>
      <c r="O488" s="396">
        <f t="shared" si="56"/>
        <v>69</v>
      </c>
      <c r="P488" s="396">
        <f t="shared" si="57"/>
        <v>1</v>
      </c>
      <c r="Q488" s="396">
        <f t="shared" si="58"/>
        <v>157</v>
      </c>
    </row>
    <row r="489" spans="1:17" ht="15.75" thickBot="1" x14ac:dyDescent="0.3">
      <c r="A489" s="397" t="s">
        <v>184</v>
      </c>
      <c r="B489" s="397" t="s">
        <v>223</v>
      </c>
      <c r="C489" s="398">
        <v>35</v>
      </c>
      <c r="D489" s="398">
        <v>56</v>
      </c>
      <c r="E489" s="398"/>
      <c r="F489" s="398">
        <v>68</v>
      </c>
      <c r="G489" s="398"/>
      <c r="H489" s="398"/>
      <c r="I489" s="399">
        <v>159</v>
      </c>
      <c r="J489" s="396"/>
      <c r="K489" s="396" t="str">
        <f t="shared" si="52"/>
        <v>Calabria</v>
      </c>
      <c r="L489" s="396" t="str">
        <f t="shared" si="53"/>
        <v>19</v>
      </c>
      <c r="M489" s="396">
        <f t="shared" si="54"/>
        <v>35</v>
      </c>
      <c r="N489" s="396">
        <f t="shared" si="55"/>
        <v>56</v>
      </c>
      <c r="O489" s="396">
        <f t="shared" si="56"/>
        <v>68</v>
      </c>
      <c r="P489" s="396">
        <f t="shared" si="57"/>
        <v>0</v>
      </c>
      <c r="Q489" s="396">
        <f t="shared" si="58"/>
        <v>159</v>
      </c>
    </row>
    <row r="490" spans="1:17" ht="15.75" thickBot="1" x14ac:dyDescent="0.3">
      <c r="A490" s="397" t="s">
        <v>184</v>
      </c>
      <c r="B490" s="397" t="s">
        <v>224</v>
      </c>
      <c r="C490" s="398">
        <v>38</v>
      </c>
      <c r="D490" s="398">
        <v>41</v>
      </c>
      <c r="E490" s="398"/>
      <c r="F490" s="398">
        <v>34</v>
      </c>
      <c r="G490" s="398"/>
      <c r="H490" s="398"/>
      <c r="I490" s="399">
        <v>113</v>
      </c>
      <c r="J490" s="396"/>
      <c r="K490" s="396" t="str">
        <f t="shared" si="52"/>
        <v>Calabria</v>
      </c>
      <c r="L490" s="396" t="str">
        <f t="shared" si="53"/>
        <v>20</v>
      </c>
      <c r="M490" s="396">
        <f t="shared" si="54"/>
        <v>38</v>
      </c>
      <c r="N490" s="396">
        <f t="shared" si="55"/>
        <v>41</v>
      </c>
      <c r="O490" s="396">
        <f t="shared" si="56"/>
        <v>34</v>
      </c>
      <c r="P490" s="396">
        <f t="shared" si="57"/>
        <v>0</v>
      </c>
      <c r="Q490" s="396">
        <f t="shared" si="58"/>
        <v>113</v>
      </c>
    </row>
    <row r="491" spans="1:17" ht="15.75" thickBot="1" x14ac:dyDescent="0.3">
      <c r="A491" s="397" t="s">
        <v>184</v>
      </c>
      <c r="B491" s="397" t="s">
        <v>272</v>
      </c>
      <c r="C491" s="398">
        <v>25</v>
      </c>
      <c r="D491" s="398">
        <v>43</v>
      </c>
      <c r="E491" s="398"/>
      <c r="F491" s="398">
        <v>14</v>
      </c>
      <c r="G491" s="398"/>
      <c r="H491" s="398">
        <v>1</v>
      </c>
      <c r="I491" s="399">
        <v>83</v>
      </c>
      <c r="J491" s="396"/>
      <c r="K491" s="396" t="str">
        <f t="shared" si="52"/>
        <v>Calabria</v>
      </c>
      <c r="L491" s="396" t="str">
        <f t="shared" si="53"/>
        <v>21</v>
      </c>
      <c r="M491" s="396">
        <f t="shared" si="54"/>
        <v>25</v>
      </c>
      <c r="N491" s="396">
        <f t="shared" si="55"/>
        <v>43</v>
      </c>
      <c r="O491" s="396">
        <f t="shared" si="56"/>
        <v>14</v>
      </c>
      <c r="P491" s="396">
        <f t="shared" si="57"/>
        <v>1</v>
      </c>
      <c r="Q491" s="396">
        <f t="shared" si="58"/>
        <v>83</v>
      </c>
    </row>
    <row r="492" spans="1:17" ht="15.75" thickBot="1" x14ac:dyDescent="0.3">
      <c r="A492" s="397" t="s">
        <v>184</v>
      </c>
      <c r="B492" s="397" t="s">
        <v>273</v>
      </c>
      <c r="C492" s="398">
        <v>18</v>
      </c>
      <c r="D492" s="398">
        <v>24</v>
      </c>
      <c r="E492" s="398"/>
      <c r="F492" s="398">
        <v>7</v>
      </c>
      <c r="G492" s="398"/>
      <c r="H492" s="398"/>
      <c r="I492" s="399">
        <v>49</v>
      </c>
      <c r="J492" s="396"/>
      <c r="K492" s="396" t="str">
        <f t="shared" si="52"/>
        <v>Calabria</v>
      </c>
      <c r="L492" s="396" t="str">
        <f t="shared" si="53"/>
        <v>22</v>
      </c>
      <c r="M492" s="396">
        <f t="shared" si="54"/>
        <v>18</v>
      </c>
      <c r="N492" s="396">
        <f t="shared" si="55"/>
        <v>24</v>
      </c>
      <c r="O492" s="396">
        <f t="shared" si="56"/>
        <v>7</v>
      </c>
      <c r="P492" s="396">
        <f t="shared" si="57"/>
        <v>0</v>
      </c>
      <c r="Q492" s="396">
        <f t="shared" si="58"/>
        <v>49</v>
      </c>
    </row>
    <row r="493" spans="1:17" ht="15.75" thickBot="1" x14ac:dyDescent="0.3">
      <c r="A493" s="397" t="s">
        <v>184</v>
      </c>
      <c r="B493" s="397" t="s">
        <v>274</v>
      </c>
      <c r="C493" s="398">
        <v>10</v>
      </c>
      <c r="D493" s="398">
        <v>21</v>
      </c>
      <c r="E493" s="398"/>
      <c r="F493" s="398">
        <v>5</v>
      </c>
      <c r="G493" s="398"/>
      <c r="H493" s="398"/>
      <c r="I493" s="399">
        <v>36</v>
      </c>
      <c r="J493" s="396"/>
      <c r="K493" s="396" t="str">
        <f t="shared" si="52"/>
        <v>Calabria</v>
      </c>
      <c r="L493" s="396" t="str">
        <f t="shared" si="53"/>
        <v>23</v>
      </c>
      <c r="M493" s="396">
        <f t="shared" si="54"/>
        <v>10</v>
      </c>
      <c r="N493" s="396">
        <f t="shared" si="55"/>
        <v>21</v>
      </c>
      <c r="O493" s="396">
        <f t="shared" si="56"/>
        <v>5</v>
      </c>
      <c r="P493" s="396">
        <f t="shared" si="57"/>
        <v>0</v>
      </c>
      <c r="Q493" s="396">
        <f t="shared" si="58"/>
        <v>36</v>
      </c>
    </row>
    <row r="494" spans="1:17" ht="15.75" thickBot="1" x14ac:dyDescent="0.3">
      <c r="A494" s="397" t="s">
        <v>184</v>
      </c>
      <c r="B494" s="397" t="s">
        <v>275</v>
      </c>
      <c r="C494" s="398">
        <v>13</v>
      </c>
      <c r="D494" s="398">
        <v>30</v>
      </c>
      <c r="E494" s="398"/>
      <c r="F494" s="398">
        <v>3</v>
      </c>
      <c r="G494" s="398"/>
      <c r="H494" s="398"/>
      <c r="I494" s="399">
        <v>46</v>
      </c>
      <c r="J494" s="396"/>
      <c r="K494" s="396" t="str">
        <f t="shared" si="52"/>
        <v>Calabria</v>
      </c>
      <c r="L494" s="396" t="str">
        <f t="shared" si="53"/>
        <v>24</v>
      </c>
      <c r="M494" s="396">
        <f t="shared" si="54"/>
        <v>13</v>
      </c>
      <c r="N494" s="396">
        <f t="shared" si="55"/>
        <v>30</v>
      </c>
      <c r="O494" s="396">
        <f t="shared" si="56"/>
        <v>3</v>
      </c>
      <c r="P494" s="396">
        <f t="shared" si="57"/>
        <v>0</v>
      </c>
      <c r="Q494" s="396">
        <f t="shared" si="58"/>
        <v>46</v>
      </c>
    </row>
    <row r="495" spans="1:17" ht="15.75" thickBot="1" x14ac:dyDescent="0.3">
      <c r="A495" s="397" t="s">
        <v>184</v>
      </c>
      <c r="B495" s="397" t="s">
        <v>9</v>
      </c>
      <c r="C495" s="398">
        <v>489</v>
      </c>
      <c r="D495" s="398">
        <v>848</v>
      </c>
      <c r="E495" s="398"/>
      <c r="F495" s="398">
        <v>737</v>
      </c>
      <c r="G495" s="398"/>
      <c r="H495" s="398">
        <v>5</v>
      </c>
      <c r="I495" s="399">
        <v>2079</v>
      </c>
      <c r="J495" s="396"/>
      <c r="K495" s="396" t="str">
        <f t="shared" si="52"/>
        <v>Calabria</v>
      </c>
      <c r="L495" s="396" t="str">
        <f t="shared" si="53"/>
        <v>Totale</v>
      </c>
      <c r="M495" s="396">
        <f t="shared" si="54"/>
        <v>489</v>
      </c>
      <c r="N495" s="396">
        <f t="shared" si="55"/>
        <v>848</v>
      </c>
      <c r="O495" s="396">
        <f t="shared" si="56"/>
        <v>737</v>
      </c>
      <c r="P495" s="396">
        <f t="shared" si="57"/>
        <v>5</v>
      </c>
      <c r="Q495" s="396">
        <f t="shared" si="58"/>
        <v>2079</v>
      </c>
    </row>
    <row r="496" spans="1:17" ht="15.75" thickBot="1" x14ac:dyDescent="0.3">
      <c r="A496" s="397" t="s">
        <v>186</v>
      </c>
      <c r="B496" s="397" t="s">
        <v>262</v>
      </c>
      <c r="C496" s="398">
        <v>35</v>
      </c>
      <c r="D496" s="398">
        <v>72</v>
      </c>
      <c r="E496" s="398"/>
      <c r="F496" s="398">
        <v>66</v>
      </c>
      <c r="G496" s="398"/>
      <c r="H496" s="398"/>
      <c r="I496" s="399">
        <v>173</v>
      </c>
      <c r="J496" s="396"/>
      <c r="K496" s="396" t="str">
        <f t="shared" si="52"/>
        <v>Sicilia</v>
      </c>
      <c r="L496" s="396" t="str">
        <f t="shared" si="53"/>
        <v>1</v>
      </c>
      <c r="M496" s="396">
        <f t="shared" si="54"/>
        <v>35</v>
      </c>
      <c r="N496" s="396">
        <f t="shared" si="55"/>
        <v>72</v>
      </c>
      <c r="O496" s="396">
        <f t="shared" si="56"/>
        <v>66</v>
      </c>
      <c r="P496" s="396">
        <f t="shared" si="57"/>
        <v>0</v>
      </c>
      <c r="Q496" s="396">
        <f t="shared" si="58"/>
        <v>173</v>
      </c>
    </row>
    <row r="497" spans="1:17" ht="15.75" thickBot="1" x14ac:dyDescent="0.3">
      <c r="A497" s="397" t="s">
        <v>186</v>
      </c>
      <c r="B497" s="397" t="s">
        <v>263</v>
      </c>
      <c r="C497" s="398">
        <v>14</v>
      </c>
      <c r="D497" s="398">
        <v>57</v>
      </c>
      <c r="E497" s="398"/>
      <c r="F497" s="398">
        <v>72</v>
      </c>
      <c r="G497" s="398"/>
      <c r="H497" s="398"/>
      <c r="I497" s="399">
        <v>143</v>
      </c>
      <c r="J497" s="396"/>
      <c r="K497" s="396" t="str">
        <f t="shared" si="52"/>
        <v>Sicilia</v>
      </c>
      <c r="L497" s="396" t="str">
        <f t="shared" si="53"/>
        <v>2</v>
      </c>
      <c r="M497" s="396">
        <f t="shared" si="54"/>
        <v>14</v>
      </c>
      <c r="N497" s="396">
        <f t="shared" si="55"/>
        <v>57</v>
      </c>
      <c r="O497" s="396">
        <f t="shared" si="56"/>
        <v>72</v>
      </c>
      <c r="P497" s="396">
        <f t="shared" si="57"/>
        <v>0</v>
      </c>
      <c r="Q497" s="396">
        <f t="shared" si="58"/>
        <v>143</v>
      </c>
    </row>
    <row r="498" spans="1:17" ht="15.75" thickBot="1" x14ac:dyDescent="0.3">
      <c r="A498" s="397" t="s">
        <v>186</v>
      </c>
      <c r="B498" s="397" t="s">
        <v>264</v>
      </c>
      <c r="C498" s="398">
        <v>28</v>
      </c>
      <c r="D498" s="398">
        <v>39</v>
      </c>
      <c r="E498" s="398"/>
      <c r="F498" s="398">
        <v>65</v>
      </c>
      <c r="G498" s="398"/>
      <c r="H498" s="398">
        <v>1</v>
      </c>
      <c r="I498" s="399">
        <v>133</v>
      </c>
      <c r="J498" s="396"/>
      <c r="K498" s="396" t="str">
        <f t="shared" si="52"/>
        <v>Sicilia</v>
      </c>
      <c r="L498" s="396" t="str">
        <f t="shared" si="53"/>
        <v>3</v>
      </c>
      <c r="M498" s="396">
        <f t="shared" si="54"/>
        <v>28</v>
      </c>
      <c r="N498" s="396">
        <f t="shared" si="55"/>
        <v>39</v>
      </c>
      <c r="O498" s="396">
        <f t="shared" si="56"/>
        <v>65</v>
      </c>
      <c r="P498" s="396">
        <f t="shared" si="57"/>
        <v>1</v>
      </c>
      <c r="Q498" s="396">
        <f t="shared" si="58"/>
        <v>133</v>
      </c>
    </row>
    <row r="499" spans="1:17" ht="15.75" thickBot="1" x14ac:dyDescent="0.3">
      <c r="A499" s="397" t="s">
        <v>186</v>
      </c>
      <c r="B499" s="397" t="s">
        <v>265</v>
      </c>
      <c r="C499" s="398">
        <v>13</v>
      </c>
      <c r="D499" s="398">
        <v>32</v>
      </c>
      <c r="E499" s="398"/>
      <c r="F499" s="398">
        <v>49</v>
      </c>
      <c r="G499" s="398"/>
      <c r="H499" s="398"/>
      <c r="I499" s="399">
        <v>94</v>
      </c>
      <c r="J499" s="396"/>
      <c r="K499" s="396" t="str">
        <f t="shared" si="52"/>
        <v>Sicilia</v>
      </c>
      <c r="L499" s="396" t="str">
        <f t="shared" si="53"/>
        <v>4</v>
      </c>
      <c r="M499" s="396">
        <f t="shared" si="54"/>
        <v>13</v>
      </c>
      <c r="N499" s="396">
        <f t="shared" si="55"/>
        <v>32</v>
      </c>
      <c r="O499" s="396">
        <f t="shared" si="56"/>
        <v>49</v>
      </c>
      <c r="P499" s="396">
        <f t="shared" si="57"/>
        <v>0</v>
      </c>
      <c r="Q499" s="396">
        <f t="shared" si="58"/>
        <v>94</v>
      </c>
    </row>
    <row r="500" spans="1:17" ht="15.75" thickBot="1" x14ac:dyDescent="0.3">
      <c r="A500" s="397" t="s">
        <v>186</v>
      </c>
      <c r="B500" s="397" t="s">
        <v>266</v>
      </c>
      <c r="C500" s="398">
        <v>25</v>
      </c>
      <c r="D500" s="398">
        <v>24</v>
      </c>
      <c r="E500" s="398"/>
      <c r="F500" s="398">
        <v>21</v>
      </c>
      <c r="G500" s="398"/>
      <c r="H500" s="398"/>
      <c r="I500" s="399">
        <v>70</v>
      </c>
      <c r="J500" s="396"/>
      <c r="K500" s="396" t="str">
        <f t="shared" si="52"/>
        <v>Sicilia</v>
      </c>
      <c r="L500" s="396" t="str">
        <f t="shared" si="53"/>
        <v>5</v>
      </c>
      <c r="M500" s="396">
        <f t="shared" si="54"/>
        <v>25</v>
      </c>
      <c r="N500" s="396">
        <f t="shared" si="55"/>
        <v>24</v>
      </c>
      <c r="O500" s="396">
        <f t="shared" si="56"/>
        <v>21</v>
      </c>
      <c r="P500" s="396">
        <f t="shared" si="57"/>
        <v>0</v>
      </c>
      <c r="Q500" s="396">
        <f t="shared" si="58"/>
        <v>70</v>
      </c>
    </row>
    <row r="501" spans="1:17" ht="15.75" thickBot="1" x14ac:dyDescent="0.3">
      <c r="A501" s="397" t="s">
        <v>186</v>
      </c>
      <c r="B501" s="397" t="s">
        <v>268</v>
      </c>
      <c r="C501" s="398">
        <v>13</v>
      </c>
      <c r="D501" s="398">
        <v>25</v>
      </c>
      <c r="E501" s="398"/>
      <c r="F501" s="398">
        <v>41</v>
      </c>
      <c r="G501" s="398"/>
      <c r="H501" s="398"/>
      <c r="I501" s="399">
        <v>79</v>
      </c>
      <c r="J501" s="396"/>
      <c r="K501" s="396" t="str">
        <f t="shared" si="52"/>
        <v>Sicilia</v>
      </c>
      <c r="L501" s="396" t="str">
        <f t="shared" si="53"/>
        <v>6</v>
      </c>
      <c r="M501" s="396">
        <f t="shared" si="54"/>
        <v>13</v>
      </c>
      <c r="N501" s="396">
        <f t="shared" si="55"/>
        <v>25</v>
      </c>
      <c r="O501" s="396">
        <f t="shared" si="56"/>
        <v>41</v>
      </c>
      <c r="P501" s="396">
        <f t="shared" si="57"/>
        <v>0</v>
      </c>
      <c r="Q501" s="396">
        <f t="shared" si="58"/>
        <v>79</v>
      </c>
    </row>
    <row r="502" spans="1:17" ht="15.75" thickBot="1" x14ac:dyDescent="0.3">
      <c r="A502" s="397" t="s">
        <v>186</v>
      </c>
      <c r="B502" s="397" t="s">
        <v>269</v>
      </c>
      <c r="C502" s="398">
        <v>24</v>
      </c>
      <c r="D502" s="398">
        <v>33</v>
      </c>
      <c r="E502" s="398"/>
      <c r="F502" s="398">
        <v>82</v>
      </c>
      <c r="G502" s="398"/>
      <c r="H502" s="398">
        <v>1</v>
      </c>
      <c r="I502" s="399">
        <v>140</v>
      </c>
      <c r="J502" s="396"/>
      <c r="K502" s="396" t="str">
        <f t="shared" si="52"/>
        <v>Sicilia</v>
      </c>
      <c r="L502" s="396" t="str">
        <f t="shared" si="53"/>
        <v>7</v>
      </c>
      <c r="M502" s="396">
        <f t="shared" si="54"/>
        <v>24</v>
      </c>
      <c r="N502" s="396">
        <f t="shared" si="55"/>
        <v>33</v>
      </c>
      <c r="O502" s="396">
        <f t="shared" si="56"/>
        <v>82</v>
      </c>
      <c r="P502" s="396">
        <f t="shared" si="57"/>
        <v>1</v>
      </c>
      <c r="Q502" s="396">
        <f t="shared" si="58"/>
        <v>140</v>
      </c>
    </row>
    <row r="503" spans="1:17" ht="15.75" thickBot="1" x14ac:dyDescent="0.3">
      <c r="A503" s="397" t="s">
        <v>186</v>
      </c>
      <c r="B503" s="397" t="s">
        <v>270</v>
      </c>
      <c r="C503" s="398">
        <v>40</v>
      </c>
      <c r="D503" s="398">
        <v>47</v>
      </c>
      <c r="E503" s="398"/>
      <c r="F503" s="398">
        <v>231</v>
      </c>
      <c r="G503" s="398"/>
      <c r="H503" s="398">
        <v>5</v>
      </c>
      <c r="I503" s="399">
        <v>323</v>
      </c>
      <c r="J503" s="396"/>
      <c r="K503" s="396" t="str">
        <f t="shared" si="52"/>
        <v>Sicilia</v>
      </c>
      <c r="L503" s="396" t="str">
        <f t="shared" si="53"/>
        <v>8</v>
      </c>
      <c r="M503" s="396">
        <f t="shared" si="54"/>
        <v>40</v>
      </c>
      <c r="N503" s="396">
        <f t="shared" si="55"/>
        <v>47</v>
      </c>
      <c r="O503" s="396">
        <f t="shared" si="56"/>
        <v>231</v>
      </c>
      <c r="P503" s="396">
        <f t="shared" si="57"/>
        <v>5</v>
      </c>
      <c r="Q503" s="396">
        <f t="shared" si="58"/>
        <v>323</v>
      </c>
    </row>
    <row r="504" spans="1:17" ht="15.75" thickBot="1" x14ac:dyDescent="0.3">
      <c r="A504" s="397" t="s">
        <v>186</v>
      </c>
      <c r="B504" s="397" t="s">
        <v>271</v>
      </c>
      <c r="C504" s="398">
        <v>56</v>
      </c>
      <c r="D504" s="398">
        <v>39</v>
      </c>
      <c r="E504" s="398"/>
      <c r="F504" s="398">
        <v>360</v>
      </c>
      <c r="G504" s="398"/>
      <c r="H504" s="398">
        <v>2</v>
      </c>
      <c r="I504" s="399">
        <v>457</v>
      </c>
      <c r="J504" s="396"/>
      <c r="K504" s="396" t="str">
        <f t="shared" si="52"/>
        <v>Sicilia</v>
      </c>
      <c r="L504" s="396" t="str">
        <f t="shared" si="53"/>
        <v>9</v>
      </c>
      <c r="M504" s="396">
        <f t="shared" si="54"/>
        <v>56</v>
      </c>
      <c r="N504" s="396">
        <f t="shared" si="55"/>
        <v>39</v>
      </c>
      <c r="O504" s="396">
        <f t="shared" si="56"/>
        <v>360</v>
      </c>
      <c r="P504" s="396">
        <f t="shared" si="57"/>
        <v>2</v>
      </c>
      <c r="Q504" s="396">
        <f t="shared" si="58"/>
        <v>457</v>
      </c>
    </row>
    <row r="505" spans="1:17" ht="15.75" thickBot="1" x14ac:dyDescent="0.3">
      <c r="A505" s="397" t="s">
        <v>186</v>
      </c>
      <c r="B505" s="397" t="s">
        <v>214</v>
      </c>
      <c r="C505" s="398">
        <v>58</v>
      </c>
      <c r="D505" s="398">
        <v>29</v>
      </c>
      <c r="E505" s="398"/>
      <c r="F505" s="398">
        <v>384</v>
      </c>
      <c r="G505" s="398"/>
      <c r="H505" s="398">
        <v>2</v>
      </c>
      <c r="I505" s="399">
        <v>473</v>
      </c>
      <c r="J505" s="396"/>
      <c r="K505" s="396" t="str">
        <f t="shared" si="52"/>
        <v>Sicilia</v>
      </c>
      <c r="L505" s="396" t="str">
        <f t="shared" si="53"/>
        <v>10</v>
      </c>
      <c r="M505" s="396">
        <f t="shared" si="54"/>
        <v>58</v>
      </c>
      <c r="N505" s="396">
        <f t="shared" si="55"/>
        <v>29</v>
      </c>
      <c r="O505" s="396">
        <f t="shared" si="56"/>
        <v>384</v>
      </c>
      <c r="P505" s="396">
        <f t="shared" si="57"/>
        <v>2</v>
      </c>
      <c r="Q505" s="396">
        <f t="shared" si="58"/>
        <v>473</v>
      </c>
    </row>
    <row r="506" spans="1:17" ht="15.75" thickBot="1" x14ac:dyDescent="0.3">
      <c r="A506" s="397" t="s">
        <v>186</v>
      </c>
      <c r="B506" s="397" t="s">
        <v>215</v>
      </c>
      <c r="C506" s="398">
        <v>60</v>
      </c>
      <c r="D506" s="398">
        <v>27</v>
      </c>
      <c r="E506" s="398"/>
      <c r="F506" s="398">
        <v>396</v>
      </c>
      <c r="G506" s="398"/>
      <c r="H506" s="398">
        <v>1</v>
      </c>
      <c r="I506" s="399">
        <v>484</v>
      </c>
      <c r="J506" s="396"/>
      <c r="K506" s="396" t="str">
        <f t="shared" si="52"/>
        <v>Sicilia</v>
      </c>
      <c r="L506" s="396" t="str">
        <f t="shared" si="53"/>
        <v>11</v>
      </c>
      <c r="M506" s="396">
        <f t="shared" si="54"/>
        <v>60</v>
      </c>
      <c r="N506" s="396">
        <f t="shared" si="55"/>
        <v>27</v>
      </c>
      <c r="O506" s="396">
        <f t="shared" si="56"/>
        <v>396</v>
      </c>
      <c r="P506" s="396">
        <f t="shared" si="57"/>
        <v>1</v>
      </c>
      <c r="Q506" s="396">
        <f t="shared" si="58"/>
        <v>484</v>
      </c>
    </row>
    <row r="507" spans="1:17" ht="15.75" thickBot="1" x14ac:dyDescent="0.3">
      <c r="A507" s="397" t="s">
        <v>186</v>
      </c>
      <c r="B507" s="397" t="s">
        <v>216</v>
      </c>
      <c r="C507" s="398">
        <v>35</v>
      </c>
      <c r="D507" s="398">
        <v>35</v>
      </c>
      <c r="E507" s="398"/>
      <c r="F507" s="398">
        <v>441</v>
      </c>
      <c r="G507" s="398"/>
      <c r="H507" s="398"/>
      <c r="I507" s="399">
        <v>511</v>
      </c>
      <c r="J507" s="396"/>
      <c r="K507" s="396" t="str">
        <f t="shared" si="52"/>
        <v>Sicilia</v>
      </c>
      <c r="L507" s="396" t="str">
        <f t="shared" si="53"/>
        <v>12</v>
      </c>
      <c r="M507" s="396">
        <f t="shared" si="54"/>
        <v>35</v>
      </c>
      <c r="N507" s="396">
        <f t="shared" si="55"/>
        <v>35</v>
      </c>
      <c r="O507" s="396">
        <f t="shared" si="56"/>
        <v>441</v>
      </c>
      <c r="P507" s="396">
        <f t="shared" si="57"/>
        <v>0</v>
      </c>
      <c r="Q507" s="396">
        <f t="shared" si="58"/>
        <v>511</v>
      </c>
    </row>
    <row r="508" spans="1:17" ht="15.75" thickBot="1" x14ac:dyDescent="0.3">
      <c r="A508" s="397" t="s">
        <v>186</v>
      </c>
      <c r="B508" s="397" t="s">
        <v>217</v>
      </c>
      <c r="C508" s="398">
        <v>35</v>
      </c>
      <c r="D508" s="398">
        <v>51</v>
      </c>
      <c r="E508" s="398"/>
      <c r="F508" s="398">
        <v>446</v>
      </c>
      <c r="G508" s="398"/>
      <c r="H508" s="398">
        <v>2</v>
      </c>
      <c r="I508" s="399">
        <v>534</v>
      </c>
      <c r="J508" s="396"/>
      <c r="K508" s="396" t="str">
        <f t="shared" si="52"/>
        <v>Sicilia</v>
      </c>
      <c r="L508" s="396" t="str">
        <f t="shared" si="53"/>
        <v>13</v>
      </c>
      <c r="M508" s="396">
        <f t="shared" si="54"/>
        <v>35</v>
      </c>
      <c r="N508" s="396">
        <f t="shared" si="55"/>
        <v>51</v>
      </c>
      <c r="O508" s="396">
        <f t="shared" si="56"/>
        <v>446</v>
      </c>
      <c r="P508" s="396">
        <f t="shared" si="57"/>
        <v>2</v>
      </c>
      <c r="Q508" s="396">
        <f t="shared" si="58"/>
        <v>534</v>
      </c>
    </row>
    <row r="509" spans="1:17" ht="15.75" thickBot="1" x14ac:dyDescent="0.3">
      <c r="A509" s="397" t="s">
        <v>186</v>
      </c>
      <c r="B509" s="397" t="s">
        <v>218</v>
      </c>
      <c r="C509" s="398">
        <v>42</v>
      </c>
      <c r="D509" s="398">
        <v>76</v>
      </c>
      <c r="E509" s="398"/>
      <c r="F509" s="398">
        <v>437</v>
      </c>
      <c r="G509" s="398"/>
      <c r="H509" s="398">
        <v>1</v>
      </c>
      <c r="I509" s="399">
        <v>556</v>
      </c>
      <c r="J509" s="396"/>
      <c r="K509" s="396" t="str">
        <f t="shared" si="52"/>
        <v>Sicilia</v>
      </c>
      <c r="L509" s="396" t="str">
        <f t="shared" si="53"/>
        <v>14</v>
      </c>
      <c r="M509" s="396">
        <f t="shared" si="54"/>
        <v>42</v>
      </c>
      <c r="N509" s="396">
        <f t="shared" si="55"/>
        <v>76</v>
      </c>
      <c r="O509" s="396">
        <f t="shared" si="56"/>
        <v>437</v>
      </c>
      <c r="P509" s="396">
        <f t="shared" si="57"/>
        <v>1</v>
      </c>
      <c r="Q509" s="396">
        <f t="shared" si="58"/>
        <v>556</v>
      </c>
    </row>
    <row r="510" spans="1:17" ht="15.75" thickBot="1" x14ac:dyDescent="0.3">
      <c r="A510" s="397" t="s">
        <v>186</v>
      </c>
      <c r="B510" s="397" t="s">
        <v>219</v>
      </c>
      <c r="C510" s="398">
        <v>45</v>
      </c>
      <c r="D510" s="398">
        <v>45</v>
      </c>
      <c r="E510" s="398"/>
      <c r="F510" s="398">
        <v>348</v>
      </c>
      <c r="G510" s="398"/>
      <c r="H510" s="398">
        <v>1</v>
      </c>
      <c r="I510" s="399">
        <v>439</v>
      </c>
      <c r="J510" s="396"/>
      <c r="K510" s="396" t="str">
        <f t="shared" si="52"/>
        <v>Sicilia</v>
      </c>
      <c r="L510" s="396" t="str">
        <f t="shared" si="53"/>
        <v>15</v>
      </c>
      <c r="M510" s="396">
        <f t="shared" si="54"/>
        <v>45</v>
      </c>
      <c r="N510" s="396">
        <f t="shared" si="55"/>
        <v>45</v>
      </c>
      <c r="O510" s="396">
        <f t="shared" si="56"/>
        <v>348</v>
      </c>
      <c r="P510" s="396">
        <f t="shared" si="57"/>
        <v>1</v>
      </c>
      <c r="Q510" s="396">
        <f t="shared" si="58"/>
        <v>439</v>
      </c>
    </row>
    <row r="511" spans="1:17" ht="15.75" thickBot="1" x14ac:dyDescent="0.3">
      <c r="A511" s="397" t="s">
        <v>186</v>
      </c>
      <c r="B511" s="397" t="s">
        <v>220</v>
      </c>
      <c r="C511" s="398">
        <v>39</v>
      </c>
      <c r="D511" s="398">
        <v>47</v>
      </c>
      <c r="E511" s="398"/>
      <c r="F511" s="398">
        <v>359</v>
      </c>
      <c r="G511" s="398"/>
      <c r="H511" s="398">
        <v>1</v>
      </c>
      <c r="I511" s="399">
        <v>446</v>
      </c>
      <c r="J511" s="396"/>
      <c r="K511" s="396" t="str">
        <f t="shared" si="52"/>
        <v>Sicilia</v>
      </c>
      <c r="L511" s="396" t="str">
        <f t="shared" si="53"/>
        <v>16</v>
      </c>
      <c r="M511" s="396">
        <f t="shared" si="54"/>
        <v>39</v>
      </c>
      <c r="N511" s="396">
        <f t="shared" si="55"/>
        <v>47</v>
      </c>
      <c r="O511" s="396">
        <f t="shared" si="56"/>
        <v>359</v>
      </c>
      <c r="P511" s="396">
        <f t="shared" si="57"/>
        <v>1</v>
      </c>
      <c r="Q511" s="396">
        <f t="shared" si="58"/>
        <v>446</v>
      </c>
    </row>
    <row r="512" spans="1:17" ht="15.75" thickBot="1" x14ac:dyDescent="0.3">
      <c r="A512" s="397" t="s">
        <v>186</v>
      </c>
      <c r="B512" s="397" t="s">
        <v>221</v>
      </c>
      <c r="C512" s="398">
        <v>41</v>
      </c>
      <c r="D512" s="398">
        <v>38</v>
      </c>
      <c r="E512" s="398"/>
      <c r="F512" s="398">
        <v>394</v>
      </c>
      <c r="G512" s="398"/>
      <c r="H512" s="398">
        <v>1</v>
      </c>
      <c r="I512" s="399">
        <v>474</v>
      </c>
      <c r="J512" s="396"/>
      <c r="K512" s="396" t="str">
        <f t="shared" si="52"/>
        <v>Sicilia</v>
      </c>
      <c r="L512" s="396" t="str">
        <f t="shared" si="53"/>
        <v>17</v>
      </c>
      <c r="M512" s="396">
        <f t="shared" si="54"/>
        <v>41</v>
      </c>
      <c r="N512" s="396">
        <f t="shared" si="55"/>
        <v>38</v>
      </c>
      <c r="O512" s="396">
        <f t="shared" si="56"/>
        <v>394</v>
      </c>
      <c r="P512" s="396">
        <f t="shared" si="57"/>
        <v>1</v>
      </c>
      <c r="Q512" s="396">
        <f t="shared" si="58"/>
        <v>474</v>
      </c>
    </row>
    <row r="513" spans="1:17" ht="15.75" thickBot="1" x14ac:dyDescent="0.3">
      <c r="A513" s="397" t="s">
        <v>186</v>
      </c>
      <c r="B513" s="397" t="s">
        <v>222</v>
      </c>
      <c r="C513" s="398">
        <v>51</v>
      </c>
      <c r="D513" s="398">
        <v>57</v>
      </c>
      <c r="E513" s="398"/>
      <c r="F513" s="398">
        <v>444</v>
      </c>
      <c r="G513" s="398"/>
      <c r="H513" s="398">
        <v>5</v>
      </c>
      <c r="I513" s="399">
        <v>557</v>
      </c>
      <c r="J513" s="396"/>
      <c r="K513" s="396" t="str">
        <f t="shared" si="52"/>
        <v>Sicilia</v>
      </c>
      <c r="L513" s="396" t="str">
        <f t="shared" si="53"/>
        <v>18</v>
      </c>
      <c r="M513" s="396">
        <f t="shared" si="54"/>
        <v>51</v>
      </c>
      <c r="N513" s="396">
        <f t="shared" si="55"/>
        <v>57</v>
      </c>
      <c r="O513" s="396">
        <f t="shared" si="56"/>
        <v>444</v>
      </c>
      <c r="P513" s="396">
        <f t="shared" si="57"/>
        <v>5</v>
      </c>
      <c r="Q513" s="396">
        <f t="shared" si="58"/>
        <v>557</v>
      </c>
    </row>
    <row r="514" spans="1:17" ht="15.75" thickBot="1" x14ac:dyDescent="0.3">
      <c r="A514" s="397" t="s">
        <v>186</v>
      </c>
      <c r="B514" s="397" t="s">
        <v>223</v>
      </c>
      <c r="C514" s="398">
        <v>60</v>
      </c>
      <c r="D514" s="398">
        <v>57</v>
      </c>
      <c r="E514" s="398"/>
      <c r="F514" s="398">
        <v>442</v>
      </c>
      <c r="G514" s="398"/>
      <c r="H514" s="398">
        <v>1</v>
      </c>
      <c r="I514" s="399">
        <v>560</v>
      </c>
      <c r="J514" s="396"/>
      <c r="K514" s="396" t="str">
        <f t="shared" si="52"/>
        <v>Sicilia</v>
      </c>
      <c r="L514" s="396" t="str">
        <f t="shared" si="53"/>
        <v>19</v>
      </c>
      <c r="M514" s="396">
        <f t="shared" si="54"/>
        <v>60</v>
      </c>
      <c r="N514" s="396">
        <f t="shared" si="55"/>
        <v>57</v>
      </c>
      <c r="O514" s="396">
        <f t="shared" si="56"/>
        <v>442</v>
      </c>
      <c r="P514" s="396">
        <f t="shared" si="57"/>
        <v>1</v>
      </c>
      <c r="Q514" s="396">
        <f t="shared" si="58"/>
        <v>560</v>
      </c>
    </row>
    <row r="515" spans="1:17" ht="15.75" thickBot="1" x14ac:dyDescent="0.3">
      <c r="A515" s="397" t="s">
        <v>186</v>
      </c>
      <c r="B515" s="397" t="s">
        <v>224</v>
      </c>
      <c r="C515" s="398">
        <v>51</v>
      </c>
      <c r="D515" s="398">
        <v>76</v>
      </c>
      <c r="E515" s="398"/>
      <c r="F515" s="398">
        <v>332</v>
      </c>
      <c r="G515" s="398"/>
      <c r="H515" s="398">
        <v>1</v>
      </c>
      <c r="I515" s="399">
        <v>460</v>
      </c>
      <c r="J515" s="396"/>
      <c r="K515" s="396" t="str">
        <f t="shared" si="52"/>
        <v>Sicilia</v>
      </c>
      <c r="L515" s="396" t="str">
        <f t="shared" si="53"/>
        <v>20</v>
      </c>
      <c r="M515" s="396">
        <f t="shared" si="54"/>
        <v>51</v>
      </c>
      <c r="N515" s="396">
        <f t="shared" si="55"/>
        <v>76</v>
      </c>
      <c r="O515" s="396">
        <f t="shared" si="56"/>
        <v>332</v>
      </c>
      <c r="P515" s="396">
        <f t="shared" si="57"/>
        <v>1</v>
      </c>
      <c r="Q515" s="396">
        <f t="shared" si="58"/>
        <v>460</v>
      </c>
    </row>
    <row r="516" spans="1:17" ht="15.75" thickBot="1" x14ac:dyDescent="0.3">
      <c r="A516" s="397" t="s">
        <v>186</v>
      </c>
      <c r="B516" s="397" t="s">
        <v>272</v>
      </c>
      <c r="C516" s="398">
        <v>57</v>
      </c>
      <c r="D516" s="398">
        <v>81</v>
      </c>
      <c r="E516" s="398"/>
      <c r="F516" s="398">
        <v>205</v>
      </c>
      <c r="G516" s="398"/>
      <c r="H516" s="398"/>
      <c r="I516" s="399">
        <v>343</v>
      </c>
      <c r="J516" s="396"/>
      <c r="K516" s="396" t="str">
        <f t="shared" si="52"/>
        <v>Sicilia</v>
      </c>
      <c r="L516" s="396" t="str">
        <f t="shared" si="53"/>
        <v>21</v>
      </c>
      <c r="M516" s="396">
        <f t="shared" si="54"/>
        <v>57</v>
      </c>
      <c r="N516" s="396">
        <f t="shared" si="55"/>
        <v>81</v>
      </c>
      <c r="O516" s="396">
        <f t="shared" si="56"/>
        <v>205</v>
      </c>
      <c r="P516" s="396">
        <f t="shared" si="57"/>
        <v>0</v>
      </c>
      <c r="Q516" s="396">
        <f t="shared" si="58"/>
        <v>343</v>
      </c>
    </row>
    <row r="517" spans="1:17" ht="15.75" thickBot="1" x14ac:dyDescent="0.3">
      <c r="A517" s="397" t="s">
        <v>186</v>
      </c>
      <c r="B517" s="397" t="s">
        <v>273</v>
      </c>
      <c r="C517" s="398">
        <v>50</v>
      </c>
      <c r="D517" s="398">
        <v>67</v>
      </c>
      <c r="E517" s="398"/>
      <c r="F517" s="398">
        <v>121</v>
      </c>
      <c r="G517" s="398"/>
      <c r="H517" s="398"/>
      <c r="I517" s="399">
        <v>238</v>
      </c>
      <c r="J517" s="396"/>
      <c r="K517" s="396" t="str">
        <f t="shared" si="52"/>
        <v>Sicilia</v>
      </c>
      <c r="L517" s="396" t="str">
        <f t="shared" si="53"/>
        <v>22</v>
      </c>
      <c r="M517" s="396">
        <f t="shared" si="54"/>
        <v>50</v>
      </c>
      <c r="N517" s="396">
        <f t="shared" si="55"/>
        <v>67</v>
      </c>
      <c r="O517" s="396">
        <f t="shared" si="56"/>
        <v>121</v>
      </c>
      <c r="P517" s="396">
        <f t="shared" si="57"/>
        <v>0</v>
      </c>
      <c r="Q517" s="396">
        <f t="shared" si="58"/>
        <v>238</v>
      </c>
    </row>
    <row r="518" spans="1:17" ht="15.75" thickBot="1" x14ac:dyDescent="0.3">
      <c r="A518" s="397" t="s">
        <v>186</v>
      </c>
      <c r="B518" s="397" t="s">
        <v>274</v>
      </c>
      <c r="C518" s="398">
        <v>30</v>
      </c>
      <c r="D518" s="398">
        <v>66</v>
      </c>
      <c r="E518" s="398"/>
      <c r="F518" s="398">
        <v>121</v>
      </c>
      <c r="G518" s="398"/>
      <c r="H518" s="398"/>
      <c r="I518" s="399">
        <v>217</v>
      </c>
      <c r="J518" s="396"/>
      <c r="K518" s="396" t="str">
        <f t="shared" si="52"/>
        <v>Sicilia</v>
      </c>
      <c r="L518" s="396" t="str">
        <f t="shared" si="53"/>
        <v>23</v>
      </c>
      <c r="M518" s="396">
        <f t="shared" si="54"/>
        <v>30</v>
      </c>
      <c r="N518" s="396">
        <f t="shared" si="55"/>
        <v>66</v>
      </c>
      <c r="O518" s="396">
        <f t="shared" si="56"/>
        <v>121</v>
      </c>
      <c r="P518" s="396">
        <f t="shared" si="57"/>
        <v>0</v>
      </c>
      <c r="Q518" s="396">
        <f t="shared" si="58"/>
        <v>217</v>
      </c>
    </row>
    <row r="519" spans="1:17" ht="15.75" thickBot="1" x14ac:dyDescent="0.3">
      <c r="A519" s="397" t="s">
        <v>186</v>
      </c>
      <c r="B519" s="397" t="s">
        <v>275</v>
      </c>
      <c r="C519" s="398">
        <v>22</v>
      </c>
      <c r="D519" s="398">
        <v>46</v>
      </c>
      <c r="E519" s="398"/>
      <c r="F519" s="398">
        <v>76</v>
      </c>
      <c r="G519" s="398"/>
      <c r="H519" s="398"/>
      <c r="I519" s="399">
        <v>144</v>
      </c>
      <c r="J519" s="396"/>
      <c r="K519" s="396" t="str">
        <f t="shared" si="52"/>
        <v>Sicilia</v>
      </c>
      <c r="L519" s="396" t="str">
        <f t="shared" si="53"/>
        <v>24</v>
      </c>
      <c r="M519" s="396">
        <f t="shared" si="54"/>
        <v>22</v>
      </c>
      <c r="N519" s="396">
        <f t="shared" si="55"/>
        <v>46</v>
      </c>
      <c r="O519" s="396">
        <f t="shared" si="56"/>
        <v>76</v>
      </c>
      <c r="P519" s="396">
        <f t="shared" si="57"/>
        <v>0</v>
      </c>
      <c r="Q519" s="396">
        <f t="shared" si="58"/>
        <v>144</v>
      </c>
    </row>
    <row r="520" spans="1:17" ht="15.75" thickBot="1" x14ac:dyDescent="0.3">
      <c r="A520" s="397" t="s">
        <v>186</v>
      </c>
      <c r="B520" s="397" t="s">
        <v>276</v>
      </c>
      <c r="C520" s="398"/>
      <c r="D520" s="398"/>
      <c r="E520" s="398"/>
      <c r="F520" s="398">
        <v>5</v>
      </c>
      <c r="G520" s="398"/>
      <c r="H520" s="398"/>
      <c r="I520" s="399">
        <v>5</v>
      </c>
      <c r="J520" s="396"/>
      <c r="K520" s="396" t="str">
        <f t="shared" si="52"/>
        <v>Sicilia</v>
      </c>
      <c r="L520" s="396" t="str">
        <f t="shared" si="53"/>
        <v>Non rilevata</v>
      </c>
      <c r="M520" s="396">
        <f t="shared" si="54"/>
        <v>0</v>
      </c>
      <c r="N520" s="396">
        <f t="shared" si="55"/>
        <v>0</v>
      </c>
      <c r="O520" s="396">
        <f t="shared" si="56"/>
        <v>5</v>
      </c>
      <c r="P520" s="396">
        <f t="shared" si="57"/>
        <v>0</v>
      </c>
      <c r="Q520" s="396">
        <f t="shared" si="58"/>
        <v>5</v>
      </c>
    </row>
    <row r="521" spans="1:17" ht="15.75" thickBot="1" x14ac:dyDescent="0.3">
      <c r="A521" s="397" t="s">
        <v>186</v>
      </c>
      <c r="B521" s="397" t="s">
        <v>9</v>
      </c>
      <c r="C521" s="398">
        <v>924</v>
      </c>
      <c r="D521" s="398">
        <v>1166</v>
      </c>
      <c r="E521" s="398"/>
      <c r="F521" s="398">
        <v>5938</v>
      </c>
      <c r="G521" s="398"/>
      <c r="H521" s="398">
        <v>25</v>
      </c>
      <c r="I521" s="399">
        <v>8053</v>
      </c>
      <c r="J521" s="396"/>
      <c r="K521" s="396" t="str">
        <f t="shared" si="52"/>
        <v>Sicilia</v>
      </c>
      <c r="L521" s="396" t="str">
        <f t="shared" si="53"/>
        <v>Totale</v>
      </c>
      <c r="M521" s="396">
        <f t="shared" si="54"/>
        <v>924</v>
      </c>
      <c r="N521" s="396">
        <f t="shared" si="55"/>
        <v>1166</v>
      </c>
      <c r="O521" s="396">
        <f t="shared" si="56"/>
        <v>5938</v>
      </c>
      <c r="P521" s="396">
        <f t="shared" si="57"/>
        <v>25</v>
      </c>
      <c r="Q521" s="396">
        <f t="shared" si="58"/>
        <v>8053</v>
      </c>
    </row>
    <row r="522" spans="1:17" ht="15.75" thickBot="1" x14ac:dyDescent="0.3">
      <c r="A522" s="397" t="s">
        <v>187</v>
      </c>
      <c r="B522" s="397" t="s">
        <v>262</v>
      </c>
      <c r="C522" s="398">
        <v>4</v>
      </c>
      <c r="D522" s="398">
        <v>19</v>
      </c>
      <c r="E522" s="398"/>
      <c r="F522" s="398">
        <v>5</v>
      </c>
      <c r="G522" s="398"/>
      <c r="H522" s="398"/>
      <c r="I522" s="399">
        <v>28</v>
      </c>
      <c r="J522" s="396"/>
      <c r="K522" s="396" t="str">
        <f t="shared" si="52"/>
        <v>Sardegna</v>
      </c>
      <c r="L522" s="396" t="str">
        <f t="shared" si="53"/>
        <v>1</v>
      </c>
      <c r="M522" s="396">
        <f t="shared" si="54"/>
        <v>4</v>
      </c>
      <c r="N522" s="396">
        <f t="shared" si="55"/>
        <v>19</v>
      </c>
      <c r="O522" s="396">
        <f t="shared" si="56"/>
        <v>5</v>
      </c>
      <c r="P522" s="396">
        <f t="shared" si="57"/>
        <v>0</v>
      </c>
      <c r="Q522" s="396">
        <f t="shared" si="58"/>
        <v>28</v>
      </c>
    </row>
    <row r="523" spans="1:17" ht="15.75" thickBot="1" x14ac:dyDescent="0.3">
      <c r="A523" s="397" t="s">
        <v>187</v>
      </c>
      <c r="B523" s="397" t="s">
        <v>263</v>
      </c>
      <c r="C523" s="398">
        <v>5</v>
      </c>
      <c r="D523" s="398">
        <v>19</v>
      </c>
      <c r="E523" s="398"/>
      <c r="F523" s="398">
        <v>5</v>
      </c>
      <c r="G523" s="398"/>
      <c r="H523" s="398"/>
      <c r="I523" s="399">
        <v>29</v>
      </c>
      <c r="J523" s="396"/>
      <c r="K523" s="396" t="str">
        <f t="shared" si="52"/>
        <v>Sardegna</v>
      </c>
      <c r="L523" s="396" t="str">
        <f t="shared" si="53"/>
        <v>2</v>
      </c>
      <c r="M523" s="396">
        <f t="shared" si="54"/>
        <v>5</v>
      </c>
      <c r="N523" s="396">
        <f t="shared" si="55"/>
        <v>19</v>
      </c>
      <c r="O523" s="396">
        <f t="shared" si="56"/>
        <v>5</v>
      </c>
      <c r="P523" s="396">
        <f t="shared" si="57"/>
        <v>0</v>
      </c>
      <c r="Q523" s="396">
        <f t="shared" si="58"/>
        <v>29</v>
      </c>
    </row>
    <row r="524" spans="1:17" ht="15.75" thickBot="1" x14ac:dyDescent="0.3">
      <c r="A524" s="397" t="s">
        <v>187</v>
      </c>
      <c r="B524" s="397" t="s">
        <v>264</v>
      </c>
      <c r="C524" s="398">
        <v>2</v>
      </c>
      <c r="D524" s="398">
        <v>13</v>
      </c>
      <c r="E524" s="398"/>
      <c r="F524" s="398">
        <v>2</v>
      </c>
      <c r="G524" s="398"/>
      <c r="H524" s="398"/>
      <c r="I524" s="399">
        <v>17</v>
      </c>
      <c r="J524" s="396"/>
      <c r="K524" s="396" t="str">
        <f t="shared" si="52"/>
        <v>Sardegna</v>
      </c>
      <c r="L524" s="396" t="str">
        <f t="shared" si="53"/>
        <v>3</v>
      </c>
      <c r="M524" s="396">
        <f t="shared" si="54"/>
        <v>2</v>
      </c>
      <c r="N524" s="396">
        <f t="shared" si="55"/>
        <v>13</v>
      </c>
      <c r="O524" s="396">
        <f t="shared" si="56"/>
        <v>2</v>
      </c>
      <c r="P524" s="396">
        <f t="shared" si="57"/>
        <v>0</v>
      </c>
      <c r="Q524" s="396">
        <f t="shared" si="58"/>
        <v>17</v>
      </c>
    </row>
    <row r="525" spans="1:17" ht="15.75" thickBot="1" x14ac:dyDescent="0.3">
      <c r="A525" s="397" t="s">
        <v>187</v>
      </c>
      <c r="B525" s="397" t="s">
        <v>265</v>
      </c>
      <c r="C525" s="398">
        <v>1</v>
      </c>
      <c r="D525" s="398">
        <v>4</v>
      </c>
      <c r="E525" s="398"/>
      <c r="F525" s="398">
        <v>1</v>
      </c>
      <c r="G525" s="398"/>
      <c r="H525" s="398"/>
      <c r="I525" s="399">
        <v>6</v>
      </c>
      <c r="J525" s="396"/>
      <c r="K525" s="396" t="str">
        <f t="shared" si="52"/>
        <v>Sardegna</v>
      </c>
      <c r="L525" s="396" t="str">
        <f t="shared" si="53"/>
        <v>4</v>
      </c>
      <c r="M525" s="396">
        <f t="shared" si="54"/>
        <v>1</v>
      </c>
      <c r="N525" s="396">
        <f t="shared" si="55"/>
        <v>4</v>
      </c>
      <c r="O525" s="396">
        <f t="shared" si="56"/>
        <v>1</v>
      </c>
      <c r="P525" s="396">
        <f t="shared" si="57"/>
        <v>0</v>
      </c>
      <c r="Q525" s="396">
        <f t="shared" si="58"/>
        <v>6</v>
      </c>
    </row>
    <row r="526" spans="1:17" ht="15.75" thickBot="1" x14ac:dyDescent="0.3">
      <c r="A526" s="397" t="s">
        <v>187</v>
      </c>
      <c r="B526" s="397" t="s">
        <v>266</v>
      </c>
      <c r="C526" s="398">
        <v>4</v>
      </c>
      <c r="D526" s="398">
        <v>11</v>
      </c>
      <c r="E526" s="398"/>
      <c r="F526" s="398">
        <v>1</v>
      </c>
      <c r="G526" s="398"/>
      <c r="H526" s="398"/>
      <c r="I526" s="399">
        <v>16</v>
      </c>
      <c r="J526" s="396"/>
      <c r="K526" s="396" t="str">
        <f t="shared" si="52"/>
        <v>Sardegna</v>
      </c>
      <c r="L526" s="396" t="str">
        <f t="shared" si="53"/>
        <v>5</v>
      </c>
      <c r="M526" s="396">
        <f t="shared" si="54"/>
        <v>4</v>
      </c>
      <c r="N526" s="396">
        <f t="shared" si="55"/>
        <v>11</v>
      </c>
      <c r="O526" s="396">
        <f t="shared" si="56"/>
        <v>1</v>
      </c>
      <c r="P526" s="396">
        <f t="shared" si="57"/>
        <v>0</v>
      </c>
      <c r="Q526" s="396">
        <f t="shared" si="58"/>
        <v>16</v>
      </c>
    </row>
    <row r="527" spans="1:17" ht="15.75" thickBot="1" x14ac:dyDescent="0.3">
      <c r="A527" s="397" t="s">
        <v>187</v>
      </c>
      <c r="B527" s="397" t="s">
        <v>268</v>
      </c>
      <c r="C527" s="398">
        <v>6</v>
      </c>
      <c r="D527" s="398">
        <v>14</v>
      </c>
      <c r="E527" s="398"/>
      <c r="F527" s="398">
        <v>3</v>
      </c>
      <c r="G527" s="398"/>
      <c r="H527" s="398"/>
      <c r="I527" s="399">
        <v>23</v>
      </c>
      <c r="J527" s="396"/>
      <c r="K527" s="396" t="str">
        <f t="shared" si="52"/>
        <v>Sardegna</v>
      </c>
      <c r="L527" s="396" t="str">
        <f t="shared" si="53"/>
        <v>6</v>
      </c>
      <c r="M527" s="396">
        <f t="shared" si="54"/>
        <v>6</v>
      </c>
      <c r="N527" s="396">
        <f t="shared" si="55"/>
        <v>14</v>
      </c>
      <c r="O527" s="396">
        <f t="shared" si="56"/>
        <v>3</v>
      </c>
      <c r="P527" s="396">
        <f t="shared" si="57"/>
        <v>0</v>
      </c>
      <c r="Q527" s="396">
        <f t="shared" si="58"/>
        <v>23</v>
      </c>
    </row>
    <row r="528" spans="1:17" ht="15.75" thickBot="1" x14ac:dyDescent="0.3">
      <c r="A528" s="397" t="s">
        <v>187</v>
      </c>
      <c r="B528" s="397" t="s">
        <v>269</v>
      </c>
      <c r="C528" s="398">
        <v>10</v>
      </c>
      <c r="D528" s="398">
        <v>23</v>
      </c>
      <c r="E528" s="398"/>
      <c r="F528" s="398">
        <v>5</v>
      </c>
      <c r="G528" s="398"/>
      <c r="H528" s="398"/>
      <c r="I528" s="399">
        <v>38</v>
      </c>
      <c r="J528" s="396"/>
      <c r="K528" s="396" t="str">
        <f t="shared" si="52"/>
        <v>Sardegna</v>
      </c>
      <c r="L528" s="396" t="str">
        <f t="shared" si="53"/>
        <v>7</v>
      </c>
      <c r="M528" s="396">
        <f t="shared" si="54"/>
        <v>10</v>
      </c>
      <c r="N528" s="396">
        <f t="shared" si="55"/>
        <v>23</v>
      </c>
      <c r="O528" s="396">
        <f t="shared" si="56"/>
        <v>5</v>
      </c>
      <c r="P528" s="396">
        <f t="shared" si="57"/>
        <v>0</v>
      </c>
      <c r="Q528" s="396">
        <f t="shared" si="58"/>
        <v>38</v>
      </c>
    </row>
    <row r="529" spans="1:17" ht="15.75" thickBot="1" x14ac:dyDescent="0.3">
      <c r="A529" s="397" t="s">
        <v>187</v>
      </c>
      <c r="B529" s="397" t="s">
        <v>270</v>
      </c>
      <c r="C529" s="398">
        <v>22</v>
      </c>
      <c r="D529" s="398">
        <v>40</v>
      </c>
      <c r="E529" s="398"/>
      <c r="F529" s="398">
        <v>43</v>
      </c>
      <c r="G529" s="398"/>
      <c r="H529" s="398"/>
      <c r="I529" s="399">
        <v>105</v>
      </c>
      <c r="J529" s="396"/>
      <c r="K529" s="396" t="str">
        <f t="shared" si="52"/>
        <v>Sardegna</v>
      </c>
      <c r="L529" s="396" t="str">
        <f t="shared" si="53"/>
        <v>8</v>
      </c>
      <c r="M529" s="396">
        <f t="shared" si="54"/>
        <v>22</v>
      </c>
      <c r="N529" s="396">
        <f t="shared" si="55"/>
        <v>40</v>
      </c>
      <c r="O529" s="396">
        <f t="shared" si="56"/>
        <v>43</v>
      </c>
      <c r="P529" s="396">
        <f t="shared" si="57"/>
        <v>0</v>
      </c>
      <c r="Q529" s="396">
        <f t="shared" si="58"/>
        <v>105</v>
      </c>
    </row>
    <row r="530" spans="1:17" ht="15.75" thickBot="1" x14ac:dyDescent="0.3">
      <c r="A530" s="397" t="s">
        <v>187</v>
      </c>
      <c r="B530" s="397" t="s">
        <v>271</v>
      </c>
      <c r="C530" s="398">
        <v>15</v>
      </c>
      <c r="D530" s="398">
        <v>43</v>
      </c>
      <c r="E530" s="398"/>
      <c r="F530" s="398">
        <v>106</v>
      </c>
      <c r="G530" s="398"/>
      <c r="H530" s="398"/>
      <c r="I530" s="399">
        <v>164</v>
      </c>
      <c r="J530" s="396"/>
      <c r="K530" s="396" t="str">
        <f t="shared" si="52"/>
        <v>Sardegna</v>
      </c>
      <c r="L530" s="396" t="str">
        <f t="shared" si="53"/>
        <v>9</v>
      </c>
      <c r="M530" s="396">
        <f t="shared" si="54"/>
        <v>15</v>
      </c>
      <c r="N530" s="396">
        <f t="shared" si="55"/>
        <v>43</v>
      </c>
      <c r="O530" s="396">
        <f t="shared" si="56"/>
        <v>106</v>
      </c>
      <c r="P530" s="396">
        <f t="shared" si="57"/>
        <v>0</v>
      </c>
      <c r="Q530" s="396">
        <f t="shared" si="58"/>
        <v>164</v>
      </c>
    </row>
    <row r="531" spans="1:17" ht="15.75" thickBot="1" x14ac:dyDescent="0.3">
      <c r="A531" s="397" t="s">
        <v>187</v>
      </c>
      <c r="B531" s="397" t="s">
        <v>214</v>
      </c>
      <c r="C531" s="398">
        <v>23</v>
      </c>
      <c r="D531" s="398">
        <v>40</v>
      </c>
      <c r="E531" s="398"/>
      <c r="F531" s="398">
        <v>92</v>
      </c>
      <c r="G531" s="398"/>
      <c r="H531" s="398"/>
      <c r="I531" s="399">
        <v>155</v>
      </c>
      <c r="J531" s="396"/>
      <c r="K531" s="396" t="str">
        <f t="shared" si="52"/>
        <v>Sardegna</v>
      </c>
      <c r="L531" s="396" t="str">
        <f t="shared" si="53"/>
        <v>10</v>
      </c>
      <c r="M531" s="396">
        <f t="shared" si="54"/>
        <v>23</v>
      </c>
      <c r="N531" s="396">
        <f t="shared" si="55"/>
        <v>40</v>
      </c>
      <c r="O531" s="396">
        <f t="shared" si="56"/>
        <v>92</v>
      </c>
      <c r="P531" s="396">
        <f t="shared" si="57"/>
        <v>0</v>
      </c>
      <c r="Q531" s="396">
        <f t="shared" si="58"/>
        <v>155</v>
      </c>
    </row>
    <row r="532" spans="1:17" ht="15.75" thickBot="1" x14ac:dyDescent="0.3">
      <c r="A532" s="397" t="s">
        <v>187</v>
      </c>
      <c r="B532" s="397" t="s">
        <v>215</v>
      </c>
      <c r="C532" s="398">
        <v>23</v>
      </c>
      <c r="D532" s="398">
        <v>34</v>
      </c>
      <c r="E532" s="398"/>
      <c r="F532" s="398">
        <v>104</v>
      </c>
      <c r="G532" s="398"/>
      <c r="H532" s="398"/>
      <c r="I532" s="399">
        <v>161</v>
      </c>
      <c r="J532" s="396"/>
      <c r="K532" s="396" t="str">
        <f t="shared" si="52"/>
        <v>Sardegna</v>
      </c>
      <c r="L532" s="396" t="str">
        <f t="shared" si="53"/>
        <v>11</v>
      </c>
      <c r="M532" s="396">
        <f t="shared" si="54"/>
        <v>23</v>
      </c>
      <c r="N532" s="396">
        <f t="shared" si="55"/>
        <v>34</v>
      </c>
      <c r="O532" s="396">
        <f t="shared" si="56"/>
        <v>104</v>
      </c>
      <c r="P532" s="396">
        <f t="shared" si="57"/>
        <v>0</v>
      </c>
      <c r="Q532" s="396">
        <f t="shared" si="58"/>
        <v>161</v>
      </c>
    </row>
    <row r="533" spans="1:17" ht="15.75" thickBot="1" x14ac:dyDescent="0.3">
      <c r="A533" s="397" t="s">
        <v>187</v>
      </c>
      <c r="B533" s="397" t="s">
        <v>216</v>
      </c>
      <c r="C533" s="398">
        <v>23</v>
      </c>
      <c r="D533" s="398">
        <v>46</v>
      </c>
      <c r="E533" s="398"/>
      <c r="F533" s="398">
        <v>104</v>
      </c>
      <c r="G533" s="398"/>
      <c r="H533" s="398"/>
      <c r="I533" s="399">
        <v>173</v>
      </c>
      <c r="J533" s="396"/>
      <c r="K533" s="396" t="str">
        <f t="shared" si="52"/>
        <v>Sardegna</v>
      </c>
      <c r="L533" s="396" t="str">
        <f t="shared" si="53"/>
        <v>12</v>
      </c>
      <c r="M533" s="396">
        <f t="shared" si="54"/>
        <v>23</v>
      </c>
      <c r="N533" s="396">
        <f t="shared" si="55"/>
        <v>46</v>
      </c>
      <c r="O533" s="396">
        <f t="shared" si="56"/>
        <v>104</v>
      </c>
      <c r="P533" s="396">
        <f t="shared" si="57"/>
        <v>0</v>
      </c>
      <c r="Q533" s="396">
        <f t="shared" si="58"/>
        <v>173</v>
      </c>
    </row>
    <row r="534" spans="1:17" ht="15.75" thickBot="1" x14ac:dyDescent="0.3">
      <c r="A534" s="397" t="s">
        <v>187</v>
      </c>
      <c r="B534" s="397" t="s">
        <v>217</v>
      </c>
      <c r="C534" s="398">
        <v>20</v>
      </c>
      <c r="D534" s="398">
        <v>55</v>
      </c>
      <c r="E534" s="398"/>
      <c r="F534" s="398">
        <v>108</v>
      </c>
      <c r="G534" s="398"/>
      <c r="H534" s="398"/>
      <c r="I534" s="399">
        <v>183</v>
      </c>
      <c r="J534" s="396"/>
      <c r="K534" s="396" t="str">
        <f t="shared" si="52"/>
        <v>Sardegna</v>
      </c>
      <c r="L534" s="396" t="str">
        <f t="shared" si="53"/>
        <v>13</v>
      </c>
      <c r="M534" s="396">
        <f t="shared" si="54"/>
        <v>20</v>
      </c>
      <c r="N534" s="396">
        <f t="shared" si="55"/>
        <v>55</v>
      </c>
      <c r="O534" s="396">
        <f t="shared" si="56"/>
        <v>108</v>
      </c>
      <c r="P534" s="396">
        <f t="shared" si="57"/>
        <v>0</v>
      </c>
      <c r="Q534" s="396">
        <f t="shared" si="58"/>
        <v>183</v>
      </c>
    </row>
    <row r="535" spans="1:17" ht="15.75" thickBot="1" x14ac:dyDescent="0.3">
      <c r="A535" s="397" t="s">
        <v>187</v>
      </c>
      <c r="B535" s="397" t="s">
        <v>218</v>
      </c>
      <c r="C535" s="398">
        <v>23</v>
      </c>
      <c r="D535" s="398">
        <v>58</v>
      </c>
      <c r="E535" s="398"/>
      <c r="F535" s="398">
        <v>77</v>
      </c>
      <c r="G535" s="398"/>
      <c r="H535" s="398"/>
      <c r="I535" s="399">
        <v>158</v>
      </c>
      <c r="J535" s="396"/>
      <c r="K535" s="396" t="str">
        <f t="shared" si="52"/>
        <v>Sardegna</v>
      </c>
      <c r="L535" s="396" t="str">
        <f t="shared" si="53"/>
        <v>14</v>
      </c>
      <c r="M535" s="396">
        <f t="shared" si="54"/>
        <v>23</v>
      </c>
      <c r="N535" s="396">
        <f t="shared" si="55"/>
        <v>58</v>
      </c>
      <c r="O535" s="396">
        <f t="shared" si="56"/>
        <v>77</v>
      </c>
      <c r="P535" s="396">
        <f t="shared" si="57"/>
        <v>0</v>
      </c>
      <c r="Q535" s="396">
        <f t="shared" si="58"/>
        <v>158</v>
      </c>
    </row>
    <row r="536" spans="1:17" ht="15.75" thickBot="1" x14ac:dyDescent="0.3">
      <c r="A536" s="397" t="s">
        <v>187</v>
      </c>
      <c r="B536" s="397" t="s">
        <v>219</v>
      </c>
      <c r="C536" s="398">
        <v>14</v>
      </c>
      <c r="D536" s="398">
        <v>50</v>
      </c>
      <c r="E536" s="398"/>
      <c r="F536" s="398">
        <v>65</v>
      </c>
      <c r="G536" s="398"/>
      <c r="H536" s="398"/>
      <c r="I536" s="399">
        <v>129</v>
      </c>
      <c r="J536" s="396"/>
      <c r="K536" s="396" t="str">
        <f t="shared" si="52"/>
        <v>Sardegna</v>
      </c>
      <c r="L536" s="396" t="str">
        <f t="shared" si="53"/>
        <v>15</v>
      </c>
      <c r="M536" s="396">
        <f t="shared" si="54"/>
        <v>14</v>
      </c>
      <c r="N536" s="396">
        <f t="shared" si="55"/>
        <v>50</v>
      </c>
      <c r="O536" s="396">
        <f t="shared" si="56"/>
        <v>65</v>
      </c>
      <c r="P536" s="396">
        <f t="shared" si="57"/>
        <v>0</v>
      </c>
      <c r="Q536" s="396">
        <f t="shared" si="58"/>
        <v>129</v>
      </c>
    </row>
    <row r="537" spans="1:17" ht="15.75" thickBot="1" x14ac:dyDescent="0.3">
      <c r="A537" s="397" t="s">
        <v>187</v>
      </c>
      <c r="B537" s="397" t="s">
        <v>220</v>
      </c>
      <c r="C537" s="398">
        <v>12</v>
      </c>
      <c r="D537" s="398">
        <v>41</v>
      </c>
      <c r="E537" s="398"/>
      <c r="F537" s="398">
        <v>71</v>
      </c>
      <c r="G537" s="398"/>
      <c r="H537" s="398"/>
      <c r="I537" s="399">
        <v>124</v>
      </c>
      <c r="J537" s="396"/>
      <c r="K537" s="396" t="str">
        <f t="shared" si="52"/>
        <v>Sardegna</v>
      </c>
      <c r="L537" s="396" t="str">
        <f t="shared" si="53"/>
        <v>16</v>
      </c>
      <c r="M537" s="396">
        <f t="shared" si="54"/>
        <v>12</v>
      </c>
      <c r="N537" s="396">
        <f t="shared" si="55"/>
        <v>41</v>
      </c>
      <c r="O537" s="396">
        <f t="shared" si="56"/>
        <v>71</v>
      </c>
      <c r="P537" s="396">
        <f t="shared" si="57"/>
        <v>0</v>
      </c>
      <c r="Q537" s="396">
        <f t="shared" si="58"/>
        <v>124</v>
      </c>
    </row>
    <row r="538" spans="1:17" ht="15.75" thickBot="1" x14ac:dyDescent="0.3">
      <c r="A538" s="397" t="s">
        <v>187</v>
      </c>
      <c r="B538" s="397" t="s">
        <v>221</v>
      </c>
      <c r="C538" s="398">
        <v>18</v>
      </c>
      <c r="D538" s="398">
        <v>46</v>
      </c>
      <c r="E538" s="398"/>
      <c r="F538" s="398">
        <v>73</v>
      </c>
      <c r="G538" s="398"/>
      <c r="H538" s="398"/>
      <c r="I538" s="399">
        <v>137</v>
      </c>
      <c r="J538" s="396"/>
      <c r="K538" s="396" t="str">
        <f t="shared" si="52"/>
        <v>Sardegna</v>
      </c>
      <c r="L538" s="396" t="str">
        <f t="shared" si="53"/>
        <v>17</v>
      </c>
      <c r="M538" s="396">
        <f t="shared" si="54"/>
        <v>18</v>
      </c>
      <c r="N538" s="396">
        <f t="shared" si="55"/>
        <v>46</v>
      </c>
      <c r="O538" s="396">
        <f t="shared" si="56"/>
        <v>73</v>
      </c>
      <c r="P538" s="396">
        <f t="shared" si="57"/>
        <v>0</v>
      </c>
      <c r="Q538" s="396">
        <f t="shared" si="58"/>
        <v>137</v>
      </c>
    </row>
    <row r="539" spans="1:17" ht="15.75" thickBot="1" x14ac:dyDescent="0.3">
      <c r="A539" s="397" t="s">
        <v>187</v>
      </c>
      <c r="B539" s="397" t="s">
        <v>222</v>
      </c>
      <c r="C539" s="398">
        <v>24</v>
      </c>
      <c r="D539" s="398">
        <v>62</v>
      </c>
      <c r="E539" s="398"/>
      <c r="F539" s="398">
        <v>107</v>
      </c>
      <c r="G539" s="398"/>
      <c r="H539" s="398"/>
      <c r="I539" s="399">
        <v>193</v>
      </c>
      <c r="J539" s="396"/>
      <c r="K539" s="396" t="str">
        <f t="shared" si="52"/>
        <v>Sardegna</v>
      </c>
      <c r="L539" s="396" t="str">
        <f t="shared" si="53"/>
        <v>18</v>
      </c>
      <c r="M539" s="396">
        <f t="shared" si="54"/>
        <v>24</v>
      </c>
      <c r="N539" s="396">
        <f t="shared" si="55"/>
        <v>62</v>
      </c>
      <c r="O539" s="396">
        <f t="shared" si="56"/>
        <v>107</v>
      </c>
      <c r="P539" s="396">
        <f t="shared" si="57"/>
        <v>0</v>
      </c>
      <c r="Q539" s="396">
        <f t="shared" si="58"/>
        <v>193</v>
      </c>
    </row>
    <row r="540" spans="1:17" ht="15.75" thickBot="1" x14ac:dyDescent="0.3">
      <c r="A540" s="397" t="s">
        <v>187</v>
      </c>
      <c r="B540" s="397" t="s">
        <v>223</v>
      </c>
      <c r="C540" s="398">
        <v>18</v>
      </c>
      <c r="D540" s="398">
        <v>76</v>
      </c>
      <c r="E540" s="398"/>
      <c r="F540" s="398">
        <v>100</v>
      </c>
      <c r="G540" s="398"/>
      <c r="H540" s="398"/>
      <c r="I540" s="399">
        <v>194</v>
      </c>
      <c r="J540" s="396"/>
      <c r="K540" s="396" t="str">
        <f t="shared" si="52"/>
        <v>Sardegna</v>
      </c>
      <c r="L540" s="396" t="str">
        <f t="shared" si="53"/>
        <v>19</v>
      </c>
      <c r="M540" s="396">
        <f t="shared" si="54"/>
        <v>18</v>
      </c>
      <c r="N540" s="396">
        <f t="shared" si="55"/>
        <v>76</v>
      </c>
      <c r="O540" s="396">
        <f t="shared" si="56"/>
        <v>100</v>
      </c>
      <c r="P540" s="396">
        <f t="shared" si="57"/>
        <v>0</v>
      </c>
      <c r="Q540" s="396">
        <f t="shared" si="58"/>
        <v>194</v>
      </c>
    </row>
    <row r="541" spans="1:17" ht="15.75" thickBot="1" x14ac:dyDescent="0.3">
      <c r="A541" s="397" t="s">
        <v>187</v>
      </c>
      <c r="B541" s="397" t="s">
        <v>224</v>
      </c>
      <c r="C541" s="398">
        <v>18</v>
      </c>
      <c r="D541" s="398">
        <v>63</v>
      </c>
      <c r="E541" s="398"/>
      <c r="F541" s="398">
        <v>74</v>
      </c>
      <c r="G541" s="398"/>
      <c r="H541" s="398"/>
      <c r="I541" s="399">
        <v>155</v>
      </c>
      <c r="J541" s="396"/>
      <c r="K541" s="396" t="str">
        <f t="shared" si="52"/>
        <v>Sardegna</v>
      </c>
      <c r="L541" s="396" t="str">
        <f t="shared" si="53"/>
        <v>20</v>
      </c>
      <c r="M541" s="396">
        <f t="shared" si="54"/>
        <v>18</v>
      </c>
      <c r="N541" s="396">
        <f t="shared" si="55"/>
        <v>63</v>
      </c>
      <c r="O541" s="396">
        <f t="shared" si="56"/>
        <v>74</v>
      </c>
      <c r="P541" s="396">
        <f t="shared" si="57"/>
        <v>0</v>
      </c>
      <c r="Q541" s="396">
        <f t="shared" si="58"/>
        <v>155</v>
      </c>
    </row>
    <row r="542" spans="1:17" ht="15.75" thickBot="1" x14ac:dyDescent="0.3">
      <c r="A542" s="397" t="s">
        <v>187</v>
      </c>
      <c r="B542" s="397" t="s">
        <v>272</v>
      </c>
      <c r="C542" s="398">
        <v>22</v>
      </c>
      <c r="D542" s="398">
        <v>43</v>
      </c>
      <c r="E542" s="398"/>
      <c r="F542" s="398">
        <v>42</v>
      </c>
      <c r="G542" s="398"/>
      <c r="H542" s="398"/>
      <c r="I542" s="399">
        <v>107</v>
      </c>
      <c r="J542" s="396"/>
      <c r="K542" s="396" t="str">
        <f t="shared" si="52"/>
        <v>Sardegna</v>
      </c>
      <c r="L542" s="396" t="str">
        <f t="shared" si="53"/>
        <v>21</v>
      </c>
      <c r="M542" s="396">
        <f t="shared" si="54"/>
        <v>22</v>
      </c>
      <c r="N542" s="396">
        <f t="shared" si="55"/>
        <v>43</v>
      </c>
      <c r="O542" s="396">
        <f t="shared" si="56"/>
        <v>42</v>
      </c>
      <c r="P542" s="396">
        <f t="shared" si="57"/>
        <v>0</v>
      </c>
      <c r="Q542" s="396">
        <f t="shared" si="58"/>
        <v>107</v>
      </c>
    </row>
    <row r="543" spans="1:17" ht="15.75" thickBot="1" x14ac:dyDescent="0.3">
      <c r="A543" s="397" t="s">
        <v>187</v>
      </c>
      <c r="B543" s="397" t="s">
        <v>273</v>
      </c>
      <c r="C543" s="398">
        <v>17</v>
      </c>
      <c r="D543" s="398">
        <v>48</v>
      </c>
      <c r="E543" s="398"/>
      <c r="F543" s="398">
        <v>23</v>
      </c>
      <c r="G543" s="398"/>
      <c r="H543" s="398"/>
      <c r="I543" s="399">
        <v>88</v>
      </c>
      <c r="J543" s="396"/>
      <c r="K543" s="396" t="str">
        <f t="shared" si="52"/>
        <v>Sardegna</v>
      </c>
      <c r="L543" s="396" t="str">
        <f t="shared" si="53"/>
        <v>22</v>
      </c>
      <c r="M543" s="396">
        <f t="shared" si="54"/>
        <v>17</v>
      </c>
      <c r="N543" s="396">
        <f t="shared" si="55"/>
        <v>48</v>
      </c>
      <c r="O543" s="396">
        <f t="shared" si="56"/>
        <v>23</v>
      </c>
      <c r="P543" s="396">
        <f t="shared" si="57"/>
        <v>0</v>
      </c>
      <c r="Q543" s="396">
        <f t="shared" si="58"/>
        <v>88</v>
      </c>
    </row>
    <row r="544" spans="1:17" ht="15.75" thickBot="1" x14ac:dyDescent="0.3">
      <c r="A544" s="397" t="s">
        <v>187</v>
      </c>
      <c r="B544" s="397" t="s">
        <v>274</v>
      </c>
      <c r="C544" s="398">
        <v>12</v>
      </c>
      <c r="D544" s="398">
        <v>33</v>
      </c>
      <c r="E544" s="398"/>
      <c r="F544" s="398">
        <v>12</v>
      </c>
      <c r="G544" s="398"/>
      <c r="H544" s="398"/>
      <c r="I544" s="399">
        <v>57</v>
      </c>
      <c r="J544" s="396"/>
      <c r="K544" s="396" t="str">
        <f t="shared" si="52"/>
        <v>Sardegna</v>
      </c>
      <c r="L544" s="396" t="str">
        <f t="shared" si="53"/>
        <v>23</v>
      </c>
      <c r="M544" s="396">
        <f t="shared" si="54"/>
        <v>12</v>
      </c>
      <c r="N544" s="396">
        <f t="shared" si="55"/>
        <v>33</v>
      </c>
      <c r="O544" s="396">
        <f t="shared" si="56"/>
        <v>12</v>
      </c>
      <c r="P544" s="396">
        <f t="shared" si="57"/>
        <v>0</v>
      </c>
      <c r="Q544" s="396">
        <f t="shared" si="58"/>
        <v>57</v>
      </c>
    </row>
    <row r="545" spans="1:17" ht="15.75" thickBot="1" x14ac:dyDescent="0.3">
      <c r="A545" s="397" t="s">
        <v>187</v>
      </c>
      <c r="B545" s="397" t="s">
        <v>275</v>
      </c>
      <c r="C545" s="398">
        <v>9</v>
      </c>
      <c r="D545" s="398">
        <v>20</v>
      </c>
      <c r="E545" s="398"/>
      <c r="F545" s="398">
        <v>9</v>
      </c>
      <c r="G545" s="398"/>
      <c r="H545" s="398"/>
      <c r="I545" s="399">
        <v>38</v>
      </c>
      <c r="J545" s="396"/>
      <c r="K545" s="396" t="str">
        <f t="shared" si="52"/>
        <v>Sardegna</v>
      </c>
      <c r="L545" s="396" t="str">
        <f t="shared" si="53"/>
        <v>24</v>
      </c>
      <c r="M545" s="396">
        <f t="shared" si="54"/>
        <v>9</v>
      </c>
      <c r="N545" s="396">
        <f t="shared" si="55"/>
        <v>20</v>
      </c>
      <c r="O545" s="396">
        <f t="shared" si="56"/>
        <v>9</v>
      </c>
      <c r="P545" s="396">
        <f t="shared" si="57"/>
        <v>0</v>
      </c>
      <c r="Q545" s="396">
        <f t="shared" si="58"/>
        <v>38</v>
      </c>
    </row>
    <row r="546" spans="1:17" ht="15.75" thickBot="1" x14ac:dyDescent="0.3">
      <c r="A546" s="397" t="s">
        <v>187</v>
      </c>
      <c r="B546" s="397" t="s">
        <v>276</v>
      </c>
      <c r="C546" s="398"/>
      <c r="D546" s="398"/>
      <c r="E546" s="398"/>
      <c r="F546" s="398">
        <v>1</v>
      </c>
      <c r="G546" s="398"/>
      <c r="H546" s="398"/>
      <c r="I546" s="399">
        <v>1</v>
      </c>
      <c r="J546" s="396"/>
      <c r="K546" s="396" t="str">
        <f t="shared" si="52"/>
        <v>Sardegna</v>
      </c>
      <c r="L546" s="396" t="str">
        <f t="shared" si="53"/>
        <v>Non rilevata</v>
      </c>
      <c r="M546" s="396">
        <f t="shared" si="54"/>
        <v>0</v>
      </c>
      <c r="N546" s="396">
        <f t="shared" si="55"/>
        <v>0</v>
      </c>
      <c r="O546" s="396">
        <f t="shared" si="56"/>
        <v>1</v>
      </c>
      <c r="P546" s="396">
        <f t="shared" si="57"/>
        <v>0</v>
      </c>
      <c r="Q546" s="396">
        <f t="shared" si="58"/>
        <v>1</v>
      </c>
    </row>
    <row r="547" spans="1:17" ht="15.75" thickBot="1" x14ac:dyDescent="0.3">
      <c r="A547" s="397" t="s">
        <v>187</v>
      </c>
      <c r="B547" s="397" t="s">
        <v>9</v>
      </c>
      <c r="C547" s="400">
        <v>345</v>
      </c>
      <c r="D547" s="400">
        <v>901</v>
      </c>
      <c r="E547" s="400"/>
      <c r="F547" s="400">
        <v>1233</v>
      </c>
      <c r="G547" s="400"/>
      <c r="H547" s="400"/>
      <c r="I547" s="401">
        <v>2479</v>
      </c>
      <c r="J547" s="396"/>
      <c r="K547" s="396" t="str">
        <f t="shared" si="52"/>
        <v>Sardegna</v>
      </c>
      <c r="L547" s="396" t="str">
        <f t="shared" si="53"/>
        <v>Totale</v>
      </c>
      <c r="M547" s="396">
        <f t="shared" si="54"/>
        <v>345</v>
      </c>
      <c r="N547" s="396">
        <f t="shared" si="55"/>
        <v>901</v>
      </c>
      <c r="O547" s="396">
        <f t="shared" si="56"/>
        <v>1233</v>
      </c>
      <c r="P547" s="396">
        <f t="shared" si="57"/>
        <v>0</v>
      </c>
      <c r="Q547" s="396">
        <f t="shared" si="58"/>
        <v>2479</v>
      </c>
    </row>
    <row r="548" spans="1:17" ht="15.75" thickTop="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7"/>
  <sheetViews>
    <sheetView zoomScaleNormal="100" workbookViewId="0">
      <selection activeCell="A20" sqref="A20:XFD154"/>
    </sheetView>
  </sheetViews>
  <sheetFormatPr defaultRowHeight="15" x14ac:dyDescent="0.25"/>
  <cols>
    <col min="2" max="2" width="12.140625" bestFit="1" customWidth="1"/>
  </cols>
  <sheetData>
    <row r="2" spans="2:9" x14ac:dyDescent="0.25">
      <c r="B2" s="26" t="s">
        <v>312</v>
      </c>
      <c r="C2" s="26"/>
      <c r="D2" s="26"/>
      <c r="E2" s="26"/>
      <c r="F2" s="26"/>
      <c r="G2" s="26"/>
      <c r="H2" s="26"/>
      <c r="I2" s="26"/>
    </row>
    <row r="3" spans="2:9" x14ac:dyDescent="0.25">
      <c r="B3" s="455" t="s">
        <v>229</v>
      </c>
      <c r="C3" s="455"/>
      <c r="D3" s="455"/>
      <c r="E3" s="455"/>
      <c r="F3" s="455"/>
      <c r="G3" s="17"/>
      <c r="H3" s="17"/>
      <c r="I3" s="17"/>
    </row>
    <row r="4" spans="2:9" x14ac:dyDescent="0.25">
      <c r="B4" s="445" t="s">
        <v>0</v>
      </c>
      <c r="C4" s="453">
        <v>2020</v>
      </c>
      <c r="D4" s="453">
        <v>2017</v>
      </c>
      <c r="E4" s="454">
        <v>2019</v>
      </c>
      <c r="F4" s="454">
        <v>2016</v>
      </c>
      <c r="G4" s="17"/>
      <c r="H4" s="17"/>
      <c r="I4" s="17"/>
    </row>
    <row r="5" spans="2:9" x14ac:dyDescent="0.25">
      <c r="B5" s="446"/>
      <c r="C5" s="453" t="s">
        <v>6</v>
      </c>
      <c r="D5" s="453" t="s">
        <v>7</v>
      </c>
      <c r="E5" s="454" t="s">
        <v>6</v>
      </c>
      <c r="F5" s="454" t="s">
        <v>7</v>
      </c>
      <c r="G5" s="17"/>
      <c r="H5" s="17"/>
      <c r="I5" s="17"/>
    </row>
    <row r="6" spans="2:9" ht="27" x14ac:dyDescent="0.25">
      <c r="B6" s="447"/>
      <c r="C6" s="18" t="s">
        <v>12</v>
      </c>
      <c r="D6" s="18" t="s">
        <v>8</v>
      </c>
      <c r="E6" s="18" t="s">
        <v>12</v>
      </c>
      <c r="F6" s="18" t="s">
        <v>8</v>
      </c>
      <c r="G6" s="17"/>
      <c r="H6" s="17"/>
      <c r="I6" s="17"/>
    </row>
    <row r="7" spans="2:9" x14ac:dyDescent="0.25">
      <c r="B7" s="19" t="s">
        <v>207</v>
      </c>
      <c r="C7" s="20">
        <v>4.3</v>
      </c>
      <c r="D7" s="21">
        <v>3.1</v>
      </c>
      <c r="E7" s="22">
        <v>2.2999999999999998</v>
      </c>
      <c r="F7" s="23">
        <v>1.6</v>
      </c>
      <c r="G7" s="17"/>
      <c r="H7" s="17"/>
      <c r="I7" s="17"/>
    </row>
    <row r="8" spans="2:9" x14ac:dyDescent="0.25">
      <c r="B8" s="19" t="s">
        <v>210</v>
      </c>
      <c r="C8" s="20">
        <v>2</v>
      </c>
      <c r="D8" s="21">
        <v>1.5</v>
      </c>
      <c r="E8" s="22">
        <v>2.4</v>
      </c>
      <c r="F8" s="23">
        <v>1.8</v>
      </c>
      <c r="G8" s="17"/>
      <c r="H8" s="17"/>
      <c r="I8" s="17"/>
    </row>
    <row r="9" spans="2:9" s="343" customFormat="1" x14ac:dyDescent="0.25">
      <c r="B9" s="19" t="s">
        <v>211</v>
      </c>
      <c r="C9" s="20">
        <v>3.1</v>
      </c>
      <c r="D9" s="192">
        <v>2.2999999999999998</v>
      </c>
      <c r="E9" s="235">
        <v>2.5</v>
      </c>
      <c r="F9" s="237">
        <v>1.8</v>
      </c>
    </row>
    <row r="10" spans="2:9" s="343" customFormat="1" x14ac:dyDescent="0.25">
      <c r="B10" s="19" t="s">
        <v>208</v>
      </c>
      <c r="C10" s="20">
        <v>2.5</v>
      </c>
      <c r="D10" s="192">
        <v>1.8</v>
      </c>
      <c r="E10" s="235">
        <v>2.6</v>
      </c>
      <c r="F10" s="237">
        <v>1.8</v>
      </c>
    </row>
    <row r="11" spans="2:9" s="343" customFormat="1" x14ac:dyDescent="0.25">
      <c r="B11" s="19" t="s">
        <v>209</v>
      </c>
      <c r="C11" s="20">
        <v>2.1</v>
      </c>
      <c r="D11" s="192">
        <v>1.5</v>
      </c>
      <c r="E11" s="235">
        <v>2.7</v>
      </c>
      <c r="F11" s="237">
        <v>1.9</v>
      </c>
    </row>
    <row r="12" spans="2:9" s="343" customFormat="1" x14ac:dyDescent="0.25">
      <c r="B12" s="19" t="s">
        <v>205</v>
      </c>
      <c r="C12" s="20">
        <v>2.2000000000000002</v>
      </c>
      <c r="D12" s="192">
        <v>1.7</v>
      </c>
      <c r="E12" s="235">
        <v>2.2999999999999998</v>
      </c>
      <c r="F12" s="237">
        <v>1.7</v>
      </c>
    </row>
    <row r="13" spans="2:9" s="343" customFormat="1" x14ac:dyDescent="0.25">
      <c r="B13" s="19" t="s">
        <v>206</v>
      </c>
      <c r="C13" s="20">
        <v>2.2000000000000002</v>
      </c>
      <c r="D13" s="192">
        <v>1.7</v>
      </c>
      <c r="E13" s="235">
        <v>2.1</v>
      </c>
      <c r="F13" s="237">
        <v>1.5</v>
      </c>
    </row>
    <row r="14" spans="2:9" x14ac:dyDescent="0.25">
      <c r="B14" s="245" t="s">
        <v>192</v>
      </c>
      <c r="C14" s="25">
        <v>2.2999999999999998</v>
      </c>
      <c r="D14" s="25">
        <v>1.7</v>
      </c>
      <c r="E14" s="25">
        <v>2.4</v>
      </c>
      <c r="F14" s="25">
        <v>1.8</v>
      </c>
      <c r="G14" s="17"/>
      <c r="H14" s="17"/>
      <c r="I14" s="17"/>
    </row>
    <row r="15" spans="2:9" x14ac:dyDescent="0.25">
      <c r="B15" s="16" t="s">
        <v>5</v>
      </c>
      <c r="C15" s="27">
        <v>2</v>
      </c>
      <c r="D15" s="27">
        <v>1.5</v>
      </c>
      <c r="E15" s="27">
        <v>1.8</v>
      </c>
      <c r="F15" s="27">
        <v>1.3</v>
      </c>
      <c r="G15" s="17"/>
      <c r="H15" s="17"/>
      <c r="I15" s="17"/>
    </row>
    <row r="16" spans="2:9" x14ac:dyDescent="0.25">
      <c r="B16" s="24" t="s">
        <v>49</v>
      </c>
      <c r="C16" s="17"/>
      <c r="D16" s="17"/>
      <c r="E16" s="17"/>
      <c r="F16" s="17"/>
      <c r="G16" s="17"/>
      <c r="H16" s="17"/>
      <c r="I16" s="17"/>
    </row>
    <row r="17" spans="2:6" x14ac:dyDescent="0.25">
      <c r="B17" s="24" t="s">
        <v>10</v>
      </c>
      <c r="C17" s="17"/>
      <c r="D17" s="17"/>
      <c r="E17" s="17"/>
      <c r="F17"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F17"/>
  <sheetViews>
    <sheetView zoomScaleNormal="100" workbookViewId="0">
      <selection activeCell="A20" sqref="A20:XFD155"/>
    </sheetView>
  </sheetViews>
  <sheetFormatPr defaultRowHeight="15" x14ac:dyDescent="0.25"/>
  <sheetData>
    <row r="2" spans="2:6" x14ac:dyDescent="0.25">
      <c r="B2" s="29" t="s">
        <v>313</v>
      </c>
      <c r="C2" s="28"/>
      <c r="D2" s="28"/>
      <c r="E2" s="28"/>
      <c r="F2" s="28"/>
    </row>
    <row r="3" spans="2:6" x14ac:dyDescent="0.25">
      <c r="B3" s="433" t="s">
        <v>230</v>
      </c>
      <c r="C3" s="434"/>
      <c r="D3" s="434"/>
      <c r="E3" s="434"/>
      <c r="F3" s="434"/>
    </row>
    <row r="4" spans="2:6" x14ac:dyDescent="0.25">
      <c r="B4" s="456" t="s">
        <v>0</v>
      </c>
      <c r="C4" s="453">
        <v>2020</v>
      </c>
      <c r="D4" s="453">
        <v>2019</v>
      </c>
      <c r="E4" s="454">
        <v>2010</v>
      </c>
      <c r="F4" s="454">
        <v>2010</v>
      </c>
    </row>
    <row r="5" spans="2:6" x14ac:dyDescent="0.25">
      <c r="B5" s="457"/>
      <c r="C5" s="453" t="s">
        <v>11</v>
      </c>
      <c r="D5" s="453" t="s">
        <v>7</v>
      </c>
      <c r="E5" s="454" t="s">
        <v>11</v>
      </c>
      <c r="F5" s="454" t="s">
        <v>7</v>
      </c>
    </row>
    <row r="6" spans="2:6" ht="27" x14ac:dyDescent="0.25">
      <c r="B6" s="458"/>
      <c r="C6" s="30" t="s">
        <v>12</v>
      </c>
      <c r="D6" s="30" t="s">
        <v>8</v>
      </c>
      <c r="E6" s="30" t="s">
        <v>12</v>
      </c>
      <c r="F6" s="30" t="s">
        <v>8</v>
      </c>
    </row>
    <row r="7" spans="2:6" s="343" customFormat="1" x14ac:dyDescent="0.25">
      <c r="B7" s="19" t="s">
        <v>207</v>
      </c>
      <c r="C7" s="20">
        <v>4.3</v>
      </c>
      <c r="D7" s="192">
        <v>3.1</v>
      </c>
      <c r="E7" s="235">
        <v>2.7</v>
      </c>
      <c r="F7" s="237">
        <v>1.9</v>
      </c>
    </row>
    <row r="8" spans="2:6" s="343" customFormat="1" x14ac:dyDescent="0.25">
      <c r="B8" s="19" t="s">
        <v>210</v>
      </c>
      <c r="C8" s="20">
        <v>2</v>
      </c>
      <c r="D8" s="192">
        <v>1.5</v>
      </c>
      <c r="E8" s="235">
        <v>2</v>
      </c>
      <c r="F8" s="237">
        <v>1.5</v>
      </c>
    </row>
    <row r="9" spans="2:6" s="343" customFormat="1" x14ac:dyDescent="0.25">
      <c r="B9" s="19" t="s">
        <v>211</v>
      </c>
      <c r="C9" s="20">
        <v>3.1</v>
      </c>
      <c r="D9" s="192">
        <v>2.2999999999999998</v>
      </c>
      <c r="E9" s="235">
        <v>3.8</v>
      </c>
      <c r="F9" s="237">
        <v>2.6</v>
      </c>
    </row>
    <row r="10" spans="2:6" s="343" customFormat="1" x14ac:dyDescent="0.25">
      <c r="B10" s="19" t="s">
        <v>208</v>
      </c>
      <c r="C10" s="20">
        <v>2.5</v>
      </c>
      <c r="D10" s="192">
        <v>1.8</v>
      </c>
      <c r="E10" s="235">
        <v>3.2</v>
      </c>
      <c r="F10" s="237">
        <v>2.2000000000000002</v>
      </c>
    </row>
    <row r="11" spans="2:6" s="343" customFormat="1" x14ac:dyDescent="0.25">
      <c r="B11" s="19" t="s">
        <v>209</v>
      </c>
      <c r="C11" s="20">
        <v>2.1</v>
      </c>
      <c r="D11" s="192">
        <v>1.5</v>
      </c>
      <c r="E11" s="235">
        <v>2.7</v>
      </c>
      <c r="F11" s="237">
        <v>1.8</v>
      </c>
    </row>
    <row r="12" spans="2:6" s="343" customFormat="1" x14ac:dyDescent="0.25">
      <c r="B12" s="19" t="s">
        <v>205</v>
      </c>
      <c r="C12" s="20">
        <v>2.2000000000000002</v>
      </c>
      <c r="D12" s="192">
        <v>1.7</v>
      </c>
      <c r="E12" s="235">
        <v>2.4</v>
      </c>
      <c r="F12" s="237">
        <v>1.7</v>
      </c>
    </row>
    <row r="13" spans="2:6" s="343" customFormat="1" x14ac:dyDescent="0.25">
      <c r="B13" s="19" t="s">
        <v>206</v>
      </c>
      <c r="C13" s="20">
        <v>2.2000000000000002</v>
      </c>
      <c r="D13" s="192">
        <v>1.7</v>
      </c>
      <c r="E13" s="235">
        <v>2.2999999999999998</v>
      </c>
      <c r="F13" s="237">
        <v>1.6</v>
      </c>
    </row>
    <row r="14" spans="2:6" s="343" customFormat="1" x14ac:dyDescent="0.25">
      <c r="B14" s="245" t="s">
        <v>192</v>
      </c>
      <c r="C14" s="27">
        <v>2.2999999999999998</v>
      </c>
      <c r="D14" s="27">
        <v>1.7</v>
      </c>
      <c r="E14" s="27">
        <v>2.5</v>
      </c>
      <c r="F14" s="27">
        <v>1.8</v>
      </c>
    </row>
    <row r="15" spans="2:6" s="343" customFormat="1" x14ac:dyDescent="0.25">
      <c r="B15" s="16" t="s">
        <v>5</v>
      </c>
      <c r="C15" s="27">
        <v>2</v>
      </c>
      <c r="D15" s="27">
        <v>1.5</v>
      </c>
      <c r="E15" s="27">
        <v>1.9</v>
      </c>
      <c r="F15" s="27">
        <v>1.3</v>
      </c>
    </row>
    <row r="16" spans="2:6" x14ac:dyDescent="0.25">
      <c r="B16" s="31" t="s">
        <v>49</v>
      </c>
      <c r="C16" s="28"/>
      <c r="D16" s="28"/>
      <c r="E16" s="28"/>
      <c r="F16" s="28"/>
    </row>
    <row r="17" spans="2:6" x14ac:dyDescent="0.25">
      <c r="B17" s="31" t="s">
        <v>10</v>
      </c>
      <c r="C17" s="28"/>
      <c r="D17" s="28"/>
      <c r="E17" s="28"/>
      <c r="F17"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B2:R27"/>
  <sheetViews>
    <sheetView topLeftCell="A5" zoomScaleNormal="100" workbookViewId="0">
      <selection activeCell="A30" sqref="A30:XFD454"/>
    </sheetView>
  </sheetViews>
  <sheetFormatPr defaultRowHeight="15" x14ac:dyDescent="0.25"/>
  <cols>
    <col min="1" max="1" width="8.7109375" customWidth="1"/>
    <col min="8" max="8" width="10.140625" customWidth="1"/>
  </cols>
  <sheetData>
    <row r="2" spans="2:18" x14ac:dyDescent="0.25">
      <c r="B2" s="39" t="s">
        <v>314</v>
      </c>
      <c r="C2" s="40"/>
      <c r="D2" s="40"/>
      <c r="E2" s="40"/>
      <c r="F2" s="40"/>
      <c r="G2" s="32"/>
      <c r="H2" s="32"/>
      <c r="I2" s="34"/>
    </row>
    <row r="3" spans="2:18" x14ac:dyDescent="0.25">
      <c r="B3" s="459" t="s">
        <v>242</v>
      </c>
      <c r="C3" s="459"/>
      <c r="D3" s="459"/>
      <c r="E3" s="459"/>
      <c r="F3" s="459"/>
      <c r="G3" s="459"/>
      <c r="H3" s="459"/>
      <c r="I3" s="459"/>
    </row>
    <row r="4" spans="2:18" ht="72" customHeight="1" x14ac:dyDescent="0.25">
      <c r="B4" s="373" t="s">
        <v>13</v>
      </c>
      <c r="C4" s="356" t="s">
        <v>1</v>
      </c>
      <c r="D4" s="356" t="s">
        <v>2</v>
      </c>
      <c r="E4" s="356" t="s">
        <v>3</v>
      </c>
      <c r="F4" s="356" t="s">
        <v>14</v>
      </c>
      <c r="G4" s="356" t="s">
        <v>15</v>
      </c>
      <c r="H4" s="356" t="s">
        <v>16</v>
      </c>
      <c r="I4" s="356" t="s">
        <v>17</v>
      </c>
    </row>
    <row r="5" spans="2:18" x14ac:dyDescent="0.25">
      <c r="B5" s="300">
        <v>2001</v>
      </c>
      <c r="C5" s="35">
        <v>21789</v>
      </c>
      <c r="D5" s="36">
        <v>693</v>
      </c>
      <c r="E5" s="35">
        <v>30534</v>
      </c>
      <c r="F5" s="38">
        <v>15.3407</v>
      </c>
      <c r="G5" s="37">
        <v>3.1804999999999999</v>
      </c>
      <c r="H5" s="38" t="s">
        <v>31</v>
      </c>
      <c r="I5" s="37" t="s">
        <v>31</v>
      </c>
      <c r="K5" s="370"/>
      <c r="L5" s="370"/>
      <c r="M5" s="370"/>
      <c r="N5" s="370"/>
      <c r="O5" s="371"/>
      <c r="P5" s="371"/>
      <c r="Q5" s="371"/>
      <c r="R5" s="371"/>
    </row>
    <row r="6" spans="2:18" x14ac:dyDescent="0.25">
      <c r="B6" s="300">
        <v>2002</v>
      </c>
      <c r="C6" s="35">
        <v>20744</v>
      </c>
      <c r="D6" s="36">
        <v>650</v>
      </c>
      <c r="E6" s="35">
        <v>29227</v>
      </c>
      <c r="F6" s="38">
        <v>14.301299999999999</v>
      </c>
      <c r="G6" s="37">
        <v>3.1334399999999998</v>
      </c>
      <c r="H6" s="38">
        <v>-6.2049000000000003</v>
      </c>
      <c r="I6" s="37">
        <v>-6.2049000000000003</v>
      </c>
      <c r="K6" s="370"/>
      <c r="L6" s="370"/>
      <c r="M6" s="370"/>
      <c r="N6" s="370"/>
      <c r="O6" s="371"/>
      <c r="P6" s="371"/>
      <c r="Q6" s="372"/>
      <c r="R6" s="372"/>
    </row>
    <row r="7" spans="2:18" x14ac:dyDescent="0.25">
      <c r="B7" s="300">
        <v>2003</v>
      </c>
      <c r="C7" s="35">
        <v>19210</v>
      </c>
      <c r="D7" s="36">
        <v>711</v>
      </c>
      <c r="E7" s="35">
        <v>26934</v>
      </c>
      <c r="F7" s="38">
        <v>15.4818</v>
      </c>
      <c r="G7" s="37">
        <v>3.7012</v>
      </c>
      <c r="H7" s="38">
        <v>9.3846000000000007</v>
      </c>
      <c r="I7" s="37">
        <v>2.5973999999999999</v>
      </c>
      <c r="K7" s="370"/>
      <c r="L7" s="370"/>
      <c r="M7" s="370"/>
      <c r="N7" s="370"/>
      <c r="O7" s="371"/>
      <c r="P7" s="371"/>
      <c r="Q7" s="372"/>
      <c r="R7" s="372"/>
    </row>
    <row r="8" spans="2:18" x14ac:dyDescent="0.25">
      <c r="B8" s="300">
        <v>2004</v>
      </c>
      <c r="C8" s="35">
        <v>18895</v>
      </c>
      <c r="D8" s="36">
        <v>554</v>
      </c>
      <c r="E8" s="35">
        <v>26309</v>
      </c>
      <c r="F8" s="38">
        <v>11.917299999999999</v>
      </c>
      <c r="G8" s="37">
        <v>2.9319899999999999</v>
      </c>
      <c r="H8" s="38">
        <v>-22.081600000000002</v>
      </c>
      <c r="I8" s="37">
        <v>-20.057700000000001</v>
      </c>
      <c r="K8" s="370"/>
      <c r="L8" s="370"/>
      <c r="M8" s="370"/>
      <c r="N8" s="370"/>
      <c r="O8" s="371"/>
      <c r="P8" s="371"/>
      <c r="Q8" s="372"/>
      <c r="R8" s="372"/>
    </row>
    <row r="9" spans="2:18" x14ac:dyDescent="0.25">
      <c r="B9" s="300">
        <v>2005</v>
      </c>
      <c r="C9" s="35">
        <v>18376</v>
      </c>
      <c r="D9" s="36">
        <v>555</v>
      </c>
      <c r="E9" s="35">
        <v>25344</v>
      </c>
      <c r="F9" s="38">
        <v>11.8278</v>
      </c>
      <c r="G9" s="37">
        <v>3.0202399999999998</v>
      </c>
      <c r="H9" s="38">
        <v>0.18049999999999999</v>
      </c>
      <c r="I9" s="37">
        <v>-19.913399999999999</v>
      </c>
      <c r="K9" s="370"/>
      <c r="L9" s="370"/>
      <c r="M9" s="370"/>
      <c r="N9" s="370"/>
      <c r="O9" s="371"/>
      <c r="P9" s="371"/>
      <c r="Q9" s="372"/>
      <c r="R9" s="372"/>
    </row>
    <row r="10" spans="2:18" x14ac:dyDescent="0.25">
      <c r="B10" s="300">
        <v>2006</v>
      </c>
      <c r="C10" s="35">
        <v>19260</v>
      </c>
      <c r="D10" s="36">
        <v>553</v>
      </c>
      <c r="E10" s="35">
        <v>26610</v>
      </c>
      <c r="F10" s="38">
        <v>11.704800000000001</v>
      </c>
      <c r="G10" s="37">
        <v>2.8712399999999998</v>
      </c>
      <c r="H10" s="38">
        <v>-0.3604</v>
      </c>
      <c r="I10" s="37">
        <v>-20.202000000000002</v>
      </c>
    </row>
    <row r="11" spans="2:18" x14ac:dyDescent="0.25">
      <c r="B11" s="300">
        <v>2007</v>
      </c>
      <c r="C11" s="35">
        <v>18373</v>
      </c>
      <c r="D11" s="36">
        <v>538</v>
      </c>
      <c r="E11" s="35">
        <v>25318</v>
      </c>
      <c r="F11" s="38">
        <v>11.2842</v>
      </c>
      <c r="G11" s="37">
        <v>2.92821</v>
      </c>
      <c r="H11" s="38">
        <v>-2.7124999999999999</v>
      </c>
      <c r="I11" s="37">
        <v>-22.366499999999998</v>
      </c>
    </row>
    <row r="12" spans="2:18" x14ac:dyDescent="0.25">
      <c r="B12" s="300">
        <v>2008</v>
      </c>
      <c r="C12" s="35">
        <v>16743</v>
      </c>
      <c r="D12" s="36">
        <v>458</v>
      </c>
      <c r="E12" s="35">
        <v>22969</v>
      </c>
      <c r="F12" s="38">
        <v>9.5016999999999996</v>
      </c>
      <c r="G12" s="37">
        <v>2.7354699999999998</v>
      </c>
      <c r="H12" s="38">
        <v>-14.869899999999999</v>
      </c>
      <c r="I12" s="37">
        <v>-33.910499999999999</v>
      </c>
    </row>
    <row r="13" spans="2:18" x14ac:dyDescent="0.25">
      <c r="B13" s="300">
        <v>2009</v>
      </c>
      <c r="C13" s="35">
        <v>15643</v>
      </c>
      <c r="D13" s="36">
        <v>339</v>
      </c>
      <c r="E13" s="35">
        <v>21683</v>
      </c>
      <c r="F13" s="38">
        <v>6.9840999999999998</v>
      </c>
      <c r="G13" s="37">
        <v>2.1671</v>
      </c>
      <c r="H13" s="38">
        <v>-25.982500000000002</v>
      </c>
      <c r="I13" s="37">
        <v>-51.082299999999996</v>
      </c>
    </row>
    <row r="14" spans="2:18" x14ac:dyDescent="0.25">
      <c r="B14" s="300">
        <v>2010</v>
      </c>
      <c r="C14" s="35">
        <v>15650</v>
      </c>
      <c r="D14" s="36">
        <v>396</v>
      </c>
      <c r="E14" s="35">
        <v>21859</v>
      </c>
      <c r="F14" s="38">
        <v>8.1288999999999998</v>
      </c>
      <c r="G14" s="37">
        <v>2.5303499999999999</v>
      </c>
      <c r="H14" s="38">
        <v>16.8142</v>
      </c>
      <c r="I14" s="37">
        <v>-42.857100000000003</v>
      </c>
    </row>
    <row r="15" spans="2:18" x14ac:dyDescent="0.25">
      <c r="B15" s="300">
        <v>2011</v>
      </c>
      <c r="C15" s="35">
        <v>15563</v>
      </c>
      <c r="D15" s="36">
        <v>368</v>
      </c>
      <c r="E15" s="35">
        <v>21517</v>
      </c>
      <c r="F15" s="38">
        <v>7.5355999999999996</v>
      </c>
      <c r="G15" s="37">
        <v>2.3645800000000001</v>
      </c>
      <c r="H15" s="38">
        <v>-7.0707000000000004</v>
      </c>
      <c r="I15" s="37">
        <v>-46.897500000000001</v>
      </c>
    </row>
    <row r="16" spans="2:18" x14ac:dyDescent="0.25">
      <c r="B16" s="300">
        <v>2012</v>
      </c>
      <c r="C16" s="35">
        <v>14364</v>
      </c>
      <c r="D16" s="36">
        <v>376</v>
      </c>
      <c r="E16" s="35">
        <v>19993</v>
      </c>
      <c r="F16" s="38">
        <v>7.6822999999999997</v>
      </c>
      <c r="G16" s="37">
        <v>2.6176599999999999</v>
      </c>
      <c r="H16" s="38">
        <v>2.1739000000000002</v>
      </c>
      <c r="I16" s="37">
        <v>-45.743099999999998</v>
      </c>
    </row>
    <row r="17" spans="2:9" x14ac:dyDescent="0.25">
      <c r="B17" s="300">
        <v>2013</v>
      </c>
      <c r="C17" s="35">
        <v>13794</v>
      </c>
      <c r="D17" s="36">
        <v>299</v>
      </c>
      <c r="E17" s="35">
        <v>18981</v>
      </c>
      <c r="F17" s="38">
        <v>6.0975999999999999</v>
      </c>
      <c r="G17" s="37">
        <v>2.1676099999999998</v>
      </c>
      <c r="H17" s="38">
        <v>-20.4787</v>
      </c>
      <c r="I17" s="37">
        <v>-56.854300000000002</v>
      </c>
    </row>
    <row r="18" spans="2:9" x14ac:dyDescent="0.25">
      <c r="B18" s="300">
        <v>2014</v>
      </c>
      <c r="C18" s="35">
        <v>13958</v>
      </c>
      <c r="D18" s="36">
        <v>325</v>
      </c>
      <c r="E18" s="35">
        <v>19512</v>
      </c>
      <c r="F18" s="38">
        <v>6.6269999999999998</v>
      </c>
      <c r="G18" s="37">
        <v>2.3284099999999999</v>
      </c>
      <c r="H18" s="38">
        <v>8.6957000000000004</v>
      </c>
      <c r="I18" s="37">
        <v>-53.102499999999999</v>
      </c>
    </row>
    <row r="19" spans="2:9" x14ac:dyDescent="0.25">
      <c r="B19" s="300">
        <v>2015</v>
      </c>
      <c r="C19" s="35">
        <v>13867</v>
      </c>
      <c r="D19" s="36">
        <v>315</v>
      </c>
      <c r="E19" s="35">
        <v>19156</v>
      </c>
      <c r="F19" s="38">
        <v>6.4329000000000001</v>
      </c>
      <c r="G19" s="37">
        <v>2.2715800000000002</v>
      </c>
      <c r="H19" s="38">
        <v>-3.0769000000000002</v>
      </c>
      <c r="I19" s="37">
        <v>-54.545499999999997</v>
      </c>
    </row>
    <row r="20" spans="2:9" x14ac:dyDescent="0.25">
      <c r="B20" s="300">
        <v>2016</v>
      </c>
      <c r="C20" s="35">
        <v>14032</v>
      </c>
      <c r="D20" s="36">
        <v>344</v>
      </c>
      <c r="E20" s="35">
        <v>19140</v>
      </c>
      <c r="F20" s="38">
        <v>7.0391000000000004</v>
      </c>
      <c r="G20" s="37">
        <v>2.4515400000000001</v>
      </c>
      <c r="H20" s="38">
        <v>9.2063000000000006</v>
      </c>
      <c r="I20" s="37">
        <v>-50.360799999999998</v>
      </c>
    </row>
    <row r="21" spans="2:9" x14ac:dyDescent="0.25">
      <c r="B21" s="327">
        <v>2017</v>
      </c>
      <c r="C21" s="35">
        <v>13844</v>
      </c>
      <c r="D21" s="36">
        <v>301</v>
      </c>
      <c r="E21" s="35">
        <v>18984</v>
      </c>
      <c r="F21" s="38">
        <v>6.1653000000000002</v>
      </c>
      <c r="G21" s="37">
        <v>2.1742300000000001</v>
      </c>
      <c r="H21" s="38">
        <v>-12.5</v>
      </c>
      <c r="I21" s="37">
        <v>-56.5657</v>
      </c>
    </row>
    <row r="22" spans="2:9" x14ac:dyDescent="0.25">
      <c r="B22" s="327">
        <v>2018</v>
      </c>
      <c r="C22" s="35">
        <v>14106</v>
      </c>
      <c r="D22" s="36">
        <v>311</v>
      </c>
      <c r="E22" s="35">
        <v>19314</v>
      </c>
      <c r="F22" s="38">
        <v>6.3693</v>
      </c>
      <c r="G22" s="37">
        <v>2.2047400000000001</v>
      </c>
      <c r="H22" s="38">
        <v>3.3222999999999998</v>
      </c>
      <c r="I22" s="37">
        <v>-55.122700000000002</v>
      </c>
    </row>
    <row r="23" spans="2:9" s="369" customFormat="1" x14ac:dyDescent="0.25">
      <c r="B23" s="327">
        <v>2019</v>
      </c>
      <c r="C23" s="299">
        <v>13857</v>
      </c>
      <c r="D23" s="295">
        <v>336</v>
      </c>
      <c r="E23" s="299">
        <v>18822</v>
      </c>
      <c r="F23" s="298">
        <v>6.8826000000000001</v>
      </c>
      <c r="G23" s="297">
        <v>2.4247700000000001</v>
      </c>
      <c r="H23" s="298">
        <v>8.0386000000000006</v>
      </c>
      <c r="I23" s="297">
        <v>-51.5152</v>
      </c>
    </row>
    <row r="24" spans="2:9" x14ac:dyDescent="0.25">
      <c r="B24" s="327">
        <v>2020</v>
      </c>
      <c r="C24" s="35">
        <v>9839</v>
      </c>
      <c r="D24" s="36">
        <v>229</v>
      </c>
      <c r="E24" s="35">
        <v>12919</v>
      </c>
      <c r="F24" s="38">
        <v>4.7062999999999997</v>
      </c>
      <c r="G24" s="37">
        <v>2.3274699999999999</v>
      </c>
      <c r="H24" s="38">
        <v>-31.845199999999998</v>
      </c>
      <c r="I24" s="37">
        <v>-66.955299999999994</v>
      </c>
    </row>
    <row r="25" spans="2:9" x14ac:dyDescent="0.25">
      <c r="B25" s="33" t="s">
        <v>18</v>
      </c>
      <c r="C25" s="33"/>
      <c r="D25" s="33"/>
      <c r="E25" s="33"/>
      <c r="F25" s="33"/>
      <c r="G25" s="33"/>
      <c r="H25" s="33"/>
      <c r="I25" s="33"/>
    </row>
    <row r="26" spans="2:9" s="332" customFormat="1" x14ac:dyDescent="0.25">
      <c r="B26" s="330" t="s">
        <v>105</v>
      </c>
      <c r="C26" s="331"/>
      <c r="D26" s="330"/>
      <c r="E26" s="330"/>
      <c r="F26" s="330"/>
      <c r="G26" s="330"/>
      <c r="H26" s="330"/>
      <c r="I26" s="330"/>
    </row>
    <row r="27" spans="2:9" s="332" customFormat="1" x14ac:dyDescent="0.25">
      <c r="B27" s="330"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H7" sqref="H7:H9"/>
    </sheetView>
  </sheetViews>
  <sheetFormatPr defaultRowHeight="15" x14ac:dyDescent="0.25"/>
  <cols>
    <col min="2" max="2" width="12.28515625" customWidth="1"/>
  </cols>
  <sheetData>
    <row r="2" spans="2:10" x14ac:dyDescent="0.25">
      <c r="B2" s="83" t="s">
        <v>315</v>
      </c>
      <c r="C2" s="82"/>
      <c r="D2" s="82"/>
      <c r="E2" s="82"/>
      <c r="F2" s="82"/>
      <c r="G2" s="82"/>
      <c r="H2" s="82"/>
      <c r="I2" s="82"/>
      <c r="J2" s="82"/>
    </row>
    <row r="3" spans="2:10" s="82" customFormat="1" x14ac:dyDescent="0.25">
      <c r="B3" s="55" t="s">
        <v>243</v>
      </c>
    </row>
    <row r="4" spans="2:10" x14ac:dyDescent="0.25">
      <c r="B4" s="460"/>
      <c r="C4" s="453" t="s">
        <v>192</v>
      </c>
      <c r="D4" s="453"/>
      <c r="E4" s="454" t="s">
        <v>5</v>
      </c>
      <c r="F4" s="454"/>
      <c r="G4" s="453" t="s">
        <v>192</v>
      </c>
      <c r="H4" s="453"/>
      <c r="I4" s="454" t="s">
        <v>5</v>
      </c>
      <c r="J4" s="454" t="s">
        <v>5</v>
      </c>
    </row>
    <row r="5" spans="2:10" x14ac:dyDescent="0.25">
      <c r="B5" s="461"/>
      <c r="C5" s="463" t="s">
        <v>28</v>
      </c>
      <c r="D5" s="463"/>
      <c r="E5" s="463"/>
      <c r="F5" s="463"/>
      <c r="G5" s="463" t="s">
        <v>29</v>
      </c>
      <c r="H5" s="463"/>
      <c r="I5" s="463"/>
      <c r="J5" s="463"/>
    </row>
    <row r="6" spans="2:10" x14ac:dyDescent="0.25">
      <c r="B6" s="462"/>
      <c r="C6" s="84">
        <v>2010</v>
      </c>
      <c r="D6" s="84">
        <v>2020</v>
      </c>
      <c r="E6" s="84">
        <v>2010</v>
      </c>
      <c r="F6" s="84">
        <v>2020</v>
      </c>
      <c r="G6" s="85">
        <v>2010</v>
      </c>
      <c r="H6" s="85">
        <v>2020</v>
      </c>
      <c r="I6" s="85">
        <v>2010</v>
      </c>
      <c r="J6" s="85">
        <v>2020</v>
      </c>
    </row>
    <row r="7" spans="2:10" x14ac:dyDescent="0.25">
      <c r="B7" s="86" t="s">
        <v>30</v>
      </c>
      <c r="C7" s="87">
        <v>7</v>
      </c>
      <c r="D7" s="92">
        <v>4</v>
      </c>
      <c r="E7" s="89">
        <v>70</v>
      </c>
      <c r="F7" s="88">
        <v>37</v>
      </c>
      <c r="G7" s="102">
        <v>1.7676767676767675</v>
      </c>
      <c r="H7" s="374">
        <v>1.7467248908296942</v>
      </c>
      <c r="I7" s="102">
        <v>1.7015070491006319</v>
      </c>
      <c r="J7" s="101">
        <v>1.544885177453027</v>
      </c>
    </row>
    <row r="8" spans="2:10" x14ac:dyDescent="0.25">
      <c r="B8" s="342" t="s">
        <v>32</v>
      </c>
      <c r="C8" s="87">
        <v>63</v>
      </c>
      <c r="D8" s="88">
        <v>20</v>
      </c>
      <c r="E8" s="89">
        <v>668</v>
      </c>
      <c r="F8" s="88">
        <v>283</v>
      </c>
      <c r="G8" s="102">
        <v>15.909090909090908</v>
      </c>
      <c r="H8" s="101">
        <v>8.7336244541484707</v>
      </c>
      <c r="I8" s="102">
        <v>16.237238697131744</v>
      </c>
      <c r="J8" s="101">
        <v>11.816283924843423</v>
      </c>
    </row>
    <row r="9" spans="2:10" x14ac:dyDescent="0.25">
      <c r="B9" s="86" t="s">
        <v>33</v>
      </c>
      <c r="C9" s="87">
        <v>106</v>
      </c>
      <c r="D9" s="88">
        <v>83</v>
      </c>
      <c r="E9" s="89">
        <v>1064</v>
      </c>
      <c r="F9" s="88">
        <v>756</v>
      </c>
      <c r="G9" s="102">
        <v>26.767676767676768</v>
      </c>
      <c r="H9" s="101">
        <v>36.244541484716159</v>
      </c>
      <c r="I9" s="102">
        <v>25.862907146329604</v>
      </c>
      <c r="J9" s="101">
        <v>31.565762004175362</v>
      </c>
    </row>
    <row r="10" spans="2:10" x14ac:dyDescent="0.25">
      <c r="B10" s="86" t="s">
        <v>34</v>
      </c>
      <c r="C10" s="87">
        <v>220</v>
      </c>
      <c r="D10" s="88">
        <v>122</v>
      </c>
      <c r="E10" s="89">
        <v>2312</v>
      </c>
      <c r="F10" s="88">
        <v>1319</v>
      </c>
      <c r="G10" s="102">
        <v>55.555555555555557</v>
      </c>
      <c r="H10" s="101">
        <v>53.275109170305676</v>
      </c>
      <c r="I10" s="102">
        <v>56.198347107438018</v>
      </c>
      <c r="J10" s="101">
        <v>55.073068893528188</v>
      </c>
    </row>
    <row r="11" spans="2:10" x14ac:dyDescent="0.25">
      <c r="B11" s="90" t="s">
        <v>35</v>
      </c>
      <c r="C11" s="91">
        <v>396</v>
      </c>
      <c r="D11" s="91">
        <v>229</v>
      </c>
      <c r="E11" s="91">
        <v>4114</v>
      </c>
      <c r="F11" s="91">
        <v>2395</v>
      </c>
      <c r="G11" s="316">
        <v>100</v>
      </c>
      <c r="H11" s="316">
        <v>100</v>
      </c>
      <c r="I11" s="316">
        <v>100</v>
      </c>
      <c r="J11" s="31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6"/>
  <sheetViews>
    <sheetView zoomScaleNormal="100" workbookViewId="0">
      <selection activeCell="H7" sqref="H7:H10"/>
    </sheetView>
  </sheetViews>
  <sheetFormatPr defaultRowHeight="15" x14ac:dyDescent="0.25"/>
  <cols>
    <col min="1" max="1" width="9.140625" style="396"/>
    <col min="2" max="2" width="10.28515625" style="396" customWidth="1"/>
    <col min="3" max="11" width="9.140625" style="396"/>
  </cols>
  <sheetData>
    <row r="1" spans="2:10" customFormat="1" x14ac:dyDescent="0.25"/>
    <row r="2" spans="2:10" customFormat="1" x14ac:dyDescent="0.25">
      <c r="B2" s="285" t="s">
        <v>316</v>
      </c>
      <c r="C2" s="406"/>
      <c r="D2" s="406"/>
      <c r="E2" s="406"/>
      <c r="F2" s="406"/>
      <c r="G2" s="406"/>
      <c r="H2" s="406"/>
      <c r="I2" s="406"/>
      <c r="J2" s="408"/>
    </row>
    <row r="3" spans="2:10" s="93" customFormat="1" x14ac:dyDescent="0.25">
      <c r="B3" s="55" t="s">
        <v>243</v>
      </c>
      <c r="C3" s="406"/>
      <c r="D3" s="406"/>
      <c r="E3" s="406"/>
      <c r="F3" s="406"/>
      <c r="G3" s="406"/>
      <c r="H3" s="406"/>
      <c r="I3" s="406"/>
      <c r="J3" s="408"/>
    </row>
    <row r="4" spans="2:10" customFormat="1" x14ac:dyDescent="0.25">
      <c r="B4" s="460"/>
      <c r="C4" s="453" t="s">
        <v>192</v>
      </c>
      <c r="D4" s="453"/>
      <c r="E4" s="454" t="s">
        <v>5</v>
      </c>
      <c r="F4" s="454"/>
      <c r="G4" s="453" t="s">
        <v>192</v>
      </c>
      <c r="H4" s="453"/>
      <c r="I4" s="454" t="s">
        <v>5</v>
      </c>
      <c r="J4" s="454"/>
    </row>
    <row r="5" spans="2:10" customFormat="1" ht="15" customHeight="1" x14ac:dyDescent="0.25">
      <c r="B5" s="461"/>
      <c r="C5" s="463" t="s">
        <v>28</v>
      </c>
      <c r="D5" s="463"/>
      <c r="E5" s="463"/>
      <c r="F5" s="463"/>
      <c r="G5" s="463" t="s">
        <v>29</v>
      </c>
      <c r="H5" s="463"/>
      <c r="I5" s="463"/>
      <c r="J5" s="463"/>
    </row>
    <row r="6" spans="2:10" customFormat="1" x14ac:dyDescent="0.25">
      <c r="B6" s="462"/>
      <c r="C6" s="94">
        <v>2010</v>
      </c>
      <c r="D6" s="95">
        <v>2020</v>
      </c>
      <c r="E6" s="95">
        <v>2010</v>
      </c>
      <c r="F6" s="95">
        <v>2020</v>
      </c>
      <c r="G6" s="96">
        <v>2010</v>
      </c>
      <c r="H6" s="96">
        <v>2020</v>
      </c>
      <c r="I6" s="96">
        <v>2010</v>
      </c>
      <c r="J6" s="96">
        <v>2020</v>
      </c>
    </row>
    <row r="7" spans="2:10" customFormat="1" x14ac:dyDescent="0.25">
      <c r="B7" s="97" t="s">
        <v>36</v>
      </c>
      <c r="C7" s="299">
        <v>25</v>
      </c>
      <c r="D7" s="98">
        <v>5</v>
      </c>
      <c r="E7" s="99">
        <v>206</v>
      </c>
      <c r="F7" s="98">
        <v>59</v>
      </c>
      <c r="G7" s="100">
        <v>6.3131313131313131</v>
      </c>
      <c r="H7" s="101">
        <v>2.1834061135371177</v>
      </c>
      <c r="I7" s="102">
        <v>5.0072921730675741</v>
      </c>
      <c r="J7" s="101">
        <v>2.4634655532359084</v>
      </c>
    </row>
    <row r="8" spans="2:10" customFormat="1" x14ac:dyDescent="0.25">
      <c r="B8" s="97" t="s">
        <v>37</v>
      </c>
      <c r="C8" s="299">
        <v>93</v>
      </c>
      <c r="D8" s="98">
        <v>58</v>
      </c>
      <c r="E8" s="99">
        <v>950</v>
      </c>
      <c r="F8" s="98">
        <v>586</v>
      </c>
      <c r="G8" s="100">
        <v>23.484848484848484</v>
      </c>
      <c r="H8" s="101">
        <v>25.327510917030565</v>
      </c>
      <c r="I8" s="102">
        <v>23.091881380651433</v>
      </c>
      <c r="J8" s="101">
        <v>24.467640918580376</v>
      </c>
    </row>
    <row r="9" spans="2:10" customFormat="1" x14ac:dyDescent="0.25">
      <c r="B9" s="97" t="s">
        <v>38</v>
      </c>
      <c r="C9" s="299">
        <v>39</v>
      </c>
      <c r="D9" s="98">
        <v>25</v>
      </c>
      <c r="E9" s="99">
        <v>265</v>
      </c>
      <c r="F9" s="98">
        <v>176</v>
      </c>
      <c r="G9" s="100">
        <v>9.8484848484848477</v>
      </c>
      <c r="H9" s="101">
        <v>10.91703056768559</v>
      </c>
      <c r="I9" s="102">
        <v>6.4414195430238212</v>
      </c>
      <c r="J9" s="101">
        <v>7.3486430062630479</v>
      </c>
    </row>
    <row r="10" spans="2:10" customFormat="1" x14ac:dyDescent="0.25">
      <c r="B10" s="97" t="s">
        <v>93</v>
      </c>
      <c r="C10" s="299">
        <v>46</v>
      </c>
      <c r="D10" s="98">
        <v>27</v>
      </c>
      <c r="E10" s="99">
        <v>621</v>
      </c>
      <c r="F10" s="98">
        <v>409</v>
      </c>
      <c r="G10" s="100">
        <v>11.616161616161616</v>
      </c>
      <c r="H10" s="101">
        <v>11.790393013100436</v>
      </c>
      <c r="I10" s="102">
        <v>15.094798249878464</v>
      </c>
      <c r="J10" s="101">
        <v>17.07724425887265</v>
      </c>
    </row>
    <row r="11" spans="2:10" customFormat="1" x14ac:dyDescent="0.25">
      <c r="B11" s="97" t="s">
        <v>39</v>
      </c>
      <c r="C11" s="299">
        <v>193</v>
      </c>
      <c r="D11" s="98">
        <v>114</v>
      </c>
      <c r="E11" s="99">
        <v>2072</v>
      </c>
      <c r="F11" s="98">
        <v>1165</v>
      </c>
      <c r="G11" s="100">
        <v>48.737373737373737</v>
      </c>
      <c r="H11" s="101">
        <v>49.78165938864629</v>
      </c>
      <c r="I11" s="102">
        <v>50.36460865337871</v>
      </c>
      <c r="J11" s="101">
        <v>48.643006263048015</v>
      </c>
    </row>
    <row r="12" spans="2:10" customFormat="1" x14ac:dyDescent="0.25">
      <c r="B12" s="304" t="s">
        <v>9</v>
      </c>
      <c r="C12" s="305">
        <v>396</v>
      </c>
      <c r="D12" s="305">
        <v>229</v>
      </c>
      <c r="E12" s="305">
        <v>4114</v>
      </c>
      <c r="F12" s="305">
        <v>2395</v>
      </c>
      <c r="G12" s="309">
        <v>100</v>
      </c>
      <c r="H12" s="309">
        <v>100</v>
      </c>
      <c r="I12" s="309">
        <v>100</v>
      </c>
      <c r="J12" s="309">
        <v>100</v>
      </c>
    </row>
    <row r="13" spans="2:10" customFormat="1" x14ac:dyDescent="0.25">
      <c r="B13" s="328" t="s">
        <v>198</v>
      </c>
      <c r="C13" s="408"/>
      <c r="D13" s="408"/>
      <c r="E13" s="408"/>
      <c r="F13" s="408"/>
      <c r="G13" s="408"/>
      <c r="H13" s="408"/>
      <c r="I13" s="408"/>
      <c r="J13" s="408"/>
    </row>
    <row r="14" spans="2:10" customFormat="1" x14ac:dyDescent="0.25">
      <c r="B14" s="408"/>
      <c r="C14" s="408"/>
      <c r="D14" s="408"/>
      <c r="E14" s="408"/>
      <c r="F14" s="408"/>
      <c r="G14" s="408"/>
      <c r="H14" s="408"/>
      <c r="I14" s="408"/>
      <c r="J14" s="408"/>
    </row>
    <row r="15" spans="2:10" customFormat="1" x14ac:dyDescent="0.25"/>
    <row r="16" spans="2:10" customFormat="1" x14ac:dyDescent="0.25"/>
  </sheetData>
  <mergeCells count="7">
    <mergeCell ref="B4:B6"/>
    <mergeCell ref="C5:F5"/>
    <mergeCell ref="G5:J5"/>
    <mergeCell ref="C4:D4"/>
    <mergeCell ref="E4:F4"/>
    <mergeCell ref="G4:H4"/>
    <mergeCell ref="I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topLeftCell="A15" workbookViewId="0">
      <selection activeCell="A25" sqref="A25:XFD308"/>
    </sheetView>
  </sheetViews>
  <sheetFormatPr defaultRowHeight="15" x14ac:dyDescent="0.25"/>
  <cols>
    <col min="2" max="2" width="12.140625" bestFit="1" customWidth="1"/>
  </cols>
  <sheetData>
    <row r="2" spans="2:10" x14ac:dyDescent="0.25">
      <c r="B2" s="54" t="s">
        <v>317</v>
      </c>
      <c r="C2" s="53"/>
      <c r="D2" s="53"/>
      <c r="E2" s="53"/>
      <c r="F2" s="53"/>
      <c r="G2" s="53"/>
      <c r="H2" s="53"/>
      <c r="I2" s="53"/>
      <c r="J2" s="53"/>
    </row>
    <row r="3" spans="2:10" x14ac:dyDescent="0.25">
      <c r="B3" s="55" t="s">
        <v>241</v>
      </c>
      <c r="C3" s="53"/>
      <c r="D3" s="53"/>
      <c r="E3" s="53"/>
      <c r="F3" s="53"/>
      <c r="G3" s="53"/>
      <c r="H3" s="53"/>
      <c r="I3" s="53"/>
      <c r="J3" s="53"/>
    </row>
    <row r="4" spans="2:10" x14ac:dyDescent="0.25">
      <c r="B4" s="464" t="s">
        <v>40</v>
      </c>
      <c r="C4" s="466" t="s">
        <v>192</v>
      </c>
      <c r="D4" s="466"/>
      <c r="E4" s="466"/>
      <c r="F4" s="466"/>
      <c r="G4" s="467" t="s">
        <v>5</v>
      </c>
      <c r="H4" s="467"/>
      <c r="I4" s="467"/>
      <c r="J4" s="467"/>
    </row>
    <row r="5" spans="2:10" x14ac:dyDescent="0.25">
      <c r="B5" s="465"/>
      <c r="C5" s="468">
        <v>2010</v>
      </c>
      <c r="D5" s="468"/>
      <c r="E5" s="469">
        <v>2020</v>
      </c>
      <c r="F5" s="469"/>
      <c r="G5" s="468">
        <v>2010</v>
      </c>
      <c r="H5" s="468"/>
      <c r="I5" s="469">
        <v>2020</v>
      </c>
      <c r="J5" s="469"/>
    </row>
    <row r="6" spans="2:10" x14ac:dyDescent="0.25">
      <c r="B6" s="465"/>
      <c r="C6" s="56" t="s">
        <v>41</v>
      </c>
      <c r="D6" s="56" t="s">
        <v>3</v>
      </c>
      <c r="E6" s="56" t="s">
        <v>41</v>
      </c>
      <c r="F6" s="56" t="s">
        <v>3</v>
      </c>
      <c r="G6" s="56" t="s">
        <v>41</v>
      </c>
      <c r="H6" s="56" t="s">
        <v>3</v>
      </c>
      <c r="I6" s="56" t="s">
        <v>41</v>
      </c>
      <c r="J6" s="56" t="s">
        <v>3</v>
      </c>
    </row>
    <row r="7" spans="2:10" x14ac:dyDescent="0.25">
      <c r="B7" s="57" t="s">
        <v>42</v>
      </c>
      <c r="C7" s="347">
        <v>3</v>
      </c>
      <c r="D7" s="348">
        <v>293</v>
      </c>
      <c r="E7" s="349">
        <v>1</v>
      </c>
      <c r="F7" s="350">
        <v>147</v>
      </c>
      <c r="G7" s="351">
        <v>27</v>
      </c>
      <c r="H7" s="348">
        <v>3381</v>
      </c>
      <c r="I7" s="352">
        <v>10</v>
      </c>
      <c r="J7" s="350">
        <v>1676</v>
      </c>
    </row>
    <row r="8" spans="2:10" x14ac:dyDescent="0.25">
      <c r="B8" s="57" t="s">
        <v>231</v>
      </c>
      <c r="C8" s="353">
        <v>2</v>
      </c>
      <c r="D8" s="348">
        <v>266</v>
      </c>
      <c r="E8" s="347">
        <v>0</v>
      </c>
      <c r="F8" s="350">
        <v>143</v>
      </c>
      <c r="G8" s="351">
        <v>14</v>
      </c>
      <c r="H8" s="348">
        <v>3137</v>
      </c>
      <c r="I8" s="352">
        <v>8</v>
      </c>
      <c r="J8" s="350">
        <v>1506</v>
      </c>
    </row>
    <row r="9" spans="2:10" x14ac:dyDescent="0.25">
      <c r="B9" s="57" t="s">
        <v>232</v>
      </c>
      <c r="C9" s="349">
        <v>2</v>
      </c>
      <c r="D9" s="348">
        <v>506</v>
      </c>
      <c r="E9" s="353">
        <v>3</v>
      </c>
      <c r="F9" s="350">
        <v>256</v>
      </c>
      <c r="G9" s="351">
        <v>29</v>
      </c>
      <c r="H9" s="348">
        <v>6314</v>
      </c>
      <c r="I9" s="352">
        <v>19</v>
      </c>
      <c r="J9" s="350">
        <v>2972</v>
      </c>
    </row>
    <row r="10" spans="2:10" x14ac:dyDescent="0.25">
      <c r="B10" s="57" t="s">
        <v>233</v>
      </c>
      <c r="C10" s="351">
        <v>10</v>
      </c>
      <c r="D10" s="348">
        <v>940</v>
      </c>
      <c r="E10" s="353">
        <v>3</v>
      </c>
      <c r="F10" s="350">
        <v>372</v>
      </c>
      <c r="G10" s="351">
        <v>121</v>
      </c>
      <c r="H10" s="348">
        <v>14678</v>
      </c>
      <c r="I10" s="352">
        <v>47</v>
      </c>
      <c r="J10" s="350">
        <v>5792</v>
      </c>
    </row>
    <row r="11" spans="2:10" x14ac:dyDescent="0.25">
      <c r="B11" s="57" t="s">
        <v>234</v>
      </c>
      <c r="C11" s="351">
        <v>30</v>
      </c>
      <c r="D11" s="348">
        <v>1488</v>
      </c>
      <c r="E11" s="352">
        <v>7</v>
      </c>
      <c r="F11" s="350">
        <v>691</v>
      </c>
      <c r="G11" s="351">
        <v>253</v>
      </c>
      <c r="H11" s="348">
        <v>23858</v>
      </c>
      <c r="I11" s="352">
        <v>96</v>
      </c>
      <c r="J11" s="350">
        <v>10111</v>
      </c>
    </row>
    <row r="12" spans="2:10" x14ac:dyDescent="0.25">
      <c r="B12" s="57" t="s">
        <v>235</v>
      </c>
      <c r="C12" s="347">
        <v>23</v>
      </c>
      <c r="D12" s="348">
        <v>1906</v>
      </c>
      <c r="E12" s="349">
        <v>10</v>
      </c>
      <c r="F12" s="350">
        <v>1046</v>
      </c>
      <c r="G12" s="351">
        <v>294</v>
      </c>
      <c r="H12" s="348">
        <v>28690</v>
      </c>
      <c r="I12" s="352">
        <v>140</v>
      </c>
      <c r="J12" s="350">
        <v>13470</v>
      </c>
    </row>
    <row r="13" spans="2:10" x14ac:dyDescent="0.25">
      <c r="B13" s="57" t="s">
        <v>236</v>
      </c>
      <c r="C13" s="351">
        <v>31</v>
      </c>
      <c r="D13" s="348">
        <v>2246</v>
      </c>
      <c r="E13" s="352">
        <v>16</v>
      </c>
      <c r="F13" s="350">
        <v>1121</v>
      </c>
      <c r="G13" s="351">
        <v>351</v>
      </c>
      <c r="H13" s="348">
        <v>32620</v>
      </c>
      <c r="I13" s="352">
        <v>149</v>
      </c>
      <c r="J13" s="350">
        <v>15092</v>
      </c>
    </row>
    <row r="14" spans="2:10" x14ac:dyDescent="0.25">
      <c r="B14" s="57" t="s">
        <v>237</v>
      </c>
      <c r="C14" s="351">
        <v>101</v>
      </c>
      <c r="D14" s="348">
        <v>6548</v>
      </c>
      <c r="E14" s="352">
        <v>30</v>
      </c>
      <c r="F14" s="350">
        <v>2990</v>
      </c>
      <c r="G14" s="351">
        <v>948</v>
      </c>
      <c r="H14" s="348">
        <v>86891</v>
      </c>
      <c r="I14" s="352">
        <v>423</v>
      </c>
      <c r="J14" s="350">
        <v>37305</v>
      </c>
    </row>
    <row r="15" spans="2:10" x14ac:dyDescent="0.25">
      <c r="B15" s="57" t="s">
        <v>238</v>
      </c>
      <c r="C15" s="351">
        <v>55</v>
      </c>
      <c r="D15" s="348">
        <v>3084</v>
      </c>
      <c r="E15" s="352">
        <v>30</v>
      </c>
      <c r="F15" s="350">
        <v>2259</v>
      </c>
      <c r="G15" s="351">
        <v>522</v>
      </c>
      <c r="H15" s="348">
        <v>40907</v>
      </c>
      <c r="I15" s="352">
        <v>336</v>
      </c>
      <c r="J15" s="350">
        <v>27216</v>
      </c>
    </row>
    <row r="16" spans="2:10" x14ac:dyDescent="0.25">
      <c r="B16" s="57" t="s">
        <v>239</v>
      </c>
      <c r="C16" s="351">
        <v>13</v>
      </c>
      <c r="D16" s="348">
        <v>1004</v>
      </c>
      <c r="E16" s="352">
        <v>20</v>
      </c>
      <c r="F16" s="350">
        <v>1037</v>
      </c>
      <c r="G16" s="351">
        <v>195</v>
      </c>
      <c r="H16" s="348">
        <v>13488</v>
      </c>
      <c r="I16" s="352">
        <v>193</v>
      </c>
      <c r="J16" s="350">
        <v>11893</v>
      </c>
    </row>
    <row r="17" spans="2:10" x14ac:dyDescent="0.25">
      <c r="B17" s="57" t="s">
        <v>240</v>
      </c>
      <c r="C17" s="351">
        <v>18</v>
      </c>
      <c r="D17" s="348">
        <v>855</v>
      </c>
      <c r="E17" s="352">
        <v>23</v>
      </c>
      <c r="F17" s="350">
        <v>742</v>
      </c>
      <c r="G17" s="351">
        <v>202</v>
      </c>
      <c r="H17" s="348">
        <v>11264</v>
      </c>
      <c r="I17" s="352">
        <v>174</v>
      </c>
      <c r="J17" s="350">
        <v>8421</v>
      </c>
    </row>
    <row r="18" spans="2:10" x14ac:dyDescent="0.25">
      <c r="B18" s="57" t="s">
        <v>43</v>
      </c>
      <c r="C18" s="351">
        <v>106</v>
      </c>
      <c r="D18" s="348">
        <v>2344</v>
      </c>
      <c r="E18" s="352">
        <v>83</v>
      </c>
      <c r="F18" s="350">
        <v>1958</v>
      </c>
      <c r="G18" s="351">
        <v>1064</v>
      </c>
      <c r="H18" s="348">
        <v>28223</v>
      </c>
      <c r="I18" s="352">
        <v>756</v>
      </c>
      <c r="J18" s="350">
        <v>20995</v>
      </c>
    </row>
    <row r="19" spans="2:10" x14ac:dyDescent="0.25">
      <c r="B19" s="57" t="s">
        <v>44</v>
      </c>
      <c r="C19" s="347">
        <v>2</v>
      </c>
      <c r="D19" s="348">
        <v>379</v>
      </c>
      <c r="E19" s="351">
        <v>3</v>
      </c>
      <c r="F19" s="350">
        <v>157</v>
      </c>
      <c r="G19" s="351">
        <v>94</v>
      </c>
      <c r="H19" s="348">
        <v>11269</v>
      </c>
      <c r="I19" s="352">
        <v>44</v>
      </c>
      <c r="J19" s="350">
        <v>2799</v>
      </c>
    </row>
    <row r="20" spans="2:10" x14ac:dyDescent="0.25">
      <c r="B20" s="58" t="s">
        <v>9</v>
      </c>
      <c r="C20" s="354">
        <v>396</v>
      </c>
      <c r="D20" s="355">
        <v>21859</v>
      </c>
      <c r="E20" s="354">
        <v>229</v>
      </c>
      <c r="F20" s="354">
        <v>12919</v>
      </c>
      <c r="G20" s="354">
        <v>4114</v>
      </c>
      <c r="H20" s="355">
        <v>304720</v>
      </c>
      <c r="I20" s="354">
        <v>2395</v>
      </c>
      <c r="J20" s="354">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enzalucia vaccaro</cp:lastModifiedBy>
  <cp:lastPrinted>2020-10-20T12:37:20Z</cp:lastPrinted>
  <dcterms:created xsi:type="dcterms:W3CDTF">2015-06-05T18:17:20Z</dcterms:created>
  <dcterms:modified xsi:type="dcterms:W3CDTF">2021-11-25T09:54:58Z</dcterms:modified>
</cp:coreProperties>
</file>