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ISTAT.IT\XENDESKTOP\BALBO\frferran\Desktop\Tavole di dati\Indicatori_agro_ambientali_Anni_ 2010_2019\"/>
    </mc:Choice>
  </mc:AlternateContent>
  <bookViews>
    <workbookView xWindow="0" yWindow="0" windowWidth="20490" windowHeight="7755" tabRatio="958"/>
  </bookViews>
  <sheets>
    <sheet name="Indice" sheetId="4" r:id="rId1"/>
    <sheet name="Indicatori AEIs_Eurostat" sheetId="50" r:id="rId2"/>
    <sheet name="Indicatore 3.6" sheetId="45" r:id="rId3"/>
    <sheet name="Indicatore 3.7" sheetId="8" r:id="rId4"/>
    <sheet name="Indicatore 4.1" sheetId="3" r:id="rId5"/>
    <sheet name="Indicatore 5.2" sheetId="16" r:id="rId6"/>
    <sheet name="Indicatore 6.3" sheetId="15" r:id="rId7"/>
    <sheet name="Indicatore 7.1" sheetId="9" r:id="rId8"/>
    <sheet name="Indicatore 7.4" sheetId="12" r:id="rId9"/>
    <sheet name="Indicatore 7.5" sheetId="13" r:id="rId10"/>
    <sheet name="Indicatore 7.7" sheetId="14" r:id="rId11"/>
    <sheet name="Indicatore 10.1.1" sheetId="46" r:id="rId12"/>
    <sheet name="Indicatore 10.2.1" sheetId="19" r:id="rId13"/>
    <sheet name="Indicatore 10.2.2" sheetId="43" r:id="rId14"/>
    <sheet name="Indicatore 10.2.3" sheetId="44" r:id="rId15"/>
    <sheet name="Indicatore 11.1.2" sheetId="26" r:id="rId16"/>
    <sheet name="Indicatore 11.1.3" sheetId="47" r:id="rId17"/>
    <sheet name="Indicatore 11.1.4" sheetId="24" r:id="rId18"/>
    <sheet name="Indicatore 11.2.1" sheetId="27" r:id="rId19"/>
    <sheet name="Indicatore 13.1" sheetId="30" r:id="rId20"/>
    <sheet name="Indicatore 13.2" sheetId="31" r:id="rId21"/>
    <sheet name="Indicatore 14.5" sheetId="32" r:id="rId22"/>
    <sheet name="Indicatore 14.7" sheetId="34" r:id="rId23"/>
    <sheet name="Indicatore 24.5" sheetId="29" r:id="rId24"/>
  </sheets>
  <definedNames>
    <definedName name="_xlnm._FilterDatabase" localSheetId="1" hidden="1">'Indicatori AEIs_Eurostat'!$A$3:$G$95</definedName>
    <definedName name="AA">'Indicatore 13.2'!$VRX$69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6" l="1"/>
  <c r="S28" i="16"/>
  <c r="R29" i="16"/>
  <c r="S29" i="16"/>
  <c r="R30" i="16"/>
  <c r="S30" i="16"/>
  <c r="R31" i="16"/>
  <c r="S31" i="16"/>
  <c r="R32" i="16"/>
  <c r="S32" i="16"/>
  <c r="R33" i="16"/>
  <c r="S33" i="16"/>
  <c r="R34" i="16"/>
  <c r="S34" i="16"/>
  <c r="BI28" i="43"/>
  <c r="BI29" i="43"/>
  <c r="BI30" i="43"/>
  <c r="BI31" i="43"/>
  <c r="BH28" i="43"/>
  <c r="BH29" i="43"/>
  <c r="BH30" i="43"/>
  <c r="BH31" i="43"/>
  <c r="BG28" i="43"/>
  <c r="BG29" i="43"/>
  <c r="BG30" i="43"/>
  <c r="BG31" i="43"/>
  <c r="BE28" i="43"/>
  <c r="BE29" i="43"/>
  <c r="BE30" i="43"/>
  <c r="BE31" i="43"/>
  <c r="BD28" i="43"/>
  <c r="BD29" i="43"/>
  <c r="BD30" i="43"/>
  <c r="BD31" i="43"/>
  <c r="BC28" i="43"/>
  <c r="BC29" i="43"/>
  <c r="BC30" i="43"/>
  <c r="BC31" i="43"/>
  <c r="BB28" i="43"/>
  <c r="BB29" i="43"/>
  <c r="BB30" i="43"/>
  <c r="BB31" i="43"/>
  <c r="BA28" i="43"/>
  <c r="BA29" i="43"/>
  <c r="BA30" i="43"/>
  <c r="BA31" i="43"/>
  <c r="AY28" i="43"/>
  <c r="AY29" i="43"/>
  <c r="AY30" i="43"/>
  <c r="AY31" i="43"/>
  <c r="AX28" i="43"/>
  <c r="AX29" i="43"/>
  <c r="AX30" i="43"/>
  <c r="AX31" i="43"/>
  <c r="AW28" i="43"/>
  <c r="AW29" i="43"/>
  <c r="AW30" i="43"/>
  <c r="AW31" i="43"/>
  <c r="AV28" i="43"/>
  <c r="AV29" i="43"/>
  <c r="AV30" i="43"/>
  <c r="AV31" i="43"/>
  <c r="AU28" i="43"/>
  <c r="AU29" i="43"/>
  <c r="AU30" i="43"/>
  <c r="AU31" i="43"/>
  <c r="AT28" i="43"/>
  <c r="AT29" i="43"/>
  <c r="AT30" i="43"/>
  <c r="AT31" i="43"/>
  <c r="AS28" i="43"/>
  <c r="AS29" i="43"/>
  <c r="AS30" i="43"/>
  <c r="AS31" i="43"/>
  <c r="AR28" i="43"/>
  <c r="AR29" i="43"/>
  <c r="AR30" i="43"/>
  <c r="AR31" i="43"/>
  <c r="AQ28" i="43"/>
  <c r="AQ29" i="43"/>
  <c r="AQ30" i="43"/>
  <c r="AQ31" i="43"/>
  <c r="AP28" i="43"/>
  <c r="AP29" i="43"/>
  <c r="AP30" i="43"/>
  <c r="AP31" i="43"/>
  <c r="AO28" i="43"/>
  <c r="AO29" i="43"/>
  <c r="AO30" i="43"/>
  <c r="AO31" i="43"/>
  <c r="AN28" i="43"/>
  <c r="AN29" i="43"/>
  <c r="AN30" i="43"/>
  <c r="AN31" i="43"/>
  <c r="AM28" i="43"/>
  <c r="AM29" i="43"/>
  <c r="AM30" i="43"/>
  <c r="AM31" i="43"/>
  <c r="AL28" i="43"/>
  <c r="AL29" i="43"/>
  <c r="AL30" i="43"/>
  <c r="AL31" i="43"/>
  <c r="AK28" i="43"/>
  <c r="AK29" i="43"/>
  <c r="AK30" i="43"/>
  <c r="AK31" i="43"/>
  <c r="AJ28" i="43"/>
  <c r="AJ29" i="43"/>
  <c r="AJ30" i="43"/>
  <c r="AJ31" i="43"/>
  <c r="AI28" i="43"/>
  <c r="AI29" i="43"/>
  <c r="AI30" i="43"/>
  <c r="AI31" i="43"/>
  <c r="AH28" i="43"/>
  <c r="AH29" i="43"/>
  <c r="AH30" i="43"/>
  <c r="AH31" i="43"/>
  <c r="AG28" i="43"/>
  <c r="AG29" i="43"/>
  <c r="AG30" i="43"/>
  <c r="AG31" i="43"/>
  <c r="AF28" i="43"/>
  <c r="AF29" i="43"/>
  <c r="AF30" i="43"/>
  <c r="AF31" i="43"/>
  <c r="AE28" i="43"/>
  <c r="AE29" i="43"/>
  <c r="AE30" i="43"/>
  <c r="AE31" i="43"/>
  <c r="AD28" i="43"/>
  <c r="AD29" i="43"/>
  <c r="AD30" i="43"/>
  <c r="AD31" i="43"/>
  <c r="AC28" i="43"/>
  <c r="AC29" i="43"/>
  <c r="AC30" i="43"/>
  <c r="AC31" i="43"/>
  <c r="AB28" i="43"/>
  <c r="AB29" i="43"/>
  <c r="AB30" i="43"/>
  <c r="AB31" i="43"/>
  <c r="AA28" i="43"/>
  <c r="AA29" i="43"/>
  <c r="AA30" i="43"/>
  <c r="AA31" i="43"/>
  <c r="Z28" i="43"/>
  <c r="Z29" i="43"/>
  <c r="Z30" i="43"/>
  <c r="Z31" i="43"/>
  <c r="Y28" i="43"/>
  <c r="Y29" i="43"/>
  <c r="Y30" i="43"/>
  <c r="Y31" i="43"/>
  <c r="X28" i="43"/>
  <c r="X29" i="43"/>
  <c r="X30" i="43"/>
  <c r="X31" i="43"/>
  <c r="W28" i="43"/>
  <c r="W29" i="43"/>
  <c r="W30" i="43"/>
  <c r="W31" i="43"/>
  <c r="V28" i="43"/>
  <c r="V29" i="43"/>
  <c r="V30" i="43"/>
  <c r="V31" i="43"/>
  <c r="U28" i="43"/>
  <c r="U29" i="43"/>
  <c r="U30" i="43"/>
  <c r="U31" i="43"/>
  <c r="T28" i="43"/>
  <c r="T29" i="43"/>
  <c r="T30" i="43"/>
  <c r="T31" i="43"/>
  <c r="S28" i="43"/>
  <c r="S29" i="43"/>
  <c r="S30" i="43"/>
  <c r="S31" i="43"/>
  <c r="R28" i="43"/>
  <c r="R29" i="43"/>
  <c r="R30" i="43"/>
  <c r="R31" i="43"/>
  <c r="Q28" i="43"/>
  <c r="Q29" i="43"/>
  <c r="Q27" i="43" s="1"/>
  <c r="Q30" i="43"/>
  <c r="Q31" i="43"/>
  <c r="P28" i="43"/>
  <c r="P29" i="43"/>
  <c r="P30" i="43"/>
  <c r="P31" i="43"/>
  <c r="O28" i="43"/>
  <c r="O29" i="43"/>
  <c r="O30" i="43"/>
  <c r="O31" i="43"/>
  <c r="N28" i="43"/>
  <c r="N29" i="43"/>
  <c r="N30" i="43"/>
  <c r="N31" i="43"/>
  <c r="M28" i="43"/>
  <c r="M29" i="43"/>
  <c r="M30" i="43"/>
  <c r="M31" i="43"/>
  <c r="L28" i="43"/>
  <c r="L29" i="43"/>
  <c r="L30" i="43"/>
  <c r="L31" i="43"/>
  <c r="K28" i="43"/>
  <c r="K29" i="43"/>
  <c r="K30" i="43"/>
  <c r="K31" i="43"/>
  <c r="J28" i="43"/>
  <c r="J29" i="43"/>
  <c r="J30" i="43"/>
  <c r="J31" i="43"/>
  <c r="I28" i="43"/>
  <c r="I29" i="43"/>
  <c r="I30" i="43"/>
  <c r="I31" i="43"/>
  <c r="H28" i="43"/>
  <c r="H29" i="43"/>
  <c r="H27" i="43" s="1"/>
  <c r="H30" i="43"/>
  <c r="H31" i="43"/>
  <c r="G28" i="43"/>
  <c r="G29" i="43"/>
  <c r="G30" i="43"/>
  <c r="G31" i="43"/>
  <c r="F28" i="43"/>
  <c r="F29" i="43"/>
  <c r="F30" i="43"/>
  <c r="F31" i="43"/>
  <c r="E28" i="43"/>
  <c r="E29" i="43"/>
  <c r="E30" i="43"/>
  <c r="E31" i="43"/>
  <c r="D28" i="43"/>
  <c r="D29" i="43"/>
  <c r="D30" i="43"/>
  <c r="D31" i="43"/>
  <c r="C28" i="43"/>
  <c r="C29" i="43"/>
  <c r="C30" i="43"/>
  <c r="C31" i="43"/>
  <c r="B28" i="43"/>
  <c r="B29" i="43"/>
  <c r="B30" i="43"/>
  <c r="B31" i="43"/>
  <c r="BI33" i="43"/>
  <c r="BH33" i="43"/>
  <c r="BG33" i="43"/>
  <c r="BE33" i="43"/>
  <c r="BD33" i="43"/>
  <c r="BC33" i="43"/>
  <c r="BB33" i="43"/>
  <c r="BA33" i="43"/>
  <c r="AY33" i="43"/>
  <c r="AX33" i="43"/>
  <c r="AW33" i="43"/>
  <c r="AV33" i="43"/>
  <c r="AU33" i="43"/>
  <c r="AT33" i="43"/>
  <c r="AS33" i="43"/>
  <c r="AR33" i="43"/>
  <c r="AQ33" i="43"/>
  <c r="AP33" i="43"/>
  <c r="AO33" i="43"/>
  <c r="AN33" i="43"/>
  <c r="AM33" i="43"/>
  <c r="AL33" i="43"/>
  <c r="AK33" i="43"/>
  <c r="AJ33" i="43"/>
  <c r="AI33" i="43"/>
  <c r="AH33" i="43"/>
  <c r="AG33" i="43"/>
  <c r="AF33" i="43"/>
  <c r="AE33" i="43"/>
  <c r="AD33" i="43"/>
  <c r="AC33"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BI32" i="43"/>
  <c r="BH32" i="43"/>
  <c r="BG32" i="43"/>
  <c r="BE32" i="43"/>
  <c r="BD32" i="43"/>
  <c r="BC32" i="43"/>
  <c r="BB32" i="43"/>
  <c r="BA32" i="43"/>
  <c r="AY32" i="43"/>
  <c r="AX32" i="43"/>
  <c r="AW32" i="43"/>
  <c r="AV32" i="43"/>
  <c r="AU32" i="43"/>
  <c r="AT32" i="43"/>
  <c r="AS32" i="43"/>
  <c r="AR32" i="43"/>
  <c r="AQ32" i="43"/>
  <c r="AP32" i="43"/>
  <c r="AO32" i="43"/>
  <c r="AN32" i="43"/>
  <c r="AM32" i="43"/>
  <c r="AL32" i="43"/>
  <c r="AK32" i="43"/>
  <c r="AJ32" i="43"/>
  <c r="AI32" i="43"/>
  <c r="AH32" i="43"/>
  <c r="AG32" i="43"/>
  <c r="AF32" i="43"/>
  <c r="AE32" i="43"/>
  <c r="AD32" i="43"/>
  <c r="AC32" i="43"/>
  <c r="AB32" i="43"/>
  <c r="AA32" i="43"/>
  <c r="Z32" i="43"/>
  <c r="Y32" i="43"/>
  <c r="X32" i="43"/>
  <c r="W32" i="43"/>
  <c r="V32" i="43"/>
  <c r="U32" i="43"/>
  <c r="T32" i="43"/>
  <c r="S32" i="43"/>
  <c r="R32" i="43"/>
  <c r="Q32" i="43"/>
  <c r="P32" i="43"/>
  <c r="O32" i="43"/>
  <c r="N32" i="43"/>
  <c r="M32" i="43"/>
  <c r="L32" i="43"/>
  <c r="K32" i="43"/>
  <c r="J32" i="43"/>
  <c r="I32" i="43"/>
  <c r="H32" i="43"/>
  <c r="G32" i="43"/>
  <c r="F32" i="43"/>
  <c r="E32" i="43"/>
  <c r="D32" i="43"/>
  <c r="C32" i="43"/>
  <c r="B32" i="43"/>
  <c r="H34" i="43" l="1"/>
  <c r="Q34" i="43"/>
  <c r="Z27" i="43"/>
  <c r="Z34" i="43" s="1"/>
  <c r="AG27" i="43"/>
  <c r="AG34" i="43" s="1"/>
  <c r="AP27" i="43"/>
  <c r="AP34" i="43" s="1"/>
  <c r="AW27" i="43"/>
  <c r="AW34" i="43" s="1"/>
  <c r="BH27" i="43"/>
  <c r="BH34" i="43" s="1"/>
  <c r="B27" i="43"/>
  <c r="B34" i="43" s="1"/>
  <c r="E27" i="43"/>
  <c r="E34" i="43" s="1"/>
  <c r="I27" i="43"/>
  <c r="I34" i="43" s="1"/>
  <c r="M27" i="43"/>
  <c r="M34" i="43" s="1"/>
  <c r="N27" i="43"/>
  <c r="N34" i="43" s="1"/>
  <c r="R27" i="43"/>
  <c r="R34" i="43" s="1"/>
  <c r="U27" i="43"/>
  <c r="U34" i="43" s="1"/>
  <c r="V27" i="43"/>
  <c r="V34" i="43" s="1"/>
  <c r="Y27" i="43"/>
  <c r="Y34" i="43" s="1"/>
  <c r="AC27" i="43"/>
  <c r="AC34" i="43" s="1"/>
  <c r="AD27" i="43"/>
  <c r="AD34" i="43" s="1"/>
  <c r="AH27" i="43"/>
  <c r="AH34" i="43" s="1"/>
  <c r="AK27" i="43"/>
  <c r="AK34" i="43" s="1"/>
  <c r="AL27" i="43"/>
  <c r="AL34" i="43" s="1"/>
  <c r="AO27" i="43"/>
  <c r="AO34" i="43" s="1"/>
  <c r="AS27" i="43"/>
  <c r="AS34" i="43" s="1"/>
  <c r="AT27" i="43"/>
  <c r="AT34" i="43" s="1"/>
  <c r="AX27" i="43"/>
  <c r="AX34" i="43" s="1"/>
  <c r="BB27" i="43"/>
  <c r="BB34" i="43" s="1"/>
  <c r="BC27" i="43"/>
  <c r="BC34" i="43" s="1"/>
  <c r="BG27" i="43"/>
  <c r="BG34" i="43" s="1"/>
  <c r="C27" i="43"/>
  <c r="C34" i="43" s="1"/>
  <c r="D27" i="43"/>
  <c r="D34" i="43" s="1"/>
  <c r="F27" i="43"/>
  <c r="F34" i="43" s="1"/>
  <c r="G27" i="43"/>
  <c r="G34" i="43" s="1"/>
  <c r="J27" i="43"/>
  <c r="J34" i="43" s="1"/>
  <c r="K27" i="43"/>
  <c r="K34" i="43" s="1"/>
  <c r="L27" i="43"/>
  <c r="L34" i="43" s="1"/>
  <c r="O27" i="43"/>
  <c r="O34" i="43" s="1"/>
  <c r="P27" i="43"/>
  <c r="P34" i="43" s="1"/>
  <c r="S27" i="43"/>
  <c r="S34" i="43" s="1"/>
  <c r="T27" i="43"/>
  <c r="T34" i="43" s="1"/>
  <c r="W27" i="43"/>
  <c r="W34" i="43" s="1"/>
  <c r="X27" i="43"/>
  <c r="X34" i="43" s="1"/>
  <c r="AA27" i="43"/>
  <c r="AA34" i="43" s="1"/>
  <c r="AB27" i="43"/>
  <c r="AB34" i="43" s="1"/>
  <c r="AE27" i="43"/>
  <c r="AE34" i="43" s="1"/>
  <c r="AF27" i="43"/>
  <c r="AF34" i="43" s="1"/>
  <c r="AI27" i="43"/>
  <c r="AI34" i="43" s="1"/>
  <c r="AJ27" i="43"/>
  <c r="AJ34" i="43" s="1"/>
  <c r="AM27" i="43"/>
  <c r="AM34" i="43" s="1"/>
  <c r="AN27" i="43"/>
  <c r="AN34" i="43" s="1"/>
  <c r="AQ27" i="43"/>
  <c r="AQ34" i="43" s="1"/>
  <c r="AR27" i="43"/>
  <c r="AR34" i="43" s="1"/>
  <c r="AU27" i="43"/>
  <c r="AU34" i="43" s="1"/>
  <c r="AV27" i="43"/>
  <c r="AV34" i="43" s="1"/>
  <c r="AY27" i="43"/>
  <c r="AY34" i="43" s="1"/>
  <c r="BA27" i="43"/>
  <c r="BA34" i="43" s="1"/>
  <c r="BD27" i="43"/>
  <c r="BD34" i="43" s="1"/>
  <c r="BE27" i="43"/>
  <c r="BE34" i="43" s="1"/>
  <c r="BI27" i="43"/>
  <c r="BI34" i="43" s="1"/>
</calcChain>
</file>

<file path=xl/sharedStrings.xml><?xml version="1.0" encoding="utf-8"?>
<sst xmlns="http://schemas.openxmlformats.org/spreadsheetml/2006/main" count="5983" uniqueCount="415">
  <si>
    <t>Totale Italia</t>
  </si>
  <si>
    <t>Piemonte</t>
  </si>
  <si>
    <t>Liguria</t>
  </si>
  <si>
    <t>Lombardia</t>
  </si>
  <si>
    <t>Veneto</t>
  </si>
  <si>
    <t>Friuli-Venezia Giulia</t>
  </si>
  <si>
    <t>Emilia-Romagna</t>
  </si>
  <si>
    <t>Toscana</t>
  </si>
  <si>
    <t>Umbria</t>
  </si>
  <si>
    <t>Marche</t>
  </si>
  <si>
    <t>Lazio</t>
  </si>
  <si>
    <t>Abruzzo</t>
  </si>
  <si>
    <t>Molise</t>
  </si>
  <si>
    <t>Campania</t>
  </si>
  <si>
    <t>Puglia</t>
  </si>
  <si>
    <t>Basilicata</t>
  </si>
  <si>
    <t>Calabria</t>
  </si>
  <si>
    <t>Sicilia</t>
  </si>
  <si>
    <t>Sardegna</t>
  </si>
  <si>
    <t>Nord</t>
  </si>
  <si>
    <t>Nord-ovest</t>
  </si>
  <si>
    <t>Nord-est</t>
  </si>
  <si>
    <t xml:space="preserve">Centro </t>
  </si>
  <si>
    <t>Mezzogiorno</t>
  </si>
  <si>
    <t>Sud</t>
  </si>
  <si>
    <t>Isole</t>
  </si>
  <si>
    <t>Anno 2010</t>
  </si>
  <si>
    <t>Anno 2013</t>
  </si>
  <si>
    <t>Anno 2016</t>
  </si>
  <si>
    <t>Bolzano / Bozen</t>
  </si>
  <si>
    <t>Trento</t>
  </si>
  <si>
    <t>Valle d’Aosta/Vallée d’Aoste</t>
  </si>
  <si>
    <t>REGIONI
RIPARTIZIONI</t>
  </si>
  <si>
    <t>Trentino Alto Adige/Südtirol</t>
  </si>
  <si>
    <t>esperienza pratica</t>
  </si>
  <si>
    <t>formazione di base</t>
  </si>
  <si>
    <t>formazione agricola completa</t>
  </si>
  <si>
    <t>a pioggia</t>
  </si>
  <si>
    <t>a goccia</t>
  </si>
  <si>
    <t>a superficie</t>
  </si>
  <si>
    <t>sistema di irrigazione</t>
  </si>
  <si>
    <t>acque sotterranee interne all'azienda agricola</t>
  </si>
  <si>
    <t>altre fonti d'acqua</t>
  </si>
  <si>
    <t>acque superficiali interne all'azienda agricola</t>
  </si>
  <si>
    <t>acque superficiali esterne all'azienda agricola</t>
  </si>
  <si>
    <t>Fungicidi e battericidi</t>
  </si>
  <si>
    <t>Molluschicidi</t>
  </si>
  <si>
    <t>Insetticidi e acaricidi</t>
  </si>
  <si>
    <t>Anno 2011</t>
  </si>
  <si>
    <t>Anno 2012</t>
  </si>
  <si>
    <t>Anno 2014</t>
  </si>
  <si>
    <t>Anno 2015</t>
  </si>
  <si>
    <t>Anno 2017</t>
  </si>
  <si>
    <t>Fitoregolatori</t>
  </si>
  <si>
    <t>Erbicidi</t>
  </si>
  <si>
    <t>Altri prodotti</t>
  </si>
  <si>
    <t>nutrienti</t>
  </si>
  <si>
    <t>nitrogeno (N)</t>
  </si>
  <si>
    <t>fosforo (P)</t>
  </si>
  <si>
    <t>Anno 2018</t>
  </si>
  <si>
    <r>
      <t xml:space="preserve">Fonte: </t>
    </r>
    <r>
      <rPr>
        <sz val="7"/>
        <rFont val="Arial"/>
        <family val="2"/>
      </rPr>
      <t>Istat, Distribuzione, per uso agricolo, dei fertilizzanti (concimi, ammendanti e correttivi)</t>
    </r>
  </si>
  <si>
    <r>
      <t xml:space="preserve">Fonte: </t>
    </r>
    <r>
      <rPr>
        <sz val="7"/>
        <rFont val="Arial"/>
        <family val="2"/>
      </rPr>
      <t>Istat, Distribuzione, per uso agricolo, dei prodotti fitosanitari</t>
    </r>
  </si>
  <si>
    <t>seminativi</t>
  </si>
  <si>
    <t>prati permanenti</t>
  </si>
  <si>
    <t>terreni sottoposti a colture permanenti</t>
  </si>
  <si>
    <t>principali tipi di terreni agricoli</t>
  </si>
  <si>
    <t>bovini</t>
  </si>
  <si>
    <t>equidi</t>
  </si>
  <si>
    <t>ovini</t>
  </si>
  <si>
    <t>suini</t>
  </si>
  <si>
    <t>tipo di allevamento</t>
  </si>
  <si>
    <t>acque da reti di approvvigionamento idrico esterne all'azienda agricola</t>
  </si>
  <si>
    <t xml:space="preserve"> Anno 2016</t>
  </si>
  <si>
    <t>-</t>
  </si>
  <si>
    <t>convenzionale</t>
  </si>
  <si>
    <t>conservativa</t>
  </si>
  <si>
    <t>nessuna lavorazione</t>
  </si>
  <si>
    <t>tipo di lavorazione</t>
  </si>
  <si>
    <t>(a) Le aziende agricole di piccole dimensioni sono quelle con superficie minore o uguale a due ettari</t>
  </si>
  <si>
    <r>
      <t xml:space="preserve">Fonte: </t>
    </r>
    <r>
      <rPr>
        <sz val="7"/>
        <rFont val="Arial"/>
        <family val="2"/>
      </rPr>
      <t>Istat, 6° Censimento dell'Agricoltura; Istat, Indagine sulla struttura e produzione delle aziende agricole</t>
    </r>
  </si>
  <si>
    <t>Indice delle Tavole</t>
  </si>
  <si>
    <t>Risposte - Tecnologie e competenze</t>
  </si>
  <si>
    <t>Risposte - Segnali e tendenze di mercato</t>
  </si>
  <si>
    <t xml:space="preserve">Dominio - Sottodominio </t>
  </si>
  <si>
    <t>Framework del DPSIR conceptual model</t>
  </si>
  <si>
    <t>Determinanti  - Uso dei fattori di produzione</t>
  </si>
  <si>
    <t>Determinanti - Uso del suolo</t>
  </si>
  <si>
    <t>Determinanti - Gestione delle aziende agricole</t>
  </si>
  <si>
    <t>Determinanti - Tendenze</t>
  </si>
  <si>
    <t>Pressioni e rischi - Benefici</t>
  </si>
  <si>
    <t>n.d.</t>
  </si>
  <si>
    <t>Anno 2019</t>
  </si>
  <si>
    <t>bufalini</t>
  </si>
  <si>
    <t>caprini</t>
  </si>
  <si>
    <t>Valle d'Aosta/Vallée d'Aoste</t>
  </si>
  <si>
    <t>Trentino-Alto Adige</t>
  </si>
  <si>
    <t>Bolzano/Bozen</t>
  </si>
  <si>
    <t>Principi attivi contenuti nei prodotti fitosanitari per tipo di funzione</t>
  </si>
  <si>
    <t>Tonn</t>
  </si>
  <si>
    <t>Livello di formazione dei capiazienda agricoli</t>
  </si>
  <si>
    <r>
      <t xml:space="preserve">Fonte: </t>
    </r>
    <r>
      <rPr>
        <sz val="7"/>
        <rFont val="Arial"/>
        <family val="2"/>
      </rPr>
      <t>Istat, Indagine sulla consistenza del bestiame</t>
    </r>
    <r>
      <rPr>
        <i/>
        <sz val="7"/>
        <rFont val="Arial"/>
        <family val="2"/>
      </rPr>
      <t xml:space="preserve"> - </t>
    </r>
    <r>
      <rPr>
        <sz val="7"/>
        <rFont val="Arial"/>
        <family val="2"/>
      </rPr>
      <t>ed. 1 Dicembre</t>
    </r>
  </si>
  <si>
    <t>fonti di approvvigionamento prevalenti</t>
  </si>
  <si>
    <t xml:space="preserve">Anno 2016 </t>
  </si>
  <si>
    <t xml:space="preserve">Anno 2013 </t>
  </si>
  <si>
    <t>Indicatore agro-ambientale 3.6 Capiazienda delle aziende agricole con esperienza pratica, formazione di base e formazione agricola completa. Anni 2010, 2013 e 2016 (valori percentuali)</t>
  </si>
  <si>
    <t>Indicatore agro-ambientale 5.2 Quantitativi di azoto e fosforo in fertilizzanti distribuiti per uso agricolo. Anni dal 2010 al 2019 (valori assoluti in chilogrammi e tonnellate)</t>
  </si>
  <si>
    <t>Indicatore agro-ambientale 6.2 Quantitativi di pesticidi distribuiti per uso agricolo. Anni dal 2011 al 2019 (valori assoluti in chilogrammi)</t>
  </si>
  <si>
    <t>Indicatore agro-ambientale 7.5 Quota di aziende agricole (a) che utilizzano sistemi di irrigazione a superficie, a pioggia o a goccia. Anni 2010, 2013 e 2016 (valori percentuali)</t>
  </si>
  <si>
    <t>Indicatore agro-ambientale 7.7 Fonti di approvvigionamento dell'acqua utilizzata per l'irrigazione (% di aziende agricole (a) per tipo di fonte). Anni 2010, 2013 e 2016 (valori percentuali)</t>
  </si>
  <si>
    <t>Indicatore agro-ambientale 10.2.1 Densità del bestiame (UBA/ha di SAU(a)). Anni 2010, 2013 e 2016. (valori in unità di bestiame per ettaro di superficie agricola utilizzata)</t>
  </si>
  <si>
    <t>Indicatore agro-ambientale 10.2.2 Numero di capi bovini, bufalini, equidi, ovini, caprini, suini e pollame. Anni dal 2010 al 2019 (valori assoluti)</t>
  </si>
  <si>
    <t>Indicatore agro-ambientale 10.2.3 Quota dei principali tipi di bestiame (bovini, equidi, ovini, suini e pollame). Anni dal 2010 al 2019 (valori percentuali)</t>
  </si>
  <si>
    <t>Indicatore agro-ambientale 24.5 Quota di seminativi destinati alla produzione di energia rinnovabile sulla superficie agricola utilizzata (SAU). Anni 2010, 2013 e 2016 (valori percentuali)</t>
  </si>
  <si>
    <t>Indicatore agro-ambientale 14.7 Quota di aziende agricole di piccole dimensioni(a). Anni 2010, 2013 e 2016 (valori percentuali)</t>
  </si>
  <si>
    <t>Indicatore agro-ambientale 13.2 Quota di aziende specializzate sul totale delle aziende agricole. Anni 2010, 2013 e 2016 (valori percentuali)</t>
  </si>
  <si>
    <r>
      <t>Indicatore agro-ambientale 11.2.1 Quota dei seminativi</t>
    </r>
    <r>
      <rPr>
        <b/>
        <sz val="9"/>
        <rFont val="Arial"/>
        <family val="2"/>
      </rPr>
      <t xml:space="preserve"> sottoposti a pratiche di lavorazione convenzionale, conservativa, o nessuna lavorazione. </t>
    </r>
    <r>
      <rPr>
        <sz val="9"/>
        <rFont val="Arial"/>
        <family val="2"/>
      </rPr>
      <t>Anni 2010, 2013 e 2016 (valori percentuali)</t>
    </r>
  </si>
  <si>
    <t>Indicatore agro-ambientale 11.2.1 Quota dei seminativi sottoposti a pratiche di lavorazione convenzionale, conservativa, o nessuna lavorazione. Anni 2010, 2013 e 2016 (valori percentuali)</t>
  </si>
  <si>
    <t>Indicatore agro-ambientale 14.5 Quota di capiazienda di aziende agricole con più di 65 anni. Anni 2010, 2013 e 2016 (valori percentuali)</t>
  </si>
  <si>
    <t>Indicatore agro-ambientale 11.1.4 Quota dei seminativi coperti da granturco. Anni 2010, 2013 e 2016. (valori percentuali)</t>
  </si>
  <si>
    <r>
      <t xml:space="preserve">Fonte: </t>
    </r>
    <r>
      <rPr>
        <sz val="7"/>
        <rFont val="Arial"/>
        <family val="2"/>
      </rPr>
      <t>Istat, 6° Censimento dell'Agricoltura; Istat, Indagine sulla struttura e produzione delle aziende agricole; Istat, Indagine sull'uso del suolo</t>
    </r>
  </si>
  <si>
    <t>Indicatore agro-ambientale 11.1.2 Quota dei seminativi coperti da piante invernali o residui colturali. Anni 2010 e 2016. (valori percentuali)</t>
  </si>
  <si>
    <t>Indicatore agro-ambientale 7.4 Quota di superficie irrigata sulla superficie agricola utilizzata (SAU). Anni 2010, 2013 e 2016 (valori percentuali)</t>
  </si>
  <si>
    <t>Indicatore agro-ambientale 7.1 Quota di superficie irrigabile sulla superficie agricola utilizzata (SAU). Anni 2010, 2013 e 2016 (valori percentuali)</t>
  </si>
  <si>
    <t>Indicatore agro-ambientale 4.1 Quota della superficie agricola biologica (comprese le superfici in corso di conversione) sulla superficie agricola utilizzata (SAU). Anni 2010, 2013 e 2016. (valori percentuali)</t>
  </si>
  <si>
    <t>Indicatore agro-ambientale 3.7 Quota di superficie agricola utlilizzata (SAU) gestita da capiazienda agricoli con esperienza pratica, formazione di base e formazione agricola completa. Anni 2010, 2013 e 2016 (valori percentuali)</t>
  </si>
  <si>
    <t>Indicatore agro-ambientale 13.1 Quota della superficie agricola utilizzata (SAU) gestita da aziende specializzate. Anni 2010, 2013 e 2016 (valori percentuali)</t>
  </si>
  <si>
    <t>Torna all'indice delle tavole</t>
  </si>
  <si>
    <t>Indicatori agro-ambientali (AEIs) - Anni 2010-2019 - Italia</t>
  </si>
  <si>
    <t>Sequencial number</t>
  </si>
  <si>
    <t>Domain</t>
  </si>
  <si>
    <t>Subdomain</t>
  </si>
  <si>
    <t>Responses</t>
  </si>
  <si>
    <t>Public policy</t>
  </si>
  <si>
    <t>1. Agri-environmental commitments</t>
  </si>
  <si>
    <t>1.1</t>
  </si>
  <si>
    <t>Share (%) of area under agri-environmental commitments in Priority 4 on total utilised agricultural area (UAA)</t>
  </si>
  <si>
    <t>1.2</t>
  </si>
  <si>
    <t>Area (ha) in Priority 4 under agri-environmental-climate commitments (Measure 10.1)</t>
  </si>
  <si>
    <t>1.3</t>
  </si>
  <si>
    <t>Area (ha) in Priority 4 in conversion to organic farming (Measure 11.1)</t>
  </si>
  <si>
    <t>1.4</t>
  </si>
  <si>
    <t>Area (ha) in Priority 4 in maintenance of organic farming (Measure 11.2)</t>
  </si>
  <si>
    <t>2. Agricultural areas under Natura 2000 (see CAP Context indicator 34: NATURA 2000 areas)</t>
  </si>
  <si>
    <t>2.1</t>
  </si>
  <si>
    <t>Share (%) of area under Natura 2000 on total utilised agricultural area (UAA)</t>
  </si>
  <si>
    <t>2.2</t>
  </si>
  <si>
    <t>Utilised agricultural area (ha) under Natura 2000</t>
  </si>
  <si>
    <t>2.3</t>
  </si>
  <si>
    <t>Share (%) of Natura 2000 payments on total rural development payments</t>
  </si>
  <si>
    <t>technology and skills</t>
  </si>
  <si>
    <t>3. Farmers' training level and use of environmental farm advisory services</t>
  </si>
  <si>
    <t>3.1</t>
  </si>
  <si>
    <t>Number of participants from the farming, food industry and forestry sectors in vocational trainings and information actions devoted to the environment and its share out of the total participants in vocational trainings supported by rural development policy;</t>
  </si>
  <si>
    <t>3.2</t>
  </si>
  <si>
    <t>Number of farmers' applications for the use of environmental farm advisory services and its share out of the total number of farmers' advisory service applications supported by rural development policy.</t>
  </si>
  <si>
    <t>3.3</t>
  </si>
  <si>
    <t>Number of economic actors supported by rural development policy for training and information actions addressing the maintenance of landscape and the protection of environment and its share out of the total number of economic actors supported for training and information related to activities covered by Axis 3 of the rural development policy;</t>
  </si>
  <si>
    <t>3.4</t>
  </si>
  <si>
    <t>EU expenditures on training, information actions and use of advisory services devoted to the environment and supported within measures of the Rural Development Programmes</t>
  </si>
  <si>
    <t>3.5</t>
  </si>
  <si>
    <t>EU expenditures per participant from the farming, food industry and forestry sectors to trainings devoted to the environment and supported within measures of the Rural Development Programmes</t>
  </si>
  <si>
    <t>3.6</t>
  </si>
  <si>
    <t>Share (number) of farm managers having practical experience, basic training, and full agricultural training</t>
  </si>
  <si>
    <t>3.7</t>
  </si>
  <si>
    <t>Share of UAA (ha) managed by farm managers having practical experience, basic training, and full agricultural training</t>
  </si>
  <si>
    <t>Market signals and attitudes</t>
  </si>
  <si>
    <t>4. Area under organic farming (see Organic farming statistics)</t>
  </si>
  <si>
    <t>4.1</t>
  </si>
  <si>
    <t>Share of total area under organic farming (sum of existing organically farmed areas and areas in process of conversion) in total UAA (%)</t>
  </si>
  <si>
    <t>Driving Forces</t>
  </si>
  <si>
    <t>Input use</t>
  </si>
  <si>
    <t>5. Mineral fertiliser consumption</t>
  </si>
  <si>
    <t>5.1</t>
  </si>
  <si>
    <t>Application rates (kg/ha) of nutrients nitrogen (N) and phosphor (P) as mineral fertilisers by agriculture over time</t>
  </si>
  <si>
    <t>5.2</t>
  </si>
  <si>
    <t>Absolute volumes (tonnes) of nutrients nitrogen (N) and phosphor (P)</t>
  </si>
  <si>
    <t>5.3</t>
  </si>
  <si>
    <t>Application rates of organic fertilisers (kg/ha) of nutrients nitrogen (N) and phosphor (P) as mineral fertilisers by agriculture over time</t>
  </si>
  <si>
    <t>6. Consumption of pesticides</t>
  </si>
  <si>
    <t>6.1</t>
  </si>
  <si>
    <t>Application rates of different pesticide categories (not available at EU level)</t>
  </si>
  <si>
    <t>6.2</t>
  </si>
  <si>
    <t>Used quantities of different pesticide categories (not available at EU level)</t>
  </si>
  <si>
    <t>6.3</t>
  </si>
  <si>
    <t>Sold quantities of different pesticide categories  (tonnes)</t>
  </si>
  <si>
    <t>7. Irrigation</t>
  </si>
  <si>
    <t>7.1</t>
  </si>
  <si>
    <t>Share (%) of irrigable area in utilised agricultural area (UAA) (and its trend)</t>
  </si>
  <si>
    <t>7.2</t>
  </si>
  <si>
    <t>Irrigable area (ha)</t>
  </si>
  <si>
    <t>7.3</t>
  </si>
  <si>
    <t>Irrigated area (ha)</t>
  </si>
  <si>
    <t>7.4</t>
  </si>
  <si>
    <t>Share of irrigated area in total UAA (%)</t>
  </si>
  <si>
    <t>7.5</t>
  </si>
  <si>
    <t>Share of holdings using surface, sprinkler or drip irrigation systems (%)</t>
  </si>
  <si>
    <t>7.6</t>
  </si>
  <si>
    <t>Volume of water used for irrigation (mc)</t>
  </si>
  <si>
    <t>7.7</t>
  </si>
  <si>
    <t>Water source used for irrigation (% of holdings using each method)</t>
  </si>
  <si>
    <t>8. Energy use</t>
  </si>
  <si>
    <t>8.2</t>
  </si>
  <si>
    <t>Annual direct use of energy at farm level by fuel type (KgOE/ha)</t>
  </si>
  <si>
    <t>8.1</t>
  </si>
  <si>
    <t>Total direct energy use at farm level in KgOE per ha per year</t>
  </si>
  <si>
    <t>Land use</t>
  </si>
  <si>
    <t>9. Land use change</t>
  </si>
  <si>
    <t>9.1</t>
  </si>
  <si>
    <t>Percentage of the total agricultural area that has changed to artificial surfaces compared to a reference period</t>
  </si>
  <si>
    <t>9.2</t>
  </si>
  <si>
    <t>Land use change from agricultural land to artificial surfaces (ha) between 2000 and 2006</t>
  </si>
  <si>
    <t>10.1 Cropping patterns</t>
  </si>
  <si>
    <t>10.1.1</t>
  </si>
  <si>
    <t>Share (%) of main agricultural land types (arable land, permanent grassland and land under permanent crops) in total UAA</t>
  </si>
  <si>
    <t>10.1.2</t>
  </si>
  <si>
    <t>Areas (in hectares) occupied by arable crops, permanent grassland and permanent crops</t>
  </si>
  <si>
    <t>10.2. Livestock patterns</t>
  </si>
  <si>
    <t>10.2.1</t>
  </si>
  <si>
    <t>Total livestock density (LSU/ha of utilised agricultural area (UAA))</t>
  </si>
  <si>
    <t>10.2.2</t>
  </si>
  <si>
    <t>Number of animals of cattle, equidae, sheep, pigs and poultry</t>
  </si>
  <si>
    <t>10.2.3</t>
  </si>
  <si>
    <t>Share (%) of major livestock types (cattle, equidae, sheep, pigs and poultry) in total livestock population</t>
  </si>
  <si>
    <t>10.2.4</t>
  </si>
  <si>
    <t>Grazing livestock density (grazing LSU/ha of fodder area)</t>
  </si>
  <si>
    <t>Farm management</t>
  </si>
  <si>
    <t>11.1. Soil cover</t>
  </si>
  <si>
    <t>11.1.1</t>
  </si>
  <si>
    <t>Share (%) of the year when the arable area is covered by plants or plant residues</t>
  </si>
  <si>
    <t>11.1.2</t>
  </si>
  <si>
    <t>% of arable area covered by winter crops, i.e., winter cereals and winter rape, or grass</t>
  </si>
  <si>
    <t>11.1.3</t>
  </si>
  <si>
    <t>% of arable area covered by annual green crops</t>
  </si>
  <si>
    <t>11.1.4</t>
  </si>
  <si>
    <t>% of arable area covered with maize</t>
  </si>
  <si>
    <t>11.2 Tillage practices</t>
  </si>
  <si>
    <t>11.2.1</t>
  </si>
  <si>
    <t>Share (%) of arable areas under conventional, conservation and zero tillage.</t>
  </si>
  <si>
    <t>11.2.2</t>
  </si>
  <si>
    <t>Arable areas under convention, conservation and zero tillage</t>
  </si>
  <si>
    <t>11.3 Manure storage</t>
  </si>
  <si>
    <t>11.3.1</t>
  </si>
  <si>
    <t>Share of holdings with livestock which have manure storage facilities in total holdings with livestock</t>
  </si>
  <si>
    <t>11.3.2</t>
  </si>
  <si>
    <t>Share of holdings with different manure storage facilities</t>
  </si>
  <si>
    <t>11.3.3</t>
  </si>
  <si>
    <t>Share of manure applied with different application techniques and manure incorporation time</t>
  </si>
  <si>
    <t>11.3.4</t>
  </si>
  <si>
    <t>Share of animals in different housing systems</t>
  </si>
  <si>
    <t>Trends</t>
  </si>
  <si>
    <t>12. Intensification/ extensification</t>
  </si>
  <si>
    <t>12.1</t>
  </si>
  <si>
    <t>Trend in the shares of UAA managed by low, medium and high intensity farm</t>
  </si>
  <si>
    <t>12.2</t>
  </si>
  <si>
    <t>Average input expenditure per hectare (ha) in constant input prices.
Indicators are broken down by EU group, Member State, and type of farming</t>
  </si>
  <si>
    <t>13. Specialisation</t>
  </si>
  <si>
    <t>13.1</t>
  </si>
  <si>
    <t>Share (%) of the utilised agricultural area (UAA) managed by specialised farming, i.e., a farm where a single type of production or service dominates farm income</t>
  </si>
  <si>
    <t>13.2</t>
  </si>
  <si>
    <t xml:space="preserve">Number and share of specialised holdings, i.e. the farms where a single type of production or service dominates farm income </t>
  </si>
  <si>
    <t>14. Risk of land abandonment</t>
  </si>
  <si>
    <t>14.1</t>
  </si>
  <si>
    <t>The risk of farmland abandonment is estimated through statistical analysis of key drivers (see supporting indicators) combined into a composite index indicator</t>
  </si>
  <si>
    <t>14.2</t>
  </si>
  <si>
    <t>Weak land market</t>
  </si>
  <si>
    <t>14.3</t>
  </si>
  <si>
    <t>Low farm income</t>
  </si>
  <si>
    <t>14.4</t>
  </si>
  <si>
    <t>Lack of investment in the farm</t>
  </si>
  <si>
    <t>14.5</t>
  </si>
  <si>
    <t>High share of farm holders over the age of 65 years</t>
  </si>
  <si>
    <t>14.6</t>
  </si>
  <si>
    <t>High share of farm holders with low qualification</t>
  </si>
  <si>
    <t>14.7</t>
  </si>
  <si>
    <t>Low farm size</t>
  </si>
  <si>
    <t>14.8</t>
  </si>
  <si>
    <t>Remoteness and low population density</t>
  </si>
  <si>
    <t>14.9</t>
  </si>
  <si>
    <t>Low share of farms committed to specific schemes linked to continue farming</t>
  </si>
  <si>
    <t>Pressures and risks</t>
  </si>
  <si>
    <t>Pollution</t>
  </si>
  <si>
    <t>15. Gross nitrogen balance</t>
  </si>
  <si>
    <t>15.1</t>
  </si>
  <si>
    <t>Gross nitrogen balance on agricultural land, 2004-2015, kg N per ha UAA</t>
  </si>
  <si>
    <t>16. Risk of pollution by phosphorus</t>
  </si>
  <si>
    <t>16.1</t>
  </si>
  <si>
    <t xml:space="preserve">Potential surplus of phosphorus on agricultural land (kg P per ha per year). </t>
  </si>
  <si>
    <t>16.2</t>
  </si>
  <si>
    <t xml:space="preserve">Vulnerability to phosphorus leaching/run-off (to be developed). </t>
  </si>
  <si>
    <t>17. Pesticide risk</t>
  </si>
  <si>
    <t>17.1</t>
  </si>
  <si>
    <t>Index of risk of damage from pesticide toxicity and exposure (to be developed)</t>
  </si>
  <si>
    <t>18. Ammonia emissions</t>
  </si>
  <si>
    <t>18.1</t>
  </si>
  <si>
    <t xml:space="preserve">Ammonia emissions from agriculture (kilotonnes per year) </t>
  </si>
  <si>
    <t>18.2</t>
  </si>
  <si>
    <t xml:space="preserve">Share of agriculture in total ammonia emissions (%) </t>
  </si>
  <si>
    <t>19. Greenhouse gases (see also Climate change - driving forces) </t>
  </si>
  <si>
    <t>19.1</t>
  </si>
  <si>
    <t xml:space="preserve">GHG emissions from agriculture (kilotonnes of CO2 equivalents per year) </t>
  </si>
  <si>
    <t>19.2</t>
  </si>
  <si>
    <t xml:space="preserve">Share (%) of agriculture in GHG emissions </t>
  </si>
  <si>
    <t>Resource depletion</t>
  </si>
  <si>
    <t>20. Water abstraction</t>
  </si>
  <si>
    <t>20.1</t>
  </si>
  <si>
    <t>Water abstraction for irrigation (to be developed)</t>
  </si>
  <si>
    <t>21. Soil erosion</t>
  </si>
  <si>
    <t>21.1</t>
  </si>
  <si>
    <t xml:space="preserve">Areas with a certain level of erosion (aggregated to NUTS 3 regions) </t>
  </si>
  <si>
    <t>21.2</t>
  </si>
  <si>
    <t xml:space="preserve">Estimated soil loss by water erosion (tonnes per hectare per year) </t>
  </si>
  <si>
    <t>22. Genetic diversity</t>
  </si>
  <si>
    <t>22.1</t>
  </si>
  <si>
    <t>Benefits</t>
  </si>
  <si>
    <t>23. High Nature Value farmland</t>
  </si>
  <si>
    <t>23.1</t>
  </si>
  <si>
    <t xml:space="preserve">Share of estimated high nature value (HNV) farmland in utilised agricultural area (UAA). </t>
  </si>
  <si>
    <t>23.2</t>
  </si>
  <si>
    <t xml:space="preserve">Estimated area of HNV farmland. </t>
  </si>
  <si>
    <t>24. Renewable energy production</t>
  </si>
  <si>
    <t>24.1</t>
  </si>
  <si>
    <t xml:space="preserve">Share of primary energy production of renewable energy from agriculture and forestry to total energy production in the EU-27. </t>
  </si>
  <si>
    <t>24.2</t>
  </si>
  <si>
    <t>Share of primary energy production of renewable energy from agriculture and forestry to total renewable energy production.</t>
  </si>
  <si>
    <t>24.3</t>
  </si>
  <si>
    <t>Production of renewable energy from agriculture, calculated by summing fuel bioethanol production, biodiesel production and biogas production.</t>
  </si>
  <si>
    <t>24.4</t>
  </si>
  <si>
    <t>Production of renewable energy from forestry.</t>
  </si>
  <si>
    <t>24.5</t>
  </si>
  <si>
    <t>Estimation of the agricultural area of energy crops (utilised agricultural area (UAA)) devoted to the production of renewable energy).</t>
  </si>
  <si>
    <t>State - Impact</t>
  </si>
  <si>
    <t>Biodiversity and habitats</t>
  </si>
  <si>
    <t>25. Population trends of farmland birds (see also Biodiversity statistics)</t>
  </si>
  <si>
    <t>25.1</t>
  </si>
  <si>
    <t xml:space="preserve">Population trends of 39 selected bird species that are common and characteristic of European farmland landscapes. This indicator shows trends in the abundance of common farmland birds across their European ranges over time. </t>
  </si>
  <si>
    <t>Natural resources</t>
  </si>
  <si>
    <t>26. Soil quality</t>
  </si>
  <si>
    <t>26.1</t>
  </si>
  <si>
    <t xml:space="preserve">Agri-environmental soil quality index </t>
  </si>
  <si>
    <t>26.2</t>
  </si>
  <si>
    <t>Productivity index</t>
  </si>
  <si>
    <t>26.3</t>
  </si>
  <si>
    <t>Fertiliser response rate</t>
  </si>
  <si>
    <t>26.4</t>
  </si>
  <si>
    <t>Production stability index</t>
  </si>
  <si>
    <t>26.5</t>
  </si>
  <si>
    <t>Soil environmental services index</t>
  </si>
  <si>
    <t>27.1 Water quality - Nitrate pollution</t>
  </si>
  <si>
    <t>27.1.1</t>
  </si>
  <si>
    <t xml:space="preserve">Rivers and groundwater with nitrate concentration above 50 mg NO3/l (equivalent to 11.3 mg N/l). Rivers and groundwater with nitrate concentration above 25 mg NO3/l reflecting a threshold of concern. </t>
  </si>
  <si>
    <t>27.1.2</t>
  </si>
  <si>
    <t>Time series of groundwater and rivers nitrate concentrations.</t>
  </si>
  <si>
    <t>27.2 Water quality - Pesticide pollution</t>
  </si>
  <si>
    <t>27.2.1</t>
  </si>
  <si>
    <t>Groundwater with pesticide concentrations above Environmental Quality Standards (EQS).</t>
  </si>
  <si>
    <t>27.2.2</t>
  </si>
  <si>
    <t>Rivers with annual average pesticide concentrations above Environmental Quality Standards (EQS).</t>
  </si>
  <si>
    <t>Landscape</t>
  </si>
  <si>
    <t>28. Landscape - state and diversity</t>
  </si>
  <si>
    <t>28.1</t>
  </si>
  <si>
    <t>Landscape physical structure</t>
  </si>
  <si>
    <t>28.2</t>
  </si>
  <si>
    <t>Hemeroby index</t>
  </si>
  <si>
    <t>28.3</t>
  </si>
  <si>
    <t>Societal awareness of agrarian landscape</t>
  </si>
  <si>
    <t>Indicatore agro-ambientale 10.1.1 Quota dei principali tipi di terreni agricoli (seminativi, prati permanenti e terreni sottoposti a colture permanenti) sulla superficie agricola utilizzata (SAU). Anni dal 2010 al 2019 (valori percentuali)</t>
  </si>
  <si>
    <t>Indicatore agro-ambientale 11.1.3 Quota dei seminativi coperti da colture verdi annuali. Anni dal 2010 al 2019 (valori percentuali)</t>
  </si>
  <si>
    <t>Indicatore agro-ambientale 6.3 Quantitativi di pesticidi distribuiti per uso agricolo. Anni dal 2011 al 2019 (valori assoluti in chilogrammi)</t>
  </si>
  <si>
    <t>Indicatore di supporto</t>
  </si>
  <si>
    <t>Fonte: Eurostat, Agri-environmental Indicators</t>
  </si>
  <si>
    <t>.</t>
  </si>
  <si>
    <t>Indicatore calcolato per l'Italia (fonte Istat)</t>
  </si>
  <si>
    <t>informazione contenuta nella Tavola 1</t>
  </si>
  <si>
    <t>Indicatore agro-ambientale 11.1.3 Quota dei seminativi coperti da colture verdi annuali. Anno 2010, anni dal 2013 al 2019 (valori percentuali)</t>
  </si>
  <si>
    <t>Indicatore agro-ambientale 10.1.1 Quota dei principali tipi di terreni agricoli (seminativi, prati permanenti e terreni sottoposti a colture permanenti) sulla superficie agricola utilizzata (SAU). Anno 2010, anni dal 2013 al 2019 (valori percentuali)</t>
  </si>
  <si>
    <t>(a) Dal 2018 i dati relativi agli equidi non sono più rilevati dall'Indagine sulla consistenza del bestiame</t>
  </si>
  <si>
    <t>equidi (a)</t>
  </si>
  <si>
    <t>equidi(a)</t>
  </si>
  <si>
    <t>Indicatore agro-ambientale 10.2.3 Quota dei principali tipi di bestiame (bovini, equidi, ovini, suini). Anni dal 2010 al 2019 (valori percentuali)</t>
  </si>
  <si>
    <t>Indicatore agro-ambientale 10.2.2 Numero di capi bovini, bufalini, equidi, ovini, caprini, suini. Anni dal 2010 al 2019 (valori assoluti)</t>
  </si>
  <si>
    <t>DPSIR Conceptual Model</t>
  </si>
  <si>
    <t>Main indicators and Supporting indicators</t>
  </si>
  <si>
    <t xml:space="preserve">Indicator type </t>
  </si>
  <si>
    <t xml:space="preserve">Main indicator </t>
  </si>
  <si>
    <t xml:space="preserve">Supporting indicator </t>
  </si>
  <si>
    <t>Supporting indicator</t>
  </si>
  <si>
    <t>Agri-environemtal Indicators (AEIs)
by thematic areas</t>
  </si>
  <si>
    <t>Indicatori Agro-ambientali (Agri-environmental Indicators AEIs) Eurostat</t>
  </si>
  <si>
    <r>
      <t xml:space="preserve">Indicatore agro-ambientale 24.5 Quota di seminativi destinati alla produzione di energia rinnovabile sulla superficie agricola utilizzata (SAU). </t>
    </r>
    <r>
      <rPr>
        <sz val="9"/>
        <rFont val="Arial"/>
        <family val="2"/>
      </rPr>
      <t>Anni 2010, 2013 e 2016 (</t>
    </r>
    <r>
      <rPr>
        <i/>
        <sz val="9"/>
        <rFont val="Arial"/>
        <family val="2"/>
      </rPr>
      <t>valori percentuali</t>
    </r>
    <r>
      <rPr>
        <sz val="9"/>
        <rFont val="Arial"/>
        <family val="2"/>
      </rPr>
      <t>)</t>
    </r>
  </si>
  <si>
    <r>
      <t>Indicatore agro-ambientale 14.7 Quota di aziende agricole di piccole dimensioni</t>
    </r>
    <r>
      <rPr>
        <b/>
        <vertAlign val="superscript"/>
        <sz val="9"/>
        <rFont val="Arial"/>
        <family val="2"/>
      </rPr>
      <t>(a)</t>
    </r>
    <r>
      <rPr>
        <b/>
        <sz val="9"/>
        <rFont val="Arial"/>
        <family val="2"/>
      </rPr>
      <t xml:space="preserve">. </t>
    </r>
    <r>
      <rPr>
        <sz val="9"/>
        <rFont val="Arial"/>
        <family val="2"/>
      </rPr>
      <t>Anni 2010, 2013 e 2016 (</t>
    </r>
    <r>
      <rPr>
        <i/>
        <sz val="9"/>
        <rFont val="Arial"/>
        <family val="2"/>
      </rPr>
      <t>valori percentuali</t>
    </r>
    <r>
      <rPr>
        <sz val="9"/>
        <rFont val="Arial"/>
        <family val="2"/>
      </rPr>
      <t>)</t>
    </r>
  </si>
  <si>
    <r>
      <t xml:space="preserve">Indicatore agro-ambientale 14.5 Quota di capiazienda di aziende agricole con più di 65 anni. </t>
    </r>
    <r>
      <rPr>
        <sz val="9"/>
        <rFont val="Arial"/>
        <family val="2"/>
      </rPr>
      <t>Anni 2010, 2013 e 2016 (</t>
    </r>
    <r>
      <rPr>
        <i/>
        <sz val="9"/>
        <rFont val="Arial"/>
        <family val="2"/>
      </rPr>
      <t>valori percentuali</t>
    </r>
    <r>
      <rPr>
        <sz val="9"/>
        <rFont val="Arial"/>
        <family val="2"/>
      </rPr>
      <t>)</t>
    </r>
  </si>
  <si>
    <r>
      <t xml:space="preserve">Indicatore agro-ambientale 13.2 Quota di aziende specializzate sul totale delle aziende agricole. </t>
    </r>
    <r>
      <rPr>
        <sz val="9"/>
        <rFont val="Arial"/>
        <family val="2"/>
      </rPr>
      <t>Anni 2010, 2013 e 2016 (</t>
    </r>
    <r>
      <rPr>
        <i/>
        <sz val="9"/>
        <rFont val="Arial"/>
        <family val="2"/>
      </rPr>
      <t>valori percentuali</t>
    </r>
    <r>
      <rPr>
        <sz val="9"/>
        <rFont val="Arial"/>
        <family val="2"/>
      </rPr>
      <t>)</t>
    </r>
  </si>
  <si>
    <r>
      <t xml:space="preserve">Indicatore agro-ambientale 13.1 Quota della Superficie agricola utilizzata (Sau) gestita da aziende specializzate. </t>
    </r>
    <r>
      <rPr>
        <sz val="9"/>
        <rFont val="Arial"/>
        <family val="2"/>
      </rPr>
      <t>Anni 2010, 2013 e 2016 (</t>
    </r>
    <r>
      <rPr>
        <i/>
        <sz val="9"/>
        <rFont val="Arial"/>
        <family val="2"/>
      </rPr>
      <t>valori percentuali</t>
    </r>
    <r>
      <rPr>
        <sz val="9"/>
        <rFont val="Arial"/>
        <family val="2"/>
      </rPr>
      <t>)</t>
    </r>
  </si>
  <si>
    <r>
      <t xml:space="preserve">Indicatore agro-ambientale 11.1.4 Quota dei seminativi coperti da granturco. </t>
    </r>
    <r>
      <rPr>
        <sz val="9"/>
        <rFont val="Arial"/>
        <family val="2"/>
      </rPr>
      <t xml:space="preserve">Anni 2010, 2013 e 2016. </t>
    </r>
    <r>
      <rPr>
        <i/>
        <sz val="9"/>
        <rFont val="Arial"/>
        <family val="2"/>
      </rPr>
      <t>(valori percentuali</t>
    </r>
    <r>
      <rPr>
        <sz val="9"/>
        <rFont val="Arial"/>
        <family val="2"/>
      </rPr>
      <t>)</t>
    </r>
  </si>
  <si>
    <r>
      <t xml:space="preserve">Indicatore agro-ambientale 11.1.3 Quota dei seminativi coperti da colture verdi annuali. </t>
    </r>
    <r>
      <rPr>
        <sz val="9"/>
        <rFont val="Arial"/>
        <family val="2"/>
      </rPr>
      <t>Anno 2010, anni dal 2013 al 2019 (</t>
    </r>
    <r>
      <rPr>
        <i/>
        <sz val="9"/>
        <rFont val="Arial"/>
        <family val="2"/>
      </rPr>
      <t>valori percentuali</t>
    </r>
    <r>
      <rPr>
        <sz val="9"/>
        <rFont val="Arial"/>
        <family val="2"/>
      </rPr>
      <t>)</t>
    </r>
  </si>
  <si>
    <r>
      <t xml:space="preserve">Indicatore agro-ambientale 11.1.2 Quota dei seminativi coperti da piante invernali o residui colturali. </t>
    </r>
    <r>
      <rPr>
        <sz val="9"/>
        <rFont val="Arial"/>
        <family val="2"/>
      </rPr>
      <t>Anni 2010 e 2016. (</t>
    </r>
    <r>
      <rPr>
        <i/>
        <sz val="9"/>
        <rFont val="Arial"/>
        <family val="2"/>
      </rPr>
      <t>valori percentuali</t>
    </r>
    <r>
      <rPr>
        <sz val="9"/>
        <rFont val="Arial"/>
        <family val="2"/>
      </rPr>
      <t>)</t>
    </r>
  </si>
  <si>
    <r>
      <t xml:space="preserve">Indicatore agro-ambientale 10.2.3 Quota dei principali tipi di bestiame (bovini, bufalini, equidi, ovini,caprini, suini). </t>
    </r>
    <r>
      <rPr>
        <sz val="9"/>
        <rFont val="Arial"/>
        <family val="2"/>
      </rPr>
      <t>Anni dal 2010 al 2019 (</t>
    </r>
    <r>
      <rPr>
        <i/>
        <sz val="9"/>
        <rFont val="Arial"/>
        <family val="2"/>
      </rPr>
      <t>valori percentuali</t>
    </r>
    <r>
      <rPr>
        <sz val="9"/>
        <rFont val="Arial"/>
        <family val="2"/>
      </rPr>
      <t>)</t>
    </r>
  </si>
  <si>
    <r>
      <t xml:space="preserve">Fonte: </t>
    </r>
    <r>
      <rPr>
        <sz val="7"/>
        <rFont val="Arial"/>
        <family val="2"/>
      </rPr>
      <t>Istat, Indagine sulla consistenza del bestiame</t>
    </r>
    <r>
      <rPr>
        <i/>
        <sz val="7"/>
        <rFont val="Arial"/>
        <family val="2"/>
      </rPr>
      <t xml:space="preserve"> - </t>
    </r>
    <r>
      <rPr>
        <sz val="7"/>
        <rFont val="Arial"/>
        <family val="2"/>
      </rPr>
      <t>ed. 1° Dicembre</t>
    </r>
  </si>
  <si>
    <t>(a) Dal 2018 i dati relativi agli equidi non sono più rilevati dall'Indagine sulla consistenza del bestiame.</t>
  </si>
  <si>
    <r>
      <t xml:space="preserve">Indicatore agro-ambientale 10.2.2 Numero di capi bovini, bufalini, equidi, ovini, caprini, suini. </t>
    </r>
    <r>
      <rPr>
        <sz val="9"/>
        <rFont val="Arial"/>
        <family val="2"/>
      </rPr>
      <t xml:space="preserve">Anni dal 2010 al 2019 </t>
    </r>
    <r>
      <rPr>
        <i/>
        <sz val="9"/>
        <rFont val="Arial"/>
        <family val="2"/>
      </rPr>
      <t>(valori assoluti</t>
    </r>
    <r>
      <rPr>
        <sz val="9"/>
        <rFont val="Arial"/>
        <family val="2"/>
      </rPr>
      <t>)</t>
    </r>
  </si>
  <si>
    <r>
      <t xml:space="preserve">Indicatore agro-ambientale 10.2.1 Densità del bestiame (UBA/ha di SAU). </t>
    </r>
    <r>
      <rPr>
        <sz val="9"/>
        <rFont val="Arial"/>
        <family val="2"/>
      </rPr>
      <t>Anni 2010, 2013 e 2016. (</t>
    </r>
    <r>
      <rPr>
        <i/>
        <sz val="9"/>
        <rFont val="Arial"/>
        <family val="2"/>
      </rPr>
      <t>valori in unità di bestiame per ettaro di superficie agricola utilizzata</t>
    </r>
    <r>
      <rPr>
        <sz val="9"/>
        <rFont val="Arial"/>
        <family val="2"/>
      </rPr>
      <t>)</t>
    </r>
  </si>
  <si>
    <t>(a) Sono inclusi gli orti familiari.</t>
  </si>
  <si>
    <r>
      <t>Indicatore agro-ambientale 10.1.1 Quota dei principali tipi di terreni agricoli (seminativi</t>
    </r>
    <r>
      <rPr>
        <b/>
        <vertAlign val="superscript"/>
        <sz val="9"/>
        <rFont val="Arial"/>
        <family val="2"/>
      </rPr>
      <t>(a)</t>
    </r>
    <r>
      <rPr>
        <b/>
        <sz val="9"/>
        <rFont val="Arial"/>
        <family val="2"/>
      </rPr>
      <t xml:space="preserve">, prati permanenti e terreni sottoposti a colture permanenti) sulla Superficie agricola utilizzata (Sau). </t>
    </r>
    <r>
      <rPr>
        <sz val="9"/>
        <rFont val="Arial"/>
        <family val="2"/>
      </rPr>
      <t>Anno 2010, anni dal 2013 al 2019 (</t>
    </r>
    <r>
      <rPr>
        <i/>
        <sz val="9"/>
        <rFont val="Arial"/>
        <family val="2"/>
      </rPr>
      <t>valori percentuali</t>
    </r>
    <r>
      <rPr>
        <sz val="9"/>
        <rFont val="Arial"/>
        <family val="2"/>
      </rPr>
      <t>)</t>
    </r>
  </si>
  <si>
    <t>(a) La popolazione di riferimento è composta dalle aziende agricole che hanno dichiarato la superficie irrigabile.</t>
  </si>
  <si>
    <r>
      <t>Indicatore agro-ambientale 7.7 Fonti di approvvigionamento dell'acqua utilizzata per l'irrigazione (% di aziende agricole</t>
    </r>
    <r>
      <rPr>
        <b/>
        <vertAlign val="superscript"/>
        <sz val="9"/>
        <rFont val="Arial"/>
        <family val="2"/>
      </rPr>
      <t xml:space="preserve"> (a)</t>
    </r>
    <r>
      <rPr>
        <b/>
        <sz val="9"/>
        <rFont val="Arial"/>
        <family val="2"/>
      </rPr>
      <t xml:space="preserve"> per tipo di fonte). </t>
    </r>
    <r>
      <rPr>
        <sz val="9"/>
        <rFont val="Arial"/>
        <family val="2"/>
      </rPr>
      <t>Anni 2010, 2013 e 2016 (</t>
    </r>
    <r>
      <rPr>
        <i/>
        <sz val="9"/>
        <rFont val="Arial"/>
        <family val="2"/>
      </rPr>
      <t>valori percentuali)</t>
    </r>
  </si>
  <si>
    <r>
      <t>Indicatore agro-ambientale 7.5 Quota di aziende agricole</t>
    </r>
    <r>
      <rPr>
        <b/>
        <vertAlign val="superscript"/>
        <sz val="9"/>
        <rFont val="Arial"/>
        <family val="2"/>
      </rPr>
      <t xml:space="preserve"> (a)</t>
    </r>
    <r>
      <rPr>
        <b/>
        <sz val="9"/>
        <rFont val="Arial"/>
        <family val="2"/>
      </rPr>
      <t xml:space="preserve"> che utilizzano sistemi di irrigazione a superficie, a pioggia o a goccia. </t>
    </r>
    <r>
      <rPr>
        <sz val="9"/>
        <rFont val="Arial"/>
        <family val="2"/>
      </rPr>
      <t>Anni 2010, 2013 e 2016 (</t>
    </r>
    <r>
      <rPr>
        <i/>
        <sz val="9"/>
        <rFont val="Arial"/>
        <family val="2"/>
      </rPr>
      <t>valori percentuali</t>
    </r>
    <r>
      <rPr>
        <sz val="9"/>
        <rFont val="Arial"/>
        <family val="2"/>
      </rPr>
      <t>)</t>
    </r>
  </si>
  <si>
    <r>
      <t xml:space="preserve">Indicatore agro-ambientale 7.4 Quota di Superficie irrigata sulla superficie agricola utilizzata (Sau). </t>
    </r>
    <r>
      <rPr>
        <sz val="9"/>
        <rFont val="Arial"/>
        <family val="2"/>
      </rPr>
      <t>Anni 2010, 2013 e 2016 (valori percentuali)</t>
    </r>
  </si>
  <si>
    <r>
      <t xml:space="preserve">Indicatore agro-ambientale 7.1 Quota di superficie irrigabile sulla Superficie agricola utilizzata (Sau). </t>
    </r>
    <r>
      <rPr>
        <sz val="9"/>
        <rFont val="Arial"/>
        <family val="2"/>
      </rPr>
      <t>Anni 2010, 2013 e 2016 (valori percentuali)</t>
    </r>
  </si>
  <si>
    <r>
      <t xml:space="preserve">Indicatore agro-ambientale 6.3 Quantitativi di pesticidi distribuiti per uso agricolo. </t>
    </r>
    <r>
      <rPr>
        <sz val="9"/>
        <rFont val="Arial"/>
        <family val="2"/>
      </rPr>
      <t>Anni dal 2011 al 2019 (</t>
    </r>
    <r>
      <rPr>
        <i/>
        <sz val="9"/>
        <rFont val="Arial"/>
        <family val="2"/>
      </rPr>
      <t>valori assoluti in chilogrammi</t>
    </r>
    <r>
      <rPr>
        <sz val="9"/>
        <rFont val="Arial"/>
        <family val="2"/>
      </rPr>
      <t>)</t>
    </r>
  </si>
  <si>
    <r>
      <t xml:space="preserve">Indicatore agro-ambientale 4.1 Quota della superficie agricola biologica (comprese le superfici in corso di conversione) sulla sSuperficie agricola utilizzata (Sau). </t>
    </r>
    <r>
      <rPr>
        <sz val="9"/>
        <rFont val="Arial"/>
        <family val="2"/>
      </rPr>
      <t>Anni 2010, 2013 e 2016. (</t>
    </r>
    <r>
      <rPr>
        <i/>
        <sz val="9"/>
        <rFont val="Arial"/>
        <family val="2"/>
      </rPr>
      <t>valori percentuali</t>
    </r>
    <r>
      <rPr>
        <sz val="9"/>
        <rFont val="Arial"/>
        <family val="2"/>
      </rPr>
      <t>)</t>
    </r>
  </si>
  <si>
    <r>
      <t xml:space="preserve">Indicatore agro-ambientale 3.7 Quota di superficie agricola utlilizzata (SAU) gestita da capiazienda agricoli con esperienza pratica, formazione di base e formazione agricola completa. </t>
    </r>
    <r>
      <rPr>
        <sz val="9"/>
        <rFont val="Arial"/>
        <family val="2"/>
      </rPr>
      <t>Anni 2010, 2013 e 2016 (</t>
    </r>
    <r>
      <rPr>
        <i/>
        <sz val="9"/>
        <rFont val="Arial"/>
        <family val="2"/>
      </rPr>
      <t>valori percentuali</t>
    </r>
    <r>
      <rPr>
        <sz val="9"/>
        <rFont val="Arial"/>
        <family val="2"/>
      </rPr>
      <t>)</t>
    </r>
  </si>
  <si>
    <r>
      <t xml:space="preserve">Indicatore agro-ambientale 3.6 Capiazienda delle aziende agricole con esperienza pratica, formazione di base e formazione agricola completa. </t>
    </r>
    <r>
      <rPr>
        <sz val="9"/>
        <rFont val="Arial"/>
        <family val="2"/>
      </rPr>
      <t>Anni 2010, 2013 e 2016 (</t>
    </r>
    <r>
      <rPr>
        <i/>
        <sz val="9"/>
        <rFont val="Arial"/>
        <family val="2"/>
      </rPr>
      <t>valori percentuali</t>
    </r>
    <r>
      <rPr>
        <sz val="9"/>
        <rFont val="Arial"/>
        <family val="2"/>
      </rPr>
      <t>)</t>
    </r>
  </si>
  <si>
    <t>Indicatore agro-ambientale 5.2 Quantitativi di azoto e fosforo in fertilizzanti distribuiti per uso agricolo. Anni dal 2010 al 2019 (dal 2010 al 2013 valori assoluti in quintali e dal 2014 valori assoluti in tonnellate)</t>
  </si>
  <si>
    <t>Q</t>
  </si>
  <si>
    <r>
      <t xml:space="preserve">Indicatore agro-ambientale 5.2 Quantitativi di azoto e fosforo in fertilizzanti distribuiti per uso agricolo. </t>
    </r>
    <r>
      <rPr>
        <sz val="9"/>
        <rFont val="Arial"/>
        <family val="2"/>
      </rPr>
      <t>Anni dal 2010 al 2019 (</t>
    </r>
    <r>
      <rPr>
        <i/>
        <sz val="9"/>
        <rFont val="Arial"/>
        <family val="2"/>
      </rPr>
      <t>dal 2010 al 2013 valori assoluti in quintali e dal 2014 valori assoluti in tonnellate</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</si>
</sst>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0.0"/>
    <numFmt numFmtId="166" formatCode="_-* #,##0_-;\-* #,##0_-;_-* &quot;-&quot;??_-;_-@_-"/>
    <numFmt numFmtId="167" formatCode="#,##0.0"/>
    <numFmt numFmtId="168" formatCode="_-* #,##0.0_-;\-* #,##0.0_-;_-* &quot;-&quot;??_-;_-@_-"/>
    <numFmt numFmtId="169" formatCode="#"/>
  </numFmts>
  <fonts count="35" x14ac:knownFonts="1">
    <font>
      <sz val="11"/>
      <color theme="1"/>
      <name val="Calibri"/>
      <family val="2"/>
      <scheme val="minor"/>
    </font>
    <font>
      <sz val="10"/>
      <name val="Arial"/>
      <family val="2"/>
    </font>
    <font>
      <b/>
      <sz val="11"/>
      <color theme="1"/>
      <name val="Calibri"/>
      <family val="2"/>
      <scheme val="minor"/>
    </font>
    <font>
      <b/>
      <sz val="9"/>
      <name val="Arial"/>
      <family val="2"/>
    </font>
    <font>
      <sz val="7"/>
      <name val="Arial"/>
      <family val="2"/>
    </font>
    <font>
      <sz val="7"/>
      <color theme="1"/>
      <name val="Arial"/>
      <family val="2"/>
    </font>
    <font>
      <b/>
      <sz val="7"/>
      <color theme="1"/>
      <name val="Arial"/>
      <family val="2"/>
    </font>
    <font>
      <b/>
      <sz val="7"/>
      <name val="Arial"/>
      <family val="2"/>
    </font>
    <font>
      <i/>
      <sz val="7"/>
      <name val="Arial"/>
      <family val="2"/>
    </font>
    <font>
      <i/>
      <sz val="11"/>
      <color theme="1"/>
      <name val="Calibri"/>
      <family val="2"/>
      <scheme val="minor"/>
    </font>
    <font>
      <sz val="9"/>
      <name val="Arial"/>
      <family val="2"/>
    </font>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vertAlign val="superscript"/>
      <sz val="9"/>
      <name val="Arial"/>
      <family val="2"/>
    </font>
    <font>
      <u/>
      <sz val="11"/>
      <color theme="10"/>
      <name val="Calibri"/>
      <family val="2"/>
      <scheme val="minor"/>
    </font>
    <font>
      <u/>
      <sz val="10"/>
      <color theme="10"/>
      <name val="Calibri"/>
      <family val="2"/>
      <scheme val="minor"/>
    </font>
    <font>
      <b/>
      <sz val="18"/>
      <color theme="1"/>
      <name val="Calibri"/>
      <family val="2"/>
      <scheme val="minor"/>
    </font>
    <font>
      <sz val="8"/>
      <color theme="1"/>
      <name val="Calibri"/>
      <family val="2"/>
      <scheme val="minor"/>
    </font>
    <font>
      <i/>
      <sz val="8"/>
      <color theme="1"/>
      <name val="Calibri"/>
      <family val="2"/>
      <scheme val="minor"/>
    </font>
    <font>
      <sz val="11"/>
      <color rgb="FFFF0000"/>
      <name val="Calibri"/>
      <family val="2"/>
      <scheme val="minor"/>
    </font>
    <font>
      <sz val="9"/>
      <color rgb="FFFF0000"/>
      <name val="Arial"/>
      <family val="2"/>
    </font>
    <font>
      <b/>
      <sz val="11"/>
      <color rgb="FFFF0000"/>
      <name val="Calibri"/>
      <family val="2"/>
      <scheme val="minor"/>
    </font>
    <font>
      <b/>
      <sz val="12"/>
      <color rgb="FFFF0000"/>
      <name val="Calibri"/>
      <family val="2"/>
      <scheme val="minor"/>
    </font>
    <font>
      <i/>
      <sz val="12"/>
      <color rgb="FFFF0000"/>
      <name val="Calibri"/>
      <family val="2"/>
      <scheme val="minor"/>
    </font>
    <font>
      <sz val="12"/>
      <color rgb="FFFF0000"/>
      <name val="Calibri"/>
      <family val="2"/>
      <scheme val="minor"/>
    </font>
    <font>
      <i/>
      <sz val="12"/>
      <color theme="1"/>
      <name val="Calibri"/>
      <family val="2"/>
      <scheme val="minor"/>
    </font>
    <font>
      <sz val="12"/>
      <color theme="1"/>
      <name val="Calibri"/>
      <family val="2"/>
      <scheme val="minor"/>
    </font>
    <font>
      <i/>
      <sz val="11"/>
      <color rgb="FFFF0000"/>
      <name val="Calibri"/>
      <family val="2"/>
      <scheme val="minor"/>
    </font>
    <font>
      <sz val="11"/>
      <color indexed="8"/>
      <name val="Calibri"/>
      <family val="2"/>
      <scheme val="minor"/>
    </font>
    <font>
      <u/>
      <sz val="9"/>
      <color theme="10"/>
      <name val="Arial"/>
      <family val="2"/>
    </font>
    <font>
      <b/>
      <sz val="10"/>
      <color theme="0"/>
      <name val="Calibri"/>
      <family val="2"/>
      <scheme val="minor"/>
    </font>
    <font>
      <i/>
      <sz val="9"/>
      <name val="Arial"/>
      <family val="2"/>
    </font>
  </fonts>
  <fills count="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hair">
        <color indexed="64"/>
      </bottom>
      <diagonal/>
    </border>
    <border>
      <left/>
      <right/>
      <top style="thin">
        <color theme="0"/>
      </top>
      <bottom style="thin">
        <color theme="0"/>
      </bottom>
      <diagonal/>
    </border>
  </borders>
  <cellStyleXfs count="7">
    <xf numFmtId="0" fontId="0" fillId="0" borderId="0"/>
    <xf numFmtId="0" fontId="1" fillId="0" borderId="0"/>
    <xf numFmtId="0" fontId="1" fillId="0" borderId="0"/>
    <xf numFmtId="43" fontId="11" fillId="0" borderId="0" applyFont="0" applyFill="0" applyBorder="0" applyAlignment="0" applyProtection="0"/>
    <xf numFmtId="0" fontId="17" fillId="0" borderId="0" applyNumberFormat="0" applyFill="0" applyBorder="0" applyAlignment="0" applyProtection="0"/>
    <xf numFmtId="43" fontId="11" fillId="0" borderId="0" applyFont="0" applyFill="0" applyBorder="0" applyAlignment="0" applyProtection="0"/>
    <xf numFmtId="0" fontId="31" fillId="0" borderId="0"/>
  </cellStyleXfs>
  <cellXfs count="153">
    <xf numFmtId="0" fontId="0" fillId="0" borderId="0" xfId="0"/>
    <xf numFmtId="164" fontId="4" fillId="0" borderId="3" xfId="2" applyNumberFormat="1" applyFont="1" applyFill="1" applyBorder="1" applyAlignment="1">
      <alignment horizontal="right"/>
    </xf>
    <xf numFmtId="165" fontId="4" fillId="0" borderId="3" xfId="0" applyNumberFormat="1" applyFont="1" applyFill="1" applyBorder="1" applyAlignment="1">
      <alignment horizontal="right"/>
    </xf>
    <xf numFmtId="164" fontId="4" fillId="0" borderId="4" xfId="2" applyNumberFormat="1" applyFont="1" applyFill="1" applyBorder="1" applyAlignment="1">
      <alignment horizontal="right"/>
    </xf>
    <xf numFmtId="165" fontId="4" fillId="0" borderId="4" xfId="0" applyNumberFormat="1" applyFont="1" applyFill="1" applyBorder="1" applyAlignment="1">
      <alignment horizontal="right"/>
    </xf>
    <xf numFmtId="164" fontId="8" fillId="0" borderId="4" xfId="2" applyNumberFormat="1" applyFont="1" applyFill="1" applyBorder="1" applyAlignment="1">
      <alignment horizontal="right"/>
    </xf>
    <xf numFmtId="165" fontId="8" fillId="0" borderId="4" xfId="0" applyNumberFormat="1" applyFont="1" applyFill="1" applyBorder="1" applyAlignment="1">
      <alignment horizontal="right"/>
    </xf>
    <xf numFmtId="164" fontId="7" fillId="0" borderId="4" xfId="2" applyNumberFormat="1" applyFont="1" applyFill="1" applyBorder="1" applyAlignment="1">
      <alignment horizontal="right"/>
    </xf>
    <xf numFmtId="165" fontId="7" fillId="0" borderId="4" xfId="0" applyNumberFormat="1" applyFont="1" applyFill="1" applyBorder="1" applyAlignment="1">
      <alignment horizontal="right"/>
    </xf>
    <xf numFmtId="164" fontId="7" fillId="0" borderId="5" xfId="2" applyNumberFormat="1" applyFont="1" applyFill="1" applyBorder="1" applyAlignment="1">
      <alignment horizontal="right"/>
    </xf>
    <xf numFmtId="165" fontId="7" fillId="0" borderId="5" xfId="0" applyNumberFormat="1" applyFont="1" applyFill="1" applyBorder="1" applyAlignment="1">
      <alignment horizontal="right"/>
    </xf>
    <xf numFmtId="0" fontId="5" fillId="0" borderId="3" xfId="0" applyFont="1" applyFill="1" applyBorder="1" applyAlignment="1">
      <alignment horizontal="left"/>
    </xf>
    <xf numFmtId="0" fontId="4" fillId="0" borderId="4" xfId="2" applyFont="1" applyFill="1" applyBorder="1" applyAlignment="1">
      <alignment horizontal="left" vertical="center"/>
    </xf>
    <xf numFmtId="0" fontId="8" fillId="0" borderId="4" xfId="2" applyFont="1" applyFill="1" applyBorder="1" applyAlignment="1">
      <alignment horizontal="left" vertical="center"/>
    </xf>
    <xf numFmtId="0" fontId="5" fillId="0" borderId="4" xfId="0" applyFont="1" applyFill="1" applyBorder="1" applyAlignment="1">
      <alignment horizontal="left"/>
    </xf>
    <xf numFmtId="0" fontId="6" fillId="0" borderId="4" xfId="0" applyFont="1" applyFill="1" applyBorder="1" applyAlignment="1">
      <alignment horizontal="left"/>
    </xf>
    <xf numFmtId="0" fontId="7" fillId="0" borderId="4" xfId="2" applyFont="1" applyFill="1" applyBorder="1" applyAlignment="1">
      <alignment horizontal="left" vertical="center"/>
    </xf>
    <xf numFmtId="0" fontId="7" fillId="0" borderId="5" xfId="2" applyFont="1" applyFill="1" applyBorder="1" applyAlignment="1">
      <alignment horizontal="left" vertical="center"/>
    </xf>
    <xf numFmtId="4" fontId="4" fillId="0" borderId="1" xfId="1" applyNumberFormat="1" applyFont="1" applyFill="1" applyBorder="1" applyAlignment="1">
      <alignment horizontal="right" vertical="center" wrapText="1"/>
    </xf>
    <xf numFmtId="0" fontId="4" fillId="0" borderId="1" xfId="1" applyFont="1" applyFill="1" applyBorder="1" applyAlignment="1">
      <alignment horizontal="right" vertical="center" wrapText="1"/>
    </xf>
    <xf numFmtId="0" fontId="4" fillId="0" borderId="1" xfId="1" applyFont="1" applyFill="1" applyBorder="1" applyAlignment="1">
      <alignment horizontal="left" vertical="center" wrapText="1"/>
    </xf>
    <xf numFmtId="3" fontId="4" fillId="0" borderId="3" xfId="2" applyNumberFormat="1" applyFont="1" applyFill="1" applyBorder="1" applyAlignment="1">
      <alignment horizontal="right"/>
    </xf>
    <xf numFmtId="3" fontId="4" fillId="0" borderId="4" xfId="2" applyNumberFormat="1" applyFont="1" applyFill="1" applyBorder="1" applyAlignment="1">
      <alignment horizontal="right"/>
    </xf>
    <xf numFmtId="3" fontId="8" fillId="0" borderId="4" xfId="2" applyNumberFormat="1" applyFont="1" applyFill="1" applyBorder="1" applyAlignment="1">
      <alignment horizontal="right"/>
    </xf>
    <xf numFmtId="3" fontId="7" fillId="0" borderId="4" xfId="2" applyNumberFormat="1" applyFont="1" applyFill="1" applyBorder="1" applyAlignment="1">
      <alignment horizontal="right"/>
    </xf>
    <xf numFmtId="3" fontId="7" fillId="0" borderId="5" xfId="2" applyNumberFormat="1" applyFont="1" applyFill="1" applyBorder="1" applyAlignment="1">
      <alignment horizontal="right"/>
    </xf>
    <xf numFmtId="0" fontId="8" fillId="0" borderId="0" xfId="0" applyFont="1" applyFill="1" applyAlignment="1">
      <alignment horizontal="left" vertical="center"/>
    </xf>
    <xf numFmtId="3" fontId="4" fillId="0" borderId="3" xfId="0" applyNumberFormat="1" applyFont="1" applyFill="1" applyBorder="1" applyAlignment="1">
      <alignment horizontal="right"/>
    </xf>
    <xf numFmtId="3" fontId="4" fillId="0" borderId="4" xfId="0" applyNumberFormat="1" applyFont="1" applyFill="1" applyBorder="1" applyAlignment="1">
      <alignment horizontal="right"/>
    </xf>
    <xf numFmtId="3" fontId="8" fillId="0" borderId="4" xfId="0" applyNumberFormat="1" applyFont="1" applyFill="1" applyBorder="1" applyAlignment="1">
      <alignment horizontal="right"/>
    </xf>
    <xf numFmtId="3" fontId="7" fillId="0" borderId="4" xfId="0" applyNumberFormat="1" applyFont="1" applyFill="1" applyBorder="1" applyAlignment="1">
      <alignment horizontal="right"/>
    </xf>
    <xf numFmtId="3" fontId="7" fillId="0" borderId="5" xfId="0" applyNumberFormat="1" applyFont="1" applyFill="1" applyBorder="1" applyAlignment="1">
      <alignment horizontal="right"/>
    </xf>
    <xf numFmtId="0" fontId="14" fillId="0" borderId="0" xfId="0" applyFont="1"/>
    <xf numFmtId="0" fontId="15" fillId="0" borderId="0" xfId="0" applyFont="1"/>
    <xf numFmtId="0" fontId="13"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4" fillId="0" borderId="0" xfId="0" applyFont="1" applyFill="1" applyAlignment="1">
      <alignment horizontal="left" vertical="center"/>
    </xf>
    <xf numFmtId="0" fontId="15" fillId="0" borderId="0" xfId="0" applyFont="1" applyFill="1" applyAlignment="1">
      <alignment vertical="center" wrapText="1"/>
    </xf>
    <xf numFmtId="0" fontId="14" fillId="0" borderId="0" xfId="0" applyFont="1" applyFill="1" applyAlignment="1">
      <alignment vertical="center" wrapText="1"/>
    </xf>
    <xf numFmtId="0" fontId="13" fillId="0" borderId="0" xfId="0" applyFont="1" applyFill="1" applyAlignment="1">
      <alignment vertical="center" wrapText="1"/>
    </xf>
    <xf numFmtId="0" fontId="18" fillId="0" borderId="0" xfId="4" applyFont="1" applyFill="1" applyAlignment="1">
      <alignment vertical="center" wrapText="1"/>
    </xf>
    <xf numFmtId="0" fontId="2" fillId="0" borderId="0" xfId="0" applyFont="1" applyAlignment="1">
      <alignment vertical="center" wrapText="1"/>
    </xf>
    <xf numFmtId="0" fontId="19" fillId="0" borderId="0" xfId="0" applyFont="1" applyFill="1" applyAlignment="1">
      <alignment vertical="center" wrapText="1"/>
    </xf>
    <xf numFmtId="0" fontId="2" fillId="0" borderId="0" xfId="0" applyFont="1" applyFill="1" applyAlignment="1">
      <alignment vertical="center" wrapText="1"/>
    </xf>
    <xf numFmtId="0" fontId="3" fillId="0" borderId="0" xfId="1" applyFont="1" applyFill="1" applyBorder="1" applyAlignment="1">
      <alignment vertical="center"/>
    </xf>
    <xf numFmtId="0" fontId="3" fillId="0" borderId="0" xfId="1" applyFont="1" applyFill="1" applyBorder="1" applyAlignment="1">
      <alignment vertical="center" wrapText="1"/>
    </xf>
    <xf numFmtId="166" fontId="4" fillId="0" borderId="3" xfId="5" applyNumberFormat="1" applyFont="1" applyFill="1" applyBorder="1" applyAlignment="1">
      <alignment horizontal="right"/>
    </xf>
    <xf numFmtId="166" fontId="4" fillId="0" borderId="4" xfId="5" applyNumberFormat="1" applyFont="1" applyFill="1" applyBorder="1" applyAlignment="1">
      <alignment horizontal="right"/>
    </xf>
    <xf numFmtId="166" fontId="8" fillId="0" borderId="4" xfId="5" applyNumberFormat="1" applyFont="1" applyFill="1" applyBorder="1" applyAlignment="1">
      <alignment horizontal="right"/>
    </xf>
    <xf numFmtId="0" fontId="0" fillId="0" borderId="0" xfId="0" applyFill="1"/>
    <xf numFmtId="4" fontId="8" fillId="0" borderId="6" xfId="1" applyNumberFormat="1" applyFont="1" applyFill="1" applyBorder="1" applyAlignment="1">
      <alignment horizontal="center" vertical="center" wrapText="1"/>
    </xf>
    <xf numFmtId="0" fontId="0" fillId="0" borderId="0" xfId="0" applyFill="1" applyBorder="1"/>
    <xf numFmtId="0" fontId="24" fillId="0" borderId="0" xfId="0" applyFont="1" applyFill="1" applyBorder="1"/>
    <xf numFmtId="0" fontId="23" fillId="0" borderId="0" xfId="1" applyFont="1" applyFill="1" applyBorder="1" applyAlignment="1">
      <alignment horizontal="left" vertical="center"/>
    </xf>
    <xf numFmtId="0" fontId="25" fillId="0" borderId="0" xfId="0" applyFont="1" applyFill="1"/>
    <xf numFmtId="0" fontId="29" fillId="0" borderId="0" xfId="0" applyFont="1" applyFill="1"/>
    <xf numFmtId="167" fontId="4" fillId="0" borderId="3" xfId="2" applyNumberFormat="1" applyFont="1" applyFill="1" applyBorder="1" applyAlignment="1">
      <alignment horizontal="right"/>
    </xf>
    <xf numFmtId="167" fontId="4" fillId="0" borderId="4" xfId="2" applyNumberFormat="1" applyFont="1" applyFill="1" applyBorder="1" applyAlignment="1">
      <alignment horizontal="right"/>
    </xf>
    <xf numFmtId="167" fontId="8" fillId="0" borderId="4" xfId="2" applyNumberFormat="1" applyFont="1" applyFill="1" applyBorder="1" applyAlignment="1">
      <alignment horizontal="right"/>
    </xf>
    <xf numFmtId="0" fontId="9" fillId="0" borderId="0" xfId="0" applyFont="1" applyFill="1"/>
    <xf numFmtId="167" fontId="7" fillId="0" borderId="4" xfId="2" applyNumberFormat="1" applyFont="1" applyFill="1" applyBorder="1" applyAlignment="1">
      <alignment horizontal="right"/>
    </xf>
    <xf numFmtId="0" fontId="2" fillId="0" borderId="0" xfId="0" applyFont="1" applyFill="1"/>
    <xf numFmtId="167" fontId="7" fillId="0" borderId="5" xfId="2" applyNumberFormat="1" applyFont="1" applyFill="1" applyBorder="1" applyAlignment="1">
      <alignment horizontal="right"/>
    </xf>
    <xf numFmtId="0" fontId="10" fillId="0" borderId="0" xfId="1" applyFont="1" applyFill="1" applyBorder="1" applyAlignment="1">
      <alignment vertical="center"/>
    </xf>
    <xf numFmtId="0" fontId="25" fillId="0" borderId="0" xfId="0" applyFont="1" applyFill="1" applyBorder="1"/>
    <xf numFmtId="0" fontId="29" fillId="0" borderId="0" xfId="0" applyFont="1" applyFill="1" applyBorder="1"/>
    <xf numFmtId="0" fontId="28" fillId="0" borderId="0" xfId="0" applyFont="1" applyFill="1"/>
    <xf numFmtId="0" fontId="24" fillId="0" borderId="0" xfId="0" applyFont="1" applyFill="1" applyBorder="1" applyAlignment="1">
      <alignment vertical="center"/>
    </xf>
    <xf numFmtId="0" fontId="31" fillId="0" borderId="0" xfId="6" applyFill="1"/>
    <xf numFmtId="168" fontId="31" fillId="0" borderId="0" xfId="6" applyNumberFormat="1" applyFill="1"/>
    <xf numFmtId="0" fontId="22" fillId="0" borderId="0" xfId="0" applyFont="1" applyFill="1"/>
    <xf numFmtId="0" fontId="25" fillId="0" borderId="0" xfId="0" applyFont="1" applyFill="1" applyAlignment="1">
      <alignment vertical="center"/>
    </xf>
    <xf numFmtId="0" fontId="25" fillId="0" borderId="0" xfId="0" applyFont="1" applyFill="1" applyAlignment="1">
      <alignment horizontal="right" vertical="center"/>
    </xf>
    <xf numFmtId="0" fontId="24" fillId="0" borderId="0" xfId="0" applyFont="1" applyFill="1"/>
    <xf numFmtId="167" fontId="0" fillId="0" borderId="0" xfId="0" applyNumberFormat="1" applyFill="1"/>
    <xf numFmtId="0" fontId="27" fillId="0" borderId="0" xfId="0" applyFont="1" applyFill="1"/>
    <xf numFmtId="0" fontId="26" fillId="0" borderId="0" xfId="0" applyFont="1" applyFill="1"/>
    <xf numFmtId="0" fontId="0" fillId="0" borderId="0" xfId="0" applyFill="1" applyAlignment="1"/>
    <xf numFmtId="4" fontId="4" fillId="0" borderId="1" xfId="1" applyNumberFormat="1" applyFont="1" applyFill="1" applyBorder="1" applyAlignment="1">
      <alignment horizontal="center" vertical="center" wrapText="1"/>
    </xf>
    <xf numFmtId="3" fontId="4" fillId="0" borderId="7" xfId="2" applyNumberFormat="1" applyFont="1" applyFill="1" applyBorder="1" applyAlignment="1">
      <alignment horizontal="right"/>
    </xf>
    <xf numFmtId="0" fontId="25" fillId="0" borderId="0" xfId="0" applyFont="1" applyFill="1" applyAlignment="1">
      <alignment horizontal="left"/>
    </xf>
    <xf numFmtId="0" fontId="25" fillId="0" borderId="0" xfId="0" applyFont="1" applyFill="1" applyAlignment="1">
      <alignment horizontal="center"/>
    </xf>
    <xf numFmtId="0" fontId="5" fillId="0" borderId="0" xfId="0" applyFont="1" applyFill="1" applyBorder="1" applyAlignment="1">
      <alignment horizontal="left"/>
    </xf>
    <xf numFmtId="0" fontId="10" fillId="0" borderId="0" xfId="1" applyFont="1" applyFill="1" applyBorder="1" applyAlignment="1">
      <alignment horizontal="left" vertical="center"/>
    </xf>
    <xf numFmtId="0" fontId="30" fillId="0" borderId="0" xfId="0" applyFont="1" applyFill="1"/>
    <xf numFmtId="169" fontId="4" fillId="0" borderId="3" xfId="2" applyNumberFormat="1" applyFont="1" applyFill="1" applyBorder="1" applyAlignment="1">
      <alignment horizontal="right"/>
    </xf>
    <xf numFmtId="169" fontId="4" fillId="0" borderId="3" xfId="0" applyNumberFormat="1" applyFont="1" applyFill="1" applyBorder="1" applyAlignment="1">
      <alignment horizontal="right"/>
    </xf>
    <xf numFmtId="169" fontId="4" fillId="0" borderId="4" xfId="2" applyNumberFormat="1" applyFont="1" applyFill="1" applyBorder="1" applyAlignment="1">
      <alignment horizontal="right"/>
    </xf>
    <xf numFmtId="169" fontId="4" fillId="0" borderId="4" xfId="0" applyNumberFormat="1" applyFont="1" applyFill="1" applyBorder="1" applyAlignment="1">
      <alignment horizontal="right"/>
    </xf>
    <xf numFmtId="169" fontId="8" fillId="0" borderId="4" xfId="2" applyNumberFormat="1" applyFont="1" applyFill="1" applyBorder="1" applyAlignment="1">
      <alignment horizontal="right"/>
    </xf>
    <xf numFmtId="169" fontId="8" fillId="0" borderId="4" xfId="0" applyNumberFormat="1" applyFont="1" applyFill="1" applyBorder="1" applyAlignment="1">
      <alignment horizontal="right"/>
    </xf>
    <xf numFmtId="169" fontId="7" fillId="0" borderId="4" xfId="2" applyNumberFormat="1" applyFont="1" applyFill="1" applyBorder="1" applyAlignment="1">
      <alignment horizontal="right"/>
    </xf>
    <xf numFmtId="169" fontId="7" fillId="0" borderId="4" xfId="0" applyNumberFormat="1" applyFont="1" applyFill="1" applyBorder="1" applyAlignment="1">
      <alignment horizontal="right"/>
    </xf>
    <xf numFmtId="169" fontId="7" fillId="0" borderId="5" xfId="2" applyNumberFormat="1" applyFont="1" applyFill="1" applyBorder="1" applyAlignment="1">
      <alignment horizontal="right"/>
    </xf>
    <xf numFmtId="169" fontId="7" fillId="0" borderId="5" xfId="0" applyNumberFormat="1" applyFont="1" applyFill="1" applyBorder="1" applyAlignment="1">
      <alignment horizontal="right"/>
    </xf>
    <xf numFmtId="3" fontId="0" fillId="0" borderId="0" xfId="0" applyNumberFormat="1" applyFill="1"/>
    <xf numFmtId="0" fontId="32" fillId="0" borderId="0" xfId="4" applyFont="1" applyFill="1"/>
    <xf numFmtId="166" fontId="7" fillId="0" borderId="4" xfId="5" applyNumberFormat="1" applyFont="1" applyFill="1" applyBorder="1" applyAlignment="1">
      <alignment horizontal="right"/>
    </xf>
    <xf numFmtId="166" fontId="7" fillId="0" borderId="5" xfId="5" applyNumberFormat="1" applyFont="1" applyFill="1" applyBorder="1" applyAlignment="1">
      <alignment horizontal="right"/>
    </xf>
    <xf numFmtId="0" fontId="14" fillId="3" borderId="0" xfId="0" applyFont="1" applyFill="1" applyBorder="1" applyAlignment="1">
      <alignment vertical="top" wrapText="1"/>
    </xf>
    <xf numFmtId="1" fontId="14" fillId="3" borderId="0" xfId="0" applyNumberFormat="1" applyFont="1" applyFill="1" applyBorder="1" applyAlignment="1">
      <alignment horizontal="center" vertical="top"/>
    </xf>
    <xf numFmtId="0" fontId="14" fillId="4" borderId="0" xfId="0" applyFont="1" applyFill="1" applyBorder="1" applyAlignment="1">
      <alignment vertical="top" wrapText="1"/>
    </xf>
    <xf numFmtId="1" fontId="14" fillId="4" borderId="0" xfId="0" applyNumberFormat="1" applyFont="1" applyFill="1" applyBorder="1" applyAlignment="1">
      <alignment horizontal="center" vertical="top"/>
    </xf>
    <xf numFmtId="0" fontId="14" fillId="3" borderId="2" xfId="0" applyFont="1" applyFill="1" applyBorder="1" applyAlignment="1">
      <alignment vertical="top" wrapText="1"/>
    </xf>
    <xf numFmtId="1" fontId="14" fillId="3" borderId="2" xfId="0" applyNumberFormat="1" applyFont="1" applyFill="1" applyBorder="1" applyAlignment="1">
      <alignment horizontal="center" vertical="top"/>
    </xf>
    <xf numFmtId="0" fontId="14" fillId="4" borderId="0" xfId="0" applyFont="1" applyFill="1" applyAlignment="1">
      <alignment vertical="top" wrapText="1"/>
    </xf>
    <xf numFmtId="1" fontId="14" fillId="4" borderId="0" xfId="0" applyNumberFormat="1" applyFont="1" applyFill="1" applyAlignment="1">
      <alignment horizontal="center" vertical="top"/>
    </xf>
    <xf numFmtId="0" fontId="14" fillId="3" borderId="0" xfId="0" applyFont="1" applyFill="1" applyAlignment="1">
      <alignment vertical="top" wrapText="1"/>
    </xf>
    <xf numFmtId="1" fontId="14" fillId="3" borderId="0" xfId="0" applyNumberFormat="1" applyFont="1" applyFill="1" applyAlignment="1">
      <alignment horizontal="center" vertical="top"/>
    </xf>
    <xf numFmtId="0" fontId="14" fillId="4" borderId="2" xfId="0" applyFont="1" applyFill="1" applyBorder="1" applyAlignment="1">
      <alignment vertical="top" wrapText="1"/>
    </xf>
    <xf numFmtId="1" fontId="14" fillId="4" borderId="2" xfId="0" applyNumberFormat="1" applyFont="1" applyFill="1" applyBorder="1" applyAlignment="1">
      <alignment horizontal="center" vertical="top"/>
    </xf>
    <xf numFmtId="0" fontId="33" fillId="2" borderId="1" xfId="0" applyFont="1" applyFill="1" applyBorder="1" applyAlignment="1">
      <alignment vertical="top" wrapText="1"/>
    </xf>
    <xf numFmtId="0" fontId="33" fillId="2" borderId="1" xfId="0" applyFont="1" applyFill="1" applyBorder="1" applyAlignment="1">
      <alignment vertical="top"/>
    </xf>
    <xf numFmtId="0" fontId="33" fillId="2" borderId="0" xfId="0" applyFont="1" applyFill="1" applyBorder="1" applyAlignment="1">
      <alignment vertical="top" wrapText="1"/>
    </xf>
    <xf numFmtId="0" fontId="14" fillId="0" borderId="0" xfId="0" applyFont="1" applyAlignment="1">
      <alignment wrapText="1"/>
    </xf>
    <xf numFmtId="0" fontId="18" fillId="0" borderId="0" xfId="4" applyFont="1" applyFill="1" applyAlignment="1">
      <alignment wrapText="1"/>
    </xf>
    <xf numFmtId="0" fontId="18" fillId="0" borderId="0" xfId="4" applyFont="1" applyAlignment="1"/>
    <xf numFmtId="0" fontId="33" fillId="5" borderId="0" xfId="0" applyFont="1" applyFill="1" applyAlignment="1">
      <alignment horizontal="center" vertical="center" wrapText="1"/>
    </xf>
    <xf numFmtId="0" fontId="4" fillId="0" borderId="6" xfId="1" applyFont="1" applyFill="1" applyBorder="1" applyAlignment="1">
      <alignment horizontal="left" vertical="center" wrapText="1"/>
    </xf>
    <xf numFmtId="0" fontId="3" fillId="0" borderId="0" xfId="1" applyFont="1" applyFill="1" applyBorder="1" applyAlignment="1">
      <alignment horizontal="left" vertical="center" wrapText="1"/>
    </xf>
    <xf numFmtId="167" fontId="4" fillId="0" borderId="7" xfId="2" applyNumberFormat="1" applyFont="1" applyFill="1" applyBorder="1" applyAlignment="1">
      <alignment horizontal="right"/>
    </xf>
    <xf numFmtId="167" fontId="4" fillId="0" borderId="3" xfId="0" applyNumberFormat="1" applyFont="1" applyFill="1" applyBorder="1" applyAlignment="1">
      <alignment horizontal="right"/>
    </xf>
    <xf numFmtId="167" fontId="4" fillId="0" borderId="4" xfId="0" applyNumberFormat="1" applyFont="1" applyFill="1" applyBorder="1" applyAlignment="1">
      <alignment horizontal="right"/>
    </xf>
    <xf numFmtId="167" fontId="8" fillId="0" borderId="4" xfId="0" applyNumberFormat="1" applyFont="1" applyFill="1" applyBorder="1" applyAlignment="1">
      <alignment horizontal="right"/>
    </xf>
    <xf numFmtId="167" fontId="7" fillId="0" borderId="4" xfId="0" applyNumberFormat="1" applyFont="1" applyFill="1" applyBorder="1" applyAlignment="1">
      <alignment horizontal="right"/>
    </xf>
    <xf numFmtId="167" fontId="7" fillId="0" borderId="5"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8" fillId="0" borderId="4"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5" xfId="0" applyNumberFormat="1" applyFont="1" applyFill="1" applyBorder="1" applyAlignment="1">
      <alignment horizontal="right"/>
    </xf>
    <xf numFmtId="0" fontId="20" fillId="0" borderId="0" xfId="0" applyFont="1" applyFill="1"/>
    <xf numFmtId="0" fontId="21" fillId="0" borderId="0" xfId="0" applyFont="1" applyFill="1" applyAlignment="1">
      <alignment horizontal="center"/>
    </xf>
    <xf numFmtId="0" fontId="9" fillId="0" borderId="0" xfId="0" applyFont="1" applyFill="1" applyAlignment="1">
      <alignment horizontal="center"/>
    </xf>
    <xf numFmtId="0" fontId="4" fillId="0" borderId="6" xfId="1" applyFont="1" applyFill="1" applyBorder="1" applyAlignment="1">
      <alignment vertical="center" wrapText="1"/>
    </xf>
    <xf numFmtId="167" fontId="4" fillId="0" borderId="0" xfId="2" applyNumberFormat="1" applyFont="1" applyFill="1" applyBorder="1" applyAlignment="1">
      <alignment horizontal="right"/>
    </xf>
    <xf numFmtId="4" fontId="4" fillId="0" borderId="4" xfId="2" applyNumberFormat="1" applyFont="1" applyFill="1" applyBorder="1" applyAlignment="1">
      <alignment horizontal="right"/>
    </xf>
    <xf numFmtId="4" fontId="8" fillId="0" borderId="4" xfId="2" applyNumberFormat="1" applyFont="1" applyFill="1" applyBorder="1" applyAlignment="1">
      <alignment horizontal="right"/>
    </xf>
    <xf numFmtId="4" fontId="7" fillId="0" borderId="4" xfId="2" applyNumberFormat="1" applyFont="1" applyFill="1" applyBorder="1" applyAlignment="1">
      <alignment horizontal="right"/>
    </xf>
    <xf numFmtId="4" fontId="7" fillId="0" borderId="5" xfId="2" applyNumberFormat="1" applyFont="1" applyFill="1" applyBorder="1" applyAlignment="1">
      <alignment horizontal="right"/>
    </xf>
    <xf numFmtId="0" fontId="14" fillId="3" borderId="0"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0" xfId="0" applyFont="1" applyFill="1" applyAlignment="1">
      <alignment horizontal="center" vertical="top" wrapText="1"/>
    </xf>
    <xf numFmtId="0" fontId="14" fillId="3" borderId="0" xfId="0" applyFont="1" applyFill="1" applyAlignment="1">
      <alignment horizontal="center" vertical="top" wrapText="1"/>
    </xf>
    <xf numFmtId="0" fontId="33" fillId="5" borderId="0" xfId="0" applyFont="1" applyFill="1" applyAlignment="1">
      <alignment horizontal="center" vertical="center" wrapText="1"/>
    </xf>
    <xf numFmtId="0" fontId="33" fillId="5" borderId="8" xfId="0" applyFont="1" applyFill="1" applyBorder="1" applyAlignment="1">
      <alignment horizontal="center" wrapText="1"/>
    </xf>
    <xf numFmtId="0" fontId="4" fillId="0" borderId="6"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2" xfId="1" applyFont="1" applyFill="1" applyBorder="1" applyAlignment="1">
      <alignment horizontal="left" vertical="center" wrapText="1"/>
    </xf>
    <xf numFmtId="3" fontId="4" fillId="0" borderId="1" xfId="1" applyNumberFormat="1" applyFont="1" applyFill="1" applyBorder="1" applyAlignment="1">
      <alignment horizontal="center" vertical="center" wrapText="1"/>
    </xf>
    <xf numFmtId="0" fontId="3" fillId="0" borderId="0" xfId="1" applyFont="1" applyFill="1" applyBorder="1" applyAlignment="1">
      <alignment horizontal="left" vertical="center" wrapText="1"/>
    </xf>
  </cellXfs>
  <cellStyles count="7">
    <cellStyle name="Collegamento ipertestuale" xfId="4" builtinId="8"/>
    <cellStyle name="Migliaia" xfId="5" builtinId="3"/>
    <cellStyle name="Migliaia 2" xfId="3"/>
    <cellStyle name="Normale" xfId="0" builtinId="0"/>
    <cellStyle name="Normale 2" xfId="1"/>
    <cellStyle name="Normale 3" xfId="2"/>
    <cellStyle name="Normale_Tav. 3 rev" xfId="6"/>
  </cellStyles>
  <dxfs count="0"/>
  <tableStyles count="0" defaultTableStyle="TableStyleMedium2" defaultPivotStyle="PivotStyleLight16"/>
  <colors>
    <mruColors>
      <color rgb="FFFBFDA5"/>
      <color rgb="FFFFFFCC"/>
      <color rgb="FFFFCCCC"/>
      <color rgb="FFF3F6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eurostat/web/agriculture/agri-environmental-indicator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abSelected="1" topLeftCell="A7" zoomScaleNormal="100" workbookViewId="0">
      <selection activeCell="A13" sqref="A13"/>
    </sheetView>
  </sheetViews>
  <sheetFormatPr defaultRowHeight="15" x14ac:dyDescent="0.25"/>
  <cols>
    <col min="1" max="1" width="152.42578125" style="34" customWidth="1"/>
    <col min="2" max="2" width="9.140625" style="32"/>
  </cols>
  <sheetData>
    <row r="1" spans="1:2" ht="23.25" x14ac:dyDescent="0.25">
      <c r="A1" s="44" t="s">
        <v>127</v>
      </c>
    </row>
    <row r="2" spans="1:2" ht="7.5" customHeight="1" x14ac:dyDescent="0.25"/>
    <row r="3" spans="1:2" ht="14.25" customHeight="1" x14ac:dyDescent="0.25">
      <c r="A3" s="35" t="s">
        <v>80</v>
      </c>
    </row>
    <row r="4" spans="1:2" ht="9" customHeight="1" x14ac:dyDescent="0.25"/>
    <row r="5" spans="1:2" s="33" customFormat="1" ht="17.25" customHeight="1" x14ac:dyDescent="0.25">
      <c r="A5" s="39" t="s">
        <v>84</v>
      </c>
    </row>
    <row r="6" spans="1:2" ht="15.75" x14ac:dyDescent="0.25">
      <c r="A6" s="36" t="s">
        <v>83</v>
      </c>
    </row>
    <row r="7" spans="1:2" ht="8.25" customHeight="1" x14ac:dyDescent="0.25">
      <c r="A7" s="36"/>
    </row>
    <row r="8" spans="1:2" ht="13.5" customHeight="1" x14ac:dyDescent="0.25">
      <c r="A8" s="42" t="s">
        <v>387</v>
      </c>
      <c r="B8"/>
    </row>
    <row r="9" spans="1:2" ht="9" customHeight="1" x14ac:dyDescent="0.25">
      <c r="B9"/>
    </row>
    <row r="10" spans="1:2" x14ac:dyDescent="0.25">
      <c r="A10" s="43" t="s">
        <v>81</v>
      </c>
      <c r="B10"/>
    </row>
    <row r="11" spans="1:2" ht="25.5" x14ac:dyDescent="0.25">
      <c r="A11" s="42" t="s">
        <v>104</v>
      </c>
      <c r="B11"/>
    </row>
    <row r="12" spans="1:2" ht="30.75" customHeight="1" x14ac:dyDescent="0.25">
      <c r="A12" s="42" t="s">
        <v>124</v>
      </c>
      <c r="B12"/>
    </row>
    <row r="13" spans="1:2" ht="7.5" customHeight="1" x14ac:dyDescent="0.25">
      <c r="A13" s="37"/>
      <c r="B13"/>
    </row>
    <row r="14" spans="1:2" x14ac:dyDescent="0.25">
      <c r="A14" s="43" t="s">
        <v>82</v>
      </c>
      <c r="B14"/>
    </row>
    <row r="15" spans="1:2" ht="28.5" customHeight="1" x14ac:dyDescent="0.25">
      <c r="A15" s="42" t="s">
        <v>123</v>
      </c>
      <c r="B15"/>
    </row>
    <row r="16" spans="1:2" ht="8.25" customHeight="1" x14ac:dyDescent="0.25">
      <c r="A16" s="40"/>
      <c r="B16"/>
    </row>
    <row r="17" spans="1:2" x14ac:dyDescent="0.25">
      <c r="A17" s="45" t="s">
        <v>85</v>
      </c>
      <c r="B17"/>
    </row>
    <row r="18" spans="1:2" ht="25.5" x14ac:dyDescent="0.25">
      <c r="A18" s="42" t="s">
        <v>412</v>
      </c>
      <c r="B18"/>
    </row>
    <row r="19" spans="1:2" x14ac:dyDescent="0.25">
      <c r="A19" s="42" t="s">
        <v>367</v>
      </c>
      <c r="B19"/>
    </row>
    <row r="20" spans="1:2" x14ac:dyDescent="0.25">
      <c r="A20" s="42" t="s">
        <v>122</v>
      </c>
      <c r="B20"/>
    </row>
    <row r="21" spans="1:2" x14ac:dyDescent="0.25">
      <c r="A21" s="42" t="s">
        <v>121</v>
      </c>
      <c r="B21"/>
    </row>
    <row r="22" spans="1:2" x14ac:dyDescent="0.25">
      <c r="A22" s="42" t="s">
        <v>107</v>
      </c>
      <c r="B22"/>
    </row>
    <row r="23" spans="1:2" x14ac:dyDescent="0.25">
      <c r="A23" s="42" t="s">
        <v>108</v>
      </c>
      <c r="B23"/>
    </row>
    <row r="24" spans="1:2" ht="7.5" customHeight="1" x14ac:dyDescent="0.25">
      <c r="A24" s="40"/>
      <c r="B24"/>
    </row>
    <row r="25" spans="1:2" x14ac:dyDescent="0.25">
      <c r="A25" s="45" t="s">
        <v>86</v>
      </c>
      <c r="B25"/>
    </row>
    <row r="26" spans="1:2" ht="30.75" customHeight="1" x14ac:dyDescent="0.25">
      <c r="A26" s="42" t="s">
        <v>374</v>
      </c>
      <c r="B26"/>
    </row>
    <row r="27" spans="1:2" x14ac:dyDescent="0.25">
      <c r="A27" s="42" t="s">
        <v>109</v>
      </c>
      <c r="B27"/>
    </row>
    <row r="28" spans="1:2" x14ac:dyDescent="0.25">
      <c r="A28" s="42" t="s">
        <v>379</v>
      </c>
      <c r="B28"/>
    </row>
    <row r="29" spans="1:2" ht="26.25" customHeight="1" x14ac:dyDescent="0.25">
      <c r="A29" s="42" t="s">
        <v>378</v>
      </c>
      <c r="B29"/>
    </row>
    <row r="30" spans="1:2" ht="7.5" customHeight="1" x14ac:dyDescent="0.25">
      <c r="A30" s="40"/>
      <c r="B30"/>
    </row>
    <row r="31" spans="1:2" x14ac:dyDescent="0.25">
      <c r="A31" s="45" t="s">
        <v>87</v>
      </c>
      <c r="B31"/>
    </row>
    <row r="32" spans="1:2" ht="15.75" customHeight="1" x14ac:dyDescent="0.25">
      <c r="A32" s="42" t="s">
        <v>120</v>
      </c>
      <c r="B32"/>
    </row>
    <row r="33" spans="1:2" x14ac:dyDescent="0.25">
      <c r="A33" s="42" t="s">
        <v>373</v>
      </c>
      <c r="B33"/>
    </row>
    <row r="34" spans="1:2" x14ac:dyDescent="0.25">
      <c r="A34" s="42" t="s">
        <v>118</v>
      </c>
      <c r="B34"/>
    </row>
    <row r="35" spans="1:2" ht="15" customHeight="1" x14ac:dyDescent="0.25">
      <c r="A35" s="42" t="s">
        <v>116</v>
      </c>
      <c r="B35"/>
    </row>
    <row r="36" spans="1:2" ht="7.5" customHeight="1" x14ac:dyDescent="0.25">
      <c r="A36" s="40"/>
      <c r="B36"/>
    </row>
    <row r="37" spans="1:2" x14ac:dyDescent="0.25">
      <c r="A37" s="45" t="s">
        <v>88</v>
      </c>
      <c r="B37"/>
    </row>
    <row r="38" spans="1:2" x14ac:dyDescent="0.25">
      <c r="A38" s="42" t="s">
        <v>125</v>
      </c>
      <c r="B38"/>
    </row>
    <row r="39" spans="1:2" x14ac:dyDescent="0.25">
      <c r="A39" s="42" t="s">
        <v>114</v>
      </c>
      <c r="B39"/>
    </row>
    <row r="40" spans="1:2" ht="16.5" customHeight="1" x14ac:dyDescent="0.25">
      <c r="A40" s="42" t="s">
        <v>117</v>
      </c>
      <c r="B40"/>
    </row>
    <row r="41" spans="1:2" x14ac:dyDescent="0.25">
      <c r="A41" s="42" t="s">
        <v>113</v>
      </c>
      <c r="B41"/>
    </row>
    <row r="42" spans="1:2" ht="7.5" customHeight="1" x14ac:dyDescent="0.25">
      <c r="A42" s="40"/>
      <c r="B42"/>
    </row>
    <row r="43" spans="1:2" x14ac:dyDescent="0.25">
      <c r="A43" s="45" t="s">
        <v>89</v>
      </c>
      <c r="B43"/>
    </row>
    <row r="44" spans="1:2" ht="25.5" x14ac:dyDescent="0.25">
      <c r="A44" s="42" t="s">
        <v>112</v>
      </c>
      <c r="B44"/>
    </row>
    <row r="45" spans="1:2" ht="15" customHeight="1" x14ac:dyDescent="0.25">
      <c r="A45" s="41"/>
    </row>
  </sheetData>
  <hyperlinks>
    <hyperlink ref="A11" location="'Indicatore 3.6'!A1" display="Indicatore agro-ambientale 3.6 Capiazienda delle aziende agricole con esperienza pratica, formazione di base e formazione agricola completa. Anni 2010, 2013 e 2016 (valori percentuali)"/>
    <hyperlink ref="A12" location="'Indicatore 3.7'!A1" display="Indicatore agro-ambientale 3.7 Quota di superficie agricola utlilizzata (SAU) gestita da capiazienda agricoli con esperienza pratica, formazione di base e formazione agricola completa. Anni 2010, 2013 e 2016 (valori percentuali)"/>
    <hyperlink ref="A15" location="'Indicatore 4.1'!A1" display="Indicatore agro-ambientale 4.1 Quota della superficie agricola biologica (comprese le superfici in corso di conversione) sulla superficie agricola utilizzata (SAU). Anni 2010, 2013 e 2016. (valori percentuali)"/>
    <hyperlink ref="A18" location="'Indicatore 5.2'!A1" display="Indicatore agro-ambientale 5.2 Quantitativi di azoto e fosforo in fertilizzanti distribuiti per uso agricolo. Anni dal 2010 al 2019 (valori assoluti in chilogrammi e tonnellate)"/>
    <hyperlink ref="A19" location="'Indicatore 6.2'!A1" display="Indicatore agro-ambientale 6.2 Quantitativi di pesticidi distribuiti per uso agricolo. Anni dal 2011 al 2019 (valori assoluti in chilogrammi)"/>
    <hyperlink ref="A20" location="'Indicatore 7.1'!A1" display="Indicatore agro-ambientale 7.1 Quota di superficie irrigabile sulla superficie agricola utilizzata (SAU). Anni 2010, 2013 e 2016 (valori percentuali)"/>
    <hyperlink ref="A21" location="'Indicatore 7.4'!A1" display="Indicatore agro-ambientale 7.4 Quota di superficie irrigata sulla superficie agricola utilizzata (SAU). Anni 2010, 2013 e 2016 (valori percentuali)"/>
    <hyperlink ref="A22" location="'Indicatore 7.5'!A1" display="Indicatore agro-ambientale 7.5 Quota di aziende agricole (a) che utilizzano sistemi di irrigazione a superficie, a pioggia o a goccia. Anni 2010, 2013 e 2016 (valori percentuali)"/>
    <hyperlink ref="A23" location="'Indicatore 7.7'!A1" display="Indicatore agro-ambientale 7.7 Fonti di approvvigionamento dell'acqua utilizzata per l'irrigazione (% di aziende agricole (a) per tipo di fonte). Anni 2010, 2013 e 2016 (valori percentuali)"/>
    <hyperlink ref="A26" location="'Indicatore 10.1.1 (bis)'!A1" display="Indicatore agro-ambientale 10.1.1 Quota dei principali tipi di terreni agricoli (seminativi, prati permanenti e terreni sottoposti a colture permanenti) sulla superficie agricola utilizzata (SAU). Anni dal 2014 al 2019 (valori percentuali)"/>
    <hyperlink ref="A27" location="'Indicatore 10.2.1'!A1" display="Indicatore agro-ambientale 10.2.1 Densità del bestiame (UBA/ha di SAU(a)). Anni 2010, 2013 e 2016. (valori in unità di bestiame per ettaro di superficie agricola utilizzata)"/>
    <hyperlink ref="A28" location="'Indicatore 10.2.2'!A1" display="Indicatore agro-ambientale 10.2.2 Numero di capi bovini, bufalini, equidi, ovini, caprini, suini e pollame. Anni dal 2010 al 2019 (valori assoluti)"/>
    <hyperlink ref="A29" location="'Indicatore 10.2.3'!A1" display="Indicatore agro-ambientale 10.2.3 Quota dei principali tipi di bestiame (bovini, equidi, ovini, suini e pollame). Anni dal 2010 al 2019 (valori percentuali)"/>
    <hyperlink ref="A32" location="'Indicatore 11.1.2'!A1" display="Indicatore agro-ambientale 11.1.2 Quota dei seminativi coperti da piante invernali o residui colturali. Anni 2010 e 2016. (valori percentuali)"/>
    <hyperlink ref="A33" location="'Indicatore 11.1.3 (bis)'!A1" display="Indicatore agro-ambientale 11.1.3 Quota dei seminativi coperti da colture verdi annuali. Anni 2010, 2013 e 2016 (valori percentuali)"/>
    <hyperlink ref="A34" location="'Indicatore 11.1.4'!A1" display="Indicatore agro-ambientale 11.1.4 Quota dei seminativi coperti da granturco. Anni 2010, 2013 e 2016. (valori percentuali)"/>
    <hyperlink ref="A35" location="'Indicatore 11.2.1'!A1" display="Indicatore agro-ambientale 11.2.1 Quota dei seminativi sottoposti a pratiche di lavorazione convenzionale, conservativa, o nessuna lavorazione. Anni 2010, 2013 e 2016 (valori percentuali)"/>
    <hyperlink ref="A38" location="'Indicatore 13.1'!A1" display="Indicatore agro-ambientale 13.1 Quota della superficie agricola utilizzata (SAU) gestita da aziende specializzate. Anni 2010, 2013 e 2016 (valori percentuali)"/>
    <hyperlink ref="A39" location="'Indicatore 13.2'!A1" display="Indicatore agro-ambientale 13.2 Quota di aziende specializzate sul totale delle aziende agricole. Anni 2010, 2013 e 2016 (valori percentuali)"/>
    <hyperlink ref="A40" location="'Indicatore 14.5'!A1" display="Indicatore agro-ambientale 14.5 Quota di capiazienda di aziende agricole con più di 65 anni. Anni 2010, 2013 e 2016 (valori percentuali)"/>
    <hyperlink ref="A41" location="'Indicatore 14.7'!A1" display="Indicatore agro-ambientale 14.7 Quota di aziende agricole di piccole dimensioni(a). Anni 2010, 2013 e 2016 (valori percentuali)"/>
    <hyperlink ref="A44" location="'Indicatore 24.5'!A1" display="Indicatore agro-ambientale 24.5 Quota di seminativi destinati alla produzione di energia rinnovabile sulla superficie agricola utilizzata (SAU). Anni 2010, 2013 e 2016 (valori percentuali)"/>
    <hyperlink ref="A8" location="'Indicatori AEIs'!A1" display="Indicatori Agro-ambientali (Agro-environmental Indicators AEIs)"/>
  </hyperlinks>
  <pageMargins left="0.25" right="0.25"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heetViews>
  <sheetFormatPr defaultColWidth="8.85546875" defaultRowHeight="15" x14ac:dyDescent="0.25"/>
  <cols>
    <col min="1" max="1" width="20.7109375" style="51" customWidth="1"/>
    <col min="2" max="22" width="9.7109375" style="51" customWidth="1"/>
    <col min="23" max="16384" width="8.85546875" style="51"/>
  </cols>
  <sheetData>
    <row r="1" spans="1:22" s="53" customFormat="1" ht="24" customHeight="1" x14ac:dyDescent="0.25">
      <c r="A1" s="46" t="s">
        <v>405</v>
      </c>
      <c r="B1" s="46"/>
      <c r="C1" s="46"/>
      <c r="D1" s="46"/>
      <c r="E1" s="121"/>
      <c r="F1" s="121"/>
      <c r="G1" s="121"/>
      <c r="H1" s="121"/>
      <c r="I1" s="121"/>
      <c r="J1" s="121"/>
      <c r="N1" s="54"/>
    </row>
    <row r="2" spans="1:22" ht="12" customHeight="1" x14ac:dyDescent="0.25">
      <c r="A2" s="148" t="s">
        <v>32</v>
      </c>
      <c r="B2" s="151" t="s">
        <v>26</v>
      </c>
      <c r="C2" s="151"/>
      <c r="D2" s="151"/>
      <c r="E2" s="151" t="s">
        <v>48</v>
      </c>
      <c r="F2" s="151"/>
      <c r="G2" s="151"/>
      <c r="H2" s="151" t="s">
        <v>49</v>
      </c>
      <c r="I2" s="151"/>
      <c r="J2" s="151"/>
      <c r="K2" s="151" t="s">
        <v>27</v>
      </c>
      <c r="L2" s="151"/>
      <c r="M2" s="151"/>
      <c r="N2" s="151" t="s">
        <v>50</v>
      </c>
      <c r="O2" s="151"/>
      <c r="P2" s="151"/>
      <c r="Q2" s="151" t="s">
        <v>51</v>
      </c>
      <c r="R2" s="151"/>
      <c r="S2" s="151"/>
      <c r="T2" s="151" t="s">
        <v>28</v>
      </c>
      <c r="U2" s="151"/>
      <c r="V2" s="151"/>
    </row>
    <row r="3" spans="1:22" ht="12" customHeight="1" x14ac:dyDescent="0.25">
      <c r="A3" s="149"/>
      <c r="B3" s="151" t="s">
        <v>40</v>
      </c>
      <c r="C3" s="151"/>
      <c r="D3" s="151"/>
      <c r="E3" s="151" t="s">
        <v>40</v>
      </c>
      <c r="F3" s="151"/>
      <c r="G3" s="151"/>
      <c r="H3" s="151" t="s">
        <v>40</v>
      </c>
      <c r="I3" s="151"/>
      <c r="J3" s="151"/>
      <c r="K3" s="151" t="s">
        <v>40</v>
      </c>
      <c r="L3" s="151"/>
      <c r="M3" s="151"/>
      <c r="N3" s="151" t="s">
        <v>40</v>
      </c>
      <c r="O3" s="151"/>
      <c r="P3" s="151"/>
      <c r="Q3" s="151" t="s">
        <v>40</v>
      </c>
      <c r="R3" s="151"/>
      <c r="S3" s="151"/>
      <c r="T3" s="151" t="s">
        <v>40</v>
      </c>
      <c r="U3" s="151"/>
      <c r="V3" s="151"/>
    </row>
    <row r="4" spans="1:22" ht="12" customHeight="1" x14ac:dyDescent="0.25">
      <c r="A4" s="150"/>
      <c r="B4" s="18" t="s">
        <v>39</v>
      </c>
      <c r="C4" s="19" t="s">
        <v>37</v>
      </c>
      <c r="D4" s="19" t="s">
        <v>38</v>
      </c>
      <c r="E4" s="18" t="s">
        <v>39</v>
      </c>
      <c r="F4" s="19" t="s">
        <v>37</v>
      </c>
      <c r="G4" s="19" t="s">
        <v>38</v>
      </c>
      <c r="H4" s="18" t="s">
        <v>39</v>
      </c>
      <c r="I4" s="19" t="s">
        <v>37</v>
      </c>
      <c r="J4" s="19" t="s">
        <v>38</v>
      </c>
      <c r="K4" s="18" t="s">
        <v>39</v>
      </c>
      <c r="L4" s="19" t="s">
        <v>37</v>
      </c>
      <c r="M4" s="19" t="s">
        <v>38</v>
      </c>
      <c r="N4" s="18" t="s">
        <v>39</v>
      </c>
      <c r="O4" s="19" t="s">
        <v>37</v>
      </c>
      <c r="P4" s="19" t="s">
        <v>38</v>
      </c>
      <c r="Q4" s="18" t="s">
        <v>39</v>
      </c>
      <c r="R4" s="19" t="s">
        <v>37</v>
      </c>
      <c r="S4" s="19" t="s">
        <v>38</v>
      </c>
      <c r="T4" s="18" t="s">
        <v>39</v>
      </c>
      <c r="U4" s="19" t="s">
        <v>37</v>
      </c>
      <c r="V4" s="19" t="s">
        <v>38</v>
      </c>
    </row>
    <row r="5" spans="1:22" ht="9.9499999999999993" customHeight="1" x14ac:dyDescent="0.25">
      <c r="A5" s="11" t="s">
        <v>1</v>
      </c>
      <c r="B5" s="58">
        <v>82.782799011064725</v>
      </c>
      <c r="C5" s="123">
        <v>13.508693713776193</v>
      </c>
      <c r="D5" s="58">
        <v>3.7085072751590809</v>
      </c>
      <c r="E5" s="21" t="s">
        <v>73</v>
      </c>
      <c r="F5" s="21" t="s">
        <v>73</v>
      </c>
      <c r="G5" s="21" t="s">
        <v>73</v>
      </c>
      <c r="H5" s="21" t="s">
        <v>73</v>
      </c>
      <c r="I5" s="21" t="s">
        <v>73</v>
      </c>
      <c r="J5" s="21" t="s">
        <v>73</v>
      </c>
      <c r="K5" s="58">
        <v>82.122122122122121</v>
      </c>
      <c r="L5" s="58">
        <v>11.791791791791791</v>
      </c>
      <c r="M5" s="58">
        <v>6.0860860860860857</v>
      </c>
      <c r="N5" s="21" t="s">
        <v>73</v>
      </c>
      <c r="O5" s="21" t="s">
        <v>73</v>
      </c>
      <c r="P5" s="21" t="s">
        <v>73</v>
      </c>
      <c r="Q5" s="21" t="s">
        <v>73</v>
      </c>
      <c r="R5" s="21" t="s">
        <v>73</v>
      </c>
      <c r="S5" s="21" t="s">
        <v>73</v>
      </c>
      <c r="T5" s="58">
        <v>83.036970704873994</v>
      </c>
      <c r="U5" s="58">
        <v>8.6798004349494704</v>
      </c>
      <c r="V5" s="58">
        <v>8.2832288601765374</v>
      </c>
    </row>
    <row r="6" spans="1:22" ht="9.9499999999999993" customHeight="1" x14ac:dyDescent="0.25">
      <c r="A6" s="12" t="s">
        <v>31</v>
      </c>
      <c r="B6" s="59">
        <v>34.458598726114644</v>
      </c>
      <c r="C6" s="124">
        <v>58.726114649681527</v>
      </c>
      <c r="D6" s="59">
        <v>6.8152866242038215</v>
      </c>
      <c r="E6" s="22" t="s">
        <v>73</v>
      </c>
      <c r="F6" s="22" t="s">
        <v>73</v>
      </c>
      <c r="G6" s="22" t="s">
        <v>73</v>
      </c>
      <c r="H6" s="22" t="s">
        <v>73</v>
      </c>
      <c r="I6" s="22" t="s">
        <v>73</v>
      </c>
      <c r="J6" s="22" t="s">
        <v>73</v>
      </c>
      <c r="K6" s="59">
        <v>29.5374912403644</v>
      </c>
      <c r="L6" s="59">
        <v>60.056061667834612</v>
      </c>
      <c r="M6" s="59">
        <v>10.406447091800981</v>
      </c>
      <c r="N6" s="22" t="s">
        <v>73</v>
      </c>
      <c r="O6" s="22" t="s">
        <v>73</v>
      </c>
      <c r="P6" s="22" t="s">
        <v>73</v>
      </c>
      <c r="Q6" s="22" t="s">
        <v>73</v>
      </c>
      <c r="R6" s="22" t="s">
        <v>73</v>
      </c>
      <c r="S6" s="22" t="s">
        <v>73</v>
      </c>
      <c r="T6" s="59">
        <v>53.070683661645425</v>
      </c>
      <c r="U6" s="59">
        <v>39.339513325608344</v>
      </c>
      <c r="V6" s="59">
        <v>7.5898030127462341</v>
      </c>
    </row>
    <row r="7" spans="1:22" ht="9.9499999999999993" customHeight="1" x14ac:dyDescent="0.25">
      <c r="A7" s="12" t="s">
        <v>2</v>
      </c>
      <c r="B7" s="59">
        <v>35.772613065326631</v>
      </c>
      <c r="C7" s="124">
        <v>36.809045226130657</v>
      </c>
      <c r="D7" s="59">
        <v>27.418341708542716</v>
      </c>
      <c r="E7" s="22" t="s">
        <v>73</v>
      </c>
      <c r="F7" s="22" t="s">
        <v>73</v>
      </c>
      <c r="G7" s="22" t="s">
        <v>73</v>
      </c>
      <c r="H7" s="22" t="s">
        <v>73</v>
      </c>
      <c r="I7" s="22" t="s">
        <v>73</v>
      </c>
      <c r="J7" s="22" t="s">
        <v>73</v>
      </c>
      <c r="K7" s="59">
        <v>8.2764272056815074</v>
      </c>
      <c r="L7" s="59">
        <v>54.493307839388152</v>
      </c>
      <c r="M7" s="59">
        <v>37.230264954930348</v>
      </c>
      <c r="N7" s="22" t="s">
        <v>73</v>
      </c>
      <c r="O7" s="22" t="s">
        <v>73</v>
      </c>
      <c r="P7" s="22" t="s">
        <v>73</v>
      </c>
      <c r="Q7" s="22" t="s">
        <v>73</v>
      </c>
      <c r="R7" s="22" t="s">
        <v>73</v>
      </c>
      <c r="S7" s="22" t="s">
        <v>73</v>
      </c>
      <c r="T7" s="59">
        <v>55.800293685756245</v>
      </c>
      <c r="U7" s="59">
        <v>24.981644640234947</v>
      </c>
      <c r="V7" s="59">
        <v>19.218061674008808</v>
      </c>
    </row>
    <row r="8" spans="1:22" ht="9.9499999999999993" customHeight="1" x14ac:dyDescent="0.25">
      <c r="A8" s="12" t="s">
        <v>3</v>
      </c>
      <c r="B8" s="59">
        <v>61.886683298983982</v>
      </c>
      <c r="C8" s="124">
        <v>34.273420833785302</v>
      </c>
      <c r="D8" s="59">
        <v>3.8398958672307195</v>
      </c>
      <c r="E8" s="22" t="s">
        <v>73</v>
      </c>
      <c r="F8" s="22" t="s">
        <v>73</v>
      </c>
      <c r="G8" s="22" t="s">
        <v>73</v>
      </c>
      <c r="H8" s="22" t="s">
        <v>73</v>
      </c>
      <c r="I8" s="22" t="s">
        <v>73</v>
      </c>
      <c r="J8" s="22" t="s">
        <v>73</v>
      </c>
      <c r="K8" s="59">
        <v>56.209274132444307</v>
      </c>
      <c r="L8" s="59">
        <v>33.849825731171393</v>
      </c>
      <c r="M8" s="59">
        <v>9.9409001363843004</v>
      </c>
      <c r="N8" s="22" t="s">
        <v>73</v>
      </c>
      <c r="O8" s="22" t="s">
        <v>73</v>
      </c>
      <c r="P8" s="22" t="s">
        <v>73</v>
      </c>
      <c r="Q8" s="22" t="s">
        <v>73</v>
      </c>
      <c r="R8" s="22" t="s">
        <v>73</v>
      </c>
      <c r="S8" s="22" t="s">
        <v>73</v>
      </c>
      <c r="T8" s="59">
        <v>64.404488306070036</v>
      </c>
      <c r="U8" s="59">
        <v>27.89419133883106</v>
      </c>
      <c r="V8" s="59">
        <v>7.7013203550989147</v>
      </c>
    </row>
    <row r="9" spans="1:22" ht="9.9499999999999993" customHeight="1" x14ac:dyDescent="0.25">
      <c r="A9" s="12" t="s">
        <v>33</v>
      </c>
      <c r="B9" s="59">
        <v>5.8321110000000003</v>
      </c>
      <c r="C9" s="124">
        <v>40.223990208078298</v>
      </c>
      <c r="D9" s="59">
        <v>53.943898791921704</v>
      </c>
      <c r="E9" s="22" t="s">
        <v>73</v>
      </c>
      <c r="F9" s="22" t="s">
        <v>73</v>
      </c>
      <c r="G9" s="22" t="s">
        <v>73</v>
      </c>
      <c r="H9" s="22" t="s">
        <v>73</v>
      </c>
      <c r="I9" s="22" t="s">
        <v>73</v>
      </c>
      <c r="J9" s="22" t="s">
        <v>73</v>
      </c>
      <c r="K9" s="59">
        <v>5.8839757231812087</v>
      </c>
      <c r="L9" s="59">
        <v>53.475999054149916</v>
      </c>
      <c r="M9" s="59">
        <v>40.640025222668875</v>
      </c>
      <c r="N9" s="22" t="s">
        <v>73</v>
      </c>
      <c r="O9" s="22" t="s">
        <v>73</v>
      </c>
      <c r="P9" s="22" t="s">
        <v>73</v>
      </c>
      <c r="Q9" s="22" t="s">
        <v>73</v>
      </c>
      <c r="R9" s="22" t="s">
        <v>73</v>
      </c>
      <c r="S9" s="22" t="s">
        <v>73</v>
      </c>
      <c r="T9" s="59">
        <v>41.983037891748261</v>
      </c>
      <c r="U9" s="59">
        <v>24.747934335529429</v>
      </c>
      <c r="V9" s="59">
        <v>33.26902777272231</v>
      </c>
    </row>
    <row r="10" spans="1:22" s="61" customFormat="1" ht="9.9499999999999993" customHeight="1" x14ac:dyDescent="0.25">
      <c r="A10" s="13" t="s">
        <v>29</v>
      </c>
      <c r="B10" s="60">
        <v>2.4159663865546221</v>
      </c>
      <c r="C10" s="125">
        <v>58.391690009337069</v>
      </c>
      <c r="D10" s="60">
        <v>39.192343604108309</v>
      </c>
      <c r="E10" s="23" t="s">
        <v>73</v>
      </c>
      <c r="F10" s="23" t="s">
        <v>73</v>
      </c>
      <c r="G10" s="23" t="s">
        <v>73</v>
      </c>
      <c r="H10" s="23" t="s">
        <v>73</v>
      </c>
      <c r="I10" s="23" t="s">
        <v>73</v>
      </c>
      <c r="J10" s="23" t="s">
        <v>73</v>
      </c>
      <c r="K10" s="60">
        <v>1.380435464642028</v>
      </c>
      <c r="L10" s="60">
        <v>71.437535295224947</v>
      </c>
      <c r="M10" s="60">
        <v>27.182029240133019</v>
      </c>
      <c r="N10" s="23" t="s">
        <v>73</v>
      </c>
      <c r="O10" s="23" t="s">
        <v>73</v>
      </c>
      <c r="P10" s="23" t="s">
        <v>73</v>
      </c>
      <c r="Q10" s="23" t="s">
        <v>73</v>
      </c>
      <c r="R10" s="23" t="s">
        <v>73</v>
      </c>
      <c r="S10" s="23" t="s">
        <v>73</v>
      </c>
      <c r="T10" s="60">
        <v>48.399136875255145</v>
      </c>
      <c r="U10" s="60">
        <v>29.649501370502129</v>
      </c>
      <c r="V10" s="60">
        <v>21.951361754242722</v>
      </c>
    </row>
    <row r="11" spans="1:22" s="61" customFormat="1" ht="9.9499999999999993" customHeight="1" x14ac:dyDescent="0.25">
      <c r="A11" s="13" t="s">
        <v>30</v>
      </c>
      <c r="B11" s="60">
        <v>9.0217556671230792</v>
      </c>
      <c r="C11" s="125">
        <v>17.769663776053552</v>
      </c>
      <c r="D11" s="60">
        <v>73.208580556823364</v>
      </c>
      <c r="E11" s="23" t="s">
        <v>73</v>
      </c>
      <c r="F11" s="23" t="s">
        <v>73</v>
      </c>
      <c r="G11" s="23" t="s">
        <v>73</v>
      </c>
      <c r="H11" s="23" t="s">
        <v>73</v>
      </c>
      <c r="I11" s="23" t="s">
        <v>73</v>
      </c>
      <c r="J11" s="23" t="s">
        <v>73</v>
      </c>
      <c r="K11" s="60">
        <v>13.489456395040797</v>
      </c>
      <c r="L11" s="60">
        <v>23.142947970753415</v>
      </c>
      <c r="M11" s="60">
        <v>63.367595634205784</v>
      </c>
      <c r="N11" s="23" t="s">
        <v>73</v>
      </c>
      <c r="O11" s="23" t="s">
        <v>73</v>
      </c>
      <c r="P11" s="23" t="s">
        <v>73</v>
      </c>
      <c r="Q11" s="23" t="s">
        <v>73</v>
      </c>
      <c r="R11" s="23" t="s">
        <v>73</v>
      </c>
      <c r="S11" s="23" t="s">
        <v>73</v>
      </c>
      <c r="T11" s="60">
        <v>31.328684873135774</v>
      </c>
      <c r="U11" s="60">
        <v>16.608560914197174</v>
      </c>
      <c r="V11" s="60">
        <v>52.062754212667052</v>
      </c>
    </row>
    <row r="12" spans="1:22" ht="9.9499999999999993" customHeight="1" x14ac:dyDescent="0.25">
      <c r="A12" s="12" t="s">
        <v>4</v>
      </c>
      <c r="B12" s="59">
        <v>29.849687644924572</v>
      </c>
      <c r="C12" s="124">
        <v>61.368906348037214</v>
      </c>
      <c r="D12" s="59">
        <v>8.7814060070382194</v>
      </c>
      <c r="E12" s="22" t="s">
        <v>73</v>
      </c>
      <c r="F12" s="22" t="s">
        <v>73</v>
      </c>
      <c r="G12" s="22" t="s">
        <v>73</v>
      </c>
      <c r="H12" s="22" t="s">
        <v>73</v>
      </c>
      <c r="I12" s="22" t="s">
        <v>73</v>
      </c>
      <c r="J12" s="22" t="s">
        <v>73</v>
      </c>
      <c r="K12" s="59">
        <v>19.781511583128967</v>
      </c>
      <c r="L12" s="59">
        <v>63.649445671780946</v>
      </c>
      <c r="M12" s="59">
        <v>16.569042745090091</v>
      </c>
      <c r="N12" s="22" t="s">
        <v>73</v>
      </c>
      <c r="O12" s="22" t="s">
        <v>73</v>
      </c>
      <c r="P12" s="22" t="s">
        <v>73</v>
      </c>
      <c r="Q12" s="22" t="s">
        <v>73</v>
      </c>
      <c r="R12" s="22" t="s">
        <v>73</v>
      </c>
      <c r="S12" s="22" t="s">
        <v>73</v>
      </c>
      <c r="T12" s="59">
        <v>51.915144372421921</v>
      </c>
      <c r="U12" s="59">
        <v>31.801217835395796</v>
      </c>
      <c r="V12" s="59">
        <v>16.283637792182283</v>
      </c>
    </row>
    <row r="13" spans="1:22" ht="9.9499999999999993" customHeight="1" x14ac:dyDescent="0.25">
      <c r="A13" s="14" t="s">
        <v>5</v>
      </c>
      <c r="B13" s="59">
        <v>31.339883240780292</v>
      </c>
      <c r="C13" s="124">
        <v>65.954720205040587</v>
      </c>
      <c r="D13" s="59">
        <v>2.7053965541791256</v>
      </c>
      <c r="E13" s="22" t="s">
        <v>73</v>
      </c>
      <c r="F13" s="22" t="s">
        <v>73</v>
      </c>
      <c r="G13" s="22" t="s">
        <v>73</v>
      </c>
      <c r="H13" s="22" t="s">
        <v>73</v>
      </c>
      <c r="I13" s="22" t="s">
        <v>73</v>
      </c>
      <c r="J13" s="22" t="s">
        <v>73</v>
      </c>
      <c r="K13" s="59">
        <v>16.4541590771099</v>
      </c>
      <c r="L13" s="59">
        <v>71.265938069216759</v>
      </c>
      <c r="M13" s="59">
        <v>12.279902853673345</v>
      </c>
      <c r="N13" s="22" t="s">
        <v>73</v>
      </c>
      <c r="O13" s="22" t="s">
        <v>73</v>
      </c>
      <c r="P13" s="22" t="s">
        <v>73</v>
      </c>
      <c r="Q13" s="22" t="s">
        <v>73</v>
      </c>
      <c r="R13" s="22" t="s">
        <v>73</v>
      </c>
      <c r="S13" s="22" t="s">
        <v>73</v>
      </c>
      <c r="T13" s="59">
        <v>49.33278162821972</v>
      </c>
      <c r="U13" s="59">
        <v>42.826109444501917</v>
      </c>
      <c r="V13" s="59">
        <v>7.8411089272783698</v>
      </c>
    </row>
    <row r="14" spans="1:22" ht="9.9499999999999993" customHeight="1" x14ac:dyDescent="0.25">
      <c r="A14" s="12" t="s">
        <v>6</v>
      </c>
      <c r="B14" s="59">
        <v>20.049120344844869</v>
      </c>
      <c r="C14" s="124">
        <v>56.037291363841412</v>
      </c>
      <c r="D14" s="59">
        <v>23.913588291313719</v>
      </c>
      <c r="E14" s="22" t="s">
        <v>73</v>
      </c>
      <c r="F14" s="22" t="s">
        <v>73</v>
      </c>
      <c r="G14" s="22" t="s">
        <v>73</v>
      </c>
      <c r="H14" s="22" t="s">
        <v>73</v>
      </c>
      <c r="I14" s="22" t="s">
        <v>73</v>
      </c>
      <c r="J14" s="22" t="s">
        <v>73</v>
      </c>
      <c r="K14" s="59">
        <v>16.930093930635838</v>
      </c>
      <c r="L14" s="59">
        <v>51.950867052023121</v>
      </c>
      <c r="M14" s="59">
        <v>31.119039017341038</v>
      </c>
      <c r="N14" s="22" t="s">
        <v>73</v>
      </c>
      <c r="O14" s="22" t="s">
        <v>73</v>
      </c>
      <c r="P14" s="22" t="s">
        <v>73</v>
      </c>
      <c r="Q14" s="22" t="s">
        <v>73</v>
      </c>
      <c r="R14" s="22" t="s">
        <v>73</v>
      </c>
      <c r="S14" s="22" t="s">
        <v>73</v>
      </c>
      <c r="T14" s="59">
        <v>40.730149916712939</v>
      </c>
      <c r="U14" s="59">
        <v>30.013881177123817</v>
      </c>
      <c r="V14" s="59">
        <v>29.255968906163243</v>
      </c>
    </row>
    <row r="15" spans="1:22" ht="9.9499999999999993" customHeight="1" x14ac:dyDescent="0.25">
      <c r="A15" s="12" t="s">
        <v>7</v>
      </c>
      <c r="B15" s="59">
        <v>21.979865771812079</v>
      </c>
      <c r="C15" s="124">
        <v>48.727628635346754</v>
      </c>
      <c r="D15" s="59">
        <v>29.292505592841163</v>
      </c>
      <c r="E15" s="22" t="s">
        <v>73</v>
      </c>
      <c r="F15" s="22" t="s">
        <v>73</v>
      </c>
      <c r="G15" s="22" t="s">
        <v>73</v>
      </c>
      <c r="H15" s="22" t="s">
        <v>73</v>
      </c>
      <c r="I15" s="22" t="s">
        <v>73</v>
      </c>
      <c r="J15" s="22" t="s">
        <v>73</v>
      </c>
      <c r="K15" s="59">
        <v>24.93320610687023</v>
      </c>
      <c r="L15" s="59">
        <v>31.440839694656486</v>
      </c>
      <c r="M15" s="59">
        <v>43.625954198473281</v>
      </c>
      <c r="N15" s="22" t="s">
        <v>73</v>
      </c>
      <c r="O15" s="22" t="s">
        <v>73</v>
      </c>
      <c r="P15" s="22" t="s">
        <v>73</v>
      </c>
      <c r="Q15" s="22" t="s">
        <v>73</v>
      </c>
      <c r="R15" s="22" t="s">
        <v>73</v>
      </c>
      <c r="S15" s="22" t="s">
        <v>73</v>
      </c>
      <c r="T15" s="59">
        <v>79.291704556936452</v>
      </c>
      <c r="U15" s="59">
        <v>10.164696372638172</v>
      </c>
      <c r="V15" s="59">
        <v>10.543599070425381</v>
      </c>
    </row>
    <row r="16" spans="1:22" ht="9.9499999999999993" customHeight="1" x14ac:dyDescent="0.25">
      <c r="A16" s="12" t="s">
        <v>8</v>
      </c>
      <c r="B16" s="59">
        <v>18.927648578811372</v>
      </c>
      <c r="C16" s="124">
        <v>68.636950904392762</v>
      </c>
      <c r="D16" s="59">
        <v>12.435400516795864</v>
      </c>
      <c r="E16" s="22" t="s">
        <v>73</v>
      </c>
      <c r="F16" s="22" t="s">
        <v>73</v>
      </c>
      <c r="G16" s="22" t="s">
        <v>73</v>
      </c>
      <c r="H16" s="22" t="s">
        <v>73</v>
      </c>
      <c r="I16" s="22" t="s">
        <v>73</v>
      </c>
      <c r="J16" s="22" t="s">
        <v>73</v>
      </c>
      <c r="K16" s="59">
        <v>33.006535947712415</v>
      </c>
      <c r="L16" s="59">
        <v>37.58169934640523</v>
      </c>
      <c r="M16" s="59">
        <v>29.411764705882355</v>
      </c>
      <c r="N16" s="22" t="s">
        <v>73</v>
      </c>
      <c r="O16" s="22" t="s">
        <v>73</v>
      </c>
      <c r="P16" s="22" t="s">
        <v>73</v>
      </c>
      <c r="Q16" s="22" t="s">
        <v>73</v>
      </c>
      <c r="R16" s="22" t="s">
        <v>73</v>
      </c>
      <c r="S16" s="22" t="s">
        <v>73</v>
      </c>
      <c r="T16" s="59">
        <v>86.619718309859152</v>
      </c>
      <c r="U16" s="59">
        <v>6.1562925942753299</v>
      </c>
      <c r="V16" s="59">
        <v>7.223989095865516</v>
      </c>
    </row>
    <row r="17" spans="1:22" ht="9.9499999999999993" customHeight="1" x14ac:dyDescent="0.25">
      <c r="A17" s="14" t="s">
        <v>9</v>
      </c>
      <c r="B17" s="59">
        <v>26.778242677824267</v>
      </c>
      <c r="C17" s="124">
        <v>63.672163426039873</v>
      </c>
      <c r="D17" s="59">
        <v>9.5495938961358604</v>
      </c>
      <c r="E17" s="22" t="s">
        <v>73</v>
      </c>
      <c r="F17" s="22" t="s">
        <v>73</v>
      </c>
      <c r="G17" s="22" t="s">
        <v>73</v>
      </c>
      <c r="H17" s="22" t="s">
        <v>73</v>
      </c>
      <c r="I17" s="22" t="s">
        <v>73</v>
      </c>
      <c r="J17" s="22" t="s">
        <v>73</v>
      </c>
      <c r="K17" s="59">
        <v>29.367262723521321</v>
      </c>
      <c r="L17" s="59">
        <v>51.994497936726269</v>
      </c>
      <c r="M17" s="59">
        <v>18.638239339752406</v>
      </c>
      <c r="N17" s="22" t="s">
        <v>73</v>
      </c>
      <c r="O17" s="22" t="s">
        <v>73</v>
      </c>
      <c r="P17" s="22" t="s">
        <v>73</v>
      </c>
      <c r="Q17" s="22" t="s">
        <v>73</v>
      </c>
      <c r="R17" s="22" t="s">
        <v>73</v>
      </c>
      <c r="S17" s="22" t="s">
        <v>73</v>
      </c>
      <c r="T17" s="59">
        <v>87.926029459197935</v>
      </c>
      <c r="U17" s="59">
        <v>7.7787334695194073</v>
      </c>
      <c r="V17" s="59">
        <v>4.2952370712826582</v>
      </c>
    </row>
    <row r="18" spans="1:22" ht="9.9499999999999993" customHeight="1" x14ac:dyDescent="0.25">
      <c r="A18" s="12" t="s">
        <v>10</v>
      </c>
      <c r="B18" s="59">
        <v>18.551187664953467</v>
      </c>
      <c r="C18" s="124">
        <v>62.960133351854417</v>
      </c>
      <c r="D18" s="59">
        <v>18.488678983192113</v>
      </c>
      <c r="E18" s="22" t="s">
        <v>73</v>
      </c>
      <c r="F18" s="22" t="s">
        <v>73</v>
      </c>
      <c r="G18" s="22" t="s">
        <v>73</v>
      </c>
      <c r="H18" s="22" t="s">
        <v>73</v>
      </c>
      <c r="I18" s="22" t="s">
        <v>73</v>
      </c>
      <c r="J18" s="22" t="s">
        <v>73</v>
      </c>
      <c r="K18" s="59">
        <v>8.3747636720117633</v>
      </c>
      <c r="L18" s="59">
        <v>62.460612001960648</v>
      </c>
      <c r="M18" s="59">
        <v>29.164624326027589</v>
      </c>
      <c r="N18" s="22" t="s">
        <v>73</v>
      </c>
      <c r="O18" s="22" t="s">
        <v>73</v>
      </c>
      <c r="P18" s="22" t="s">
        <v>73</v>
      </c>
      <c r="Q18" s="22" t="s">
        <v>73</v>
      </c>
      <c r="R18" s="22" t="s">
        <v>73</v>
      </c>
      <c r="S18" s="22" t="s">
        <v>73</v>
      </c>
      <c r="T18" s="59">
        <v>62.620708154506431</v>
      </c>
      <c r="U18" s="59">
        <v>20.66791845493562</v>
      </c>
      <c r="V18" s="59">
        <v>16.711373390557942</v>
      </c>
    </row>
    <row r="19" spans="1:22" ht="9.9499999999999993" customHeight="1" x14ac:dyDescent="0.25">
      <c r="A19" s="12" t="s">
        <v>11</v>
      </c>
      <c r="B19" s="59">
        <v>26.85164955210837</v>
      </c>
      <c r="C19" s="124">
        <v>51.245357220887044</v>
      </c>
      <c r="D19" s="59">
        <v>21.90299322700459</v>
      </c>
      <c r="E19" s="22" t="s">
        <v>73</v>
      </c>
      <c r="F19" s="22" t="s">
        <v>73</v>
      </c>
      <c r="G19" s="22" t="s">
        <v>73</v>
      </c>
      <c r="H19" s="22" t="s">
        <v>73</v>
      </c>
      <c r="I19" s="22" t="s">
        <v>73</v>
      </c>
      <c r="J19" s="22" t="s">
        <v>73</v>
      </c>
      <c r="K19" s="59">
        <v>23.00972474039888</v>
      </c>
      <c r="L19" s="59">
        <v>41.445524971155429</v>
      </c>
      <c r="M19" s="59">
        <v>35.544750288445691</v>
      </c>
      <c r="N19" s="22" t="s">
        <v>73</v>
      </c>
      <c r="O19" s="22" t="s">
        <v>73</v>
      </c>
      <c r="P19" s="22" t="s">
        <v>73</v>
      </c>
      <c r="Q19" s="22" t="s">
        <v>73</v>
      </c>
      <c r="R19" s="22" t="s">
        <v>73</v>
      </c>
      <c r="S19" s="22" t="s">
        <v>73</v>
      </c>
      <c r="T19" s="59">
        <v>82.702189896434504</v>
      </c>
      <c r="U19" s="59">
        <v>10.751838089967586</v>
      </c>
      <c r="V19" s="59">
        <v>6.5459720135979129</v>
      </c>
    </row>
    <row r="20" spans="1:22" ht="9.9499999999999993" customHeight="1" x14ac:dyDescent="0.25">
      <c r="A20" s="12" t="s">
        <v>12</v>
      </c>
      <c r="B20" s="59">
        <v>18.588560885608857</v>
      </c>
      <c r="C20" s="124">
        <v>59.9169741697417</v>
      </c>
      <c r="D20" s="59">
        <v>21.494464944649447</v>
      </c>
      <c r="E20" s="22" t="s">
        <v>73</v>
      </c>
      <c r="F20" s="22" t="s">
        <v>73</v>
      </c>
      <c r="G20" s="22" t="s">
        <v>73</v>
      </c>
      <c r="H20" s="22" t="s">
        <v>73</v>
      </c>
      <c r="I20" s="22" t="s">
        <v>73</v>
      </c>
      <c r="J20" s="22" t="s">
        <v>73</v>
      </c>
      <c r="K20" s="59">
        <v>32.16245883644347</v>
      </c>
      <c r="L20" s="59">
        <v>52.579582875960483</v>
      </c>
      <c r="M20" s="59">
        <v>15.257958287596049</v>
      </c>
      <c r="N20" s="22" t="s">
        <v>73</v>
      </c>
      <c r="O20" s="22" t="s">
        <v>73</v>
      </c>
      <c r="P20" s="22" t="s">
        <v>73</v>
      </c>
      <c r="Q20" s="22" t="s">
        <v>73</v>
      </c>
      <c r="R20" s="22" t="s">
        <v>73</v>
      </c>
      <c r="S20" s="22" t="s">
        <v>73</v>
      </c>
      <c r="T20" s="59">
        <v>70.277741213636958</v>
      </c>
      <c r="U20" s="59">
        <v>15.335000658154534</v>
      </c>
      <c r="V20" s="59">
        <v>14.387258128208503</v>
      </c>
    </row>
    <row r="21" spans="1:22" ht="9.9499999999999993" customHeight="1" x14ac:dyDescent="0.25">
      <c r="A21" s="12" t="s">
        <v>13</v>
      </c>
      <c r="B21" s="59">
        <v>45.967741935483872</v>
      </c>
      <c r="C21" s="124">
        <v>37.420217353803693</v>
      </c>
      <c r="D21" s="59">
        <v>16.612040710712435</v>
      </c>
      <c r="E21" s="22" t="s">
        <v>73</v>
      </c>
      <c r="F21" s="22" t="s">
        <v>73</v>
      </c>
      <c r="G21" s="22" t="s">
        <v>73</v>
      </c>
      <c r="H21" s="22" t="s">
        <v>73</v>
      </c>
      <c r="I21" s="22" t="s">
        <v>73</v>
      </c>
      <c r="J21" s="22" t="s">
        <v>73</v>
      </c>
      <c r="K21" s="59">
        <v>36.855580628363136</v>
      </c>
      <c r="L21" s="59">
        <v>38.7432737371984</v>
      </c>
      <c r="M21" s="59">
        <v>24.401145634438464</v>
      </c>
      <c r="N21" s="22" t="s">
        <v>73</v>
      </c>
      <c r="O21" s="22" t="s">
        <v>73</v>
      </c>
      <c r="P21" s="22" t="s">
        <v>73</v>
      </c>
      <c r="Q21" s="22" t="s">
        <v>73</v>
      </c>
      <c r="R21" s="22" t="s">
        <v>73</v>
      </c>
      <c r="S21" s="22" t="s">
        <v>73</v>
      </c>
      <c r="T21" s="59">
        <v>74.569324935687035</v>
      </c>
      <c r="U21" s="59">
        <v>13.151778586001953</v>
      </c>
      <c r="V21" s="59">
        <v>12.27889647831101</v>
      </c>
    </row>
    <row r="22" spans="1:22" ht="9.9499999999999993" customHeight="1" x14ac:dyDescent="0.25">
      <c r="A22" s="12" t="s">
        <v>14</v>
      </c>
      <c r="B22" s="59">
        <v>13.188828132674111</v>
      </c>
      <c r="C22" s="124">
        <v>36.351134540453813</v>
      </c>
      <c r="D22" s="59">
        <v>50.460037326872076</v>
      </c>
      <c r="E22" s="22" t="s">
        <v>73</v>
      </c>
      <c r="F22" s="22" t="s">
        <v>73</v>
      </c>
      <c r="G22" s="22" t="s">
        <v>73</v>
      </c>
      <c r="H22" s="22" t="s">
        <v>73</v>
      </c>
      <c r="I22" s="22" t="s">
        <v>73</v>
      </c>
      <c r="J22" s="22" t="s">
        <v>73</v>
      </c>
      <c r="K22" s="59">
        <v>4.0314112222070033</v>
      </c>
      <c r="L22" s="59">
        <v>33.616399579966213</v>
      </c>
      <c r="M22" s="59">
        <v>62.352189197826782</v>
      </c>
      <c r="N22" s="22" t="s">
        <v>73</v>
      </c>
      <c r="O22" s="22" t="s">
        <v>73</v>
      </c>
      <c r="P22" s="22" t="s">
        <v>73</v>
      </c>
      <c r="Q22" s="22" t="s">
        <v>73</v>
      </c>
      <c r="R22" s="22" t="s">
        <v>73</v>
      </c>
      <c r="S22" s="22" t="s">
        <v>73</v>
      </c>
      <c r="T22" s="59">
        <v>29.812927323373007</v>
      </c>
      <c r="U22" s="59">
        <v>23.621486452266396</v>
      </c>
      <c r="V22" s="59">
        <v>46.565586224360601</v>
      </c>
    </row>
    <row r="23" spans="1:22" ht="9.9499999999999993" customHeight="1" x14ac:dyDescent="0.25">
      <c r="A23" s="12" t="s">
        <v>15</v>
      </c>
      <c r="B23" s="59">
        <v>18.378504129347448</v>
      </c>
      <c r="C23" s="124">
        <v>33.407002442712574</v>
      </c>
      <c r="D23" s="59">
        <v>48.214493427939978</v>
      </c>
      <c r="E23" s="22" t="s">
        <v>73</v>
      </c>
      <c r="F23" s="22" t="s">
        <v>73</v>
      </c>
      <c r="G23" s="22" t="s">
        <v>73</v>
      </c>
      <c r="H23" s="22" t="s">
        <v>73</v>
      </c>
      <c r="I23" s="22" t="s">
        <v>73</v>
      </c>
      <c r="J23" s="22" t="s">
        <v>73</v>
      </c>
      <c r="K23" s="59">
        <v>15.204460966542751</v>
      </c>
      <c r="L23" s="59">
        <v>31.756505576208177</v>
      </c>
      <c r="M23" s="59">
        <v>53.039033457249076</v>
      </c>
      <c r="N23" s="22" t="s">
        <v>73</v>
      </c>
      <c r="O23" s="22" t="s">
        <v>73</v>
      </c>
      <c r="P23" s="22" t="s">
        <v>73</v>
      </c>
      <c r="Q23" s="22" t="s">
        <v>73</v>
      </c>
      <c r="R23" s="22" t="s">
        <v>73</v>
      </c>
      <c r="S23" s="22" t="s">
        <v>73</v>
      </c>
      <c r="T23" s="59">
        <v>68.613323862194946</v>
      </c>
      <c r="U23" s="59">
        <v>5.388401238013091</v>
      </c>
      <c r="V23" s="59">
        <v>25.998274899791973</v>
      </c>
    </row>
    <row r="24" spans="1:22" ht="9.9499999999999993" customHeight="1" x14ac:dyDescent="0.25">
      <c r="A24" s="12" t="s">
        <v>16</v>
      </c>
      <c r="B24" s="59">
        <v>51.524585954551291</v>
      </c>
      <c r="C24" s="124">
        <v>30.360123250738219</v>
      </c>
      <c r="D24" s="59">
        <v>18.115290794710489</v>
      </c>
      <c r="E24" s="22" t="s">
        <v>73</v>
      </c>
      <c r="F24" s="22" t="s">
        <v>73</v>
      </c>
      <c r="G24" s="22" t="s">
        <v>73</v>
      </c>
      <c r="H24" s="22" t="s">
        <v>73</v>
      </c>
      <c r="I24" s="22" t="s">
        <v>73</v>
      </c>
      <c r="J24" s="22" t="s">
        <v>73</v>
      </c>
      <c r="K24" s="59">
        <v>43.135505681284627</v>
      </c>
      <c r="L24" s="59">
        <v>27.47206310451686</v>
      </c>
      <c r="M24" s="59">
        <v>29.392431214198517</v>
      </c>
      <c r="N24" s="22" t="s">
        <v>73</v>
      </c>
      <c r="O24" s="22" t="s">
        <v>73</v>
      </c>
      <c r="P24" s="22" t="s">
        <v>73</v>
      </c>
      <c r="Q24" s="22" t="s">
        <v>73</v>
      </c>
      <c r="R24" s="22" t="s">
        <v>73</v>
      </c>
      <c r="S24" s="22" t="s">
        <v>73</v>
      </c>
      <c r="T24" s="59">
        <v>57.887161773172139</v>
      </c>
      <c r="U24" s="59">
        <v>16.8933506044905</v>
      </c>
      <c r="V24" s="59">
        <v>25.219487622337361</v>
      </c>
    </row>
    <row r="25" spans="1:22" ht="9.9499999999999993" customHeight="1" x14ac:dyDescent="0.25">
      <c r="A25" s="14" t="s">
        <v>17</v>
      </c>
      <c r="B25" s="59">
        <v>21.77949547354492</v>
      </c>
      <c r="C25" s="59">
        <v>45.661534583797177</v>
      </c>
      <c r="D25" s="59">
        <v>32.558969942657903</v>
      </c>
      <c r="E25" s="22" t="s">
        <v>73</v>
      </c>
      <c r="F25" s="22" t="s">
        <v>73</v>
      </c>
      <c r="G25" s="22" t="s">
        <v>73</v>
      </c>
      <c r="H25" s="22" t="s">
        <v>73</v>
      </c>
      <c r="I25" s="22" t="s">
        <v>73</v>
      </c>
      <c r="J25" s="22" t="s">
        <v>73</v>
      </c>
      <c r="K25" s="59">
        <v>11.426816157272308</v>
      </c>
      <c r="L25" s="59">
        <v>35.300699914430524</v>
      </c>
      <c r="M25" s="59">
        <v>53.272483928297163</v>
      </c>
      <c r="N25" s="22" t="s">
        <v>73</v>
      </c>
      <c r="O25" s="22" t="s">
        <v>73</v>
      </c>
      <c r="P25" s="22" t="s">
        <v>73</v>
      </c>
      <c r="Q25" s="22" t="s">
        <v>73</v>
      </c>
      <c r="R25" s="22" t="s">
        <v>73</v>
      </c>
      <c r="S25" s="22" t="s">
        <v>73</v>
      </c>
      <c r="T25" s="59">
        <v>32.440044559345907</v>
      </c>
      <c r="U25" s="59">
        <v>16.089707211467726</v>
      </c>
      <c r="V25" s="59">
        <v>51.470248229186367</v>
      </c>
    </row>
    <row r="26" spans="1:22" ht="9.9499999999999993" customHeight="1" x14ac:dyDescent="0.25">
      <c r="A26" s="14" t="s">
        <v>18</v>
      </c>
      <c r="B26" s="59">
        <v>13.708483181722023</v>
      </c>
      <c r="C26" s="124">
        <v>37.670121994217617</v>
      </c>
      <c r="D26" s="59">
        <v>48.62139482406036</v>
      </c>
      <c r="E26" s="22" t="s">
        <v>73</v>
      </c>
      <c r="F26" s="22" t="s">
        <v>73</v>
      </c>
      <c r="G26" s="22" t="s">
        <v>73</v>
      </c>
      <c r="H26" s="22" t="s">
        <v>73</v>
      </c>
      <c r="I26" s="22" t="s">
        <v>73</v>
      </c>
      <c r="J26" s="22" t="s">
        <v>73</v>
      </c>
      <c r="K26" s="59">
        <v>16.805057558029819</v>
      </c>
      <c r="L26" s="59">
        <v>40.715229288545004</v>
      </c>
      <c r="M26" s="59">
        <v>42.479713153425173</v>
      </c>
      <c r="N26" s="22" t="s">
        <v>73</v>
      </c>
      <c r="O26" s="22" t="s">
        <v>73</v>
      </c>
      <c r="P26" s="22" t="s">
        <v>73</v>
      </c>
      <c r="Q26" s="22" t="s">
        <v>73</v>
      </c>
      <c r="R26" s="22" t="s">
        <v>73</v>
      </c>
      <c r="S26" s="22" t="s">
        <v>73</v>
      </c>
      <c r="T26" s="59">
        <v>40.334117864230009</v>
      </c>
      <c r="U26" s="59">
        <v>29.742950759149018</v>
      </c>
      <c r="V26" s="59">
        <v>29.92293137662098</v>
      </c>
    </row>
    <row r="27" spans="1:22" s="63" customFormat="1" ht="9.9499999999999993" customHeight="1" x14ac:dyDescent="0.25">
      <c r="A27" s="15" t="s">
        <v>19</v>
      </c>
      <c r="B27" s="62">
        <v>41.849086124742193</v>
      </c>
      <c r="C27" s="126">
        <v>43.723063793471304</v>
      </c>
      <c r="D27" s="62">
        <v>14.427850081786502</v>
      </c>
      <c r="E27" s="24" t="s">
        <v>73</v>
      </c>
      <c r="F27" s="24" t="s">
        <v>73</v>
      </c>
      <c r="G27" s="24" t="s">
        <v>73</v>
      </c>
      <c r="H27" s="24" t="s">
        <v>73</v>
      </c>
      <c r="I27" s="24" t="s">
        <v>73</v>
      </c>
      <c r="J27" s="24" t="s">
        <v>73</v>
      </c>
      <c r="K27" s="62">
        <v>32.590760610174115</v>
      </c>
      <c r="L27" s="62">
        <v>47.579820369302858</v>
      </c>
      <c r="M27" s="62">
        <v>19.829419020523023</v>
      </c>
      <c r="N27" s="24" t="s">
        <v>73</v>
      </c>
      <c r="O27" s="24" t="s">
        <v>73</v>
      </c>
      <c r="P27" s="24" t="s">
        <v>73</v>
      </c>
      <c r="Q27" s="24" t="s">
        <v>73</v>
      </c>
      <c r="R27" s="24" t="s">
        <v>73</v>
      </c>
      <c r="S27" s="24" t="s">
        <v>73</v>
      </c>
      <c r="T27" s="62">
        <v>55.105307678305657</v>
      </c>
      <c r="U27" s="62">
        <v>26.396517940316727</v>
      </c>
      <c r="V27" s="62">
        <v>18.49817438137762</v>
      </c>
    </row>
    <row r="28" spans="1:22" s="63" customFormat="1" ht="9.9499999999999993" customHeight="1" x14ac:dyDescent="0.25">
      <c r="A28" s="16" t="s">
        <v>20</v>
      </c>
      <c r="B28" s="62">
        <v>66.142177948834046</v>
      </c>
      <c r="C28" s="126">
        <v>27.491186648986059</v>
      </c>
      <c r="D28" s="62">
        <v>6.366635402179889</v>
      </c>
      <c r="E28" s="24" t="s">
        <v>73</v>
      </c>
      <c r="F28" s="24" t="s">
        <v>73</v>
      </c>
      <c r="G28" s="24" t="s">
        <v>73</v>
      </c>
      <c r="H28" s="24" t="s">
        <v>73</v>
      </c>
      <c r="I28" s="24" t="s">
        <v>73</v>
      </c>
      <c r="J28" s="24" t="s">
        <v>73</v>
      </c>
      <c r="K28" s="62">
        <v>63.0428773796773</v>
      </c>
      <c r="L28" s="62">
        <v>26.930518605535021</v>
      </c>
      <c r="M28" s="62">
        <v>10.026604014787686</v>
      </c>
      <c r="N28" s="24" t="s">
        <v>73</v>
      </c>
      <c r="O28" s="24" t="s">
        <v>73</v>
      </c>
      <c r="P28" s="24" t="s">
        <v>73</v>
      </c>
      <c r="Q28" s="24" t="s">
        <v>73</v>
      </c>
      <c r="R28" s="24" t="s">
        <v>73</v>
      </c>
      <c r="S28" s="24" t="s">
        <v>73</v>
      </c>
      <c r="T28" s="62">
        <v>71.03691359299188</v>
      </c>
      <c r="U28" s="62">
        <v>19.148465497662485</v>
      </c>
      <c r="V28" s="62">
        <v>9.814620909345642</v>
      </c>
    </row>
    <row r="29" spans="1:22" s="63" customFormat="1" ht="9.9499999999999993" customHeight="1" x14ac:dyDescent="0.25">
      <c r="A29" s="15" t="s">
        <v>21</v>
      </c>
      <c r="B29" s="62">
        <v>22.778398415680698</v>
      </c>
      <c r="C29" s="62">
        <v>56.465495353678975</v>
      </c>
      <c r="D29" s="62">
        <v>20.756106230640327</v>
      </c>
      <c r="E29" s="24" t="s">
        <v>73</v>
      </c>
      <c r="F29" s="24" t="s">
        <v>73</v>
      </c>
      <c r="G29" s="24" t="s">
        <v>73</v>
      </c>
      <c r="H29" s="24" t="s">
        <v>73</v>
      </c>
      <c r="I29" s="24" t="s">
        <v>73</v>
      </c>
      <c r="J29" s="24" t="s">
        <v>73</v>
      </c>
      <c r="K29" s="62">
        <v>15.55029242592682</v>
      </c>
      <c r="L29" s="62">
        <v>59.134805935521292</v>
      </c>
      <c r="M29" s="62">
        <v>25.314901638551891</v>
      </c>
      <c r="N29" s="24" t="s">
        <v>73</v>
      </c>
      <c r="O29" s="24" t="s">
        <v>73</v>
      </c>
      <c r="P29" s="24" t="s">
        <v>73</v>
      </c>
      <c r="Q29" s="24" t="s">
        <v>73</v>
      </c>
      <c r="R29" s="24" t="s">
        <v>73</v>
      </c>
      <c r="S29" s="24" t="s">
        <v>73</v>
      </c>
      <c r="T29" s="62">
        <v>46.025769253397655</v>
      </c>
      <c r="U29" s="62">
        <v>30.527235898772055</v>
      </c>
      <c r="V29" s="62">
        <v>23.44699484783029</v>
      </c>
    </row>
    <row r="30" spans="1:22" s="63" customFormat="1" ht="9.9499999999999993" customHeight="1" x14ac:dyDescent="0.25">
      <c r="A30" s="16" t="s">
        <v>22</v>
      </c>
      <c r="B30" s="62">
        <v>20.610261590442022</v>
      </c>
      <c r="C30" s="126">
        <v>60.127486154167684</v>
      </c>
      <c r="D30" s="62">
        <v>19.262252255390298</v>
      </c>
      <c r="E30" s="24" t="s">
        <v>73</v>
      </c>
      <c r="F30" s="24" t="s">
        <v>73</v>
      </c>
      <c r="G30" s="24" t="s">
        <v>73</v>
      </c>
      <c r="H30" s="24" t="s">
        <v>73</v>
      </c>
      <c r="I30" s="24" t="s">
        <v>73</v>
      </c>
      <c r="J30" s="24" t="s">
        <v>73</v>
      </c>
      <c r="K30" s="62">
        <v>18.541500079961619</v>
      </c>
      <c r="L30" s="62">
        <v>48.898128898128903</v>
      </c>
      <c r="M30" s="62">
        <v>32.560371021909482</v>
      </c>
      <c r="N30" s="24" t="s">
        <v>73</v>
      </c>
      <c r="O30" s="24" t="s">
        <v>73</v>
      </c>
      <c r="P30" s="24" t="s">
        <v>73</v>
      </c>
      <c r="Q30" s="24" t="s">
        <v>73</v>
      </c>
      <c r="R30" s="24" t="s">
        <v>73</v>
      </c>
      <c r="S30" s="24" t="s">
        <v>73</v>
      </c>
      <c r="T30" s="62">
        <v>75.759503531366846</v>
      </c>
      <c r="U30" s="62">
        <v>13.197185292895721</v>
      </c>
      <c r="V30" s="62">
        <v>11.043311175737433</v>
      </c>
    </row>
    <row r="31" spans="1:22" s="63" customFormat="1" ht="9.9499999999999993" customHeight="1" x14ac:dyDescent="0.25">
      <c r="A31" s="16" t="s">
        <v>23</v>
      </c>
      <c r="B31" s="62">
        <v>26.135389453927509</v>
      </c>
      <c r="C31" s="126">
        <v>38.695817586932812</v>
      </c>
      <c r="D31" s="62">
        <v>35.16879295913968</v>
      </c>
      <c r="E31" s="24" t="s">
        <v>73</v>
      </c>
      <c r="F31" s="24" t="s">
        <v>73</v>
      </c>
      <c r="G31" s="24" t="s">
        <v>73</v>
      </c>
      <c r="H31" s="24" t="s">
        <v>73</v>
      </c>
      <c r="I31" s="24" t="s">
        <v>73</v>
      </c>
      <c r="J31" s="24" t="s">
        <v>73</v>
      </c>
      <c r="K31" s="62">
        <v>18.531119147316328</v>
      </c>
      <c r="L31" s="62">
        <v>34.993576322801673</v>
      </c>
      <c r="M31" s="62">
        <v>46.475304529881996</v>
      </c>
      <c r="N31" s="24" t="s">
        <v>73</v>
      </c>
      <c r="O31" s="24" t="s">
        <v>73</v>
      </c>
      <c r="P31" s="24" t="s">
        <v>73</v>
      </c>
      <c r="Q31" s="24" t="s">
        <v>73</v>
      </c>
      <c r="R31" s="24" t="s">
        <v>73</v>
      </c>
      <c r="S31" s="24" t="s">
        <v>73</v>
      </c>
      <c r="T31" s="62">
        <v>52.347218146223319</v>
      </c>
      <c r="U31" s="62">
        <v>17.117957138240133</v>
      </c>
      <c r="V31" s="62">
        <v>30.534824715536551</v>
      </c>
    </row>
    <row r="32" spans="1:22" s="63" customFormat="1" ht="9.9499999999999993" customHeight="1" x14ac:dyDescent="0.25">
      <c r="A32" s="15" t="s">
        <v>24</v>
      </c>
      <c r="B32" s="62">
        <v>28.969670102331079</v>
      </c>
      <c r="C32" s="126">
        <v>36.35302375410987</v>
      </c>
      <c r="D32" s="62">
        <v>34.677306143559051</v>
      </c>
      <c r="E32" s="24" t="s">
        <v>73</v>
      </c>
      <c r="F32" s="24" t="s">
        <v>73</v>
      </c>
      <c r="G32" s="24" t="s">
        <v>73</v>
      </c>
      <c r="H32" s="24" t="s">
        <v>73</v>
      </c>
      <c r="I32" s="24" t="s">
        <v>73</v>
      </c>
      <c r="J32" s="24" t="s">
        <v>73</v>
      </c>
      <c r="K32" s="62">
        <v>21.586737291541986</v>
      </c>
      <c r="L32" s="62">
        <v>34.326905040508073</v>
      </c>
      <c r="M32" s="62">
        <v>44.08635766794994</v>
      </c>
      <c r="N32" s="24" t="s">
        <v>73</v>
      </c>
      <c r="O32" s="24" t="s">
        <v>73</v>
      </c>
      <c r="P32" s="24" t="s">
        <v>73</v>
      </c>
      <c r="Q32" s="24" t="s">
        <v>73</v>
      </c>
      <c r="R32" s="24" t="s">
        <v>73</v>
      </c>
      <c r="S32" s="24" t="s">
        <v>73</v>
      </c>
      <c r="T32" s="62">
        <v>58.386056165445495</v>
      </c>
      <c r="U32" s="62">
        <v>15.994398459576384</v>
      </c>
      <c r="V32" s="62">
        <v>25.61954537497812</v>
      </c>
    </row>
    <row r="33" spans="1:22" s="63" customFormat="1" ht="9.9499999999999993" customHeight="1" x14ac:dyDescent="0.25">
      <c r="A33" s="16" t="s">
        <v>25</v>
      </c>
      <c r="B33" s="62">
        <v>19.927172681663698</v>
      </c>
      <c r="C33" s="126">
        <v>43.827480174785563</v>
      </c>
      <c r="D33" s="62">
        <v>36.245347143550738</v>
      </c>
      <c r="E33" s="24" t="s">
        <v>73</v>
      </c>
      <c r="F33" s="24" t="s">
        <v>73</v>
      </c>
      <c r="G33" s="24" t="s">
        <v>73</v>
      </c>
      <c r="H33" s="24" t="s">
        <v>73</v>
      </c>
      <c r="I33" s="24" t="s">
        <v>73</v>
      </c>
      <c r="J33" s="24" t="s">
        <v>73</v>
      </c>
      <c r="K33" s="62">
        <v>12.441477525589676</v>
      </c>
      <c r="L33" s="62">
        <v>36.322207387627948</v>
      </c>
      <c r="M33" s="62">
        <v>51.236315086782383</v>
      </c>
      <c r="N33" s="24" t="s">
        <v>73</v>
      </c>
      <c r="O33" s="24" t="s">
        <v>73</v>
      </c>
      <c r="P33" s="24" t="s">
        <v>73</v>
      </c>
      <c r="Q33" s="24" t="s">
        <v>73</v>
      </c>
      <c r="R33" s="24" t="s">
        <v>73</v>
      </c>
      <c r="S33" s="24" t="s">
        <v>73</v>
      </c>
      <c r="T33" s="62">
        <v>34.91031972965947</v>
      </c>
      <c r="U33" s="62">
        <v>20.362186985529853</v>
      </c>
      <c r="V33" s="62">
        <v>44.727493284810677</v>
      </c>
    </row>
    <row r="34" spans="1:22" s="63" customFormat="1" ht="9.9499999999999993" customHeight="1" x14ac:dyDescent="0.25">
      <c r="A34" s="17" t="s">
        <v>0</v>
      </c>
      <c r="B34" s="64">
        <v>31.731949985537067</v>
      </c>
      <c r="C34" s="127">
        <v>42.303808936455873</v>
      </c>
      <c r="D34" s="64">
        <v>25.96424107800706</v>
      </c>
      <c r="E34" s="25" t="s">
        <v>73</v>
      </c>
      <c r="F34" s="25" t="s">
        <v>73</v>
      </c>
      <c r="G34" s="25" t="s">
        <v>73</v>
      </c>
      <c r="H34" s="25" t="s">
        <v>73</v>
      </c>
      <c r="I34" s="25" t="s">
        <v>73</v>
      </c>
      <c r="J34" s="25" t="s">
        <v>73</v>
      </c>
      <c r="K34" s="64">
        <v>23.575620697335907</v>
      </c>
      <c r="L34" s="64">
        <v>42.593331226786979</v>
      </c>
      <c r="M34" s="64">
        <v>33.831048075877106</v>
      </c>
      <c r="N34" s="25" t="s">
        <v>73</v>
      </c>
      <c r="O34" s="25" t="s">
        <v>73</v>
      </c>
      <c r="P34" s="25" t="s">
        <v>73</v>
      </c>
      <c r="Q34" s="25" t="s">
        <v>73</v>
      </c>
      <c r="R34" s="25" t="s">
        <v>73</v>
      </c>
      <c r="S34" s="25" t="s">
        <v>73</v>
      </c>
      <c r="T34" s="64">
        <v>56.697079367580926</v>
      </c>
      <c r="U34" s="64">
        <v>19.802964722392641</v>
      </c>
      <c r="V34" s="64">
        <v>23.499955910026436</v>
      </c>
    </row>
    <row r="35" spans="1:22" ht="9.9499999999999993" customHeight="1" x14ac:dyDescent="0.25"/>
    <row r="36" spans="1:22" ht="9.9499999999999993" customHeight="1" x14ac:dyDescent="0.25">
      <c r="A36" s="26" t="s">
        <v>79</v>
      </c>
    </row>
    <row r="38" spans="1:22" x14ac:dyDescent="0.25">
      <c r="A38" s="38" t="s">
        <v>403</v>
      </c>
    </row>
    <row r="40" spans="1:22" x14ac:dyDescent="0.25">
      <c r="A40" s="98" t="s">
        <v>126</v>
      </c>
      <c r="B40" s="75"/>
    </row>
  </sheetData>
  <mergeCells count="15">
    <mergeCell ref="A2:A4"/>
    <mergeCell ref="B2:D2"/>
    <mergeCell ref="K2:M2"/>
    <mergeCell ref="T2:V2"/>
    <mergeCell ref="B3:D3"/>
    <mergeCell ref="K3:M3"/>
    <mergeCell ref="T3:V3"/>
    <mergeCell ref="E2:G2"/>
    <mergeCell ref="H2:J2"/>
    <mergeCell ref="E3:G3"/>
    <mergeCell ref="H3:J3"/>
    <mergeCell ref="N2:P2"/>
    <mergeCell ref="Q2:S2"/>
    <mergeCell ref="N3:P3"/>
    <mergeCell ref="Q3:S3"/>
  </mergeCells>
  <hyperlinks>
    <hyperlink ref="A40" location="Indice!A1" display="Torna all'indice delle tavol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zoomScaleNormal="100" workbookViewId="0"/>
  </sheetViews>
  <sheetFormatPr defaultColWidth="8.85546875" defaultRowHeight="15" x14ac:dyDescent="0.25"/>
  <cols>
    <col min="1" max="1" width="20.7109375" style="51" customWidth="1"/>
    <col min="2" max="36" width="9.7109375" style="51" customWidth="1"/>
    <col min="37" max="16384" width="8.85546875" style="51"/>
  </cols>
  <sheetData>
    <row r="1" spans="1:37" s="53" customFormat="1" ht="24" customHeight="1" x14ac:dyDescent="0.25">
      <c r="A1" s="46" t="s">
        <v>404</v>
      </c>
      <c r="B1" s="46"/>
      <c r="C1" s="46"/>
      <c r="D1" s="46"/>
      <c r="E1" s="46"/>
      <c r="F1" s="46"/>
      <c r="G1" s="121"/>
      <c r="H1" s="121"/>
      <c r="I1" s="121"/>
      <c r="J1" s="121"/>
      <c r="K1" s="121"/>
      <c r="L1" s="121"/>
      <c r="M1" s="121"/>
      <c r="N1" s="54"/>
      <c r="O1" s="121"/>
      <c r="P1" s="121"/>
    </row>
    <row r="2" spans="1:37" ht="12" customHeight="1" x14ac:dyDescent="0.25">
      <c r="A2" s="148" t="s">
        <v>32</v>
      </c>
      <c r="B2" s="151" t="s">
        <v>26</v>
      </c>
      <c r="C2" s="151"/>
      <c r="D2" s="151"/>
      <c r="E2" s="151"/>
      <c r="F2" s="151"/>
      <c r="G2" s="151" t="s">
        <v>48</v>
      </c>
      <c r="H2" s="151"/>
      <c r="I2" s="151"/>
      <c r="J2" s="151"/>
      <c r="K2" s="151"/>
      <c r="L2" s="151" t="s">
        <v>49</v>
      </c>
      <c r="M2" s="151"/>
      <c r="N2" s="151"/>
      <c r="O2" s="151"/>
      <c r="P2" s="151"/>
      <c r="Q2" s="151" t="s">
        <v>27</v>
      </c>
      <c r="R2" s="151"/>
      <c r="S2" s="151"/>
      <c r="T2" s="151"/>
      <c r="U2" s="151"/>
      <c r="V2" s="151" t="s">
        <v>50</v>
      </c>
      <c r="W2" s="151"/>
      <c r="X2" s="151"/>
      <c r="Y2" s="151"/>
      <c r="Z2" s="151"/>
      <c r="AA2" s="151" t="s">
        <v>51</v>
      </c>
      <c r="AB2" s="151"/>
      <c r="AC2" s="151"/>
      <c r="AD2" s="151"/>
      <c r="AE2" s="151"/>
      <c r="AF2" s="151" t="s">
        <v>28</v>
      </c>
      <c r="AG2" s="151"/>
      <c r="AH2" s="151"/>
      <c r="AI2" s="151"/>
      <c r="AJ2" s="151"/>
    </row>
    <row r="3" spans="1:37" ht="12" customHeight="1" x14ac:dyDescent="0.25">
      <c r="A3" s="149"/>
      <c r="B3" s="151" t="s">
        <v>101</v>
      </c>
      <c r="C3" s="151"/>
      <c r="D3" s="151"/>
      <c r="E3" s="151"/>
      <c r="F3" s="151"/>
      <c r="G3" s="151" t="s">
        <v>101</v>
      </c>
      <c r="H3" s="151"/>
      <c r="I3" s="151"/>
      <c r="J3" s="151"/>
      <c r="K3" s="151"/>
      <c r="L3" s="151" t="s">
        <v>101</v>
      </c>
      <c r="M3" s="151"/>
      <c r="N3" s="151"/>
      <c r="O3" s="151"/>
      <c r="P3" s="151"/>
      <c r="Q3" s="151" t="s">
        <v>101</v>
      </c>
      <c r="R3" s="151"/>
      <c r="S3" s="151"/>
      <c r="T3" s="151"/>
      <c r="U3" s="151"/>
      <c r="V3" s="151" t="s">
        <v>101</v>
      </c>
      <c r="W3" s="151"/>
      <c r="X3" s="151"/>
      <c r="Y3" s="151"/>
      <c r="Z3" s="151"/>
      <c r="AA3" s="151" t="s">
        <v>101</v>
      </c>
      <c r="AB3" s="151"/>
      <c r="AC3" s="151"/>
      <c r="AD3" s="151"/>
      <c r="AE3" s="151"/>
      <c r="AF3" s="151" t="s">
        <v>101</v>
      </c>
      <c r="AG3" s="151"/>
      <c r="AH3" s="151"/>
      <c r="AI3" s="151"/>
      <c r="AJ3" s="151"/>
    </row>
    <row r="4" spans="1:37" ht="54.75" customHeight="1" x14ac:dyDescent="0.25">
      <c r="A4" s="150"/>
      <c r="B4" s="18" t="s">
        <v>41</v>
      </c>
      <c r="C4" s="18" t="s">
        <v>43</v>
      </c>
      <c r="D4" s="18" t="s">
        <v>44</v>
      </c>
      <c r="E4" s="19" t="s">
        <v>71</v>
      </c>
      <c r="F4" s="19" t="s">
        <v>42</v>
      </c>
      <c r="G4" s="18" t="s">
        <v>41</v>
      </c>
      <c r="H4" s="18" t="s">
        <v>43</v>
      </c>
      <c r="I4" s="18" t="s">
        <v>44</v>
      </c>
      <c r="J4" s="19" t="s">
        <v>71</v>
      </c>
      <c r="K4" s="19" t="s">
        <v>42</v>
      </c>
      <c r="L4" s="18" t="s">
        <v>41</v>
      </c>
      <c r="M4" s="18" t="s">
        <v>43</v>
      </c>
      <c r="N4" s="18" t="s">
        <v>44</v>
      </c>
      <c r="O4" s="19" t="s">
        <v>71</v>
      </c>
      <c r="P4" s="19" t="s">
        <v>42</v>
      </c>
      <c r="Q4" s="18" t="s">
        <v>41</v>
      </c>
      <c r="R4" s="18" t="s">
        <v>43</v>
      </c>
      <c r="S4" s="18" t="s">
        <v>44</v>
      </c>
      <c r="T4" s="19" t="s">
        <v>71</v>
      </c>
      <c r="U4" s="19" t="s">
        <v>42</v>
      </c>
      <c r="V4" s="18" t="s">
        <v>41</v>
      </c>
      <c r="W4" s="18" t="s">
        <v>43</v>
      </c>
      <c r="X4" s="18" t="s">
        <v>44</v>
      </c>
      <c r="Y4" s="19" t="s">
        <v>71</v>
      </c>
      <c r="Z4" s="19" t="s">
        <v>42</v>
      </c>
      <c r="AA4" s="18" t="s">
        <v>41</v>
      </c>
      <c r="AB4" s="18" t="s">
        <v>43</v>
      </c>
      <c r="AC4" s="18" t="s">
        <v>44</v>
      </c>
      <c r="AD4" s="19" t="s">
        <v>71</v>
      </c>
      <c r="AE4" s="19" t="s">
        <v>42</v>
      </c>
      <c r="AF4" s="18" t="s">
        <v>41</v>
      </c>
      <c r="AG4" s="18" t="s">
        <v>43</v>
      </c>
      <c r="AH4" s="18" t="s">
        <v>44</v>
      </c>
      <c r="AI4" s="19" t="s">
        <v>71</v>
      </c>
      <c r="AJ4" s="19" t="s">
        <v>42</v>
      </c>
    </row>
    <row r="5" spans="1:37" ht="9.9499999999999993" customHeight="1" x14ac:dyDescent="0.25">
      <c r="A5" s="11" t="s">
        <v>1</v>
      </c>
      <c r="B5" s="58">
        <v>24.767811807050808</v>
      </c>
      <c r="C5" s="58">
        <v>3.9399685059613714</v>
      </c>
      <c r="D5" s="58">
        <v>13.378539062248931</v>
      </c>
      <c r="E5" s="123">
        <v>50.126940257736926</v>
      </c>
      <c r="F5" s="58">
        <v>7.7867403670019595</v>
      </c>
      <c r="G5" s="21" t="s">
        <v>73</v>
      </c>
      <c r="H5" s="21" t="s">
        <v>73</v>
      </c>
      <c r="I5" s="21" t="s">
        <v>73</v>
      </c>
      <c r="J5" s="21" t="s">
        <v>73</v>
      </c>
      <c r="K5" s="21" t="s">
        <v>73</v>
      </c>
      <c r="L5" s="21" t="s">
        <v>73</v>
      </c>
      <c r="M5" s="21" t="s">
        <v>73</v>
      </c>
      <c r="N5" s="21" t="s">
        <v>73</v>
      </c>
      <c r="O5" s="21" t="s">
        <v>73</v>
      </c>
      <c r="P5" s="21" t="s">
        <v>73</v>
      </c>
      <c r="Q5" s="58">
        <v>24.246562869889829</v>
      </c>
      <c r="R5" s="58">
        <v>0.87407812073204039</v>
      </c>
      <c r="S5" s="58">
        <v>1.3566420832195212</v>
      </c>
      <c r="T5" s="58">
        <v>73.349722298097063</v>
      </c>
      <c r="U5" s="58">
        <v>0.17299462806154967</v>
      </c>
      <c r="V5" s="21" t="s">
        <v>73</v>
      </c>
      <c r="W5" s="21" t="s">
        <v>73</v>
      </c>
      <c r="X5" s="21" t="s">
        <v>73</v>
      </c>
      <c r="Y5" s="21" t="s">
        <v>73</v>
      </c>
      <c r="Z5" s="21" t="s">
        <v>73</v>
      </c>
      <c r="AA5" s="21" t="s">
        <v>73</v>
      </c>
      <c r="AB5" s="21" t="s">
        <v>73</v>
      </c>
      <c r="AC5" s="21" t="s">
        <v>73</v>
      </c>
      <c r="AD5" s="21" t="s">
        <v>73</v>
      </c>
      <c r="AE5" s="21" t="s">
        <v>73</v>
      </c>
      <c r="AF5" s="58">
        <v>31.522035663798022</v>
      </c>
      <c r="AG5" s="58">
        <v>4.4319337318022862</v>
      </c>
      <c r="AH5" s="58">
        <v>14.295280374990698</v>
      </c>
      <c r="AI5" s="58">
        <v>48.334614716896901</v>
      </c>
      <c r="AJ5" s="58">
        <v>1.4161355125120905</v>
      </c>
      <c r="AK5" s="76"/>
    </row>
    <row r="6" spans="1:37" ht="9.9499999999999993" customHeight="1" x14ac:dyDescent="0.25">
      <c r="A6" s="12" t="s">
        <v>31</v>
      </c>
      <c r="B6" s="59">
        <v>0.76947739660147485</v>
      </c>
      <c r="C6" s="59">
        <v>1.5068932350112216</v>
      </c>
      <c r="D6" s="59">
        <v>12.952869509458159</v>
      </c>
      <c r="E6" s="124">
        <v>83.680666880410399</v>
      </c>
      <c r="F6" s="59">
        <v>1.0900929785187561</v>
      </c>
      <c r="G6" s="22" t="s">
        <v>73</v>
      </c>
      <c r="H6" s="22" t="s">
        <v>73</v>
      </c>
      <c r="I6" s="22" t="s">
        <v>73</v>
      </c>
      <c r="J6" s="22" t="s">
        <v>73</v>
      </c>
      <c r="K6" s="22" t="s">
        <v>73</v>
      </c>
      <c r="L6" s="22" t="s">
        <v>73</v>
      </c>
      <c r="M6" s="22" t="s">
        <v>73</v>
      </c>
      <c r="N6" s="22" t="s">
        <v>73</v>
      </c>
      <c r="O6" s="22" t="s">
        <v>73</v>
      </c>
      <c r="P6" s="22" t="s">
        <v>73</v>
      </c>
      <c r="Q6" s="59">
        <v>0.94228504122497048</v>
      </c>
      <c r="R6" s="59">
        <v>0</v>
      </c>
      <c r="S6" s="59">
        <v>12.367491166077739</v>
      </c>
      <c r="T6" s="59">
        <v>85.394581861012952</v>
      </c>
      <c r="U6" s="59">
        <v>1.2956419316843346</v>
      </c>
      <c r="V6" s="22" t="s">
        <v>73</v>
      </c>
      <c r="W6" s="22" t="s">
        <v>73</v>
      </c>
      <c r="X6" s="22" t="s">
        <v>73</v>
      </c>
      <c r="Y6" s="22" t="s">
        <v>73</v>
      </c>
      <c r="Z6" s="22" t="s">
        <v>73</v>
      </c>
      <c r="AA6" s="22" t="s">
        <v>73</v>
      </c>
      <c r="AB6" s="22" t="s">
        <v>73</v>
      </c>
      <c r="AC6" s="22" t="s">
        <v>73</v>
      </c>
      <c r="AD6" s="22" t="s">
        <v>73</v>
      </c>
      <c r="AE6" s="22" t="s">
        <v>73</v>
      </c>
      <c r="AF6" s="59">
        <v>6.5300896286811776</v>
      </c>
      <c r="AG6" s="59">
        <v>0.85360648740930434</v>
      </c>
      <c r="AH6" s="59">
        <v>10.840802390098164</v>
      </c>
      <c r="AI6" s="59">
        <v>81.775501493811348</v>
      </c>
      <c r="AJ6" s="59">
        <v>0</v>
      </c>
      <c r="AK6" s="76"/>
    </row>
    <row r="7" spans="1:37" ht="9.9499999999999993" customHeight="1" x14ac:dyDescent="0.25">
      <c r="A7" s="12" t="s">
        <v>2</v>
      </c>
      <c r="B7" s="59">
        <v>27.653342522398344</v>
      </c>
      <c r="C7" s="59">
        <v>9.1574776016540316</v>
      </c>
      <c r="D7" s="59">
        <v>9.4503790489317723</v>
      </c>
      <c r="E7" s="124">
        <v>43.616471399035149</v>
      </c>
      <c r="F7" s="59">
        <v>10.122329427980702</v>
      </c>
      <c r="G7" s="22" t="s">
        <v>73</v>
      </c>
      <c r="H7" s="22" t="s">
        <v>73</v>
      </c>
      <c r="I7" s="22" t="s">
        <v>73</v>
      </c>
      <c r="J7" s="22" t="s">
        <v>73</v>
      </c>
      <c r="K7" s="22" t="s">
        <v>73</v>
      </c>
      <c r="L7" s="22" t="s">
        <v>73</v>
      </c>
      <c r="M7" s="22" t="s">
        <v>73</v>
      </c>
      <c r="N7" s="22" t="s">
        <v>73</v>
      </c>
      <c r="O7" s="22" t="s">
        <v>73</v>
      </c>
      <c r="P7" s="22" t="s">
        <v>73</v>
      </c>
      <c r="Q7" s="59">
        <v>37.889039242219212</v>
      </c>
      <c r="R7" s="59">
        <v>6.2246278755074425</v>
      </c>
      <c r="S7" s="59">
        <v>0.2706359945872801</v>
      </c>
      <c r="T7" s="59">
        <v>55.345060893098783</v>
      </c>
      <c r="U7" s="59">
        <v>0.2706359945872801</v>
      </c>
      <c r="V7" s="22" t="s">
        <v>73</v>
      </c>
      <c r="W7" s="22" t="s">
        <v>73</v>
      </c>
      <c r="X7" s="22" t="s">
        <v>73</v>
      </c>
      <c r="Y7" s="22" t="s">
        <v>73</v>
      </c>
      <c r="Z7" s="22" t="s">
        <v>73</v>
      </c>
      <c r="AA7" s="22" t="s">
        <v>73</v>
      </c>
      <c r="AB7" s="22" t="s">
        <v>73</v>
      </c>
      <c r="AC7" s="22" t="s">
        <v>73</v>
      </c>
      <c r="AD7" s="22" t="s">
        <v>73</v>
      </c>
      <c r="AE7" s="22" t="s">
        <v>73</v>
      </c>
      <c r="AF7" s="59">
        <v>32.803011901870292</v>
      </c>
      <c r="AG7" s="59">
        <v>4.3842603837745928</v>
      </c>
      <c r="AH7" s="59">
        <v>6.4245810055865924</v>
      </c>
      <c r="AI7" s="59">
        <v>52.513966480446925</v>
      </c>
      <c r="AJ7" s="59">
        <v>3.8741802283215936</v>
      </c>
      <c r="AK7" s="76"/>
    </row>
    <row r="8" spans="1:37" ht="9.9499999999999993" customHeight="1" x14ac:dyDescent="0.25">
      <c r="A8" s="12" t="s">
        <v>3</v>
      </c>
      <c r="B8" s="59">
        <v>9.4091344618332791</v>
      </c>
      <c r="C8" s="59">
        <v>2.4209517725966143</v>
      </c>
      <c r="D8" s="59">
        <v>8.6202491216863617</v>
      </c>
      <c r="E8" s="124">
        <v>73.142765889492182</v>
      </c>
      <c r="F8" s="59">
        <v>6.4068987543915688</v>
      </c>
      <c r="G8" s="22" t="s">
        <v>73</v>
      </c>
      <c r="H8" s="22" t="s">
        <v>73</v>
      </c>
      <c r="I8" s="22" t="s">
        <v>73</v>
      </c>
      <c r="J8" s="22" t="s">
        <v>73</v>
      </c>
      <c r="K8" s="22" t="s">
        <v>73</v>
      </c>
      <c r="L8" s="22" t="s">
        <v>73</v>
      </c>
      <c r="M8" s="22" t="s">
        <v>73</v>
      </c>
      <c r="N8" s="22" t="s">
        <v>73</v>
      </c>
      <c r="O8" s="22" t="s">
        <v>73</v>
      </c>
      <c r="P8" s="22" t="s">
        <v>73</v>
      </c>
      <c r="Q8" s="59">
        <v>49.248732802317164</v>
      </c>
      <c r="R8" s="59">
        <v>0.41636495293265752</v>
      </c>
      <c r="S8" s="59">
        <v>0.38921071687183201</v>
      </c>
      <c r="T8" s="59">
        <v>49.918537291817522</v>
      </c>
      <c r="U8" s="59">
        <v>2.7154236060825489E-2</v>
      </c>
      <c r="V8" s="22" t="s">
        <v>73</v>
      </c>
      <c r="W8" s="22" t="s">
        <v>73</v>
      </c>
      <c r="X8" s="22" t="s">
        <v>73</v>
      </c>
      <c r="Y8" s="22" t="s">
        <v>73</v>
      </c>
      <c r="Z8" s="22" t="s">
        <v>73</v>
      </c>
      <c r="AA8" s="22" t="s">
        <v>73</v>
      </c>
      <c r="AB8" s="22" t="s">
        <v>73</v>
      </c>
      <c r="AC8" s="22" t="s">
        <v>73</v>
      </c>
      <c r="AD8" s="22" t="s">
        <v>73</v>
      </c>
      <c r="AE8" s="22" t="s">
        <v>73</v>
      </c>
      <c r="AF8" s="59">
        <v>13.915447912849386</v>
      </c>
      <c r="AG8" s="59">
        <v>2.388646433687577</v>
      </c>
      <c r="AH8" s="59">
        <v>4.6573608288636432</v>
      </c>
      <c r="AI8" s="59">
        <v>77.492754106006601</v>
      </c>
      <c r="AJ8" s="59">
        <v>1.5457907185927975</v>
      </c>
      <c r="AK8" s="76"/>
    </row>
    <row r="9" spans="1:37" ht="9.9499999999999993" customHeight="1" x14ac:dyDescent="0.25">
      <c r="A9" s="12" t="s">
        <v>33</v>
      </c>
      <c r="B9" s="59">
        <v>20.701895925776522</v>
      </c>
      <c r="C9" s="59">
        <v>2.9931423961274706</v>
      </c>
      <c r="D9" s="59">
        <v>8.3178701089148852</v>
      </c>
      <c r="E9" s="124">
        <v>64.848729326341271</v>
      </c>
      <c r="F9" s="59">
        <v>3.1383622428398548</v>
      </c>
      <c r="G9" s="22" t="s">
        <v>73</v>
      </c>
      <c r="H9" s="22" t="s">
        <v>73</v>
      </c>
      <c r="I9" s="22" t="s">
        <v>73</v>
      </c>
      <c r="J9" s="22" t="s">
        <v>73</v>
      </c>
      <c r="K9" s="22" t="s">
        <v>73</v>
      </c>
      <c r="L9" s="22" t="s">
        <v>73</v>
      </c>
      <c r="M9" s="22" t="s">
        <v>73</v>
      </c>
      <c r="N9" s="22" t="s">
        <v>73</v>
      </c>
      <c r="O9" s="22" t="s">
        <v>73</v>
      </c>
      <c r="P9" s="22" t="s">
        <v>73</v>
      </c>
      <c r="Q9" s="59">
        <v>84.495269587581518</v>
      </c>
      <c r="R9" s="59">
        <v>2.8382474510884541</v>
      </c>
      <c r="S9" s="59">
        <v>0.30311380545604849</v>
      </c>
      <c r="T9" s="59">
        <v>12.344998622209975</v>
      </c>
      <c r="U9" s="59">
        <v>1.8370533664002941E-2</v>
      </c>
      <c r="V9" s="22" t="s">
        <v>73</v>
      </c>
      <c r="W9" s="22" t="s">
        <v>73</v>
      </c>
      <c r="X9" s="22" t="s">
        <v>73</v>
      </c>
      <c r="Y9" s="22" t="s">
        <v>73</v>
      </c>
      <c r="Z9" s="22" t="s">
        <v>73</v>
      </c>
      <c r="AA9" s="22" t="s">
        <v>73</v>
      </c>
      <c r="AB9" s="22" t="s">
        <v>73</v>
      </c>
      <c r="AC9" s="22" t="s">
        <v>73</v>
      </c>
      <c r="AD9" s="22" t="s">
        <v>73</v>
      </c>
      <c r="AE9" s="22" t="s">
        <v>73</v>
      </c>
      <c r="AF9" s="59">
        <v>25.503692223539066</v>
      </c>
      <c r="AG9" s="59">
        <v>4.3075941289087432</v>
      </c>
      <c r="AH9" s="59">
        <v>6.3497128270580721</v>
      </c>
      <c r="AI9" s="59">
        <v>62.899990883398672</v>
      </c>
      <c r="AJ9" s="59">
        <v>0.93900993709545078</v>
      </c>
      <c r="AK9" s="76"/>
    </row>
    <row r="10" spans="1:37" s="61" customFormat="1" ht="9.9499999999999993" customHeight="1" x14ac:dyDescent="0.25">
      <c r="A10" s="13" t="s">
        <v>29</v>
      </c>
      <c r="B10" s="60">
        <v>29.420551930183191</v>
      </c>
      <c r="C10" s="60">
        <v>3.1291768220772074</v>
      </c>
      <c r="D10" s="60">
        <v>11.54965012972718</v>
      </c>
      <c r="E10" s="125">
        <v>54.705558613098518</v>
      </c>
      <c r="F10" s="60">
        <v>1.1950625049139083</v>
      </c>
      <c r="G10" s="23" t="s">
        <v>73</v>
      </c>
      <c r="H10" s="23" t="s">
        <v>73</v>
      </c>
      <c r="I10" s="23" t="s">
        <v>73</v>
      </c>
      <c r="J10" s="23" t="s">
        <v>73</v>
      </c>
      <c r="K10" s="23" t="s">
        <v>73</v>
      </c>
      <c r="L10" s="23" t="s">
        <v>73</v>
      </c>
      <c r="M10" s="23" t="s">
        <v>73</v>
      </c>
      <c r="N10" s="23" t="s">
        <v>73</v>
      </c>
      <c r="O10" s="23" t="s">
        <v>73</v>
      </c>
      <c r="P10" s="23" t="s">
        <v>73</v>
      </c>
      <c r="Q10" s="60">
        <v>93.286799425169363</v>
      </c>
      <c r="R10" s="60">
        <v>2.5867378361732705</v>
      </c>
      <c r="S10" s="60">
        <v>0</v>
      </c>
      <c r="T10" s="60">
        <v>4.1264627386573594</v>
      </c>
      <c r="U10" s="60">
        <v>0</v>
      </c>
      <c r="V10" s="23" t="s">
        <v>73</v>
      </c>
      <c r="W10" s="23" t="s">
        <v>73</v>
      </c>
      <c r="X10" s="23" t="s">
        <v>73</v>
      </c>
      <c r="Y10" s="23" t="s">
        <v>73</v>
      </c>
      <c r="Z10" s="23" t="s">
        <v>73</v>
      </c>
      <c r="AA10" s="23" t="s">
        <v>73</v>
      </c>
      <c r="AB10" s="23" t="s">
        <v>73</v>
      </c>
      <c r="AC10" s="23" t="s">
        <v>73</v>
      </c>
      <c r="AD10" s="23" t="s">
        <v>73</v>
      </c>
      <c r="AE10" s="23" t="s">
        <v>73</v>
      </c>
      <c r="AF10" s="60">
        <v>32.240356083086056</v>
      </c>
      <c r="AG10" s="60">
        <v>5.6602373887240356</v>
      </c>
      <c r="AH10" s="60">
        <v>8.8056379821958473</v>
      </c>
      <c r="AI10" s="60">
        <v>53.063798219584569</v>
      </c>
      <c r="AJ10" s="60">
        <v>0.22997032640949558</v>
      </c>
      <c r="AK10" s="76"/>
    </row>
    <row r="11" spans="1:37" s="61" customFormat="1" ht="9.9499999999999993" customHeight="1" x14ac:dyDescent="0.25">
      <c r="A11" s="13" t="s">
        <v>30</v>
      </c>
      <c r="B11" s="60">
        <v>11.5152017231381</v>
      </c>
      <c r="C11" s="60">
        <v>2.8498053185320189</v>
      </c>
      <c r="D11" s="60">
        <v>4.9126004473531601</v>
      </c>
      <c r="E11" s="125">
        <v>75.53640957667136</v>
      </c>
      <c r="F11" s="60">
        <v>5.1859829343053603</v>
      </c>
      <c r="G11" s="23" t="s">
        <v>73</v>
      </c>
      <c r="H11" s="23" t="s">
        <v>73</v>
      </c>
      <c r="I11" s="23" t="s">
        <v>73</v>
      </c>
      <c r="J11" s="23" t="s">
        <v>73</v>
      </c>
      <c r="K11" s="23" t="s">
        <v>73</v>
      </c>
      <c r="L11" s="23" t="s">
        <v>73</v>
      </c>
      <c r="M11" s="23" t="s">
        <v>73</v>
      </c>
      <c r="N11" s="23" t="s">
        <v>73</v>
      </c>
      <c r="O11" s="23" t="s">
        <v>73</v>
      </c>
      <c r="P11" s="23" t="s">
        <v>73</v>
      </c>
      <c r="Q11" s="60">
        <v>9.6943231441048034</v>
      </c>
      <c r="R11" s="60">
        <v>4.9781659388646284</v>
      </c>
      <c r="S11" s="60">
        <v>2.8820960698689957</v>
      </c>
      <c r="T11" s="60">
        <v>82.270742358078607</v>
      </c>
      <c r="U11" s="60">
        <v>0.17467248908296942</v>
      </c>
      <c r="V11" s="23" t="s">
        <v>73</v>
      </c>
      <c r="W11" s="23" t="s">
        <v>73</v>
      </c>
      <c r="X11" s="23" t="s">
        <v>73</v>
      </c>
      <c r="Y11" s="23" t="s">
        <v>73</v>
      </c>
      <c r="Z11" s="23" t="s">
        <v>73</v>
      </c>
      <c r="AA11" s="23" t="s">
        <v>73</v>
      </c>
      <c r="AB11" s="23" t="s">
        <v>73</v>
      </c>
      <c r="AC11" s="23" t="s">
        <v>73</v>
      </c>
      <c r="AD11" s="23" t="s">
        <v>73</v>
      </c>
      <c r="AE11" s="23" t="s">
        <v>73</v>
      </c>
      <c r="AF11" s="60">
        <v>14.767084417119886</v>
      </c>
      <c r="AG11" s="60">
        <v>2.1518089382832821</v>
      </c>
      <c r="AH11" s="60">
        <v>2.4355639631118469</v>
      </c>
      <c r="AI11" s="60">
        <v>78.576495625443371</v>
      </c>
      <c r="AJ11" s="60">
        <v>2.0690470560416174</v>
      </c>
      <c r="AK11" s="76"/>
    </row>
    <row r="12" spans="1:37" ht="9.9499999999999993" customHeight="1" x14ac:dyDescent="0.25">
      <c r="A12" s="12" t="s">
        <v>4</v>
      </c>
      <c r="B12" s="59">
        <v>13.591214444049612</v>
      </c>
      <c r="C12" s="59">
        <v>4.8005820938457111</v>
      </c>
      <c r="D12" s="59">
        <v>17.640489364942383</v>
      </c>
      <c r="E12" s="124">
        <v>52.720104235409579</v>
      </c>
      <c r="F12" s="59">
        <v>11.247609861752712</v>
      </c>
      <c r="G12" s="22" t="s">
        <v>73</v>
      </c>
      <c r="H12" s="22" t="s">
        <v>73</v>
      </c>
      <c r="I12" s="22" t="s">
        <v>73</v>
      </c>
      <c r="J12" s="22" t="s">
        <v>73</v>
      </c>
      <c r="K12" s="22" t="s">
        <v>73</v>
      </c>
      <c r="L12" s="22" t="s">
        <v>73</v>
      </c>
      <c r="M12" s="22" t="s">
        <v>73</v>
      </c>
      <c r="N12" s="22" t="s">
        <v>73</v>
      </c>
      <c r="O12" s="22" t="s">
        <v>73</v>
      </c>
      <c r="P12" s="22" t="s">
        <v>73</v>
      </c>
      <c r="Q12" s="59">
        <v>31.746612962284875</v>
      </c>
      <c r="R12" s="59">
        <v>2.0505309410472354</v>
      </c>
      <c r="S12" s="59">
        <v>2.9903576223605519</v>
      </c>
      <c r="T12" s="59">
        <v>62.101794214573417</v>
      </c>
      <c r="U12" s="59">
        <v>1.1107042597339192</v>
      </c>
      <c r="V12" s="22" t="s">
        <v>73</v>
      </c>
      <c r="W12" s="22" t="s">
        <v>73</v>
      </c>
      <c r="X12" s="22" t="s">
        <v>73</v>
      </c>
      <c r="Y12" s="22" t="s">
        <v>73</v>
      </c>
      <c r="Z12" s="22" t="s">
        <v>73</v>
      </c>
      <c r="AA12" s="22" t="s">
        <v>73</v>
      </c>
      <c r="AB12" s="22" t="s">
        <v>73</v>
      </c>
      <c r="AC12" s="22" t="s">
        <v>73</v>
      </c>
      <c r="AD12" s="22" t="s">
        <v>73</v>
      </c>
      <c r="AE12" s="22" t="s">
        <v>73</v>
      </c>
      <c r="AF12" s="59">
        <v>15.746332105251684</v>
      </c>
      <c r="AG12" s="59">
        <v>6.8234832464956066</v>
      </c>
      <c r="AH12" s="59">
        <v>7.4862113317782475</v>
      </c>
      <c r="AI12" s="59">
        <v>68.773299034248211</v>
      </c>
      <c r="AJ12" s="59">
        <v>1.170674282226243</v>
      </c>
      <c r="AK12" s="76"/>
    </row>
    <row r="13" spans="1:37" ht="9.9499999999999993" customHeight="1" x14ac:dyDescent="0.25">
      <c r="A13" s="14" t="s">
        <v>5</v>
      </c>
      <c r="B13" s="59">
        <v>18.230033277870216</v>
      </c>
      <c r="C13" s="59">
        <v>3.7541597337770383</v>
      </c>
      <c r="D13" s="59">
        <v>6.9467554076539093</v>
      </c>
      <c r="E13" s="124">
        <v>61.990432612312809</v>
      </c>
      <c r="F13" s="59">
        <v>9.0786189683860243</v>
      </c>
      <c r="G13" s="22" t="s">
        <v>73</v>
      </c>
      <c r="H13" s="22" t="s">
        <v>73</v>
      </c>
      <c r="I13" s="22" t="s">
        <v>73</v>
      </c>
      <c r="J13" s="22" t="s">
        <v>73</v>
      </c>
      <c r="K13" s="22" t="s">
        <v>73</v>
      </c>
      <c r="L13" s="22" t="s">
        <v>73</v>
      </c>
      <c r="M13" s="22" t="s">
        <v>73</v>
      </c>
      <c r="N13" s="22" t="s">
        <v>73</v>
      </c>
      <c r="O13" s="22" t="s">
        <v>73</v>
      </c>
      <c r="P13" s="22" t="s">
        <v>73</v>
      </c>
      <c r="Q13" s="59">
        <v>18.822292323869611</v>
      </c>
      <c r="R13" s="59">
        <v>1.3669821240799158</v>
      </c>
      <c r="S13" s="59">
        <v>0.84121976866456361</v>
      </c>
      <c r="T13" s="59">
        <v>78.969505783385912</v>
      </c>
      <c r="U13" s="59">
        <v>0</v>
      </c>
      <c r="V13" s="22" t="s">
        <v>73</v>
      </c>
      <c r="W13" s="22" t="s">
        <v>73</v>
      </c>
      <c r="X13" s="22" t="s">
        <v>73</v>
      </c>
      <c r="Y13" s="22" t="s">
        <v>73</v>
      </c>
      <c r="Z13" s="22" t="s">
        <v>73</v>
      </c>
      <c r="AA13" s="22" t="s">
        <v>73</v>
      </c>
      <c r="AB13" s="22" t="s">
        <v>73</v>
      </c>
      <c r="AC13" s="22" t="s">
        <v>73</v>
      </c>
      <c r="AD13" s="22" t="s">
        <v>73</v>
      </c>
      <c r="AE13" s="22" t="s">
        <v>73</v>
      </c>
      <c r="AF13" s="59">
        <v>31.735283495846879</v>
      </c>
      <c r="AG13" s="59">
        <v>5.6518598772119901</v>
      </c>
      <c r="AH13" s="59">
        <v>4.7580353918382086</v>
      </c>
      <c r="AI13" s="59">
        <v>56.988082340195014</v>
      </c>
      <c r="AJ13" s="59">
        <v>0.8667388949079089</v>
      </c>
      <c r="AK13" s="76"/>
    </row>
    <row r="14" spans="1:37" ht="9.9499999999999993" customHeight="1" x14ac:dyDescent="0.25">
      <c r="A14" s="12" t="s">
        <v>6</v>
      </c>
      <c r="B14" s="59">
        <v>25.771110293731279</v>
      </c>
      <c r="C14" s="59">
        <v>7.427355367558194</v>
      </c>
      <c r="D14" s="59">
        <v>12.1722452840103</v>
      </c>
      <c r="E14" s="124">
        <v>48.956964951920554</v>
      </c>
      <c r="F14" s="59">
        <v>5.6723241027796751</v>
      </c>
      <c r="G14" s="22" t="s">
        <v>73</v>
      </c>
      <c r="H14" s="22" t="s">
        <v>73</v>
      </c>
      <c r="I14" s="22" t="s">
        <v>73</v>
      </c>
      <c r="J14" s="22" t="s">
        <v>73</v>
      </c>
      <c r="K14" s="22" t="s">
        <v>73</v>
      </c>
      <c r="L14" s="22" t="s">
        <v>73</v>
      </c>
      <c r="M14" s="22" t="s">
        <v>73</v>
      </c>
      <c r="N14" s="22" t="s">
        <v>73</v>
      </c>
      <c r="O14" s="22" t="s">
        <v>73</v>
      </c>
      <c r="P14" s="22" t="s">
        <v>73</v>
      </c>
      <c r="Q14" s="59">
        <v>32.383419689119172</v>
      </c>
      <c r="R14" s="59">
        <v>5.1165803108808294</v>
      </c>
      <c r="S14" s="59">
        <v>1.052461139896373</v>
      </c>
      <c r="T14" s="59">
        <v>60.70272020725389</v>
      </c>
      <c r="U14" s="59">
        <v>0.74481865284974091</v>
      </c>
      <c r="V14" s="22" t="s">
        <v>73</v>
      </c>
      <c r="W14" s="22" t="s">
        <v>73</v>
      </c>
      <c r="X14" s="22" t="s">
        <v>73</v>
      </c>
      <c r="Y14" s="22" t="s">
        <v>73</v>
      </c>
      <c r="Z14" s="22" t="s">
        <v>73</v>
      </c>
      <c r="AA14" s="22" t="s">
        <v>73</v>
      </c>
      <c r="AB14" s="22" t="s">
        <v>73</v>
      </c>
      <c r="AC14" s="22" t="s">
        <v>73</v>
      </c>
      <c r="AD14" s="22" t="s">
        <v>73</v>
      </c>
      <c r="AE14" s="22" t="s">
        <v>73</v>
      </c>
      <c r="AF14" s="59">
        <v>30.926108668999131</v>
      </c>
      <c r="AG14" s="59">
        <v>6.4262432343530396</v>
      </c>
      <c r="AH14" s="59">
        <v>11.115098232708352</v>
      </c>
      <c r="AI14" s="59">
        <v>50.847761729613353</v>
      </c>
      <c r="AJ14" s="59">
        <v>0.68478813432612662</v>
      </c>
      <c r="AK14" s="76"/>
    </row>
    <row r="15" spans="1:37" ht="9.9499999999999993" customHeight="1" x14ac:dyDescent="0.25">
      <c r="A15" s="12" t="s">
        <v>7</v>
      </c>
      <c r="B15" s="59">
        <v>56.457159581473626</v>
      </c>
      <c r="C15" s="59">
        <v>16.404477939562451</v>
      </c>
      <c r="D15" s="59">
        <v>10.660715592302626</v>
      </c>
      <c r="E15" s="124">
        <v>6.292529450501207</v>
      </c>
      <c r="F15" s="59">
        <v>10.185117436160093</v>
      </c>
      <c r="G15" s="22" t="s">
        <v>73</v>
      </c>
      <c r="H15" s="22" t="s">
        <v>73</v>
      </c>
      <c r="I15" s="22" t="s">
        <v>73</v>
      </c>
      <c r="J15" s="22" t="s">
        <v>73</v>
      </c>
      <c r="K15" s="22" t="s">
        <v>73</v>
      </c>
      <c r="L15" s="22" t="s">
        <v>73</v>
      </c>
      <c r="M15" s="22" t="s">
        <v>73</v>
      </c>
      <c r="N15" s="22" t="s">
        <v>73</v>
      </c>
      <c r="O15" s="22" t="s">
        <v>73</v>
      </c>
      <c r="P15" s="22" t="s">
        <v>73</v>
      </c>
      <c r="Q15" s="59">
        <v>68.319672131147541</v>
      </c>
      <c r="R15" s="59">
        <v>7.7049180327868854</v>
      </c>
      <c r="S15" s="59">
        <v>4.6311475409836067</v>
      </c>
      <c r="T15" s="59">
        <v>19.344262295081968</v>
      </c>
      <c r="U15" s="59">
        <v>0</v>
      </c>
      <c r="V15" s="22" t="s">
        <v>73</v>
      </c>
      <c r="W15" s="22" t="s">
        <v>73</v>
      </c>
      <c r="X15" s="22" t="s">
        <v>73</v>
      </c>
      <c r="Y15" s="22" t="s">
        <v>73</v>
      </c>
      <c r="Z15" s="22" t="s">
        <v>73</v>
      </c>
      <c r="AA15" s="22" t="s">
        <v>73</v>
      </c>
      <c r="AB15" s="22" t="s">
        <v>73</v>
      </c>
      <c r="AC15" s="22" t="s">
        <v>73</v>
      </c>
      <c r="AD15" s="22" t="s">
        <v>73</v>
      </c>
      <c r="AE15" s="22" t="s">
        <v>73</v>
      </c>
      <c r="AF15" s="59">
        <v>61.147565247422179</v>
      </c>
      <c r="AG15" s="59">
        <v>16.991464798460704</v>
      </c>
      <c r="AH15" s="59">
        <v>7.1192461394247371</v>
      </c>
      <c r="AI15" s="59">
        <v>14.460506191721349</v>
      </c>
      <c r="AJ15" s="59">
        <v>0.28121762297103953</v>
      </c>
      <c r="AK15" s="76"/>
    </row>
    <row r="16" spans="1:37" ht="9.9499999999999993" customHeight="1" x14ac:dyDescent="0.25">
      <c r="A16" s="12" t="s">
        <v>8</v>
      </c>
      <c r="B16" s="59">
        <v>42.596205000886684</v>
      </c>
      <c r="C16" s="59">
        <v>15.836141159780103</v>
      </c>
      <c r="D16" s="59">
        <v>16.580954069870543</v>
      </c>
      <c r="E16" s="124">
        <v>14.257847136017023</v>
      </c>
      <c r="F16" s="59">
        <v>10.728852633445646</v>
      </c>
      <c r="G16" s="22" t="s">
        <v>73</v>
      </c>
      <c r="H16" s="22" t="s">
        <v>73</v>
      </c>
      <c r="I16" s="22" t="s">
        <v>73</v>
      </c>
      <c r="J16" s="22" t="s">
        <v>73</v>
      </c>
      <c r="K16" s="22" t="s">
        <v>73</v>
      </c>
      <c r="L16" s="22" t="s">
        <v>73</v>
      </c>
      <c r="M16" s="22" t="s">
        <v>73</v>
      </c>
      <c r="N16" s="22" t="s">
        <v>73</v>
      </c>
      <c r="O16" s="22" t="s">
        <v>73</v>
      </c>
      <c r="P16" s="22" t="s">
        <v>73</v>
      </c>
      <c r="Q16" s="59">
        <v>28.724832214765101</v>
      </c>
      <c r="R16" s="59">
        <v>26.174496644295303</v>
      </c>
      <c r="S16" s="59">
        <v>13.95973154362416</v>
      </c>
      <c r="T16" s="59">
        <v>29.798657718120808</v>
      </c>
      <c r="U16" s="59">
        <v>1.3422818791946309</v>
      </c>
      <c r="V16" s="22" t="s">
        <v>73</v>
      </c>
      <c r="W16" s="22" t="s">
        <v>73</v>
      </c>
      <c r="X16" s="22" t="s">
        <v>73</v>
      </c>
      <c r="Y16" s="22" t="s">
        <v>73</v>
      </c>
      <c r="Z16" s="22" t="s">
        <v>73</v>
      </c>
      <c r="AA16" s="22" t="s">
        <v>73</v>
      </c>
      <c r="AB16" s="22" t="s">
        <v>73</v>
      </c>
      <c r="AC16" s="22" t="s">
        <v>73</v>
      </c>
      <c r="AD16" s="22" t="s">
        <v>73</v>
      </c>
      <c r="AE16" s="22" t="s">
        <v>73</v>
      </c>
      <c r="AF16" s="59">
        <v>52.231265787257932</v>
      </c>
      <c r="AG16" s="59">
        <v>12.844980821405183</v>
      </c>
      <c r="AH16" s="59">
        <v>19.477968004490599</v>
      </c>
      <c r="AI16" s="59">
        <v>11.610066423425952</v>
      </c>
      <c r="AJ16" s="59">
        <v>3.8357189634203386</v>
      </c>
      <c r="AK16" s="76"/>
    </row>
    <row r="17" spans="1:37" ht="9.9499999999999993" customHeight="1" x14ac:dyDescent="0.25">
      <c r="A17" s="14" t="s">
        <v>9</v>
      </c>
      <c r="B17" s="59">
        <v>45.657157412124299</v>
      </c>
      <c r="C17" s="59">
        <v>14.811512990320939</v>
      </c>
      <c r="D17" s="59">
        <v>11.016301579215487</v>
      </c>
      <c r="E17" s="124">
        <v>18.925114620478858</v>
      </c>
      <c r="F17" s="59">
        <v>9.5899133978604176</v>
      </c>
      <c r="G17" s="22" t="s">
        <v>73</v>
      </c>
      <c r="H17" s="22" t="s">
        <v>73</v>
      </c>
      <c r="I17" s="22" t="s">
        <v>73</v>
      </c>
      <c r="J17" s="22" t="s">
        <v>73</v>
      </c>
      <c r="K17" s="22" t="s">
        <v>73</v>
      </c>
      <c r="L17" s="22" t="s">
        <v>73</v>
      </c>
      <c r="M17" s="22" t="s">
        <v>73</v>
      </c>
      <c r="N17" s="22" t="s">
        <v>73</v>
      </c>
      <c r="O17" s="22" t="s">
        <v>73</v>
      </c>
      <c r="P17" s="22" t="s">
        <v>73</v>
      </c>
      <c r="Q17" s="59">
        <v>17.827626918536012</v>
      </c>
      <c r="R17" s="59">
        <v>3.6009445100354189</v>
      </c>
      <c r="S17" s="59">
        <v>6.4344746162927988</v>
      </c>
      <c r="T17" s="59">
        <v>72.13695395513578</v>
      </c>
      <c r="U17" s="59">
        <v>0</v>
      </c>
      <c r="V17" s="22" t="s">
        <v>73</v>
      </c>
      <c r="W17" s="22" t="s">
        <v>73</v>
      </c>
      <c r="X17" s="22" t="s">
        <v>73</v>
      </c>
      <c r="Y17" s="22" t="s">
        <v>73</v>
      </c>
      <c r="Z17" s="22" t="s">
        <v>73</v>
      </c>
      <c r="AA17" s="22" t="s">
        <v>73</v>
      </c>
      <c r="AB17" s="22" t="s">
        <v>73</v>
      </c>
      <c r="AC17" s="22" t="s">
        <v>73</v>
      </c>
      <c r="AD17" s="22" t="s">
        <v>73</v>
      </c>
      <c r="AE17" s="22" t="s">
        <v>73</v>
      </c>
      <c r="AF17" s="59">
        <v>70.261437908496731</v>
      </c>
      <c r="AG17" s="59">
        <v>8.4690373324471029</v>
      </c>
      <c r="AH17" s="59">
        <v>7.8763708873379858</v>
      </c>
      <c r="AI17" s="59">
        <v>13.370998116760829</v>
      </c>
      <c r="AJ17" s="59">
        <v>2.2155754957350171E-2</v>
      </c>
      <c r="AK17" s="76"/>
    </row>
    <row r="18" spans="1:37" ht="9.9499999999999993" customHeight="1" x14ac:dyDescent="0.25">
      <c r="A18" s="12" t="s">
        <v>10</v>
      </c>
      <c r="B18" s="59">
        <v>48.074835347760001</v>
      </c>
      <c r="C18" s="59">
        <v>5.3484837518998338</v>
      </c>
      <c r="D18" s="59">
        <v>9.3942245060432796</v>
      </c>
      <c r="E18" s="124">
        <v>23.507273648404141</v>
      </c>
      <c r="F18" s="59">
        <v>13.675182745892741</v>
      </c>
      <c r="G18" s="22" t="s">
        <v>73</v>
      </c>
      <c r="H18" s="22" t="s">
        <v>73</v>
      </c>
      <c r="I18" s="22" t="s">
        <v>73</v>
      </c>
      <c r="J18" s="22" t="s">
        <v>73</v>
      </c>
      <c r="K18" s="22" t="s">
        <v>73</v>
      </c>
      <c r="L18" s="22" t="s">
        <v>73</v>
      </c>
      <c r="M18" s="22" t="s">
        <v>73</v>
      </c>
      <c r="N18" s="22" t="s">
        <v>73</v>
      </c>
      <c r="O18" s="22" t="s">
        <v>73</v>
      </c>
      <c r="P18" s="22" t="s">
        <v>73</v>
      </c>
      <c r="Q18" s="59">
        <v>23.000987166831194</v>
      </c>
      <c r="R18" s="59">
        <v>1.8163869693978283</v>
      </c>
      <c r="S18" s="59">
        <v>44.61994076999013</v>
      </c>
      <c r="T18" s="59">
        <v>29.674234945705823</v>
      </c>
      <c r="U18" s="59">
        <v>0.88845014807502465</v>
      </c>
      <c r="V18" s="22" t="s">
        <v>73</v>
      </c>
      <c r="W18" s="22" t="s">
        <v>73</v>
      </c>
      <c r="X18" s="22" t="s">
        <v>73</v>
      </c>
      <c r="Y18" s="22" t="s">
        <v>73</v>
      </c>
      <c r="Z18" s="22" t="s">
        <v>73</v>
      </c>
      <c r="AA18" s="22" t="s">
        <v>73</v>
      </c>
      <c r="AB18" s="22" t="s">
        <v>73</v>
      </c>
      <c r="AC18" s="22" t="s">
        <v>73</v>
      </c>
      <c r="AD18" s="22" t="s">
        <v>73</v>
      </c>
      <c r="AE18" s="22" t="s">
        <v>73</v>
      </c>
      <c r="AF18" s="59">
        <v>52.063942424137579</v>
      </c>
      <c r="AG18" s="59">
        <v>3.7334348292446626</v>
      </c>
      <c r="AH18" s="59">
        <v>6.3354209196913605</v>
      </c>
      <c r="AI18" s="59">
        <v>36.811875021625553</v>
      </c>
      <c r="AJ18" s="59">
        <v>1.0553268053008547</v>
      </c>
      <c r="AK18" s="76"/>
    </row>
    <row r="19" spans="1:37" ht="9.9499999999999993" customHeight="1" x14ac:dyDescent="0.25">
      <c r="A19" s="12" t="s">
        <v>11</v>
      </c>
      <c r="B19" s="59">
        <v>17.167078770752383</v>
      </c>
      <c r="C19" s="59">
        <v>7.5097138820204874</v>
      </c>
      <c r="D19" s="59">
        <v>13.246202755210174</v>
      </c>
      <c r="E19" s="124">
        <v>45.715294948781349</v>
      </c>
      <c r="F19" s="59">
        <v>16.361709643235606</v>
      </c>
      <c r="G19" s="22" t="s">
        <v>73</v>
      </c>
      <c r="H19" s="22" t="s">
        <v>73</v>
      </c>
      <c r="I19" s="22" t="s">
        <v>73</v>
      </c>
      <c r="J19" s="22" t="s">
        <v>73</v>
      </c>
      <c r="K19" s="22" t="s">
        <v>73</v>
      </c>
      <c r="L19" s="22" t="s">
        <v>73</v>
      </c>
      <c r="M19" s="22" t="s">
        <v>73</v>
      </c>
      <c r="N19" s="22" t="s">
        <v>73</v>
      </c>
      <c r="O19" s="22" t="s">
        <v>73</v>
      </c>
      <c r="P19" s="22" t="s">
        <v>73</v>
      </c>
      <c r="Q19" s="59">
        <v>43.43434343434344</v>
      </c>
      <c r="R19" s="59">
        <v>4.5913682277318637</v>
      </c>
      <c r="S19" s="59">
        <v>12.396694214876034</v>
      </c>
      <c r="T19" s="59">
        <v>39.577594123048669</v>
      </c>
      <c r="U19" s="59">
        <v>0</v>
      </c>
      <c r="V19" s="22" t="s">
        <v>73</v>
      </c>
      <c r="W19" s="22" t="s">
        <v>73</v>
      </c>
      <c r="X19" s="22" t="s">
        <v>73</v>
      </c>
      <c r="Y19" s="22" t="s">
        <v>73</v>
      </c>
      <c r="Z19" s="22" t="s">
        <v>73</v>
      </c>
      <c r="AA19" s="22" t="s">
        <v>73</v>
      </c>
      <c r="AB19" s="22" t="s">
        <v>73</v>
      </c>
      <c r="AC19" s="22" t="s">
        <v>73</v>
      </c>
      <c r="AD19" s="22" t="s">
        <v>73</v>
      </c>
      <c r="AE19" s="22" t="s">
        <v>73</v>
      </c>
      <c r="AF19" s="59">
        <v>20.207838240625126</v>
      </c>
      <c r="AG19" s="59">
        <v>10.907479759938777</v>
      </c>
      <c r="AH19" s="59">
        <v>11.664719861441172</v>
      </c>
      <c r="AI19" s="59">
        <v>53.010834978048095</v>
      </c>
      <c r="AJ19" s="59">
        <v>4.2091271599468323</v>
      </c>
      <c r="AK19" s="76"/>
    </row>
    <row r="20" spans="1:37" ht="9.9499999999999993" customHeight="1" x14ac:dyDescent="0.25">
      <c r="A20" s="12" t="s">
        <v>12</v>
      </c>
      <c r="B20" s="59">
        <v>8.041186565334641</v>
      </c>
      <c r="C20" s="59">
        <v>2.6967393969110076</v>
      </c>
      <c r="D20" s="59">
        <v>9.2914930129933815</v>
      </c>
      <c r="E20" s="124">
        <v>64.893356214758526</v>
      </c>
      <c r="F20" s="59">
        <v>15.077224810002452</v>
      </c>
      <c r="G20" s="22" t="s">
        <v>73</v>
      </c>
      <c r="H20" s="22" t="s">
        <v>73</v>
      </c>
      <c r="I20" s="22" t="s">
        <v>73</v>
      </c>
      <c r="J20" s="22" t="s">
        <v>73</v>
      </c>
      <c r="K20" s="22" t="s">
        <v>73</v>
      </c>
      <c r="L20" s="22" t="s">
        <v>73</v>
      </c>
      <c r="M20" s="22" t="s">
        <v>73</v>
      </c>
      <c r="N20" s="22" t="s">
        <v>73</v>
      </c>
      <c r="O20" s="22" t="s">
        <v>73</v>
      </c>
      <c r="P20" s="22" t="s">
        <v>73</v>
      </c>
      <c r="Q20" s="59">
        <v>12.559241706161137</v>
      </c>
      <c r="R20" s="59">
        <v>0.94786729857819907</v>
      </c>
      <c r="S20" s="59">
        <v>0.47393364928909953</v>
      </c>
      <c r="T20" s="59">
        <v>78.436018957345979</v>
      </c>
      <c r="U20" s="59">
        <v>7.5829383886255926</v>
      </c>
      <c r="V20" s="22" t="s">
        <v>73</v>
      </c>
      <c r="W20" s="22" t="s">
        <v>73</v>
      </c>
      <c r="X20" s="22" t="s">
        <v>73</v>
      </c>
      <c r="Y20" s="22" t="s">
        <v>73</v>
      </c>
      <c r="Z20" s="22" t="s">
        <v>73</v>
      </c>
      <c r="AA20" s="22" t="s">
        <v>73</v>
      </c>
      <c r="AB20" s="22" t="s">
        <v>73</v>
      </c>
      <c r="AC20" s="22" t="s">
        <v>73</v>
      </c>
      <c r="AD20" s="22" t="s">
        <v>73</v>
      </c>
      <c r="AE20" s="22" t="s">
        <v>73</v>
      </c>
      <c r="AF20" s="59">
        <v>10.365251727541954</v>
      </c>
      <c r="AG20" s="59">
        <v>7.0652940346918633</v>
      </c>
      <c r="AH20" s="59">
        <v>10.125511211394727</v>
      </c>
      <c r="AI20" s="59">
        <v>72.443943026371457</v>
      </c>
      <c r="AJ20" s="59">
        <v>0</v>
      </c>
      <c r="AK20" s="76"/>
    </row>
    <row r="21" spans="1:37" ht="9.9499999999999993" customHeight="1" x14ac:dyDescent="0.25">
      <c r="A21" s="12" t="s">
        <v>13</v>
      </c>
      <c r="B21" s="59">
        <v>51.248774446565868</v>
      </c>
      <c r="C21" s="59">
        <v>6.2180711079003048</v>
      </c>
      <c r="D21" s="59">
        <v>5.5111202848444192</v>
      </c>
      <c r="E21" s="124">
        <v>26.273285515248464</v>
      </c>
      <c r="F21" s="59">
        <v>10.748748645440941</v>
      </c>
      <c r="G21" s="22" t="s">
        <v>73</v>
      </c>
      <c r="H21" s="22" t="s">
        <v>73</v>
      </c>
      <c r="I21" s="22" t="s">
        <v>73</v>
      </c>
      <c r="J21" s="22" t="s">
        <v>73</v>
      </c>
      <c r="K21" s="22" t="s">
        <v>73</v>
      </c>
      <c r="L21" s="22" t="s">
        <v>73</v>
      </c>
      <c r="M21" s="22" t="s">
        <v>73</v>
      </c>
      <c r="N21" s="22" t="s">
        <v>73</v>
      </c>
      <c r="O21" s="22" t="s">
        <v>73</v>
      </c>
      <c r="P21" s="22" t="s">
        <v>73</v>
      </c>
      <c r="Q21" s="59">
        <v>37.404580152671755</v>
      </c>
      <c r="R21" s="59">
        <v>2.3616412213740459</v>
      </c>
      <c r="S21" s="59">
        <v>0.47709923664122139</v>
      </c>
      <c r="T21" s="59">
        <v>59.064885496183209</v>
      </c>
      <c r="U21" s="59">
        <v>0.69179389312977102</v>
      </c>
      <c r="V21" s="22" t="s">
        <v>73</v>
      </c>
      <c r="W21" s="22" t="s">
        <v>73</v>
      </c>
      <c r="X21" s="22" t="s">
        <v>73</v>
      </c>
      <c r="Y21" s="22" t="s">
        <v>73</v>
      </c>
      <c r="Z21" s="22" t="s">
        <v>73</v>
      </c>
      <c r="AA21" s="22" t="s">
        <v>73</v>
      </c>
      <c r="AB21" s="22" t="s">
        <v>73</v>
      </c>
      <c r="AC21" s="22" t="s">
        <v>73</v>
      </c>
      <c r="AD21" s="22" t="s">
        <v>73</v>
      </c>
      <c r="AE21" s="22" t="s">
        <v>73</v>
      </c>
      <c r="AF21" s="59">
        <v>61.002218934911248</v>
      </c>
      <c r="AG21" s="59">
        <v>3.6039201183431948</v>
      </c>
      <c r="AH21" s="59">
        <v>2.4352810650887577</v>
      </c>
      <c r="AI21" s="59">
        <v>31.044748520710058</v>
      </c>
      <c r="AJ21" s="59">
        <v>1.9138313609467457</v>
      </c>
      <c r="AK21" s="76"/>
    </row>
    <row r="22" spans="1:37" ht="9.9499999999999993" customHeight="1" x14ac:dyDescent="0.25">
      <c r="A22" s="12" t="s">
        <v>14</v>
      </c>
      <c r="B22" s="59">
        <v>51.73158935778558</v>
      </c>
      <c r="C22" s="59">
        <v>4.1491830831322964</v>
      </c>
      <c r="D22" s="59">
        <v>0.89866572150509361</v>
      </c>
      <c r="E22" s="124">
        <v>29.171192389924883</v>
      </c>
      <c r="F22" s="59">
        <v>14.049369447652149</v>
      </c>
      <c r="G22" s="22" t="s">
        <v>73</v>
      </c>
      <c r="H22" s="22" t="s">
        <v>73</v>
      </c>
      <c r="I22" s="22" t="s">
        <v>73</v>
      </c>
      <c r="J22" s="22" t="s">
        <v>73</v>
      </c>
      <c r="K22" s="22" t="s">
        <v>73</v>
      </c>
      <c r="L22" s="22" t="s">
        <v>73</v>
      </c>
      <c r="M22" s="22" t="s">
        <v>73</v>
      </c>
      <c r="N22" s="22" t="s">
        <v>73</v>
      </c>
      <c r="O22" s="22" t="s">
        <v>73</v>
      </c>
      <c r="P22" s="22" t="s">
        <v>73</v>
      </c>
      <c r="Q22" s="59">
        <v>22.84141726866185</v>
      </c>
      <c r="R22" s="59">
        <v>22.325421396628826</v>
      </c>
      <c r="S22" s="59">
        <v>0</v>
      </c>
      <c r="T22" s="59">
        <v>47.987616099071204</v>
      </c>
      <c r="U22" s="59">
        <v>6.8455452356381148</v>
      </c>
      <c r="V22" s="22" t="s">
        <v>73</v>
      </c>
      <c r="W22" s="22" t="s">
        <v>73</v>
      </c>
      <c r="X22" s="22" t="s">
        <v>73</v>
      </c>
      <c r="Y22" s="22" t="s">
        <v>73</v>
      </c>
      <c r="Z22" s="22" t="s">
        <v>73</v>
      </c>
      <c r="AA22" s="22" t="s">
        <v>73</v>
      </c>
      <c r="AB22" s="22" t="s">
        <v>73</v>
      </c>
      <c r="AC22" s="22" t="s">
        <v>73</v>
      </c>
      <c r="AD22" s="22" t="s">
        <v>73</v>
      </c>
      <c r="AE22" s="22" t="s">
        <v>73</v>
      </c>
      <c r="AF22" s="59">
        <v>54.991501244460629</v>
      </c>
      <c r="AG22" s="59">
        <v>1.9015965519334668</v>
      </c>
      <c r="AH22" s="59">
        <v>0.40824379287318646</v>
      </c>
      <c r="AI22" s="59">
        <v>40.103502701390155</v>
      </c>
      <c r="AJ22" s="59">
        <v>2.5951557093425603</v>
      </c>
      <c r="AK22" s="76"/>
    </row>
    <row r="23" spans="1:37" ht="9.9499999999999993" customHeight="1" x14ac:dyDescent="0.25">
      <c r="A23" s="12" t="s">
        <v>15</v>
      </c>
      <c r="B23" s="59">
        <v>9.1850679709415246</v>
      </c>
      <c r="C23" s="59">
        <v>4.5601668704596126</v>
      </c>
      <c r="D23" s="59">
        <v>3.1072430410702725</v>
      </c>
      <c r="E23" s="124">
        <v>69.265626123858155</v>
      </c>
      <c r="F23" s="59">
        <v>13.881895993670431</v>
      </c>
      <c r="G23" s="22" t="s">
        <v>73</v>
      </c>
      <c r="H23" s="22" t="s">
        <v>73</v>
      </c>
      <c r="I23" s="22" t="s">
        <v>73</v>
      </c>
      <c r="J23" s="22" t="s">
        <v>73</v>
      </c>
      <c r="K23" s="22" t="s">
        <v>73</v>
      </c>
      <c r="L23" s="22" t="s">
        <v>73</v>
      </c>
      <c r="M23" s="22" t="s">
        <v>73</v>
      </c>
      <c r="N23" s="22" t="s">
        <v>73</v>
      </c>
      <c r="O23" s="22" t="s">
        <v>73</v>
      </c>
      <c r="P23" s="22" t="s">
        <v>73</v>
      </c>
      <c r="Q23" s="59">
        <v>43.197151424287853</v>
      </c>
      <c r="R23" s="59">
        <v>11.525487256371814</v>
      </c>
      <c r="S23" s="59">
        <v>7.0277361319340326</v>
      </c>
      <c r="T23" s="59">
        <v>37.481259370314838</v>
      </c>
      <c r="U23" s="59">
        <v>0.76836581709145424</v>
      </c>
      <c r="V23" s="22" t="s">
        <v>73</v>
      </c>
      <c r="W23" s="22" t="s">
        <v>73</v>
      </c>
      <c r="X23" s="22" t="s">
        <v>73</v>
      </c>
      <c r="Y23" s="22" t="s">
        <v>73</v>
      </c>
      <c r="Z23" s="22" t="s">
        <v>73</v>
      </c>
      <c r="AA23" s="22" t="s">
        <v>73</v>
      </c>
      <c r="AB23" s="22" t="s">
        <v>73</v>
      </c>
      <c r="AC23" s="22" t="s">
        <v>73</v>
      </c>
      <c r="AD23" s="22" t="s">
        <v>73</v>
      </c>
      <c r="AE23" s="22" t="s">
        <v>73</v>
      </c>
      <c r="AF23" s="59">
        <v>21.711491442542787</v>
      </c>
      <c r="AG23" s="59">
        <v>4.21624558543874</v>
      </c>
      <c r="AH23" s="59">
        <v>0.87476229285520235</v>
      </c>
      <c r="AI23" s="59">
        <v>72.241238793806033</v>
      </c>
      <c r="AJ23" s="59">
        <v>0.95626188535723988</v>
      </c>
      <c r="AK23" s="76"/>
    </row>
    <row r="24" spans="1:37" ht="9.9499999999999993" customHeight="1" x14ac:dyDescent="0.25">
      <c r="A24" s="12" t="s">
        <v>16</v>
      </c>
      <c r="B24" s="59">
        <v>34.019656147083992</v>
      </c>
      <c r="C24" s="59">
        <v>12.480875450561419</v>
      </c>
      <c r="D24" s="59">
        <v>14.783600860928869</v>
      </c>
      <c r="E24" s="124">
        <v>24.292715815678239</v>
      </c>
      <c r="F24" s="59">
        <v>14.423151725747479</v>
      </c>
      <c r="G24" s="22" t="s">
        <v>73</v>
      </c>
      <c r="H24" s="22" t="s">
        <v>73</v>
      </c>
      <c r="I24" s="22" t="s">
        <v>73</v>
      </c>
      <c r="J24" s="22" t="s">
        <v>73</v>
      </c>
      <c r="K24" s="22" t="s">
        <v>73</v>
      </c>
      <c r="L24" s="22" t="s">
        <v>73</v>
      </c>
      <c r="M24" s="22" t="s">
        <v>73</v>
      </c>
      <c r="N24" s="22" t="s">
        <v>73</v>
      </c>
      <c r="O24" s="22" t="s">
        <v>73</v>
      </c>
      <c r="P24" s="22" t="s">
        <v>73</v>
      </c>
      <c r="Q24" s="59">
        <v>49.277978339350184</v>
      </c>
      <c r="R24" s="59">
        <v>16.245487364620939</v>
      </c>
      <c r="S24" s="59">
        <v>10.168471720818291</v>
      </c>
      <c r="T24" s="59">
        <v>23.164861612515043</v>
      </c>
      <c r="U24" s="59">
        <v>1.1432009626955475</v>
      </c>
      <c r="V24" s="22" t="s">
        <v>73</v>
      </c>
      <c r="W24" s="22" t="s">
        <v>73</v>
      </c>
      <c r="X24" s="22" t="s">
        <v>73</v>
      </c>
      <c r="Y24" s="22" t="s">
        <v>73</v>
      </c>
      <c r="Z24" s="22" t="s">
        <v>73</v>
      </c>
      <c r="AA24" s="22" t="s">
        <v>73</v>
      </c>
      <c r="AB24" s="22" t="s">
        <v>73</v>
      </c>
      <c r="AC24" s="22" t="s">
        <v>73</v>
      </c>
      <c r="AD24" s="22" t="s">
        <v>73</v>
      </c>
      <c r="AE24" s="22" t="s">
        <v>73</v>
      </c>
      <c r="AF24" s="59">
        <v>39.679721496953874</v>
      </c>
      <c r="AG24" s="59">
        <v>10.88946910356832</v>
      </c>
      <c r="AH24" s="59">
        <v>3.3942558746736298</v>
      </c>
      <c r="AI24" s="59">
        <v>38.078328981723239</v>
      </c>
      <c r="AJ24" s="59">
        <v>7.9582245430809397</v>
      </c>
      <c r="AK24" s="76"/>
    </row>
    <row r="25" spans="1:37" ht="9.9499999999999993" customHeight="1" x14ac:dyDescent="0.25">
      <c r="A25" s="14" t="s">
        <v>17</v>
      </c>
      <c r="B25" s="59">
        <v>35.693248938282053</v>
      </c>
      <c r="C25" s="59">
        <v>6.8047577981352818</v>
      </c>
      <c r="D25" s="59">
        <v>3.591128756691671</v>
      </c>
      <c r="E25" s="59">
        <v>43.584945571700537</v>
      </c>
      <c r="F25" s="59">
        <v>10.325918935190458</v>
      </c>
      <c r="G25" s="22" t="s">
        <v>73</v>
      </c>
      <c r="H25" s="22" t="s">
        <v>73</v>
      </c>
      <c r="I25" s="22" t="s">
        <v>73</v>
      </c>
      <c r="J25" s="22" t="s">
        <v>73</v>
      </c>
      <c r="K25" s="22" t="s">
        <v>73</v>
      </c>
      <c r="L25" s="22" t="s">
        <v>73</v>
      </c>
      <c r="M25" s="22" t="s">
        <v>73</v>
      </c>
      <c r="N25" s="22" t="s">
        <v>73</v>
      </c>
      <c r="O25" s="22" t="s">
        <v>73</v>
      </c>
      <c r="P25" s="22" t="s">
        <v>73</v>
      </c>
      <c r="Q25" s="59">
        <v>61.2318274191027</v>
      </c>
      <c r="R25" s="59">
        <v>17.33625136782867</v>
      </c>
      <c r="S25" s="59">
        <v>7.6598405502579334</v>
      </c>
      <c r="T25" s="59">
        <v>11.16148194466156</v>
      </c>
      <c r="U25" s="59">
        <v>2.6105987181491321</v>
      </c>
      <c r="V25" s="22" t="s">
        <v>73</v>
      </c>
      <c r="W25" s="22" t="s">
        <v>73</v>
      </c>
      <c r="X25" s="22" t="s">
        <v>73</v>
      </c>
      <c r="Y25" s="22" t="s">
        <v>73</v>
      </c>
      <c r="Z25" s="22" t="s">
        <v>73</v>
      </c>
      <c r="AA25" s="22" t="s">
        <v>73</v>
      </c>
      <c r="AB25" s="22" t="s">
        <v>73</v>
      </c>
      <c r="AC25" s="22" t="s">
        <v>73</v>
      </c>
      <c r="AD25" s="22" t="s">
        <v>73</v>
      </c>
      <c r="AE25" s="22" t="s">
        <v>73</v>
      </c>
      <c r="AF25" s="59">
        <v>43.831710099148893</v>
      </c>
      <c r="AG25" s="59">
        <v>7.2387470386943935</v>
      </c>
      <c r="AH25" s="59">
        <v>1.6780731771518822</v>
      </c>
      <c r="AI25" s="59">
        <v>43.241642537509875</v>
      </c>
      <c r="AJ25" s="59">
        <v>4.0098271474949554</v>
      </c>
      <c r="AK25" s="76"/>
    </row>
    <row r="26" spans="1:37" ht="9.9499999999999993" customHeight="1" x14ac:dyDescent="0.25">
      <c r="A26" s="14" t="s">
        <v>18</v>
      </c>
      <c r="B26" s="59">
        <v>31.789856326813226</v>
      </c>
      <c r="C26" s="59">
        <v>5.0155790202527264</v>
      </c>
      <c r="D26" s="59">
        <v>2.4147481391725809</v>
      </c>
      <c r="E26" s="124">
        <v>48.706075817898565</v>
      </c>
      <c r="F26" s="59">
        <v>12.073740695862904</v>
      </c>
      <c r="G26" s="22" t="s">
        <v>73</v>
      </c>
      <c r="H26" s="22" t="s">
        <v>73</v>
      </c>
      <c r="I26" s="22" t="s">
        <v>73</v>
      </c>
      <c r="J26" s="22" t="s">
        <v>73</v>
      </c>
      <c r="K26" s="22" t="s">
        <v>73</v>
      </c>
      <c r="L26" s="22" t="s">
        <v>73</v>
      </c>
      <c r="M26" s="22" t="s">
        <v>73</v>
      </c>
      <c r="N26" s="22" t="s">
        <v>73</v>
      </c>
      <c r="O26" s="22" t="s">
        <v>73</v>
      </c>
      <c r="P26" s="22" t="s">
        <v>73</v>
      </c>
      <c r="Q26" s="59">
        <v>70.544542516760728</v>
      </c>
      <c r="R26" s="59">
        <v>14.387691120436019</v>
      </c>
      <c r="S26" s="59">
        <v>2.2042155018569431</v>
      </c>
      <c r="T26" s="59">
        <v>11.681859836974871</v>
      </c>
      <c r="U26" s="59">
        <v>1.1816910239714464</v>
      </c>
      <c r="V26" s="22" t="s">
        <v>73</v>
      </c>
      <c r="W26" s="22" t="s">
        <v>73</v>
      </c>
      <c r="X26" s="22" t="s">
        <v>73</v>
      </c>
      <c r="Y26" s="22" t="s">
        <v>73</v>
      </c>
      <c r="Z26" s="22" t="s">
        <v>73</v>
      </c>
      <c r="AA26" s="22" t="s">
        <v>73</v>
      </c>
      <c r="AB26" s="22" t="s">
        <v>73</v>
      </c>
      <c r="AC26" s="22" t="s">
        <v>73</v>
      </c>
      <c r="AD26" s="22" t="s">
        <v>73</v>
      </c>
      <c r="AE26" s="22" t="s">
        <v>73</v>
      </c>
      <c r="AF26" s="59">
        <v>35.273236338183089</v>
      </c>
      <c r="AG26" s="59">
        <v>3.7898105094745262</v>
      </c>
      <c r="AH26" s="59">
        <v>2.5698715064246791</v>
      </c>
      <c r="AI26" s="59">
        <v>57.197140142992851</v>
      </c>
      <c r="AJ26" s="59">
        <v>1.1699415029248537</v>
      </c>
      <c r="AK26" s="76"/>
    </row>
    <row r="27" spans="1:37" s="63" customFormat="1" ht="9.9499999999999993" customHeight="1" x14ac:dyDescent="0.25">
      <c r="A27" s="15" t="s">
        <v>19</v>
      </c>
      <c r="B27" s="62">
        <v>18.499992813304011</v>
      </c>
      <c r="C27" s="62">
        <v>4.7245339427651531</v>
      </c>
      <c r="D27" s="62">
        <v>12.529285786152675</v>
      </c>
      <c r="E27" s="126">
        <v>56.534862662239661</v>
      </c>
      <c r="F27" s="62">
        <v>7.7113247955384985</v>
      </c>
      <c r="G27" s="24" t="s">
        <v>73</v>
      </c>
      <c r="H27" s="24" t="s">
        <v>73</v>
      </c>
      <c r="I27" s="24" t="s">
        <v>73</v>
      </c>
      <c r="J27" s="24" t="s">
        <v>73</v>
      </c>
      <c r="K27" s="24" t="s">
        <v>73</v>
      </c>
      <c r="L27" s="24" t="s">
        <v>73</v>
      </c>
      <c r="M27" s="24" t="s">
        <v>73</v>
      </c>
      <c r="N27" s="24" t="s">
        <v>73</v>
      </c>
      <c r="O27" s="24" t="s">
        <v>73</v>
      </c>
      <c r="P27" s="24" t="s">
        <v>73</v>
      </c>
      <c r="Q27" s="62">
        <v>44.898245895717096</v>
      </c>
      <c r="R27" s="62">
        <v>1.9949423995504356</v>
      </c>
      <c r="S27" s="62">
        <v>1.3045397984987757</v>
      </c>
      <c r="T27" s="62">
        <v>51.453056637097092</v>
      </c>
      <c r="U27" s="62">
        <v>0.34921526913659534</v>
      </c>
      <c r="V27" s="24" t="s">
        <v>73</v>
      </c>
      <c r="W27" s="24" t="s">
        <v>73</v>
      </c>
      <c r="X27" s="24" t="s">
        <v>73</v>
      </c>
      <c r="Y27" s="24" t="s">
        <v>73</v>
      </c>
      <c r="Z27" s="24" t="s">
        <v>73</v>
      </c>
      <c r="AA27" s="24" t="s">
        <v>73</v>
      </c>
      <c r="AB27" s="24" t="s">
        <v>73</v>
      </c>
      <c r="AC27" s="24" t="s">
        <v>73</v>
      </c>
      <c r="AD27" s="24" t="s">
        <v>73</v>
      </c>
      <c r="AE27" s="24" t="s">
        <v>73</v>
      </c>
      <c r="AF27" s="62">
        <v>24.019747362102244</v>
      </c>
      <c r="AG27" s="62">
        <v>5.0377507878762788</v>
      </c>
      <c r="AH27" s="62">
        <v>8.805584736158476</v>
      </c>
      <c r="AI27" s="62">
        <v>60.883559907059059</v>
      </c>
      <c r="AJ27" s="62">
        <v>1.2533572068039391</v>
      </c>
      <c r="AK27" s="76"/>
    </row>
    <row r="28" spans="1:37" s="63" customFormat="1" ht="9.9499999999999993" customHeight="1" x14ac:dyDescent="0.25">
      <c r="A28" s="16" t="s">
        <v>20</v>
      </c>
      <c r="B28" s="62">
        <v>17.999066801462011</v>
      </c>
      <c r="C28" s="62">
        <v>4.0101614951914355</v>
      </c>
      <c r="D28" s="62">
        <v>10.839360240557845</v>
      </c>
      <c r="E28" s="126">
        <v>59.843948466702955</v>
      </c>
      <c r="F28" s="62">
        <v>7.3074629960857509</v>
      </c>
      <c r="G28" s="24" t="s">
        <v>73</v>
      </c>
      <c r="H28" s="24" t="s">
        <v>73</v>
      </c>
      <c r="I28" s="24" t="s">
        <v>73</v>
      </c>
      <c r="J28" s="24" t="s">
        <v>73</v>
      </c>
      <c r="K28" s="24" t="s">
        <v>73</v>
      </c>
      <c r="L28" s="24" t="s">
        <v>73</v>
      </c>
      <c r="M28" s="24" t="s">
        <v>73</v>
      </c>
      <c r="N28" s="24" t="s">
        <v>73</v>
      </c>
      <c r="O28" s="24" t="s">
        <v>73</v>
      </c>
      <c r="P28" s="24" t="s">
        <v>73</v>
      </c>
      <c r="Q28" s="62">
        <v>35.530716795799997</v>
      </c>
      <c r="R28" s="62">
        <v>0.7959693467123925</v>
      </c>
      <c r="S28" s="62">
        <v>1.2659299716330075</v>
      </c>
      <c r="T28" s="62">
        <v>62.259198103221976</v>
      </c>
      <c r="U28" s="62">
        <v>0.14818578263262627</v>
      </c>
      <c r="V28" s="24" t="s">
        <v>73</v>
      </c>
      <c r="W28" s="24" t="s">
        <v>73</v>
      </c>
      <c r="X28" s="24" t="s">
        <v>73</v>
      </c>
      <c r="Y28" s="24" t="s">
        <v>73</v>
      </c>
      <c r="Z28" s="24" t="s">
        <v>73</v>
      </c>
      <c r="AA28" s="24" t="s">
        <v>73</v>
      </c>
      <c r="AB28" s="24" t="s">
        <v>73</v>
      </c>
      <c r="AC28" s="24" t="s">
        <v>73</v>
      </c>
      <c r="AD28" s="24" t="s">
        <v>73</v>
      </c>
      <c r="AE28" s="24" t="s">
        <v>73</v>
      </c>
      <c r="AF28" s="62">
        <v>24.397206945560157</v>
      </c>
      <c r="AG28" s="62">
        <v>3.5654699375888277</v>
      </c>
      <c r="AH28" s="62">
        <v>9.8189458073286779</v>
      </c>
      <c r="AI28" s="62">
        <v>60.545016375208547</v>
      </c>
      <c r="AJ28" s="62">
        <v>1.6733609343137861</v>
      </c>
      <c r="AK28" s="76"/>
    </row>
    <row r="29" spans="1:37" s="63" customFormat="1" ht="9.9499999999999993" customHeight="1" x14ac:dyDescent="0.25">
      <c r="A29" s="15" t="s">
        <v>21</v>
      </c>
      <c r="B29" s="62">
        <v>18.793752137726599</v>
      </c>
      <c r="C29" s="62">
        <v>5.1434652073119747</v>
      </c>
      <c r="D29" s="62">
        <v>13.520313153194238</v>
      </c>
      <c r="E29" s="62">
        <v>54.594306996541633</v>
      </c>
      <c r="F29" s="62">
        <v>7.9481625052255538</v>
      </c>
      <c r="G29" s="24" t="s">
        <v>73</v>
      </c>
      <c r="H29" s="24" t="s">
        <v>73</v>
      </c>
      <c r="I29" s="24" t="s">
        <v>73</v>
      </c>
      <c r="J29" s="24" t="s">
        <v>73</v>
      </c>
      <c r="K29" s="24" t="s">
        <v>73</v>
      </c>
      <c r="L29" s="24" t="s">
        <v>73</v>
      </c>
      <c r="M29" s="24" t="s">
        <v>73</v>
      </c>
      <c r="N29" s="24" t="s">
        <v>73</v>
      </c>
      <c r="O29" s="24" t="s">
        <v>73</v>
      </c>
      <c r="P29" s="24" t="s">
        <v>73</v>
      </c>
      <c r="Q29" s="62">
        <v>53.34071049719541</v>
      </c>
      <c r="R29" s="62">
        <v>3.0755141756019384</v>
      </c>
      <c r="S29" s="62">
        <v>1.3393368184072958</v>
      </c>
      <c r="T29" s="62">
        <v>41.714045865608426</v>
      </c>
      <c r="U29" s="62">
        <v>0.5303926431869348</v>
      </c>
      <c r="V29" s="24" t="s">
        <v>73</v>
      </c>
      <c r="W29" s="24" t="s">
        <v>73</v>
      </c>
      <c r="X29" s="24" t="s">
        <v>73</v>
      </c>
      <c r="Y29" s="24" t="s">
        <v>73</v>
      </c>
      <c r="Z29" s="24" t="s">
        <v>73</v>
      </c>
      <c r="AA29" s="24" t="s">
        <v>73</v>
      </c>
      <c r="AB29" s="24" t="s">
        <v>73</v>
      </c>
      <c r="AC29" s="24" t="s">
        <v>73</v>
      </c>
      <c r="AD29" s="24" t="s">
        <v>73</v>
      </c>
      <c r="AE29" s="24" t="s">
        <v>73</v>
      </c>
      <c r="AF29" s="62">
        <v>23.747841105354059</v>
      </c>
      <c r="AG29" s="62">
        <v>6.0983209586382499</v>
      </c>
      <c r="AH29" s="62">
        <v>8.0756013745704465</v>
      </c>
      <c r="AI29" s="62">
        <v>61.127432651389704</v>
      </c>
      <c r="AJ29" s="62">
        <v>0.95080391004754017</v>
      </c>
      <c r="AK29" s="76"/>
    </row>
    <row r="30" spans="1:37" s="63" customFormat="1" ht="9.9499999999999993" customHeight="1" x14ac:dyDescent="0.25">
      <c r="A30" s="16" t="s">
        <v>22</v>
      </c>
      <c r="B30" s="62">
        <v>49.255365746824353</v>
      </c>
      <c r="C30" s="62">
        <v>10.541684917506206</v>
      </c>
      <c r="D30" s="62">
        <v>10.68221638195357</v>
      </c>
      <c r="E30" s="126">
        <v>17.604759818951671</v>
      </c>
      <c r="F30" s="62">
        <v>11.915973134764199</v>
      </c>
      <c r="G30" s="24" t="s">
        <v>73</v>
      </c>
      <c r="H30" s="24" t="s">
        <v>73</v>
      </c>
      <c r="I30" s="24" t="s">
        <v>73</v>
      </c>
      <c r="J30" s="24" t="s">
        <v>73</v>
      </c>
      <c r="K30" s="24" t="s">
        <v>73</v>
      </c>
      <c r="L30" s="24" t="s">
        <v>73</v>
      </c>
      <c r="M30" s="24" t="s">
        <v>73</v>
      </c>
      <c r="N30" s="24" t="s">
        <v>73</v>
      </c>
      <c r="O30" s="24" t="s">
        <v>73</v>
      </c>
      <c r="P30" s="24" t="s">
        <v>73</v>
      </c>
      <c r="Q30" s="62">
        <v>33.668543845534998</v>
      </c>
      <c r="R30" s="62">
        <v>5.3901850362027357</v>
      </c>
      <c r="S30" s="62">
        <v>26.005631536604991</v>
      </c>
      <c r="T30" s="62">
        <v>34.382542236524536</v>
      </c>
      <c r="U30" s="62">
        <v>0.55309734513274333</v>
      </c>
      <c r="V30" s="24" t="s">
        <v>73</v>
      </c>
      <c r="W30" s="24" t="s">
        <v>73</v>
      </c>
      <c r="X30" s="24" t="s">
        <v>73</v>
      </c>
      <c r="Y30" s="24" t="s">
        <v>73</v>
      </c>
      <c r="Z30" s="24" t="s">
        <v>73</v>
      </c>
      <c r="AA30" s="24" t="s">
        <v>73</v>
      </c>
      <c r="AB30" s="24" t="s">
        <v>73</v>
      </c>
      <c r="AC30" s="24" t="s">
        <v>73</v>
      </c>
      <c r="AD30" s="24" t="s">
        <v>73</v>
      </c>
      <c r="AE30" s="24" t="s">
        <v>73</v>
      </c>
      <c r="AF30" s="62">
        <v>58.666718005981032</v>
      </c>
      <c r="AG30" s="62">
        <v>9.529860228716645</v>
      </c>
      <c r="AH30" s="62">
        <v>8.6994468188877327</v>
      </c>
      <c r="AI30" s="62">
        <v>22.10799224776353</v>
      </c>
      <c r="AJ30" s="62">
        <v>0.99598269865105948</v>
      </c>
      <c r="AK30" s="76"/>
    </row>
    <row r="31" spans="1:37" s="63" customFormat="1" ht="9.9499999999999993" customHeight="1" x14ac:dyDescent="0.25">
      <c r="A31" s="16" t="s">
        <v>23</v>
      </c>
      <c r="B31" s="62">
        <v>39.627192826641469</v>
      </c>
      <c r="C31" s="62">
        <v>6.3946341913985059</v>
      </c>
      <c r="D31" s="62">
        <v>4.9998934227634768</v>
      </c>
      <c r="E31" s="126">
        <v>36.184392829483528</v>
      </c>
      <c r="F31" s="62">
        <v>12.793886729713023</v>
      </c>
      <c r="G31" s="24" t="s">
        <v>73</v>
      </c>
      <c r="H31" s="24" t="s">
        <v>73</v>
      </c>
      <c r="I31" s="24" t="s">
        <v>73</v>
      </c>
      <c r="J31" s="24" t="s">
        <v>73</v>
      </c>
      <c r="K31" s="24" t="s">
        <v>73</v>
      </c>
      <c r="L31" s="24" t="s">
        <v>73</v>
      </c>
      <c r="M31" s="24" t="s">
        <v>73</v>
      </c>
      <c r="N31" s="24" t="s">
        <v>73</v>
      </c>
      <c r="O31" s="24" t="s">
        <v>73</v>
      </c>
      <c r="P31" s="24" t="s">
        <v>73</v>
      </c>
      <c r="Q31" s="62">
        <v>57.150545182273383</v>
      </c>
      <c r="R31" s="62">
        <v>13.521924282839629</v>
      </c>
      <c r="S31" s="62">
        <v>3.8560531611212507</v>
      </c>
      <c r="T31" s="62">
        <v>23.758715896859936</v>
      </c>
      <c r="U31" s="62">
        <v>1.7127614769057979</v>
      </c>
      <c r="V31" s="24" t="s">
        <v>73</v>
      </c>
      <c r="W31" s="24" t="s">
        <v>73</v>
      </c>
      <c r="X31" s="24" t="s">
        <v>73</v>
      </c>
      <c r="Y31" s="24" t="s">
        <v>73</v>
      </c>
      <c r="Z31" s="24" t="s">
        <v>73</v>
      </c>
      <c r="AA31" s="24" t="s">
        <v>73</v>
      </c>
      <c r="AB31" s="24" t="s">
        <v>73</v>
      </c>
      <c r="AC31" s="24" t="s">
        <v>73</v>
      </c>
      <c r="AD31" s="24" t="s">
        <v>73</v>
      </c>
      <c r="AE31" s="24" t="s">
        <v>73</v>
      </c>
      <c r="AF31" s="62">
        <v>44.370372889811009</v>
      </c>
      <c r="AG31" s="62">
        <v>5.431788034420598</v>
      </c>
      <c r="AH31" s="62">
        <v>2.8778310639471822</v>
      </c>
      <c r="AI31" s="62">
        <v>44.178013597421099</v>
      </c>
      <c r="AJ31" s="62">
        <v>3.1419944144001151</v>
      </c>
      <c r="AK31" s="76"/>
    </row>
    <row r="32" spans="1:37" s="63" customFormat="1" ht="9.9499999999999993" customHeight="1" x14ac:dyDescent="0.25">
      <c r="A32" s="15" t="s">
        <v>24</v>
      </c>
      <c r="B32" s="62">
        <v>41.774620279198253</v>
      </c>
      <c r="C32" s="62">
        <v>6.4284662377298503</v>
      </c>
      <c r="D32" s="62">
        <v>5.7429121322763956</v>
      </c>
      <c r="E32" s="126">
        <v>32.405380838001022</v>
      </c>
      <c r="F32" s="62">
        <v>13.648620512794471</v>
      </c>
      <c r="G32" s="24" t="s">
        <v>73</v>
      </c>
      <c r="H32" s="24" t="s">
        <v>73</v>
      </c>
      <c r="I32" s="24" t="s">
        <v>73</v>
      </c>
      <c r="J32" s="24" t="s">
        <v>73</v>
      </c>
      <c r="K32" s="24" t="s">
        <v>73</v>
      </c>
      <c r="L32" s="24" t="s">
        <v>73</v>
      </c>
      <c r="M32" s="24" t="s">
        <v>73</v>
      </c>
      <c r="N32" s="24" t="s">
        <v>73</v>
      </c>
      <c r="O32" s="24" t="s">
        <v>73</v>
      </c>
      <c r="P32" s="24" t="s">
        <v>73</v>
      </c>
      <c r="Q32" s="62">
        <v>37.685802152742184</v>
      </c>
      <c r="R32" s="62">
        <v>10.808559712967709</v>
      </c>
      <c r="S32" s="62">
        <v>4.4912865197334702</v>
      </c>
      <c r="T32" s="62">
        <v>44.964120963608408</v>
      </c>
      <c r="U32" s="62">
        <v>2.0502306509482313</v>
      </c>
      <c r="V32" s="24" t="s">
        <v>73</v>
      </c>
      <c r="W32" s="24" t="s">
        <v>73</v>
      </c>
      <c r="X32" s="24" t="s">
        <v>73</v>
      </c>
      <c r="Y32" s="24" t="s">
        <v>73</v>
      </c>
      <c r="Z32" s="24" t="s">
        <v>73</v>
      </c>
      <c r="AA32" s="24" t="s">
        <v>73</v>
      </c>
      <c r="AB32" s="24" t="s">
        <v>73</v>
      </c>
      <c r="AC32" s="24" t="s">
        <v>73</v>
      </c>
      <c r="AD32" s="24" t="s">
        <v>73</v>
      </c>
      <c r="AE32" s="24" t="s">
        <v>73</v>
      </c>
      <c r="AF32" s="62">
        <v>45.4079991960607</v>
      </c>
      <c r="AG32" s="62">
        <v>5.1828961913375542</v>
      </c>
      <c r="AH32" s="62">
        <v>3.1835996382273137</v>
      </c>
      <c r="AI32" s="62">
        <v>43.084112149532707</v>
      </c>
      <c r="AJ32" s="62">
        <v>3.1413928248417244</v>
      </c>
      <c r="AK32" s="76"/>
    </row>
    <row r="33" spans="1:37" s="63" customFormat="1" ht="9.9499999999999993" customHeight="1" x14ac:dyDescent="0.25">
      <c r="A33" s="16" t="s">
        <v>25</v>
      </c>
      <c r="B33" s="62">
        <v>34.626618577425653</v>
      </c>
      <c r="C33" s="62">
        <v>6.3158517117010575</v>
      </c>
      <c r="D33" s="62">
        <v>3.2696742151008102</v>
      </c>
      <c r="E33" s="126">
        <v>44.984331579258559</v>
      </c>
      <c r="F33" s="62">
        <v>10.803523916513925</v>
      </c>
      <c r="G33" s="24" t="s">
        <v>73</v>
      </c>
      <c r="H33" s="24" t="s">
        <v>73</v>
      </c>
      <c r="I33" s="24" t="s">
        <v>73</v>
      </c>
      <c r="J33" s="24" t="s">
        <v>73</v>
      </c>
      <c r="K33" s="24" t="s">
        <v>73</v>
      </c>
      <c r="L33" s="24" t="s">
        <v>73</v>
      </c>
      <c r="M33" s="24" t="s">
        <v>73</v>
      </c>
      <c r="N33" s="24" t="s">
        <v>73</v>
      </c>
      <c r="O33" s="24" t="s">
        <v>73</v>
      </c>
      <c r="P33" s="24" t="s">
        <v>73</v>
      </c>
      <c r="Q33" s="62">
        <v>68.348691485440469</v>
      </c>
      <c r="R33" s="62">
        <v>15.082934021378547</v>
      </c>
      <c r="S33" s="62">
        <v>3.490600810910431</v>
      </c>
      <c r="T33" s="62">
        <v>11.559159601916697</v>
      </c>
      <c r="U33" s="62">
        <v>1.5186140803538517</v>
      </c>
      <c r="V33" s="24" t="s">
        <v>73</v>
      </c>
      <c r="W33" s="24" t="s">
        <v>73</v>
      </c>
      <c r="X33" s="24" t="s">
        <v>73</v>
      </c>
      <c r="Y33" s="24" t="s">
        <v>73</v>
      </c>
      <c r="Z33" s="24" t="s">
        <v>73</v>
      </c>
      <c r="AA33" s="24" t="s">
        <v>73</v>
      </c>
      <c r="AB33" s="24" t="s">
        <v>73</v>
      </c>
      <c r="AC33" s="24" t="s">
        <v>73</v>
      </c>
      <c r="AD33" s="24" t="s">
        <v>73</v>
      </c>
      <c r="AE33" s="24" t="s">
        <v>73</v>
      </c>
      <c r="AF33" s="62">
        <v>41.22185122505298</v>
      </c>
      <c r="AG33" s="62">
        <v>6.1870130662153713</v>
      </c>
      <c r="AH33" s="62">
        <v>1.9500221073655641</v>
      </c>
      <c r="AI33" s="62">
        <v>47.497293753525746</v>
      </c>
      <c r="AJ33" s="62">
        <v>3.1438198478403394</v>
      </c>
      <c r="AK33" s="76"/>
    </row>
    <row r="34" spans="1:37" s="63" customFormat="1" ht="9.9499999999999993" customHeight="1" x14ac:dyDescent="0.25">
      <c r="A34" s="17" t="s">
        <v>0</v>
      </c>
      <c r="B34" s="64">
        <v>32.504032132286966</v>
      </c>
      <c r="C34" s="64">
        <v>6.1719605795995207</v>
      </c>
      <c r="D34" s="64">
        <v>8.4547254388556272</v>
      </c>
      <c r="E34" s="127">
        <v>42.110140055816821</v>
      </c>
      <c r="F34" s="64">
        <v>10.759141793441065</v>
      </c>
      <c r="G34" s="25" t="s">
        <v>73</v>
      </c>
      <c r="H34" s="25" t="s">
        <v>73</v>
      </c>
      <c r="I34" s="25" t="s">
        <v>73</v>
      </c>
      <c r="J34" s="25" t="s">
        <v>73</v>
      </c>
      <c r="K34" s="25" t="s">
        <v>73</v>
      </c>
      <c r="L34" s="25" t="s">
        <v>73</v>
      </c>
      <c r="M34" s="25" t="s">
        <v>73</v>
      </c>
      <c r="N34" s="25" t="s">
        <v>73</v>
      </c>
      <c r="O34" s="25" t="s">
        <v>73</v>
      </c>
      <c r="P34" s="25" t="s">
        <v>73</v>
      </c>
      <c r="Q34" s="64">
        <v>52.332995281978924</v>
      </c>
      <c r="R34" s="64">
        <v>6.7181092640768991</v>
      </c>
      <c r="S34" s="64">
        <v>4.3361700251333835</v>
      </c>
      <c r="T34" s="64">
        <v>35.763481634992722</v>
      </c>
      <c r="U34" s="64">
        <v>0.84924379381806969</v>
      </c>
      <c r="V34" s="25" t="s">
        <v>73</v>
      </c>
      <c r="W34" s="25" t="s">
        <v>73</v>
      </c>
      <c r="X34" s="25" t="s">
        <v>73</v>
      </c>
      <c r="Y34" s="25" t="s">
        <v>73</v>
      </c>
      <c r="Z34" s="25" t="s">
        <v>73</v>
      </c>
      <c r="AA34" s="25" t="s">
        <v>73</v>
      </c>
      <c r="AB34" s="25" t="s">
        <v>73</v>
      </c>
      <c r="AC34" s="25" t="s">
        <v>73</v>
      </c>
      <c r="AD34" s="25" t="s">
        <v>73</v>
      </c>
      <c r="AE34" s="25" t="s">
        <v>73</v>
      </c>
      <c r="AF34" s="64">
        <v>39.109270330351293</v>
      </c>
      <c r="AG34" s="64">
        <v>5.8856248005181397</v>
      </c>
      <c r="AH34" s="64">
        <v>5.8624802384636494</v>
      </c>
      <c r="AI34" s="64">
        <v>46.993913353479059</v>
      </c>
      <c r="AJ34" s="64">
        <v>2.1487112771878607</v>
      </c>
      <c r="AK34" s="76"/>
    </row>
    <row r="35" spans="1:37" ht="9.9499999999999993" customHeight="1" x14ac:dyDescent="0.25"/>
    <row r="36" spans="1:37" ht="9.9499999999999993" customHeight="1" x14ac:dyDescent="0.25">
      <c r="A36" s="26" t="s">
        <v>79</v>
      </c>
    </row>
    <row r="38" spans="1:37" x14ac:dyDescent="0.25">
      <c r="A38" s="38" t="s">
        <v>403</v>
      </c>
    </row>
    <row r="40" spans="1:37" x14ac:dyDescent="0.25">
      <c r="A40" s="98" t="s">
        <v>126</v>
      </c>
      <c r="B40" s="75"/>
    </row>
  </sheetData>
  <mergeCells count="15">
    <mergeCell ref="A2:A4"/>
    <mergeCell ref="B2:F2"/>
    <mergeCell ref="Q2:U2"/>
    <mergeCell ref="AF2:AJ2"/>
    <mergeCell ref="B3:F3"/>
    <mergeCell ref="Q3:U3"/>
    <mergeCell ref="AF3:AJ3"/>
    <mergeCell ref="G2:K2"/>
    <mergeCell ref="L2:P2"/>
    <mergeCell ref="G3:K3"/>
    <mergeCell ref="L3:P3"/>
    <mergeCell ref="V2:Z2"/>
    <mergeCell ref="AA2:AE2"/>
    <mergeCell ref="V3:Z3"/>
    <mergeCell ref="AA3:AE3"/>
  </mergeCells>
  <hyperlinks>
    <hyperlink ref="A40" location="Indice!A1" display="Torna all'indice delle tavol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Normal="100" workbookViewId="0"/>
  </sheetViews>
  <sheetFormatPr defaultRowHeight="15" x14ac:dyDescent="0.25"/>
  <cols>
    <col min="1" max="1" width="20.7109375" style="51" customWidth="1"/>
    <col min="2" max="22" width="9.7109375" style="51" customWidth="1"/>
    <col min="23" max="16384" width="9.140625" style="51"/>
  </cols>
  <sheetData>
    <row r="1" spans="1:31" s="53" customFormat="1" ht="24" customHeight="1" x14ac:dyDescent="0.25">
      <c r="A1" s="46" t="s">
        <v>402</v>
      </c>
      <c r="B1" s="46"/>
      <c r="C1" s="46"/>
      <c r="D1" s="46"/>
      <c r="E1" s="121"/>
      <c r="F1" s="121"/>
      <c r="G1" s="121"/>
      <c r="H1" s="121"/>
      <c r="I1" s="121"/>
      <c r="J1" s="121"/>
      <c r="N1" s="54"/>
    </row>
    <row r="2" spans="1:31" ht="12" customHeight="1" x14ac:dyDescent="0.25">
      <c r="A2" s="148" t="s">
        <v>32</v>
      </c>
      <c r="B2" s="151" t="s">
        <v>26</v>
      </c>
      <c r="C2" s="151"/>
      <c r="D2" s="151"/>
      <c r="E2" s="151" t="s">
        <v>48</v>
      </c>
      <c r="F2" s="151"/>
      <c r="G2" s="151"/>
      <c r="H2" s="151" t="s">
        <v>49</v>
      </c>
      <c r="I2" s="151"/>
      <c r="J2" s="151"/>
      <c r="K2" s="151" t="s">
        <v>27</v>
      </c>
      <c r="L2" s="151"/>
      <c r="M2" s="151"/>
      <c r="N2" s="151" t="s">
        <v>50</v>
      </c>
      <c r="O2" s="151"/>
      <c r="P2" s="151"/>
      <c r="Q2" s="151" t="s">
        <v>51</v>
      </c>
      <c r="R2" s="151"/>
      <c r="S2" s="151"/>
      <c r="T2" s="151" t="s">
        <v>28</v>
      </c>
      <c r="U2" s="151"/>
      <c r="V2" s="151"/>
      <c r="W2" s="151" t="s">
        <v>52</v>
      </c>
      <c r="X2" s="151"/>
      <c r="Y2" s="151"/>
      <c r="Z2" s="151" t="s">
        <v>59</v>
      </c>
      <c r="AA2" s="151"/>
      <c r="AB2" s="151"/>
      <c r="AC2" s="151" t="s">
        <v>91</v>
      </c>
      <c r="AD2" s="151"/>
      <c r="AE2" s="151"/>
    </row>
    <row r="3" spans="1:31" ht="12" customHeight="1" x14ac:dyDescent="0.25">
      <c r="A3" s="149"/>
      <c r="B3" s="151" t="s">
        <v>65</v>
      </c>
      <c r="C3" s="151"/>
      <c r="D3" s="151"/>
      <c r="E3" s="151" t="s">
        <v>65</v>
      </c>
      <c r="F3" s="151"/>
      <c r="G3" s="151"/>
      <c r="H3" s="151" t="s">
        <v>65</v>
      </c>
      <c r="I3" s="151"/>
      <c r="J3" s="151"/>
      <c r="K3" s="151" t="s">
        <v>65</v>
      </c>
      <c r="L3" s="151"/>
      <c r="M3" s="151"/>
      <c r="N3" s="151" t="s">
        <v>65</v>
      </c>
      <c r="O3" s="151"/>
      <c r="P3" s="151"/>
      <c r="Q3" s="151" t="s">
        <v>65</v>
      </c>
      <c r="R3" s="151"/>
      <c r="S3" s="151"/>
      <c r="T3" s="151" t="s">
        <v>65</v>
      </c>
      <c r="U3" s="151"/>
      <c r="V3" s="151"/>
      <c r="W3" s="151" t="s">
        <v>65</v>
      </c>
      <c r="X3" s="151"/>
      <c r="Y3" s="151"/>
      <c r="Z3" s="151" t="s">
        <v>65</v>
      </c>
      <c r="AA3" s="151"/>
      <c r="AB3" s="151"/>
      <c r="AC3" s="151" t="s">
        <v>65</v>
      </c>
      <c r="AD3" s="151"/>
      <c r="AE3" s="151"/>
    </row>
    <row r="4" spans="1:31" ht="45" customHeight="1" x14ac:dyDescent="0.25">
      <c r="A4" s="150"/>
      <c r="B4" s="18" t="s">
        <v>62</v>
      </c>
      <c r="C4" s="19" t="s">
        <v>63</v>
      </c>
      <c r="D4" s="19" t="s">
        <v>64</v>
      </c>
      <c r="E4" s="18" t="s">
        <v>62</v>
      </c>
      <c r="F4" s="19" t="s">
        <v>63</v>
      </c>
      <c r="G4" s="19" t="s">
        <v>64</v>
      </c>
      <c r="H4" s="18" t="s">
        <v>62</v>
      </c>
      <c r="I4" s="19" t="s">
        <v>63</v>
      </c>
      <c r="J4" s="19" t="s">
        <v>64</v>
      </c>
      <c r="K4" s="18" t="s">
        <v>62</v>
      </c>
      <c r="L4" s="19" t="s">
        <v>63</v>
      </c>
      <c r="M4" s="19" t="s">
        <v>64</v>
      </c>
      <c r="N4" s="18" t="s">
        <v>62</v>
      </c>
      <c r="O4" s="19" t="s">
        <v>63</v>
      </c>
      <c r="P4" s="19" t="s">
        <v>64</v>
      </c>
      <c r="Q4" s="18" t="s">
        <v>62</v>
      </c>
      <c r="R4" s="19" t="s">
        <v>63</v>
      </c>
      <c r="S4" s="19" t="s">
        <v>64</v>
      </c>
      <c r="T4" s="18" t="s">
        <v>62</v>
      </c>
      <c r="U4" s="19" t="s">
        <v>63</v>
      </c>
      <c r="V4" s="19" t="s">
        <v>64</v>
      </c>
      <c r="W4" s="18" t="s">
        <v>62</v>
      </c>
      <c r="X4" s="19" t="s">
        <v>63</v>
      </c>
      <c r="Y4" s="19" t="s">
        <v>64</v>
      </c>
      <c r="Z4" s="18" t="s">
        <v>62</v>
      </c>
      <c r="AA4" s="19" t="s">
        <v>63</v>
      </c>
      <c r="AB4" s="19" t="s">
        <v>64</v>
      </c>
      <c r="AC4" s="18" t="s">
        <v>62</v>
      </c>
      <c r="AD4" s="19" t="s">
        <v>63</v>
      </c>
      <c r="AE4" s="19" t="s">
        <v>64</v>
      </c>
    </row>
    <row r="5" spans="1:31" ht="9.9499999999999993" customHeight="1" x14ac:dyDescent="0.25">
      <c r="A5" s="11" t="s">
        <v>1</v>
      </c>
      <c r="B5" s="58">
        <v>53.901541173656561</v>
      </c>
      <c r="C5" s="58">
        <v>36.73897695231642</v>
      </c>
      <c r="D5" s="58">
        <v>9.3594818740270078</v>
      </c>
      <c r="E5" s="21" t="s">
        <v>73</v>
      </c>
      <c r="F5" s="21" t="s">
        <v>73</v>
      </c>
      <c r="G5" s="21" t="s">
        <v>73</v>
      </c>
      <c r="H5" s="21" t="s">
        <v>73</v>
      </c>
      <c r="I5" s="21" t="s">
        <v>73</v>
      </c>
      <c r="J5" s="21" t="s">
        <v>73</v>
      </c>
      <c r="K5" s="58">
        <v>53.295592863429938</v>
      </c>
      <c r="L5" s="58">
        <v>37.92760234983092</v>
      </c>
      <c r="M5" s="58">
        <v>8.7768047867391328</v>
      </c>
      <c r="N5" s="58">
        <v>54.744926546549699</v>
      </c>
      <c r="O5" s="58">
        <v>35.614198665756156</v>
      </c>
      <c r="P5" s="58">
        <v>9.3662998371592163</v>
      </c>
      <c r="Q5" s="58">
        <v>56.806739968329566</v>
      </c>
      <c r="R5" s="58">
        <v>33.259539962965491</v>
      </c>
      <c r="S5" s="58">
        <v>9.8563878946092096</v>
      </c>
      <c r="T5" s="58">
        <v>57.600430799967896</v>
      </c>
      <c r="U5" s="58">
        <v>32.142761579421496</v>
      </c>
      <c r="V5" s="58">
        <v>10.184450172587564</v>
      </c>
      <c r="W5" s="58">
        <v>63.418479420036192</v>
      </c>
      <c r="X5" s="58">
        <v>26.03933269860396</v>
      </c>
      <c r="Y5" s="58">
        <v>10.469956265240651</v>
      </c>
      <c r="Z5" s="58">
        <v>63.898710050101037</v>
      </c>
      <c r="AA5" s="58">
        <v>25.710326567034013</v>
      </c>
      <c r="AB5" s="58">
        <v>10.336119721016585</v>
      </c>
      <c r="AC5" s="58">
        <v>64.019510528108498</v>
      </c>
      <c r="AD5" s="58">
        <v>26.076502044243799</v>
      </c>
      <c r="AE5" s="58">
        <v>9.8536260736917018</v>
      </c>
    </row>
    <row r="6" spans="1:31" ht="9.9499999999999993" customHeight="1" x14ac:dyDescent="0.25">
      <c r="A6" s="12" t="s">
        <v>31</v>
      </c>
      <c r="B6" s="59">
        <v>0.79488233341997083</v>
      </c>
      <c r="C6" s="59">
        <v>97.715450759187092</v>
      </c>
      <c r="D6" s="59">
        <v>1.4896669073929345</v>
      </c>
      <c r="E6" s="22" t="s">
        <v>73</v>
      </c>
      <c r="F6" s="22" t="s">
        <v>73</v>
      </c>
      <c r="G6" s="22" t="s">
        <v>73</v>
      </c>
      <c r="H6" s="22" t="s">
        <v>73</v>
      </c>
      <c r="I6" s="22" t="s">
        <v>73</v>
      </c>
      <c r="J6" s="22" t="s">
        <v>73</v>
      </c>
      <c r="K6" s="59">
        <v>0.29126948101074296</v>
      </c>
      <c r="L6" s="59">
        <v>98.490694507489778</v>
      </c>
      <c r="M6" s="59">
        <v>1.2180360114994704</v>
      </c>
      <c r="N6" s="59">
        <v>0.18767652742678756</v>
      </c>
      <c r="O6" s="59">
        <v>98.353649472275904</v>
      </c>
      <c r="P6" s="59">
        <v>1.1836628511966703</v>
      </c>
      <c r="Q6" s="59">
        <v>0.18201742166750245</v>
      </c>
      <c r="R6" s="59">
        <v>98.374844449397301</v>
      </c>
      <c r="S6" s="59">
        <v>1.3149830055162424</v>
      </c>
      <c r="T6" s="59">
        <v>0.4019322942219874</v>
      </c>
      <c r="U6" s="59">
        <v>98.124315960297395</v>
      </c>
      <c r="V6" s="59">
        <v>1.3510963505302487</v>
      </c>
      <c r="W6" s="59">
        <v>0.51366819522946217</v>
      </c>
      <c r="X6" s="59">
        <v>98.11240268742668</v>
      </c>
      <c r="Y6" s="59">
        <v>1.2495112153851624</v>
      </c>
      <c r="Z6" s="59">
        <v>0.33941373990380252</v>
      </c>
      <c r="AA6" s="59">
        <v>98.012523822488433</v>
      </c>
      <c r="AB6" s="59">
        <v>1.5028586986114894</v>
      </c>
      <c r="AC6" s="59">
        <v>0.39441692931112116</v>
      </c>
      <c r="AD6" s="59">
        <v>98.153984691580362</v>
      </c>
      <c r="AE6" s="59">
        <v>1.3255290409725349</v>
      </c>
    </row>
    <row r="7" spans="1:31" ht="9.9499999999999993" customHeight="1" x14ac:dyDescent="0.25">
      <c r="A7" s="12" t="s">
        <v>2</v>
      </c>
      <c r="B7" s="59">
        <v>17.267046074842899</v>
      </c>
      <c r="C7" s="59">
        <v>49.969760629344343</v>
      </c>
      <c r="D7" s="59">
        <v>32.763193295812762</v>
      </c>
      <c r="E7" s="22" t="s">
        <v>73</v>
      </c>
      <c r="F7" s="22" t="s">
        <v>73</v>
      </c>
      <c r="G7" s="22" t="s">
        <v>73</v>
      </c>
      <c r="H7" s="22" t="s">
        <v>73</v>
      </c>
      <c r="I7" s="22" t="s">
        <v>73</v>
      </c>
      <c r="J7" s="22" t="s">
        <v>73</v>
      </c>
      <c r="K7" s="59">
        <v>19.179843779767573</v>
      </c>
      <c r="L7" s="59">
        <v>54.872356639359879</v>
      </c>
      <c r="M7" s="59">
        <v>25.945418174890456</v>
      </c>
      <c r="N7" s="59">
        <v>14.785733029208131</v>
      </c>
      <c r="O7" s="59">
        <v>46.510970711128159</v>
      </c>
      <c r="P7" s="59">
        <v>38.428776165196503</v>
      </c>
      <c r="Q7" s="59">
        <v>11.174689971682453</v>
      </c>
      <c r="R7" s="59">
        <v>52.774143150082999</v>
      </c>
      <c r="S7" s="59">
        <v>34.662630602480228</v>
      </c>
      <c r="T7" s="59">
        <v>12.371111828651383</v>
      </c>
      <c r="U7" s="59">
        <v>50.87288774082446</v>
      </c>
      <c r="V7" s="59">
        <v>36.756000430524161</v>
      </c>
      <c r="W7" s="59">
        <v>10.29793680565575</v>
      </c>
      <c r="X7" s="59">
        <v>57.56384360121195</v>
      </c>
      <c r="Y7" s="59">
        <v>32.138219593132305</v>
      </c>
      <c r="Z7" s="59">
        <v>10.015929908403026</v>
      </c>
      <c r="AA7" s="59">
        <v>57.778501864523371</v>
      </c>
      <c r="AB7" s="59">
        <v>32.205568227073606</v>
      </c>
      <c r="AC7" s="59">
        <v>9.0509666080843587</v>
      </c>
      <c r="AD7" s="59">
        <v>60.728852339423675</v>
      </c>
      <c r="AE7" s="59">
        <v>30.220181052491956</v>
      </c>
    </row>
    <row r="8" spans="1:31" ht="9.9499999999999993" customHeight="1" x14ac:dyDescent="0.25">
      <c r="A8" s="12" t="s">
        <v>3</v>
      </c>
      <c r="B8" s="59">
        <v>72.53055433750842</v>
      </c>
      <c r="C8" s="59">
        <v>23.772318940434374</v>
      </c>
      <c r="D8" s="59">
        <v>3.6971267220572082</v>
      </c>
      <c r="E8" s="22" t="s">
        <v>73</v>
      </c>
      <c r="F8" s="22" t="s">
        <v>73</v>
      </c>
      <c r="G8" s="22" t="s">
        <v>73</v>
      </c>
      <c r="H8" s="22" t="s">
        <v>73</v>
      </c>
      <c r="I8" s="22" t="s">
        <v>73</v>
      </c>
      <c r="J8" s="22" t="s">
        <v>73</v>
      </c>
      <c r="K8" s="59">
        <v>73.785109709418293</v>
      </c>
      <c r="L8" s="59">
        <v>22.042697719553615</v>
      </c>
      <c r="M8" s="59">
        <v>4.1721925710280878</v>
      </c>
      <c r="N8" s="59">
        <v>72.08845761684583</v>
      </c>
      <c r="O8" s="59">
        <v>23.973639881537579</v>
      </c>
      <c r="P8" s="59">
        <v>3.6633348266139087</v>
      </c>
      <c r="Q8" s="59">
        <v>72.422022086788985</v>
      </c>
      <c r="R8" s="59">
        <v>23.59152442251759</v>
      </c>
      <c r="S8" s="59">
        <v>3.6506573107844833</v>
      </c>
      <c r="T8" s="59">
        <v>72.976584471480294</v>
      </c>
      <c r="U8" s="59">
        <v>22.921321545290223</v>
      </c>
      <c r="V8" s="59">
        <v>3.7616080631043576</v>
      </c>
      <c r="W8" s="59">
        <v>76.920233538545133</v>
      </c>
      <c r="X8" s="59">
        <v>19.342706171324441</v>
      </c>
      <c r="Y8" s="59">
        <v>3.4306287391395149</v>
      </c>
      <c r="Z8" s="59">
        <v>74.175197074038138</v>
      </c>
      <c r="AA8" s="59">
        <v>21.635982910348119</v>
      </c>
      <c r="AB8" s="59">
        <v>3.8609104961273113</v>
      </c>
      <c r="AC8" s="59">
        <v>77.47620668079081</v>
      </c>
      <c r="AD8" s="59">
        <v>18.893139547222557</v>
      </c>
      <c r="AE8" s="59">
        <v>3.347073266225379</v>
      </c>
    </row>
    <row r="9" spans="1:31" ht="9.9499999999999993" customHeight="1" x14ac:dyDescent="0.25">
      <c r="A9" s="12" t="s">
        <v>33</v>
      </c>
      <c r="B9" s="59">
        <v>1.9978897938944855</v>
      </c>
      <c r="C9" s="59">
        <v>85.452271298795935</v>
      </c>
      <c r="D9" s="59">
        <v>12.54983890730958</v>
      </c>
      <c r="E9" s="22" t="s">
        <v>73</v>
      </c>
      <c r="F9" s="22" t="s">
        <v>73</v>
      </c>
      <c r="G9" s="22" t="s">
        <v>73</v>
      </c>
      <c r="H9" s="22" t="s">
        <v>73</v>
      </c>
      <c r="I9" s="22" t="s">
        <v>73</v>
      </c>
      <c r="J9" s="22" t="s">
        <v>73</v>
      </c>
      <c r="K9" s="59">
        <v>1.3127619922065004</v>
      </c>
      <c r="L9" s="59">
        <v>86.408103927901934</v>
      </c>
      <c r="M9" s="59">
        <v>12.279134079891568</v>
      </c>
      <c r="N9" s="59">
        <v>1.7158780600756935</v>
      </c>
      <c r="O9" s="59">
        <v>85.896903594640776</v>
      </c>
      <c r="P9" s="59">
        <v>12.112550103000592</v>
      </c>
      <c r="Q9" s="59">
        <v>1.7060591206496025</v>
      </c>
      <c r="R9" s="59">
        <v>85.942328594872237</v>
      </c>
      <c r="S9" s="59">
        <v>12.244783785511817</v>
      </c>
      <c r="T9" s="59">
        <v>1.7545873396366434</v>
      </c>
      <c r="U9" s="59">
        <v>85.847449935667797</v>
      </c>
      <c r="V9" s="59">
        <v>12.290920350864081</v>
      </c>
      <c r="W9" s="59">
        <v>1.6995003511695412</v>
      </c>
      <c r="X9" s="59">
        <v>85.882984433709069</v>
      </c>
      <c r="Y9" s="59">
        <v>12.310428533660202</v>
      </c>
      <c r="Z9" s="59">
        <v>1.7797033204934161</v>
      </c>
      <c r="AA9" s="59">
        <v>85.848595750814837</v>
      </c>
      <c r="AB9" s="59">
        <v>12.264657126154191</v>
      </c>
      <c r="AC9" s="59">
        <v>1.8359040506411437</v>
      </c>
      <c r="AD9" s="59">
        <v>86.420813596800244</v>
      </c>
      <c r="AE9" s="59">
        <v>11.634347529184778</v>
      </c>
    </row>
    <row r="10" spans="1:31" s="61" customFormat="1" ht="9.9499999999999993" customHeight="1" x14ac:dyDescent="0.25">
      <c r="A10" s="13" t="s">
        <v>29</v>
      </c>
      <c r="B10" s="60">
        <v>1.7652952538378965</v>
      </c>
      <c r="C10" s="60">
        <v>87.996411339037834</v>
      </c>
      <c r="D10" s="60">
        <v>10.238293407124274</v>
      </c>
      <c r="E10" s="23" t="s">
        <v>73</v>
      </c>
      <c r="F10" s="23" t="s">
        <v>73</v>
      </c>
      <c r="G10" s="23" t="s">
        <v>73</v>
      </c>
      <c r="H10" s="23" t="s">
        <v>73</v>
      </c>
      <c r="I10" s="23" t="s">
        <v>73</v>
      </c>
      <c r="J10" s="23" t="s">
        <v>73</v>
      </c>
      <c r="K10" s="60">
        <v>0.95204238236033678</v>
      </c>
      <c r="L10" s="60">
        <v>89.452532276664556</v>
      </c>
      <c r="M10" s="60">
        <v>9.5958588757576031</v>
      </c>
      <c r="N10" s="60">
        <v>1.5402695471707548</v>
      </c>
      <c r="O10" s="60">
        <v>88.182098533910107</v>
      </c>
      <c r="P10" s="60">
        <v>10.003000525091892</v>
      </c>
      <c r="Q10" s="60">
        <v>1.5397119813267199</v>
      </c>
      <c r="R10" s="60">
        <v>88.197903424129379</v>
      </c>
      <c r="S10" s="60">
        <v>10.178604922576746</v>
      </c>
      <c r="T10" s="60">
        <v>1.5338165258513556</v>
      </c>
      <c r="U10" s="60">
        <v>88.242408066924099</v>
      </c>
      <c r="V10" s="60">
        <v>10.139953460053212</v>
      </c>
      <c r="W10" s="60">
        <v>1.5132434866731161</v>
      </c>
      <c r="X10" s="60">
        <v>88.234312973279515</v>
      </c>
      <c r="Y10" s="60">
        <v>10.168629282449878</v>
      </c>
      <c r="Z10" s="60">
        <v>1.5289449112978524</v>
      </c>
      <c r="AA10" s="60">
        <v>88.201947445644919</v>
      </c>
      <c r="AB10" s="60">
        <v>10.18532412965186</v>
      </c>
      <c r="AC10" s="60">
        <v>1.5534585026587464</v>
      </c>
      <c r="AD10" s="60">
        <v>88.78848999398744</v>
      </c>
      <c r="AE10" s="60">
        <v>9.5719140843208574</v>
      </c>
    </row>
    <row r="11" spans="1:31" s="61" customFormat="1" ht="9.9499999999999993" customHeight="1" x14ac:dyDescent="0.25">
      <c r="A11" s="13" t="s">
        <v>30</v>
      </c>
      <c r="B11" s="60">
        <v>2.4056114025467434</v>
      </c>
      <c r="C11" s="60">
        <v>80.992575600041889</v>
      </c>
      <c r="D11" s="60">
        <v>16.601812997411365</v>
      </c>
      <c r="E11" s="23" t="s">
        <v>73</v>
      </c>
      <c r="F11" s="23" t="s">
        <v>73</v>
      </c>
      <c r="G11" s="23" t="s">
        <v>73</v>
      </c>
      <c r="H11" s="23" t="s">
        <v>73</v>
      </c>
      <c r="I11" s="23" t="s">
        <v>73</v>
      </c>
      <c r="J11" s="23" t="s">
        <v>73</v>
      </c>
      <c r="K11" s="60">
        <v>1.9277963395523492</v>
      </c>
      <c r="L11" s="60">
        <v>81.217291032198929</v>
      </c>
      <c r="M11" s="60">
        <v>16.854173442535703</v>
      </c>
      <c r="N11" s="60">
        <v>2.0262506628955275</v>
      </c>
      <c r="O11" s="60">
        <v>81.858022508985911</v>
      </c>
      <c r="P11" s="60">
        <v>15.840993459430793</v>
      </c>
      <c r="Q11" s="60">
        <v>2.0006939676492954</v>
      </c>
      <c r="R11" s="60">
        <v>81.947243693384422</v>
      </c>
      <c r="S11" s="60">
        <v>15.904409647626853</v>
      </c>
      <c r="T11" s="60">
        <v>2.1472438141577168</v>
      </c>
      <c r="U11" s="60">
        <v>81.587847860914977</v>
      </c>
      <c r="V11" s="60">
        <v>16.116566783362014</v>
      </c>
      <c r="W11" s="60">
        <v>2.0312372351407757</v>
      </c>
      <c r="X11" s="60">
        <v>81.695099036740515</v>
      </c>
      <c r="Y11" s="60">
        <v>16.125127184415547</v>
      </c>
      <c r="Z11" s="60">
        <v>2.2262803524634585</v>
      </c>
      <c r="AA11" s="60">
        <v>81.657498756578988</v>
      </c>
      <c r="AB11" s="60">
        <v>15.967752711400129</v>
      </c>
      <c r="AC11" s="60">
        <v>2.3282956311004392</v>
      </c>
      <c r="AD11" s="60">
        <v>82.293207650963808</v>
      </c>
      <c r="AE11" s="60">
        <v>15.229818836000863</v>
      </c>
    </row>
    <row r="12" spans="1:31" ht="9.9499999999999993" customHeight="1" x14ac:dyDescent="0.25">
      <c r="A12" s="12" t="s">
        <v>4</v>
      </c>
      <c r="B12" s="59">
        <v>70.408167100765311</v>
      </c>
      <c r="C12" s="59">
        <v>16.08701873534773</v>
      </c>
      <c r="D12" s="59">
        <v>13.504814163886946</v>
      </c>
      <c r="E12" s="22" t="s">
        <v>73</v>
      </c>
      <c r="F12" s="22" t="s">
        <v>73</v>
      </c>
      <c r="G12" s="22" t="s">
        <v>73</v>
      </c>
      <c r="H12" s="22" t="s">
        <v>73</v>
      </c>
      <c r="I12" s="22" t="s">
        <v>73</v>
      </c>
      <c r="J12" s="22" t="s">
        <v>73</v>
      </c>
      <c r="K12" s="59">
        <v>68.159751973358283</v>
      </c>
      <c r="L12" s="59">
        <v>17.040153123505615</v>
      </c>
      <c r="M12" s="59">
        <v>14.800094903136108</v>
      </c>
      <c r="N12" s="59">
        <v>72.952892450042441</v>
      </c>
      <c r="O12" s="59">
        <v>13.436257740144869</v>
      </c>
      <c r="P12" s="59">
        <v>13.336224561438389</v>
      </c>
      <c r="Q12" s="59">
        <v>72.378401756603893</v>
      </c>
      <c r="R12" s="59">
        <v>13.618030781514712</v>
      </c>
      <c r="S12" s="59">
        <v>13.811630847029077</v>
      </c>
      <c r="T12" s="59">
        <v>75.72658591769958</v>
      </c>
      <c r="U12" s="59">
        <v>9.7212370501277992</v>
      </c>
      <c r="V12" s="59">
        <v>14.350282181702672</v>
      </c>
      <c r="W12" s="59">
        <v>74.070151640064168</v>
      </c>
      <c r="X12" s="59">
        <v>11.661937664355802</v>
      </c>
      <c r="Y12" s="59">
        <v>14.075587962648362</v>
      </c>
      <c r="Z12" s="59">
        <v>73.793047966342229</v>
      </c>
      <c r="AA12" s="59">
        <v>11.317135469500476</v>
      </c>
      <c r="AB12" s="59">
        <v>14.701264680335422</v>
      </c>
      <c r="AC12" s="59">
        <v>72.926134913729257</v>
      </c>
      <c r="AD12" s="59">
        <v>12.461426812706403</v>
      </c>
      <c r="AE12" s="59">
        <v>14.425718528698203</v>
      </c>
    </row>
    <row r="13" spans="1:31" ht="9.9499999999999993" customHeight="1" x14ac:dyDescent="0.25">
      <c r="A13" s="14" t="s">
        <v>5</v>
      </c>
      <c r="B13" s="59">
        <v>74.490514593136112</v>
      </c>
      <c r="C13" s="59">
        <v>13.778591209761611</v>
      </c>
      <c r="D13" s="59">
        <v>11.73089419710227</v>
      </c>
      <c r="E13" s="22" t="s">
        <v>73</v>
      </c>
      <c r="F13" s="22" t="s">
        <v>73</v>
      </c>
      <c r="G13" s="22" t="s">
        <v>73</v>
      </c>
      <c r="H13" s="22" t="s">
        <v>73</v>
      </c>
      <c r="I13" s="22" t="s">
        <v>73</v>
      </c>
      <c r="J13" s="22" t="s">
        <v>73</v>
      </c>
      <c r="K13" s="59">
        <v>75.262630962956706</v>
      </c>
      <c r="L13" s="59">
        <v>13.13742356087633</v>
      </c>
      <c r="M13" s="59">
        <v>11.599945476166974</v>
      </c>
      <c r="N13" s="59">
        <v>77.447220516695793</v>
      </c>
      <c r="O13" s="59">
        <v>10.133660794407973</v>
      </c>
      <c r="P13" s="59">
        <v>12.144712605677041</v>
      </c>
      <c r="Q13" s="59">
        <v>76.242434455350988</v>
      </c>
      <c r="R13" s="59">
        <v>10.043392172557612</v>
      </c>
      <c r="S13" s="59">
        <v>13.503531757734057</v>
      </c>
      <c r="T13" s="59">
        <v>69.5176335651323</v>
      </c>
      <c r="U13" s="59">
        <v>18.533089503276468</v>
      </c>
      <c r="V13" s="59">
        <v>11.768810606607474</v>
      </c>
      <c r="W13" s="59">
        <v>68.588898696880648</v>
      </c>
      <c r="X13" s="59">
        <v>19.175967464338544</v>
      </c>
      <c r="Y13" s="59">
        <v>12.053753169123366</v>
      </c>
      <c r="Z13" s="59">
        <v>68.827207925005624</v>
      </c>
      <c r="AA13" s="59">
        <v>18.746626001363392</v>
      </c>
      <c r="AB13" s="59">
        <v>12.248846437254461</v>
      </c>
      <c r="AC13" s="59">
        <v>68.798906326377335</v>
      </c>
      <c r="AD13" s="59">
        <v>18.226436539508562</v>
      </c>
      <c r="AE13" s="59">
        <v>12.949222863819355</v>
      </c>
    </row>
    <row r="14" spans="1:31" ht="9.9499999999999993" customHeight="1" x14ac:dyDescent="0.25">
      <c r="A14" s="12" t="s">
        <v>6</v>
      </c>
      <c r="B14" s="59">
        <v>78.181846337473232</v>
      </c>
      <c r="C14" s="59">
        <v>9.6372487336402575</v>
      </c>
      <c r="D14" s="59">
        <v>12.180904928886516</v>
      </c>
      <c r="E14" s="22" t="s">
        <v>73</v>
      </c>
      <c r="F14" s="22" t="s">
        <v>73</v>
      </c>
      <c r="G14" s="22" t="s">
        <v>73</v>
      </c>
      <c r="H14" s="22" t="s">
        <v>73</v>
      </c>
      <c r="I14" s="22" t="s">
        <v>73</v>
      </c>
      <c r="J14" s="22" t="s">
        <v>73</v>
      </c>
      <c r="K14" s="59">
        <v>78.533638006573852</v>
      </c>
      <c r="L14" s="59">
        <v>9.7245610046510187</v>
      </c>
      <c r="M14" s="59">
        <v>11.741800988775129</v>
      </c>
      <c r="N14" s="59">
        <v>76.982146044487763</v>
      </c>
      <c r="O14" s="59">
        <v>10.902442436551162</v>
      </c>
      <c r="P14" s="59">
        <v>11.840824340426355</v>
      </c>
      <c r="Q14" s="59">
        <v>77.170442743393465</v>
      </c>
      <c r="R14" s="59">
        <v>11.058968342501057</v>
      </c>
      <c r="S14" s="59">
        <v>11.674423971996768</v>
      </c>
      <c r="T14" s="59">
        <v>78.482492034388713</v>
      </c>
      <c r="U14" s="59">
        <v>10.212939794719912</v>
      </c>
      <c r="V14" s="59">
        <v>11.208219682261955</v>
      </c>
      <c r="W14" s="59">
        <v>78.733354417177509</v>
      </c>
      <c r="X14" s="59">
        <v>9.8049488075932612</v>
      </c>
      <c r="Y14" s="59">
        <v>11.365569826135188</v>
      </c>
      <c r="Z14" s="59">
        <v>78.238823954693331</v>
      </c>
      <c r="AA14" s="59">
        <v>10.31449572237619</v>
      </c>
      <c r="AB14" s="59">
        <v>11.350283166646584</v>
      </c>
      <c r="AC14" s="59">
        <v>78.900899524455227</v>
      </c>
      <c r="AD14" s="59">
        <v>10.532552854223564</v>
      </c>
      <c r="AE14" s="59">
        <v>10.471152193426406</v>
      </c>
    </row>
    <row r="15" spans="1:31" ht="9.9499999999999993" customHeight="1" x14ac:dyDescent="0.25">
      <c r="A15" s="12" t="s">
        <v>7</v>
      </c>
      <c r="B15" s="59">
        <v>63.946570694996339</v>
      </c>
      <c r="C15" s="59">
        <v>12.580266507559944</v>
      </c>
      <c r="D15" s="59">
        <v>23.47316279744371</v>
      </c>
      <c r="E15" s="22" t="s">
        <v>73</v>
      </c>
      <c r="F15" s="22" t="s">
        <v>73</v>
      </c>
      <c r="G15" s="22" t="s">
        <v>73</v>
      </c>
      <c r="H15" s="22" t="s">
        <v>73</v>
      </c>
      <c r="I15" s="22" t="s">
        <v>73</v>
      </c>
      <c r="J15" s="22" t="s">
        <v>73</v>
      </c>
      <c r="K15" s="59">
        <v>64.821918428703668</v>
      </c>
      <c r="L15" s="59">
        <v>11.73150038076419</v>
      </c>
      <c r="M15" s="59">
        <v>23.446581190532136</v>
      </c>
      <c r="N15" s="59">
        <v>60.064298184605335</v>
      </c>
      <c r="O15" s="59">
        <v>16.047435879238641</v>
      </c>
      <c r="P15" s="59">
        <v>23.613614750259039</v>
      </c>
      <c r="Q15" s="59">
        <v>59.803453528986758</v>
      </c>
      <c r="R15" s="59">
        <v>16.700322209665718</v>
      </c>
      <c r="S15" s="59">
        <v>23.065851333229777</v>
      </c>
      <c r="T15" s="59">
        <v>60.374443921866437</v>
      </c>
      <c r="U15" s="59">
        <v>16.390011952174042</v>
      </c>
      <c r="V15" s="59">
        <v>22.79686625790519</v>
      </c>
      <c r="W15" s="59">
        <v>61.445319388963384</v>
      </c>
      <c r="X15" s="59">
        <v>15.086681092520484</v>
      </c>
      <c r="Y15" s="59">
        <v>23.013109238051783</v>
      </c>
      <c r="Z15" s="59">
        <v>59.955921318969764</v>
      </c>
      <c r="AA15" s="59">
        <v>15.652170100448531</v>
      </c>
      <c r="AB15" s="59">
        <v>23.880385425389964</v>
      </c>
      <c r="AC15" s="59">
        <v>60.701663750895271</v>
      </c>
      <c r="AD15" s="59">
        <v>15.929651633810424</v>
      </c>
      <c r="AE15" s="59">
        <v>22.81096995385645</v>
      </c>
    </row>
    <row r="16" spans="1:31" ht="9.9499999999999993" customHeight="1" x14ac:dyDescent="0.25">
      <c r="A16" s="12" t="s">
        <v>8</v>
      </c>
      <c r="B16" s="59">
        <v>64.902850836241882</v>
      </c>
      <c r="C16" s="59">
        <v>20.948891680019305</v>
      </c>
      <c r="D16" s="59">
        <v>14.148257483738824</v>
      </c>
      <c r="E16" s="22" t="s">
        <v>73</v>
      </c>
      <c r="F16" s="22" t="s">
        <v>73</v>
      </c>
      <c r="G16" s="22" t="s">
        <v>73</v>
      </c>
      <c r="H16" s="22" t="s">
        <v>73</v>
      </c>
      <c r="I16" s="22" t="s">
        <v>73</v>
      </c>
      <c r="J16" s="22" t="s">
        <v>73</v>
      </c>
      <c r="K16" s="59">
        <v>66.096619969959647</v>
      </c>
      <c r="L16" s="59">
        <v>20.162374954595879</v>
      </c>
      <c r="M16" s="59">
        <v>13.741005075444471</v>
      </c>
      <c r="N16" s="59">
        <v>66.883314305569343</v>
      </c>
      <c r="O16" s="59">
        <v>19.606869850094309</v>
      </c>
      <c r="P16" s="59">
        <v>13.235257619378537</v>
      </c>
      <c r="Q16" s="59">
        <v>66.470100003419446</v>
      </c>
      <c r="R16" s="59">
        <v>19.894991746687019</v>
      </c>
      <c r="S16" s="59">
        <v>13.355134928455744</v>
      </c>
      <c r="T16" s="59">
        <v>60.6312038199912</v>
      </c>
      <c r="U16" s="59">
        <v>25.309354260832979</v>
      </c>
      <c r="V16" s="59">
        <v>13.740684308837873</v>
      </c>
      <c r="W16" s="59">
        <v>61.073794007502357</v>
      </c>
      <c r="X16" s="59">
        <v>25.185134200786528</v>
      </c>
      <c r="Y16" s="59">
        <v>13.42821298176346</v>
      </c>
      <c r="Z16" s="59">
        <v>60.61669287521012</v>
      </c>
      <c r="AA16" s="59">
        <v>25.581239573731061</v>
      </c>
      <c r="AB16" s="59">
        <v>13.387409054227762</v>
      </c>
      <c r="AC16" s="59">
        <v>65.0427641240843</v>
      </c>
      <c r="AD16" s="59">
        <v>23.032428612557908</v>
      </c>
      <c r="AE16" s="59">
        <v>11.633993770774989</v>
      </c>
    </row>
    <row r="17" spans="1:31" ht="9.9499999999999993" customHeight="1" x14ac:dyDescent="0.25">
      <c r="A17" s="14" t="s">
        <v>9</v>
      </c>
      <c r="B17" s="59">
        <v>79.894674256810745</v>
      </c>
      <c r="C17" s="59">
        <v>12.190126534969854</v>
      </c>
      <c r="D17" s="59">
        <v>7.9151992082193905</v>
      </c>
      <c r="E17" s="22" t="s">
        <v>73</v>
      </c>
      <c r="F17" s="22" t="s">
        <v>73</v>
      </c>
      <c r="G17" s="22" t="s">
        <v>73</v>
      </c>
      <c r="H17" s="22" t="s">
        <v>73</v>
      </c>
      <c r="I17" s="22" t="s">
        <v>73</v>
      </c>
      <c r="J17" s="22" t="s">
        <v>73</v>
      </c>
      <c r="K17" s="59">
        <v>81.069718921792671</v>
      </c>
      <c r="L17" s="59">
        <v>12.590329015410939</v>
      </c>
      <c r="M17" s="59">
        <v>6.339728683469259</v>
      </c>
      <c r="N17" s="59">
        <v>79</v>
      </c>
      <c r="O17" s="59">
        <v>13.546150418425174</v>
      </c>
      <c r="P17" s="59">
        <v>7.3312476232470347</v>
      </c>
      <c r="Q17" s="59">
        <v>78.729159586008464</v>
      </c>
      <c r="R17" s="59">
        <v>13.516413935666497</v>
      </c>
      <c r="S17" s="59">
        <v>7.3093343638115895</v>
      </c>
      <c r="T17" s="59">
        <v>78.687040821377309</v>
      </c>
      <c r="U17" s="59">
        <v>13.525572581158386</v>
      </c>
      <c r="V17" s="59">
        <v>7.3350728203967819</v>
      </c>
      <c r="W17" s="59">
        <v>78.078350393526165</v>
      </c>
      <c r="X17" s="59">
        <v>13.486833999477598</v>
      </c>
      <c r="Y17" s="59">
        <v>7.9639148583847934</v>
      </c>
      <c r="Z17" s="59">
        <v>78.968385315201147</v>
      </c>
      <c r="AA17" s="59">
        <v>12.939986003669308</v>
      </c>
      <c r="AB17" s="59">
        <v>7.6398214522138801</v>
      </c>
      <c r="AC17" s="59">
        <v>76.837557068129442</v>
      </c>
      <c r="AD17" s="59">
        <v>15.271994167184541</v>
      </c>
      <c r="AE17" s="59">
        <v>7.4228938006762544</v>
      </c>
    </row>
    <row r="18" spans="1:31" ht="9.9499999999999993" customHeight="1" x14ac:dyDescent="0.25">
      <c r="A18" s="12" t="s">
        <v>10</v>
      </c>
      <c r="B18" s="59">
        <v>50.680924293624393</v>
      </c>
      <c r="C18" s="59">
        <v>30.167865319145736</v>
      </c>
      <c r="D18" s="59">
        <v>19.151210387229863</v>
      </c>
      <c r="E18" s="22" t="s">
        <v>73</v>
      </c>
      <c r="F18" s="22" t="s">
        <v>73</v>
      </c>
      <c r="G18" s="22" t="s">
        <v>73</v>
      </c>
      <c r="H18" s="22" t="s">
        <v>73</v>
      </c>
      <c r="I18" s="22" t="s">
        <v>73</v>
      </c>
      <c r="J18" s="22" t="s">
        <v>73</v>
      </c>
      <c r="K18" s="59">
        <v>50.394592675000041</v>
      </c>
      <c r="L18" s="59">
        <v>30.130924991206026</v>
      </c>
      <c r="M18" s="59">
        <v>19.474482333793929</v>
      </c>
      <c r="N18" s="59">
        <v>45.109203335665526</v>
      </c>
      <c r="O18" s="59">
        <v>31.019042036193106</v>
      </c>
      <c r="P18" s="59">
        <v>23.59718624132519</v>
      </c>
      <c r="Q18" s="59">
        <v>45.45170497482939</v>
      </c>
      <c r="R18" s="59">
        <v>34.50059874670108</v>
      </c>
      <c r="S18" s="59">
        <v>19.948874007417484</v>
      </c>
      <c r="T18" s="59">
        <v>42.649047507055506</v>
      </c>
      <c r="U18" s="59">
        <v>38.624871718121959</v>
      </c>
      <c r="V18" s="59">
        <v>18.632541905413497</v>
      </c>
      <c r="W18" s="59">
        <v>43.053193050339928</v>
      </c>
      <c r="X18" s="59">
        <v>36.930258846034704</v>
      </c>
      <c r="Y18" s="59">
        <v>19.951333902146089</v>
      </c>
      <c r="Z18" s="59">
        <v>41.888803752237081</v>
      </c>
      <c r="AA18" s="59">
        <v>38.254935045522672</v>
      </c>
      <c r="AB18" s="59">
        <v>19.792969807311366</v>
      </c>
      <c r="AC18" s="59">
        <v>42.70373667901729</v>
      </c>
      <c r="AD18" s="59">
        <v>39.264094678605169</v>
      </c>
      <c r="AE18" s="59">
        <v>17.966074018203237</v>
      </c>
    </row>
    <row r="19" spans="1:31" ht="9.9499999999999993" customHeight="1" x14ac:dyDescent="0.25">
      <c r="A19" s="12" t="s">
        <v>11</v>
      </c>
      <c r="B19" s="59">
        <v>40.57981797104118</v>
      </c>
      <c r="C19" s="59">
        <v>41.681264501390253</v>
      </c>
      <c r="D19" s="59">
        <v>17.738917527568567</v>
      </c>
      <c r="E19" s="22" t="s">
        <v>73</v>
      </c>
      <c r="F19" s="22" t="s">
        <v>73</v>
      </c>
      <c r="G19" s="22" t="s">
        <v>73</v>
      </c>
      <c r="H19" s="22" t="s">
        <v>73</v>
      </c>
      <c r="I19" s="22" t="s">
        <v>73</v>
      </c>
      <c r="J19" s="22" t="s">
        <v>73</v>
      </c>
      <c r="K19" s="59">
        <v>40.815226047188915</v>
      </c>
      <c r="L19" s="59">
        <v>41.306454915701579</v>
      </c>
      <c r="M19" s="59">
        <v>17.87831903710951</v>
      </c>
      <c r="N19" s="59">
        <v>36.596466664918225</v>
      </c>
      <c r="O19" s="59">
        <v>46.88538348406933</v>
      </c>
      <c r="P19" s="59">
        <v>16.243576992368045</v>
      </c>
      <c r="Q19" s="59">
        <v>39.052415552720618</v>
      </c>
      <c r="R19" s="59">
        <v>42.819457540628989</v>
      </c>
      <c r="S19" s="59">
        <v>17.506905541072715</v>
      </c>
      <c r="T19" s="59">
        <v>38.720601655873068</v>
      </c>
      <c r="U19" s="59">
        <v>43.320982088862991</v>
      </c>
      <c r="V19" s="59">
        <v>17.342686560599894</v>
      </c>
      <c r="W19" s="59">
        <v>37.973340703261194</v>
      </c>
      <c r="X19" s="59">
        <v>44.644755304222116</v>
      </c>
      <c r="Y19" s="59">
        <v>16.786640588460394</v>
      </c>
      <c r="Z19" s="59">
        <v>37.221721786127908</v>
      </c>
      <c r="AA19" s="59">
        <v>45.661910909460737</v>
      </c>
      <c r="AB19" s="59">
        <v>16.555971125067977</v>
      </c>
      <c r="AC19" s="59">
        <v>36.608279741469623</v>
      </c>
      <c r="AD19" s="59">
        <v>46.991401125026194</v>
      </c>
      <c r="AE19" s="59">
        <v>15.846267910964976</v>
      </c>
    </row>
    <row r="20" spans="1:31" ht="9.9499999999999993" customHeight="1" x14ac:dyDescent="0.25">
      <c r="A20" s="12" t="s">
        <v>12</v>
      </c>
      <c r="B20" s="59">
        <v>72.828341803002061</v>
      </c>
      <c r="C20" s="59">
        <v>16.144619352967734</v>
      </c>
      <c r="D20" s="59">
        <v>11.027038844030207</v>
      </c>
      <c r="E20" s="22" t="s">
        <v>73</v>
      </c>
      <c r="F20" s="22" t="s">
        <v>73</v>
      </c>
      <c r="G20" s="22" t="s">
        <v>73</v>
      </c>
      <c r="H20" s="22" t="s">
        <v>73</v>
      </c>
      <c r="I20" s="22" t="s">
        <v>73</v>
      </c>
      <c r="J20" s="22" t="s">
        <v>73</v>
      </c>
      <c r="K20" s="59">
        <v>75.506299738501426</v>
      </c>
      <c r="L20" s="59">
        <v>13.599624166544031</v>
      </c>
      <c r="M20" s="59">
        <v>10.894076094954549</v>
      </c>
      <c r="N20" s="59">
        <v>74.709279284379775</v>
      </c>
      <c r="O20" s="59">
        <v>13.60301194587556</v>
      </c>
      <c r="P20" s="59">
        <v>11.413123478457793</v>
      </c>
      <c r="Q20" s="59">
        <v>57.49747800468765</v>
      </c>
      <c r="R20" s="59">
        <v>32.120935321485398</v>
      </c>
      <c r="S20" s="59">
        <v>10.205925308787585</v>
      </c>
      <c r="T20" s="59">
        <v>53.88442194608394</v>
      </c>
      <c r="U20" s="59">
        <v>34.911249059032741</v>
      </c>
      <c r="V20" s="59">
        <v>11.013408101591734</v>
      </c>
      <c r="W20" s="59">
        <v>57.967712838541061</v>
      </c>
      <c r="X20" s="59">
        <v>29.026065638226516</v>
      </c>
      <c r="Y20" s="59">
        <v>12.832758979577678</v>
      </c>
      <c r="Z20" s="59">
        <v>57.629933739202642</v>
      </c>
      <c r="AA20" s="59">
        <v>29.358270318320844</v>
      </c>
      <c r="AB20" s="59">
        <v>12.836348111888929</v>
      </c>
      <c r="AC20" s="59">
        <v>50.070497427926611</v>
      </c>
      <c r="AD20" s="59">
        <v>39.5074323056268</v>
      </c>
      <c r="AE20" s="59">
        <v>10.27818814392062</v>
      </c>
    </row>
    <row r="21" spans="1:31" ht="9.9499999999999993" customHeight="1" x14ac:dyDescent="0.25">
      <c r="A21" s="12" t="s">
        <v>13</v>
      </c>
      <c r="B21" s="59">
        <v>49.426053943162742</v>
      </c>
      <c r="C21" s="59">
        <v>21.915740085099248</v>
      </c>
      <c r="D21" s="59">
        <v>28.65820597173801</v>
      </c>
      <c r="E21" s="22" t="s">
        <v>73</v>
      </c>
      <c r="F21" s="22" t="s">
        <v>73</v>
      </c>
      <c r="G21" s="22" t="s">
        <v>73</v>
      </c>
      <c r="H21" s="22" t="s">
        <v>73</v>
      </c>
      <c r="I21" s="22" t="s">
        <v>73</v>
      </c>
      <c r="J21" s="22" t="s">
        <v>73</v>
      </c>
      <c r="K21" s="59">
        <v>49.329686918210612</v>
      </c>
      <c r="L21" s="59">
        <v>23.822572923716923</v>
      </c>
      <c r="M21" s="59">
        <v>26.847923579356305</v>
      </c>
      <c r="N21" s="59">
        <v>46.81162861577937</v>
      </c>
      <c r="O21" s="59">
        <v>20.700757710000499</v>
      </c>
      <c r="P21" s="59">
        <v>32.212952659073032</v>
      </c>
      <c r="Q21" s="59">
        <v>47.050858272112585</v>
      </c>
      <c r="R21" s="59">
        <v>20.70505037973113</v>
      </c>
      <c r="S21" s="59">
        <v>31.159752931063512</v>
      </c>
      <c r="T21" s="59">
        <v>46.911257503081025</v>
      </c>
      <c r="U21" s="59">
        <v>20.715153342140493</v>
      </c>
      <c r="V21" s="59">
        <v>31.270979811503096</v>
      </c>
      <c r="W21" s="59">
        <v>47.224387851934424</v>
      </c>
      <c r="X21" s="59">
        <v>20.607897159830529</v>
      </c>
      <c r="Y21" s="59">
        <v>31.05330741633124</v>
      </c>
      <c r="Z21" s="59">
        <v>47.152147300041754</v>
      </c>
      <c r="AA21" s="59">
        <v>20.438800710459461</v>
      </c>
      <c r="AB21" s="59">
        <v>31.344424237706715</v>
      </c>
      <c r="AC21" s="59">
        <v>48.044313204637646</v>
      </c>
      <c r="AD21" s="59">
        <v>20.75689742866232</v>
      </c>
      <c r="AE21" s="59">
        <v>30.054474903981465</v>
      </c>
    </row>
    <row r="22" spans="1:31" ht="9.9499999999999993" customHeight="1" x14ac:dyDescent="0.25">
      <c r="A22" s="12" t="s">
        <v>14</v>
      </c>
      <c r="B22" s="59">
        <v>50.988069695404903</v>
      </c>
      <c r="C22" s="59">
        <v>8.0177709324565605</v>
      </c>
      <c r="D22" s="59">
        <v>40.994159372138533</v>
      </c>
      <c r="E22" s="22" t="s">
        <v>73</v>
      </c>
      <c r="F22" s="22" t="s">
        <v>73</v>
      </c>
      <c r="G22" s="22" t="s">
        <v>73</v>
      </c>
      <c r="H22" s="22" t="s">
        <v>73</v>
      </c>
      <c r="I22" s="22" t="s">
        <v>73</v>
      </c>
      <c r="J22" s="22" t="s">
        <v>73</v>
      </c>
      <c r="K22" s="59">
        <v>52.365539023615803</v>
      </c>
      <c r="L22" s="59">
        <v>7.0393911255395683</v>
      </c>
      <c r="M22" s="59">
        <v>40.595069850844631</v>
      </c>
      <c r="N22" s="59">
        <v>49.482189707297245</v>
      </c>
      <c r="O22" s="59">
        <v>14.294356025198688</v>
      </c>
      <c r="P22" s="59">
        <v>35.948844421512774</v>
      </c>
      <c r="Q22" s="59">
        <v>46.935077667734639</v>
      </c>
      <c r="R22" s="59">
        <v>14.631438190978772</v>
      </c>
      <c r="S22" s="59">
        <v>38.277783474238809</v>
      </c>
      <c r="T22" s="59">
        <v>50.45923693896286</v>
      </c>
      <c r="U22" s="59">
        <v>13.657352876522122</v>
      </c>
      <c r="V22" s="59">
        <v>35.737932111545</v>
      </c>
      <c r="W22" s="59">
        <v>49.470950882301246</v>
      </c>
      <c r="X22" s="59">
        <v>14.132074908553067</v>
      </c>
      <c r="Y22" s="59">
        <v>36.249929528654476</v>
      </c>
      <c r="Z22" s="59">
        <v>49.023435580168709</v>
      </c>
      <c r="AA22" s="59">
        <v>14.915665856057583</v>
      </c>
      <c r="AB22" s="59">
        <v>35.91561801898149</v>
      </c>
      <c r="AC22" s="59">
        <v>49.443220923136941</v>
      </c>
      <c r="AD22" s="59">
        <v>14.693458488360292</v>
      </c>
      <c r="AE22" s="59">
        <v>35.71722291855302</v>
      </c>
    </row>
    <row r="23" spans="1:31" ht="9.9499999999999993" customHeight="1" x14ac:dyDescent="0.25">
      <c r="A23" s="12" t="s">
        <v>15</v>
      </c>
      <c r="B23" s="59">
        <v>60.416403043160912</v>
      </c>
      <c r="C23" s="59">
        <v>29.641872255117065</v>
      </c>
      <c r="D23" s="59">
        <v>9.9417247017220234</v>
      </c>
      <c r="E23" s="22" t="s">
        <v>73</v>
      </c>
      <c r="F23" s="22" t="s">
        <v>73</v>
      </c>
      <c r="G23" s="22" t="s">
        <v>73</v>
      </c>
      <c r="H23" s="22" t="s">
        <v>73</v>
      </c>
      <c r="I23" s="22" t="s">
        <v>73</v>
      </c>
      <c r="J23" s="22" t="s">
        <v>73</v>
      </c>
      <c r="K23" s="59">
        <v>61.358003261694471</v>
      </c>
      <c r="L23" s="59">
        <v>28.872656666289902</v>
      </c>
      <c r="M23" s="59">
        <v>9.7693400720156305</v>
      </c>
      <c r="N23" s="59">
        <v>66.91825054794765</v>
      </c>
      <c r="O23" s="59">
        <v>20.569661433415749</v>
      </c>
      <c r="P23" s="59">
        <v>12.237540091396903</v>
      </c>
      <c r="Q23" s="59">
        <v>66.915400431272261</v>
      </c>
      <c r="R23" s="59">
        <v>20.257258913795699</v>
      </c>
      <c r="S23" s="59">
        <v>12.567072864951607</v>
      </c>
      <c r="T23" s="59">
        <v>58.321750682901374</v>
      </c>
      <c r="U23" s="59">
        <v>31.675004713444498</v>
      </c>
      <c r="V23" s="59">
        <v>9.7756838879120966</v>
      </c>
      <c r="W23" s="59">
        <v>58.306347436782225</v>
      </c>
      <c r="X23" s="59">
        <v>31.95904337208685</v>
      </c>
      <c r="Y23" s="59">
        <v>9.7346091911309305</v>
      </c>
      <c r="Z23" s="59">
        <v>58.479751410884376</v>
      </c>
      <c r="AA23" s="59">
        <v>31.863822917746376</v>
      </c>
      <c r="AB23" s="59">
        <v>9.6564256713692469</v>
      </c>
      <c r="AC23" s="59">
        <v>60.384246387812389</v>
      </c>
      <c r="AD23" s="59">
        <v>30.181661149978968</v>
      </c>
      <c r="AE23" s="59">
        <v>9.4343150588879521</v>
      </c>
    </row>
    <row r="24" spans="1:31" ht="9.9499999999999993" customHeight="1" x14ac:dyDescent="0.25">
      <c r="A24" s="12" t="s">
        <v>16</v>
      </c>
      <c r="B24" s="59">
        <v>28.685291917227897</v>
      </c>
      <c r="C24" s="59">
        <v>25.619296760600442</v>
      </c>
      <c r="D24" s="59">
        <v>45.695411322171665</v>
      </c>
      <c r="E24" s="22" t="s">
        <v>73</v>
      </c>
      <c r="F24" s="22" t="s">
        <v>73</v>
      </c>
      <c r="G24" s="22" t="s">
        <v>73</v>
      </c>
      <c r="H24" s="22" t="s">
        <v>73</v>
      </c>
      <c r="I24" s="22" t="s">
        <v>73</v>
      </c>
      <c r="J24" s="22" t="s">
        <v>73</v>
      </c>
      <c r="K24" s="59">
        <v>30.426793804618015</v>
      </c>
      <c r="L24" s="59">
        <v>26.481886916867637</v>
      </c>
      <c r="M24" s="59">
        <v>43.091319278514348</v>
      </c>
      <c r="N24" s="59">
        <v>28.374881156462333</v>
      </c>
      <c r="O24" s="59">
        <v>26.752735695643075</v>
      </c>
      <c r="P24" s="59">
        <v>44.597804101799817</v>
      </c>
      <c r="Q24" s="59">
        <v>24.989710224079658</v>
      </c>
      <c r="R24" s="59">
        <v>27.85857890279328</v>
      </c>
      <c r="S24" s="59">
        <v>46.748628689478309</v>
      </c>
      <c r="T24" s="59">
        <v>25.115182685095888</v>
      </c>
      <c r="U24" s="59">
        <v>26.918169155391908</v>
      </c>
      <c r="V24" s="59">
        <v>47.567283247128948</v>
      </c>
      <c r="W24" s="59">
        <v>24.684034347256585</v>
      </c>
      <c r="X24" s="59">
        <v>26.870421578615435</v>
      </c>
      <c r="Y24" s="59">
        <v>48.038034250230432</v>
      </c>
      <c r="Z24" s="59">
        <v>24.026641481666914</v>
      </c>
      <c r="AA24" s="59">
        <v>29.010350883181808</v>
      </c>
      <c r="AB24" s="59">
        <v>46.4888924289491</v>
      </c>
      <c r="AC24" s="59">
        <v>24.444583160726143</v>
      </c>
      <c r="AD24" s="59">
        <v>28.891322729104125</v>
      </c>
      <c r="AE24" s="59">
        <v>46.191197695292033</v>
      </c>
    </row>
    <row r="25" spans="1:31" ht="9.9499999999999993" customHeight="1" x14ac:dyDescent="0.25">
      <c r="A25" s="14" t="s">
        <v>17</v>
      </c>
      <c r="B25" s="59">
        <v>49.214908689258756</v>
      </c>
      <c r="C25" s="59">
        <v>23.088241050258297</v>
      </c>
      <c r="D25" s="59">
        <v>27.696850260482947</v>
      </c>
      <c r="E25" s="22" t="s">
        <v>73</v>
      </c>
      <c r="F25" s="22" t="s">
        <v>73</v>
      </c>
      <c r="G25" s="22" t="s">
        <v>73</v>
      </c>
      <c r="H25" s="22" t="s">
        <v>73</v>
      </c>
      <c r="I25" s="22" t="s">
        <v>73</v>
      </c>
      <c r="J25" s="22" t="s">
        <v>73</v>
      </c>
      <c r="K25" s="59">
        <v>49.402473301650446</v>
      </c>
      <c r="L25" s="59">
        <v>23.910158281124438</v>
      </c>
      <c r="M25" s="59">
        <v>26.687295694447982</v>
      </c>
      <c r="N25" s="59">
        <v>43.63068432942498</v>
      </c>
      <c r="O25" s="59">
        <v>29.06046179342442</v>
      </c>
      <c r="P25" s="59">
        <v>27.034283447538154</v>
      </c>
      <c r="Q25" s="59">
        <v>41.225152600570972</v>
      </c>
      <c r="R25" s="59">
        <v>28.051871611400514</v>
      </c>
      <c r="S25" s="59">
        <v>30.556534212446842</v>
      </c>
      <c r="T25" s="59">
        <v>41.544285648116464</v>
      </c>
      <c r="U25" s="59">
        <v>27.668721962631359</v>
      </c>
      <c r="V25" s="59">
        <v>30.634901870505981</v>
      </c>
      <c r="W25" s="59">
        <v>41.62000013823706</v>
      </c>
      <c r="X25" s="59">
        <v>27.686118925345077</v>
      </c>
      <c r="Y25" s="59">
        <v>30.549423205855724</v>
      </c>
      <c r="Z25" s="59">
        <v>40.813975705917926</v>
      </c>
      <c r="AA25" s="59">
        <v>28.068519803231222</v>
      </c>
      <c r="AB25" s="59">
        <v>31.117504490850855</v>
      </c>
      <c r="AC25" s="59">
        <v>39.609173497501679</v>
      </c>
      <c r="AD25" s="59">
        <v>31.385445772000192</v>
      </c>
      <c r="AE25" s="59">
        <v>29.005380730498125</v>
      </c>
    </row>
    <row r="26" spans="1:31" ht="9.9499999999999993" customHeight="1" x14ac:dyDescent="0.25">
      <c r="A26" s="14" t="s">
        <v>18</v>
      </c>
      <c r="B26" s="59">
        <v>34.231739178239778</v>
      </c>
      <c r="C26" s="59">
        <v>60.066942560983961</v>
      </c>
      <c r="D26" s="59">
        <v>5.7013182607762545</v>
      </c>
      <c r="E26" s="22" t="s">
        <v>73</v>
      </c>
      <c r="F26" s="22" t="s">
        <v>73</v>
      </c>
      <c r="G26" s="22" t="s">
        <v>73</v>
      </c>
      <c r="H26" s="22" t="s">
        <v>73</v>
      </c>
      <c r="I26" s="22" t="s">
        <v>73</v>
      </c>
      <c r="J26" s="22" t="s">
        <v>73</v>
      </c>
      <c r="K26" s="59">
        <v>33.691504247788536</v>
      </c>
      <c r="L26" s="59">
        <v>60.836808212916573</v>
      </c>
      <c r="M26" s="59">
        <v>5.4717751045090832</v>
      </c>
      <c r="N26" s="59">
        <v>30.86588672647672</v>
      </c>
      <c r="O26" s="59">
        <v>62.742692734306985</v>
      </c>
      <c r="P26" s="59">
        <v>6.1167916220821228</v>
      </c>
      <c r="Q26" s="59">
        <v>30.263491390235199</v>
      </c>
      <c r="R26" s="59">
        <v>62.411872113051977</v>
      </c>
      <c r="S26" s="59">
        <v>7.2086844224207347</v>
      </c>
      <c r="T26" s="59">
        <v>29.938051071445916</v>
      </c>
      <c r="U26" s="59">
        <v>62.690338603270177</v>
      </c>
      <c r="V26" s="59">
        <v>7.2549791538039976</v>
      </c>
      <c r="W26" s="59">
        <v>29.727328468624016</v>
      </c>
      <c r="X26" s="59">
        <v>62.916029049297308</v>
      </c>
      <c r="Y26" s="59">
        <v>7.2398304010171781</v>
      </c>
      <c r="Z26" s="59">
        <v>29.001032830314845</v>
      </c>
      <c r="AA26" s="59">
        <v>63.566011195283899</v>
      </c>
      <c r="AB26" s="59">
        <v>7.3149307600034046</v>
      </c>
      <c r="AC26" s="59">
        <v>28.810680234714482</v>
      </c>
      <c r="AD26" s="59">
        <v>64.12504768910334</v>
      </c>
      <c r="AE26" s="59">
        <v>6.9453038072501601</v>
      </c>
    </row>
    <row r="27" spans="1:31" s="63" customFormat="1" ht="9.9499999999999993" customHeight="1" x14ac:dyDescent="0.25">
      <c r="A27" s="15" t="s">
        <v>19</v>
      </c>
      <c r="B27" s="62">
        <v>62.208106326236312</v>
      </c>
      <c r="C27" s="62">
        <v>27.756331447703776</v>
      </c>
      <c r="D27" s="62">
        <v>10.035562226059911</v>
      </c>
      <c r="E27" s="24" t="s">
        <v>73</v>
      </c>
      <c r="F27" s="24" t="s">
        <v>73</v>
      </c>
      <c r="G27" s="24" t="s">
        <v>73</v>
      </c>
      <c r="H27" s="24" t="s">
        <v>73</v>
      </c>
      <c r="I27" s="24" t="s">
        <v>73</v>
      </c>
      <c r="J27" s="24" t="s">
        <v>73</v>
      </c>
      <c r="K27" s="62">
        <v>62.077007329407742</v>
      </c>
      <c r="L27" s="62">
        <v>27.805311075599885</v>
      </c>
      <c r="M27" s="62">
        <v>10.117681594992373</v>
      </c>
      <c r="N27" s="62">
        <v>62.591482006818389</v>
      </c>
      <c r="O27" s="62">
        <v>27.146717973373065</v>
      </c>
      <c r="P27" s="62">
        <v>9.987232734015592</v>
      </c>
      <c r="Q27" s="62">
        <v>62.888645901502585</v>
      </c>
      <c r="R27" s="62">
        <v>26.749788411781104</v>
      </c>
      <c r="S27" s="62">
        <v>10.176863361080851</v>
      </c>
      <c r="T27" s="62">
        <v>63.761478605103008</v>
      </c>
      <c r="U27" s="62">
        <v>25.906872208641868</v>
      </c>
      <c r="V27" s="62">
        <v>10.16328028063927</v>
      </c>
      <c r="W27" s="62">
        <v>65.736235561593318</v>
      </c>
      <c r="X27" s="62">
        <v>24.095026008488833</v>
      </c>
      <c r="Y27" s="62">
        <v>10.00609738929675</v>
      </c>
      <c r="Z27" s="62">
        <v>64.828062632242549</v>
      </c>
      <c r="AA27" s="62">
        <v>24.621351440242091</v>
      </c>
      <c r="AB27" s="62">
        <v>10.390775176018026</v>
      </c>
      <c r="AC27" s="62">
        <v>65.957546445200805</v>
      </c>
      <c r="AD27" s="62">
        <v>24.176516490677699</v>
      </c>
      <c r="AE27" s="62">
        <v>9.721838664937632</v>
      </c>
    </row>
    <row r="28" spans="1:31" s="63" customFormat="1" ht="9.9499999999999993" customHeight="1" x14ac:dyDescent="0.25">
      <c r="A28" s="16" t="s">
        <v>20</v>
      </c>
      <c r="B28" s="62">
        <v>60.495333485532811</v>
      </c>
      <c r="C28" s="62">
        <v>32.529835385265208</v>
      </c>
      <c r="D28" s="62">
        <v>6.9748311292019753</v>
      </c>
      <c r="E28" s="24" t="s">
        <v>73</v>
      </c>
      <c r="F28" s="24" t="s">
        <v>73</v>
      </c>
      <c r="G28" s="24" t="s">
        <v>73</v>
      </c>
      <c r="H28" s="24" t="s">
        <v>73</v>
      </c>
      <c r="I28" s="24" t="s">
        <v>73</v>
      </c>
      <c r="J28" s="24" t="s">
        <v>73</v>
      </c>
      <c r="K28" s="62">
        <v>60.762539526521067</v>
      </c>
      <c r="L28" s="62">
        <v>32.457454952153569</v>
      </c>
      <c r="M28" s="62">
        <v>6.7800055213253607</v>
      </c>
      <c r="N28" s="62">
        <v>60.831580392010075</v>
      </c>
      <c r="O28" s="62">
        <v>31.836907836458682</v>
      </c>
      <c r="P28" s="62">
        <v>7.0569799503437265</v>
      </c>
      <c r="Q28" s="62">
        <v>61.798681621110255</v>
      </c>
      <c r="R28" s="62">
        <v>30.761179154841223</v>
      </c>
      <c r="S28" s="62">
        <v>7.1997349076983008</v>
      </c>
      <c r="T28" s="62">
        <v>62.550859682837434</v>
      </c>
      <c r="U28" s="62">
        <v>29.830816048772281</v>
      </c>
      <c r="V28" s="62">
        <v>7.4143757932887135</v>
      </c>
      <c r="W28" s="62">
        <v>67.281776613112569</v>
      </c>
      <c r="X28" s="62">
        <v>25.352973113285138</v>
      </c>
      <c r="Y28" s="62">
        <v>7.1730393103035155</v>
      </c>
      <c r="Z28" s="62">
        <v>65.624097369293963</v>
      </c>
      <c r="AA28" s="62">
        <v>26.652394682452606</v>
      </c>
      <c r="AB28" s="62">
        <v>7.5339746370340137</v>
      </c>
      <c r="AC28" s="62">
        <v>67.765968700651015</v>
      </c>
      <c r="AD28" s="62">
        <v>25.237613731991342</v>
      </c>
      <c r="AE28" s="62">
        <v>6.8240147833719469</v>
      </c>
    </row>
    <row r="29" spans="1:31" s="63" customFormat="1" ht="9.9499999999999993" customHeight="1" x14ac:dyDescent="0.25">
      <c r="A29" s="15" t="s">
        <v>21</v>
      </c>
      <c r="B29" s="62">
        <v>63.661129794764634</v>
      </c>
      <c r="C29" s="62">
        <v>23.706749924948976</v>
      </c>
      <c r="D29" s="62">
        <v>12.632120280286385</v>
      </c>
      <c r="E29" s="24" t="s">
        <v>73</v>
      </c>
      <c r="F29" s="24" t="s">
        <v>73</v>
      </c>
      <c r="G29" s="24" t="s">
        <v>73</v>
      </c>
      <c r="H29" s="24" t="s">
        <v>73</v>
      </c>
      <c r="I29" s="24" t="s">
        <v>73</v>
      </c>
      <c r="J29" s="24" t="s">
        <v>73</v>
      </c>
      <c r="K29" s="62">
        <v>63.146765094374558</v>
      </c>
      <c r="L29" s="62">
        <v>24.019241135539726</v>
      </c>
      <c r="M29" s="62">
        <v>12.833993770085714</v>
      </c>
      <c r="N29" s="62">
        <v>64.043498991622513</v>
      </c>
      <c r="O29" s="62">
        <v>23.277049756778858</v>
      </c>
      <c r="P29" s="62">
        <v>12.404854705528248</v>
      </c>
      <c r="Q29" s="62">
        <v>63.782484901814605</v>
      </c>
      <c r="R29" s="62">
        <v>23.460196673648941</v>
      </c>
      <c r="S29" s="62">
        <v>12.618295221227777</v>
      </c>
      <c r="T29" s="62">
        <v>64.749055235459281</v>
      </c>
      <c r="U29" s="62">
        <v>22.705868850713895</v>
      </c>
      <c r="V29" s="62">
        <v>12.405731460659206</v>
      </c>
      <c r="W29" s="62">
        <v>64.405413482124956</v>
      </c>
      <c r="X29" s="62">
        <v>23.011843015568264</v>
      </c>
      <c r="Y29" s="62">
        <v>12.445564293287594</v>
      </c>
      <c r="Z29" s="62">
        <v>64.194305132563883</v>
      </c>
      <c r="AA29" s="62">
        <v>23.004350539388877</v>
      </c>
      <c r="AB29" s="62">
        <v>12.665196985012821</v>
      </c>
      <c r="AC29" s="62">
        <v>64.421824038329248</v>
      </c>
      <c r="AD29" s="62">
        <v>23.275426712312136</v>
      </c>
      <c r="AE29" s="62">
        <v>12.182687093824104</v>
      </c>
    </row>
    <row r="30" spans="1:31" s="63" customFormat="1" ht="9.9499999999999993" customHeight="1" x14ac:dyDescent="0.25">
      <c r="A30" s="16" t="s">
        <v>22</v>
      </c>
      <c r="B30" s="62">
        <v>63.657234576644854</v>
      </c>
      <c r="C30" s="62">
        <v>18.869088215480286</v>
      </c>
      <c r="D30" s="62">
        <v>17.473677207874857</v>
      </c>
      <c r="E30" s="24" t="s">
        <v>73</v>
      </c>
      <c r="F30" s="24" t="s">
        <v>73</v>
      </c>
      <c r="G30" s="24" t="s">
        <v>73</v>
      </c>
      <c r="H30" s="24" t="s">
        <v>73</v>
      </c>
      <c r="I30" s="24" t="s">
        <v>73</v>
      </c>
      <c r="J30" s="24" t="s">
        <v>73</v>
      </c>
      <c r="K30" s="62">
        <v>64.379411146080017</v>
      </c>
      <c r="L30" s="62">
        <v>18.495750498566622</v>
      </c>
      <c r="M30" s="62">
        <v>17.124838355353358</v>
      </c>
      <c r="N30" s="62">
        <v>61.243806467479168</v>
      </c>
      <c r="O30" s="62">
        <v>20.075310130180092</v>
      </c>
      <c r="P30" s="62">
        <v>18.406231227901841</v>
      </c>
      <c r="Q30" s="62">
        <v>59.989846264789236</v>
      </c>
      <c r="R30" s="62">
        <v>22.262181212880954</v>
      </c>
      <c r="S30" s="62">
        <v>17.443827519144509</v>
      </c>
      <c r="T30" s="62">
        <v>57.892358099820129</v>
      </c>
      <c r="U30" s="62">
        <v>24.742758080751596</v>
      </c>
      <c r="V30" s="62">
        <v>17.059191310613659</v>
      </c>
      <c r="W30" s="62">
        <v>58.271509619958231</v>
      </c>
      <c r="X30" s="62">
        <v>23.660524507742618</v>
      </c>
      <c r="Y30" s="62">
        <v>17.762765143420445</v>
      </c>
      <c r="Z30" s="62">
        <v>57.567095192684157</v>
      </c>
      <c r="AA30" s="62">
        <v>24.31966429175332</v>
      </c>
      <c r="AB30" s="62">
        <v>17.781295026549628</v>
      </c>
      <c r="AC30" s="62">
        <v>58.072087912486502</v>
      </c>
      <c r="AD30" s="62">
        <v>25.078789620943827</v>
      </c>
      <c r="AE30" s="62">
        <v>16.521767517230341</v>
      </c>
    </row>
    <row r="31" spans="1:31" s="63" customFormat="1" ht="9.9499999999999993" customHeight="1" x14ac:dyDescent="0.25">
      <c r="A31" s="16" t="s">
        <v>23</v>
      </c>
      <c r="B31" s="62">
        <v>45.998644616775231</v>
      </c>
      <c r="C31" s="62">
        <v>28.748580788761206</v>
      </c>
      <c r="D31" s="62">
        <v>25.252774594463563</v>
      </c>
      <c r="E31" s="24" t="s">
        <v>73</v>
      </c>
      <c r="F31" s="24" t="s">
        <v>73</v>
      </c>
      <c r="G31" s="24" t="s">
        <v>73</v>
      </c>
      <c r="H31" s="24" t="s">
        <v>73</v>
      </c>
      <c r="I31" s="24" t="s">
        <v>73</v>
      </c>
      <c r="J31" s="24" t="s">
        <v>73</v>
      </c>
      <c r="K31" s="62">
        <v>46.424546160282091</v>
      </c>
      <c r="L31" s="62">
        <v>29.057680022668929</v>
      </c>
      <c r="M31" s="62">
        <v>24.517773817048983</v>
      </c>
      <c r="N31" s="62">
        <v>43.444223311405992</v>
      </c>
      <c r="O31" s="62">
        <v>31.132445293369681</v>
      </c>
      <c r="P31" s="62">
        <v>25.148733341318447</v>
      </c>
      <c r="Q31" s="62">
        <v>41.715330317934409</v>
      </c>
      <c r="R31" s="62">
        <v>31.45369046118515</v>
      </c>
      <c r="S31" s="62">
        <v>26.532809217669811</v>
      </c>
      <c r="T31" s="62">
        <v>42.088492426270214</v>
      </c>
      <c r="U31" s="62">
        <v>31.640216262927684</v>
      </c>
      <c r="V31" s="62">
        <v>25.981892308559889</v>
      </c>
      <c r="W31" s="62">
        <v>41.81876110431034</v>
      </c>
      <c r="X31" s="62">
        <v>31.797811316959269</v>
      </c>
      <c r="Y31" s="62">
        <v>26.110176402174805</v>
      </c>
      <c r="Z31" s="62">
        <v>41.280674522882038</v>
      </c>
      <c r="AA31" s="62">
        <v>32.334860020153087</v>
      </c>
      <c r="AB31" s="62">
        <v>26.14603099110472</v>
      </c>
      <c r="AC31" s="62">
        <v>41.086481864438873</v>
      </c>
      <c r="AD31" s="62">
        <v>33.474476501489995</v>
      </c>
      <c r="AE31" s="62">
        <v>25.196212429121871</v>
      </c>
    </row>
    <row r="32" spans="1:31" s="63" customFormat="1" ht="9.9499999999999993" customHeight="1" x14ac:dyDescent="0.25">
      <c r="A32" s="15" t="s">
        <v>24</v>
      </c>
      <c r="B32" s="62">
        <v>48.562471294847718</v>
      </c>
      <c r="C32" s="62">
        <v>20.792732823622533</v>
      </c>
      <c r="D32" s="62">
        <v>30.644795881529753</v>
      </c>
      <c r="E32" s="24" t="s">
        <v>73</v>
      </c>
      <c r="F32" s="24" t="s">
        <v>73</v>
      </c>
      <c r="G32" s="24" t="s">
        <v>73</v>
      </c>
      <c r="H32" s="24" t="s">
        <v>73</v>
      </c>
      <c r="I32" s="24" t="s">
        <v>73</v>
      </c>
      <c r="J32" s="24" t="s">
        <v>73</v>
      </c>
      <c r="K32" s="62">
        <v>49.455079882066215</v>
      </c>
      <c r="L32" s="62">
        <v>20.582625161044948</v>
      </c>
      <c r="M32" s="62">
        <v>29.962294956888837</v>
      </c>
      <c r="N32" s="62">
        <v>47.252346661575054</v>
      </c>
      <c r="O32" s="62">
        <v>22.244051703313968</v>
      </c>
      <c r="P32" s="62">
        <v>30.229001375064723</v>
      </c>
      <c r="Q32" s="62">
        <v>45.663362457015303</v>
      </c>
      <c r="R32" s="62">
        <v>22.689793969876202</v>
      </c>
      <c r="S32" s="62">
        <v>31.235805275123234</v>
      </c>
      <c r="T32" s="62">
        <v>46.093251068896471</v>
      </c>
      <c r="U32" s="62">
        <v>23.505114466634193</v>
      </c>
      <c r="V32" s="62">
        <v>30.004573253233751</v>
      </c>
      <c r="W32" s="62">
        <v>45.674507731080396</v>
      </c>
      <c r="X32" s="62">
        <v>23.689715915627787</v>
      </c>
      <c r="Y32" s="62">
        <v>30.263087917025743</v>
      </c>
      <c r="Z32" s="62">
        <v>45.220522598327804</v>
      </c>
      <c r="AA32" s="62">
        <v>24.452327916772155</v>
      </c>
      <c r="AB32" s="62">
        <v>29.95840594328142</v>
      </c>
      <c r="AC32" s="62">
        <v>45.364549705998641</v>
      </c>
      <c r="AD32" s="62">
        <v>25.083660925974492</v>
      </c>
      <c r="AE32" s="62">
        <v>29.175451651852335</v>
      </c>
    </row>
    <row r="33" spans="1:31" s="63" customFormat="1" ht="9.9499999999999993" customHeight="1" x14ac:dyDescent="0.25">
      <c r="A33" s="16" t="s">
        <v>25</v>
      </c>
      <c r="B33" s="62">
        <v>42.412664051882153</v>
      </c>
      <c r="C33" s="62">
        <v>39.876289390997997</v>
      </c>
      <c r="D33" s="62">
        <v>17.711046557119854</v>
      </c>
      <c r="E33" s="24" t="s">
        <v>73</v>
      </c>
      <c r="F33" s="24" t="s">
        <v>73</v>
      </c>
      <c r="G33" s="24" t="s">
        <v>73</v>
      </c>
      <c r="H33" s="24" t="s">
        <v>73</v>
      </c>
      <c r="I33" s="24" t="s">
        <v>73</v>
      </c>
      <c r="J33" s="24" t="s">
        <v>73</v>
      </c>
      <c r="K33" s="62">
        <v>42.274395323808314</v>
      </c>
      <c r="L33" s="62">
        <v>40.663805956955869</v>
      </c>
      <c r="M33" s="62">
        <v>17.061798719235817</v>
      </c>
      <c r="N33" s="62">
        <v>38.25752054310464</v>
      </c>
      <c r="O33" s="62">
        <v>43.238527843780602</v>
      </c>
      <c r="P33" s="62">
        <v>18.229356563994546</v>
      </c>
      <c r="Q33" s="62">
        <v>36.316779733904035</v>
      </c>
      <c r="R33" s="62">
        <v>43.437467911525758</v>
      </c>
      <c r="S33" s="62">
        <v>20.101918784602475</v>
      </c>
      <c r="T33" s="62">
        <v>36.39587416312942</v>
      </c>
      <c r="U33" s="62">
        <v>43.203966588645294</v>
      </c>
      <c r="V33" s="62">
        <v>20.263798147104588</v>
      </c>
      <c r="W33" s="62">
        <v>36.349651221686294</v>
      </c>
      <c r="X33" s="62">
        <v>43.298583795317704</v>
      </c>
      <c r="Y33" s="62">
        <v>20.21955868112379</v>
      </c>
      <c r="Z33" s="62">
        <v>35.635888910514666</v>
      </c>
      <c r="AA33" s="62">
        <v>43.628494432986201</v>
      </c>
      <c r="AB33" s="62">
        <v>20.683881469879349</v>
      </c>
      <c r="AC33" s="62">
        <v>34.951063722547801</v>
      </c>
      <c r="AD33" s="62">
        <v>45.508217903896117</v>
      </c>
      <c r="AE33" s="62">
        <v>19.489361247172493</v>
      </c>
    </row>
    <row r="34" spans="1:31" s="63" customFormat="1" ht="9.9499999999999993" customHeight="1" x14ac:dyDescent="0.25">
      <c r="A34" s="17" t="s">
        <v>0</v>
      </c>
      <c r="B34" s="64">
        <v>54.769602124893154</v>
      </c>
      <c r="C34" s="64">
        <v>26.711732004120687</v>
      </c>
      <c r="D34" s="64">
        <v>18.518665870986158</v>
      </c>
      <c r="E34" s="25" t="s">
        <v>73</v>
      </c>
      <c r="F34" s="25" t="s">
        <v>73</v>
      </c>
      <c r="G34" s="25" t="s">
        <v>73</v>
      </c>
      <c r="H34" s="25" t="s">
        <v>73</v>
      </c>
      <c r="I34" s="25" t="s">
        <v>73</v>
      </c>
      <c r="J34" s="25" t="s">
        <v>73</v>
      </c>
      <c r="K34" s="64">
        <v>54.944851896757719</v>
      </c>
      <c r="L34" s="64">
        <v>26.867637309337184</v>
      </c>
      <c r="M34" s="64">
        <v>18.187510793905098</v>
      </c>
      <c r="N34" s="64">
        <v>52.892937128424258</v>
      </c>
      <c r="O34" s="64">
        <v>28.018690342694018</v>
      </c>
      <c r="P34" s="64">
        <v>18.813776753611119</v>
      </c>
      <c r="Q34" s="64">
        <v>52.142393510217211</v>
      </c>
      <c r="R34" s="64">
        <v>28.269388098115723</v>
      </c>
      <c r="S34" s="64">
        <v>19.328355061407233</v>
      </c>
      <c r="T34" s="64">
        <v>52.141583940789147</v>
      </c>
      <c r="U34" s="64">
        <v>28.519313657269795</v>
      </c>
      <c r="V34" s="64">
        <v>19.088084771843668</v>
      </c>
      <c r="W34" s="64">
        <v>52.931853444196101</v>
      </c>
      <c r="X34" s="64">
        <v>27.7438538910754</v>
      </c>
      <c r="Y34" s="64">
        <v>19.084360308660425</v>
      </c>
      <c r="Z34" s="64">
        <v>52.074290694296501</v>
      </c>
      <c r="AA34" s="64">
        <v>28.349995158322844</v>
      </c>
      <c r="AB34" s="64">
        <v>19.348534908492301</v>
      </c>
      <c r="AC34" s="64">
        <v>52.57818853276931</v>
      </c>
      <c r="AD34" s="64">
        <v>28.835237664029801</v>
      </c>
      <c r="AE34" s="64">
        <v>18.363869999867681</v>
      </c>
    </row>
    <row r="35" spans="1:31" ht="9.9499999999999993" customHeight="1" x14ac:dyDescent="0.25"/>
    <row r="36" spans="1:31" ht="9.9499999999999993" customHeight="1" x14ac:dyDescent="0.25">
      <c r="A36" s="26" t="s">
        <v>119</v>
      </c>
    </row>
    <row r="38" spans="1:31" x14ac:dyDescent="0.25">
      <c r="A38" s="38"/>
    </row>
    <row r="39" spans="1:31" x14ac:dyDescent="0.25">
      <c r="A39" s="38" t="s">
        <v>401</v>
      </c>
      <c r="C39" s="75"/>
      <c r="D39" s="63"/>
      <c r="E39" s="63"/>
      <c r="F39" s="63"/>
      <c r="G39" s="63"/>
      <c r="H39" s="63"/>
      <c r="I39" s="63"/>
    </row>
    <row r="40" spans="1:31" x14ac:dyDescent="0.25">
      <c r="A40" s="38"/>
    </row>
    <row r="41" spans="1:31" x14ac:dyDescent="0.25">
      <c r="A41" s="98" t="s">
        <v>126</v>
      </c>
      <c r="B41" s="75"/>
    </row>
    <row r="42" spans="1:31" x14ac:dyDescent="0.25">
      <c r="A42" s="75"/>
    </row>
  </sheetData>
  <mergeCells count="21">
    <mergeCell ref="Q2:S2"/>
    <mergeCell ref="T2:V2"/>
    <mergeCell ref="B3:D3"/>
    <mergeCell ref="E3:G3"/>
    <mergeCell ref="H3:J3"/>
    <mergeCell ref="K3:M3"/>
    <mergeCell ref="N3:P3"/>
    <mergeCell ref="Q3:S3"/>
    <mergeCell ref="T3:V3"/>
    <mergeCell ref="N2:P2"/>
    <mergeCell ref="A2:A4"/>
    <mergeCell ref="B2:D2"/>
    <mergeCell ref="E2:G2"/>
    <mergeCell ref="H2:J2"/>
    <mergeCell ref="K2:M2"/>
    <mergeCell ref="W2:Y2"/>
    <mergeCell ref="Z2:AB2"/>
    <mergeCell ref="AC2:AE2"/>
    <mergeCell ref="W3:Y3"/>
    <mergeCell ref="Z3:AB3"/>
    <mergeCell ref="AC3:AE3"/>
  </mergeCells>
  <hyperlinks>
    <hyperlink ref="A41" location="Indice!A1" display="Torna all'indice delle tavol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H1"/>
    </sheetView>
  </sheetViews>
  <sheetFormatPr defaultColWidth="8.85546875" defaultRowHeight="15" x14ac:dyDescent="0.25"/>
  <cols>
    <col min="1" max="1" width="20.7109375" style="51" customWidth="1"/>
    <col min="2" max="8" width="9.7109375" style="51" customWidth="1"/>
    <col min="9" max="9" width="12.42578125" style="51" customWidth="1"/>
    <col min="10" max="10" width="11.28515625" style="51" customWidth="1"/>
    <col min="11" max="16384" width="8.85546875" style="51"/>
  </cols>
  <sheetData>
    <row r="1" spans="1:13" s="53" customFormat="1" ht="30" customHeight="1" x14ac:dyDescent="0.25">
      <c r="A1" s="152" t="s">
        <v>400</v>
      </c>
      <c r="B1" s="152"/>
      <c r="C1" s="152"/>
      <c r="D1" s="152"/>
      <c r="E1" s="152"/>
      <c r="F1" s="152"/>
      <c r="G1" s="152"/>
      <c r="H1" s="152"/>
      <c r="I1" s="73"/>
      <c r="J1" s="74"/>
      <c r="K1" s="57"/>
    </row>
    <row r="2" spans="1:13" ht="27.75" customHeight="1" x14ac:dyDescent="0.25">
      <c r="A2" s="20" t="s">
        <v>32</v>
      </c>
      <c r="B2" s="18" t="s">
        <v>26</v>
      </c>
      <c r="C2" s="18" t="s">
        <v>48</v>
      </c>
      <c r="D2" s="18" t="s">
        <v>49</v>
      </c>
      <c r="E2" s="19" t="s">
        <v>27</v>
      </c>
      <c r="F2" s="19" t="s">
        <v>50</v>
      </c>
      <c r="G2" s="19" t="s">
        <v>51</v>
      </c>
      <c r="H2" s="19" t="s">
        <v>28</v>
      </c>
      <c r="I2" s="55"/>
      <c r="J2" s="72"/>
      <c r="K2" s="72"/>
      <c r="L2" s="72"/>
      <c r="M2" s="72"/>
    </row>
    <row r="3" spans="1:13" ht="9.9499999999999993" customHeight="1" x14ac:dyDescent="0.25">
      <c r="A3" s="11" t="s">
        <v>1</v>
      </c>
      <c r="B3" s="1">
        <v>1.0231403941869943</v>
      </c>
      <c r="C3" s="1" t="s">
        <v>73</v>
      </c>
      <c r="D3" s="1" t="s">
        <v>73</v>
      </c>
      <c r="E3" s="1">
        <v>0.92453789903011385</v>
      </c>
      <c r="F3" s="1" t="s">
        <v>73</v>
      </c>
      <c r="G3" s="1" t="s">
        <v>73</v>
      </c>
      <c r="H3" s="1">
        <v>1.0609759017955218</v>
      </c>
      <c r="I3" s="55"/>
      <c r="J3" s="72"/>
      <c r="K3" s="72"/>
      <c r="L3" s="72"/>
      <c r="M3" s="72"/>
    </row>
    <row r="4" spans="1:13" ht="9.9499999999999993" customHeight="1" x14ac:dyDescent="0.25">
      <c r="A4" s="12" t="s">
        <v>31</v>
      </c>
      <c r="B4" s="3">
        <v>0.51895517005377223</v>
      </c>
      <c r="C4" s="3" t="s">
        <v>73</v>
      </c>
      <c r="D4" s="3" t="s">
        <v>73</v>
      </c>
      <c r="E4" s="3">
        <v>0.47624451505522775</v>
      </c>
      <c r="F4" s="3" t="s">
        <v>73</v>
      </c>
      <c r="G4" s="3" t="s">
        <v>73</v>
      </c>
      <c r="H4" s="3">
        <v>0.52408430452550325</v>
      </c>
      <c r="I4" s="61"/>
    </row>
    <row r="5" spans="1:13" ht="9.9499999999999993" customHeight="1" x14ac:dyDescent="0.25">
      <c r="A5" s="12" t="s">
        <v>2</v>
      </c>
      <c r="B5" s="3">
        <v>0.37317324738408886</v>
      </c>
      <c r="C5" s="3" t="s">
        <v>73</v>
      </c>
      <c r="D5" s="3" t="s">
        <v>73</v>
      </c>
      <c r="E5" s="3">
        <v>0.36247380453419697</v>
      </c>
      <c r="F5" s="3" t="s">
        <v>73</v>
      </c>
      <c r="G5" s="3" t="s">
        <v>73</v>
      </c>
      <c r="H5" s="3">
        <v>0.35186048922056384</v>
      </c>
      <c r="I5" s="57"/>
      <c r="J5" s="57"/>
      <c r="K5" s="57"/>
    </row>
    <row r="6" spans="1:13" ht="9.9499999999999993" customHeight="1" x14ac:dyDescent="0.25">
      <c r="A6" s="12" t="s">
        <v>3</v>
      </c>
      <c r="B6" s="3">
        <v>2.7757267465073259</v>
      </c>
      <c r="C6" s="3" t="s">
        <v>73</v>
      </c>
      <c r="D6" s="3" t="s">
        <v>73</v>
      </c>
      <c r="E6" s="3">
        <v>2.3697600948838211</v>
      </c>
      <c r="F6" s="3" t="s">
        <v>73</v>
      </c>
      <c r="G6" s="3" t="s">
        <v>73</v>
      </c>
      <c r="H6" s="3">
        <v>2.5979123060003464</v>
      </c>
    </row>
    <row r="7" spans="1:13" ht="9.9499999999999993" customHeight="1" x14ac:dyDescent="0.25">
      <c r="A7" s="12" t="s">
        <v>33</v>
      </c>
      <c r="B7" s="3">
        <v>0.45980812356552031</v>
      </c>
      <c r="C7" s="3" t="s">
        <v>73</v>
      </c>
      <c r="D7" s="3" t="s">
        <v>73</v>
      </c>
      <c r="E7" s="3">
        <v>0.41175200712673454</v>
      </c>
      <c r="F7" s="3" t="s">
        <v>73</v>
      </c>
      <c r="G7" s="3" t="s">
        <v>73</v>
      </c>
      <c r="H7" s="3">
        <v>0.50299013389501701</v>
      </c>
      <c r="I7" s="57"/>
      <c r="J7" s="68"/>
      <c r="K7" s="68"/>
      <c r="L7" s="61"/>
      <c r="M7" s="61"/>
    </row>
    <row r="8" spans="1:13" s="61" customFormat="1" ht="9.9499999999999993" customHeight="1" x14ac:dyDescent="0.25">
      <c r="A8" s="13" t="s">
        <v>29</v>
      </c>
      <c r="B8" s="5">
        <v>0.4937604194642452</v>
      </c>
      <c r="C8" s="5" t="s">
        <v>73</v>
      </c>
      <c r="D8" s="5" t="s">
        <v>73</v>
      </c>
      <c r="E8" s="5">
        <v>0.45903529840199081</v>
      </c>
      <c r="F8" s="5" t="s">
        <v>73</v>
      </c>
      <c r="G8" s="5" t="s">
        <v>73</v>
      </c>
      <c r="H8" s="5">
        <v>0.57039461685400805</v>
      </c>
    </row>
    <row r="9" spans="1:13" s="61" customFormat="1" ht="9.9499999999999993" customHeight="1" x14ac:dyDescent="0.25">
      <c r="A9" s="13" t="s">
        <v>30</v>
      </c>
      <c r="B9" s="5">
        <v>0.40029217491987451</v>
      </c>
      <c r="C9" s="5" t="s">
        <v>73</v>
      </c>
      <c r="D9" s="5" t="s">
        <v>73</v>
      </c>
      <c r="E9" s="5">
        <v>0.33113302386091481</v>
      </c>
      <c r="F9" s="5" t="s">
        <v>73</v>
      </c>
      <c r="G9" s="5" t="s">
        <v>73</v>
      </c>
      <c r="H9" s="5">
        <v>0.39348787162873383</v>
      </c>
    </row>
    <row r="10" spans="1:13" ht="9.9499999999999993" customHeight="1" x14ac:dyDescent="0.25">
      <c r="A10" s="12" t="s">
        <v>4</v>
      </c>
      <c r="B10" s="3">
        <v>1.6917909897881911</v>
      </c>
      <c r="C10" s="3" t="s">
        <v>73</v>
      </c>
      <c r="D10" s="3" t="s">
        <v>73</v>
      </c>
      <c r="E10" s="3">
        <v>1.5884326353691203</v>
      </c>
      <c r="F10" s="3" t="s">
        <v>73</v>
      </c>
      <c r="G10" s="3" t="s">
        <v>73</v>
      </c>
      <c r="H10" s="3">
        <v>1.981866169928854</v>
      </c>
    </row>
    <row r="11" spans="1:13" ht="9.9499999999999993" customHeight="1" x14ac:dyDescent="0.25">
      <c r="A11" s="14" t="s">
        <v>5</v>
      </c>
      <c r="B11" s="3">
        <v>0.94562707190350637</v>
      </c>
      <c r="C11" s="3" t="s">
        <v>73</v>
      </c>
      <c r="D11" s="3" t="s">
        <v>73</v>
      </c>
      <c r="E11" s="3">
        <v>0.82640739643996974</v>
      </c>
      <c r="F11" s="3" t="s">
        <v>73</v>
      </c>
      <c r="G11" s="3" t="s">
        <v>73</v>
      </c>
      <c r="H11" s="3">
        <v>0.8512931965676066</v>
      </c>
    </row>
    <row r="12" spans="1:13" ht="9.9499999999999993" customHeight="1" x14ac:dyDescent="0.25">
      <c r="A12" s="12" t="s">
        <v>6</v>
      </c>
      <c r="B12" s="3">
        <v>1.1337160365117989</v>
      </c>
      <c r="C12" s="3" t="s">
        <v>73</v>
      </c>
      <c r="D12" s="3" t="s">
        <v>73</v>
      </c>
      <c r="E12" s="3">
        <v>0.91130502132841129</v>
      </c>
      <c r="F12" s="3" t="s">
        <v>73</v>
      </c>
      <c r="G12" s="3" t="s">
        <v>73</v>
      </c>
      <c r="H12" s="3">
        <v>0.94709110197120472</v>
      </c>
    </row>
    <row r="13" spans="1:13" ht="9.9499999999999993" customHeight="1" x14ac:dyDescent="0.25">
      <c r="A13" s="12" t="s">
        <v>7</v>
      </c>
      <c r="B13" s="3">
        <v>0.24214416634896274</v>
      </c>
      <c r="C13" s="3" t="s">
        <v>73</v>
      </c>
      <c r="D13" s="3" t="s">
        <v>73</v>
      </c>
      <c r="E13" s="3">
        <v>0.26683076801127853</v>
      </c>
      <c r="F13" s="3" t="s">
        <v>73</v>
      </c>
      <c r="G13" s="3" t="s">
        <v>73</v>
      </c>
      <c r="H13" s="3">
        <v>0.22294076418754552</v>
      </c>
    </row>
    <row r="14" spans="1:13" ht="9.9499999999999993" customHeight="1" x14ac:dyDescent="0.25">
      <c r="A14" s="12" t="s">
        <v>8</v>
      </c>
      <c r="B14" s="3">
        <v>0.59598279131043663</v>
      </c>
      <c r="C14" s="3" t="s">
        <v>73</v>
      </c>
      <c r="D14" s="3" t="s">
        <v>73</v>
      </c>
      <c r="E14" s="3">
        <v>0.44915229278540786</v>
      </c>
      <c r="F14" s="3" t="s">
        <v>73</v>
      </c>
      <c r="G14" s="3" t="s">
        <v>73</v>
      </c>
      <c r="H14" s="3">
        <v>0.37896347476824321</v>
      </c>
    </row>
    <row r="15" spans="1:13" ht="9.9499999999999993" customHeight="1" x14ac:dyDescent="0.25">
      <c r="A15" s="14" t="s">
        <v>9</v>
      </c>
      <c r="B15" s="3">
        <v>0.42694094223003071</v>
      </c>
      <c r="C15" s="3" t="s">
        <v>73</v>
      </c>
      <c r="D15" s="3" t="s">
        <v>73</v>
      </c>
      <c r="E15" s="3">
        <v>0.42409012015574005</v>
      </c>
      <c r="F15" s="3" t="s">
        <v>73</v>
      </c>
      <c r="G15" s="3" t="s">
        <v>73</v>
      </c>
      <c r="H15" s="3">
        <v>0.22593014072067327</v>
      </c>
    </row>
    <row r="16" spans="1:13" ht="9.9499999999999993" customHeight="1" x14ac:dyDescent="0.25">
      <c r="A16" s="12" t="s">
        <v>10</v>
      </c>
      <c r="B16" s="3">
        <v>0.59617337770547885</v>
      </c>
      <c r="C16" s="3" t="s">
        <v>73</v>
      </c>
      <c r="D16" s="3" t="s">
        <v>73</v>
      </c>
      <c r="E16" s="3">
        <v>0.54580859941059345</v>
      </c>
      <c r="F16" s="3" t="s">
        <v>73</v>
      </c>
      <c r="G16" s="3" t="s">
        <v>73</v>
      </c>
      <c r="H16" s="3">
        <v>0.54043010130432123</v>
      </c>
    </row>
    <row r="17" spans="1:8" ht="9.9499999999999993" customHeight="1" x14ac:dyDescent="0.25">
      <c r="A17" s="12" t="s">
        <v>11</v>
      </c>
      <c r="B17" s="3">
        <v>0.38475465805839715</v>
      </c>
      <c r="C17" s="3" t="s">
        <v>73</v>
      </c>
      <c r="D17" s="3" t="s">
        <v>73</v>
      </c>
      <c r="E17" s="3">
        <v>0.30754476576187117</v>
      </c>
      <c r="F17" s="3" t="s">
        <v>73</v>
      </c>
      <c r="G17" s="3" t="s">
        <v>73</v>
      </c>
      <c r="H17" s="3">
        <v>0.34065787508268786</v>
      </c>
    </row>
    <row r="18" spans="1:8" ht="9.9499999999999993" customHeight="1" x14ac:dyDescent="0.25">
      <c r="A18" s="12" t="s">
        <v>12</v>
      </c>
      <c r="B18" s="3">
        <v>0.50411059162729532</v>
      </c>
      <c r="C18" s="3" t="s">
        <v>73</v>
      </c>
      <c r="D18" s="3" t="s">
        <v>73</v>
      </c>
      <c r="E18" s="3">
        <v>0.59847515763496606</v>
      </c>
      <c r="F18" s="3" t="s">
        <v>73</v>
      </c>
      <c r="G18" s="3" t="s">
        <v>73</v>
      </c>
      <c r="H18" s="3">
        <v>0.40870705399372492</v>
      </c>
    </row>
    <row r="19" spans="1:8" ht="9.9499999999999993" customHeight="1" x14ac:dyDescent="0.25">
      <c r="A19" s="12" t="s">
        <v>13</v>
      </c>
      <c r="B19" s="3">
        <v>0.83946410228563739</v>
      </c>
      <c r="C19" s="3" t="s">
        <v>73</v>
      </c>
      <c r="D19" s="3" t="s">
        <v>73</v>
      </c>
      <c r="E19" s="3">
        <v>0.83495752880172713</v>
      </c>
      <c r="F19" s="3" t="s">
        <v>73</v>
      </c>
      <c r="G19" s="3" t="s">
        <v>73</v>
      </c>
      <c r="H19" s="3">
        <v>0.91452310796103098</v>
      </c>
    </row>
    <row r="20" spans="1:8" ht="9.9499999999999993" customHeight="1" x14ac:dyDescent="0.25">
      <c r="A20" s="12" t="s">
        <v>14</v>
      </c>
      <c r="B20" s="3">
        <v>0.16703430097754601</v>
      </c>
      <c r="C20" s="3" t="s">
        <v>73</v>
      </c>
      <c r="D20" s="3" t="s">
        <v>73</v>
      </c>
      <c r="E20" s="3">
        <v>0.164629167076566</v>
      </c>
      <c r="F20" s="3" t="s">
        <v>73</v>
      </c>
      <c r="G20" s="3" t="s">
        <v>73</v>
      </c>
      <c r="H20" s="3">
        <v>0.17412940742596519</v>
      </c>
    </row>
    <row r="21" spans="1:8" ht="9.9499999999999993" customHeight="1" x14ac:dyDescent="0.25">
      <c r="A21" s="12" t="s">
        <v>15</v>
      </c>
      <c r="B21" s="3">
        <v>0.24651487718822276</v>
      </c>
      <c r="C21" s="3" t="s">
        <v>73</v>
      </c>
      <c r="D21" s="3" t="s">
        <v>73</v>
      </c>
      <c r="E21" s="3">
        <v>0.22980413686199158</v>
      </c>
      <c r="F21" s="3" t="s">
        <v>73</v>
      </c>
      <c r="G21" s="3" t="s">
        <v>73</v>
      </c>
      <c r="H21" s="3">
        <v>0.26574210753810645</v>
      </c>
    </row>
    <row r="22" spans="1:8" ht="9.9499999999999993" customHeight="1" x14ac:dyDescent="0.25">
      <c r="A22" s="12" t="s">
        <v>16</v>
      </c>
      <c r="B22" s="3">
        <v>0.26949061275224323</v>
      </c>
      <c r="C22" s="3" t="s">
        <v>73</v>
      </c>
      <c r="D22" s="3" t="s">
        <v>73</v>
      </c>
      <c r="E22" s="3">
        <v>0.24571483609502748</v>
      </c>
      <c r="F22" s="3" t="s">
        <v>73</v>
      </c>
      <c r="G22" s="3" t="s">
        <v>73</v>
      </c>
      <c r="H22" s="3">
        <v>0.23253773499164551</v>
      </c>
    </row>
    <row r="23" spans="1:8" ht="9.9499999999999993" customHeight="1" x14ac:dyDescent="0.25">
      <c r="A23" s="14" t="s">
        <v>17</v>
      </c>
      <c r="B23" s="3">
        <v>0.29342298782309401</v>
      </c>
      <c r="C23" s="3" t="s">
        <v>73</v>
      </c>
      <c r="D23" s="3" t="s">
        <v>73</v>
      </c>
      <c r="E23" s="3">
        <v>0.26793180057960053</v>
      </c>
      <c r="F23" s="3" t="s">
        <v>73</v>
      </c>
      <c r="G23" s="3" t="s">
        <v>73</v>
      </c>
      <c r="H23" s="3">
        <v>0.31975102263525373</v>
      </c>
    </row>
    <row r="24" spans="1:8" ht="9.9499999999999993" customHeight="1" x14ac:dyDescent="0.25">
      <c r="A24" s="14" t="s">
        <v>18</v>
      </c>
      <c r="B24" s="3">
        <v>0.50832998502067994</v>
      </c>
      <c r="C24" s="3" t="s">
        <v>73</v>
      </c>
      <c r="D24" s="3" t="s">
        <v>73</v>
      </c>
      <c r="E24" s="3">
        <v>0.46119635098239414</v>
      </c>
      <c r="F24" s="3" t="s">
        <v>73</v>
      </c>
      <c r="G24" s="3" t="s">
        <v>73</v>
      </c>
      <c r="H24" s="3">
        <v>0.52687635143782885</v>
      </c>
    </row>
    <row r="25" spans="1:8" s="63" customFormat="1" ht="9.9499999999999993" customHeight="1" x14ac:dyDescent="0.25">
      <c r="A25" s="15" t="s">
        <v>19</v>
      </c>
      <c r="B25" s="7">
        <v>1.4835465750734007</v>
      </c>
      <c r="C25" s="7" t="s">
        <v>73</v>
      </c>
      <c r="D25" s="7" t="s">
        <v>73</v>
      </c>
      <c r="E25" s="7">
        <v>1.2899768307464818</v>
      </c>
      <c r="F25" s="7" t="s">
        <v>73</v>
      </c>
      <c r="G25" s="7" t="s">
        <v>73</v>
      </c>
      <c r="H25" s="7">
        <v>1.4612160759439516</v>
      </c>
    </row>
    <row r="26" spans="1:8" s="63" customFormat="1" ht="9.9499999999999993" customHeight="1" x14ac:dyDescent="0.25">
      <c r="A26" s="16" t="s">
        <v>20</v>
      </c>
      <c r="B26" s="7">
        <v>1.8209565103098839</v>
      </c>
      <c r="C26" s="7" t="s">
        <v>73</v>
      </c>
      <c r="D26" s="7" t="s">
        <v>73</v>
      </c>
      <c r="E26" s="7">
        <v>1.5783327527180631</v>
      </c>
      <c r="F26" s="7" t="s">
        <v>73</v>
      </c>
      <c r="G26" s="7" t="s">
        <v>73</v>
      </c>
      <c r="H26" s="7">
        <v>1.76596637965727</v>
      </c>
    </row>
    <row r="27" spans="1:8" s="63" customFormat="1" ht="9.9499999999999993" customHeight="1" x14ac:dyDescent="0.25">
      <c r="A27" s="15" t="s">
        <v>21</v>
      </c>
      <c r="B27" s="7">
        <v>1.1973063085522064</v>
      </c>
      <c r="C27" s="7" t="s">
        <v>73</v>
      </c>
      <c r="D27" s="7" t="s">
        <v>73</v>
      </c>
      <c r="E27" s="7">
        <v>1.0553030396550092</v>
      </c>
      <c r="F27" s="7" t="s">
        <v>73</v>
      </c>
      <c r="G27" s="7" t="s">
        <v>73</v>
      </c>
      <c r="H27" s="7">
        <v>1.2091979140227544</v>
      </c>
    </row>
    <row r="28" spans="1:8" s="63" customFormat="1" ht="9.9499999999999993" customHeight="1" x14ac:dyDescent="0.25">
      <c r="A28" s="16" t="s">
        <v>22</v>
      </c>
      <c r="B28" s="7">
        <v>0.43785850854313685</v>
      </c>
      <c r="C28" s="7" t="s">
        <v>73</v>
      </c>
      <c r="D28" s="7" t="s">
        <v>73</v>
      </c>
      <c r="E28" s="7">
        <v>0.40893787346833249</v>
      </c>
      <c r="F28" s="7" t="s">
        <v>73</v>
      </c>
      <c r="G28" s="7" t="s">
        <v>73</v>
      </c>
      <c r="H28" s="7">
        <v>0.34319220611931689</v>
      </c>
    </row>
    <row r="29" spans="1:8" s="63" customFormat="1" ht="9.9499999999999993" customHeight="1" x14ac:dyDescent="0.25">
      <c r="A29" s="16" t="s">
        <v>23</v>
      </c>
      <c r="B29" s="7">
        <v>0.36414760384524264</v>
      </c>
      <c r="C29" s="7" t="s">
        <v>73</v>
      </c>
      <c r="D29" s="7" t="s">
        <v>73</v>
      </c>
      <c r="E29" s="7">
        <v>0.34264732586208602</v>
      </c>
      <c r="F29" s="7" t="s">
        <v>73</v>
      </c>
      <c r="G29" s="7" t="s">
        <v>73</v>
      </c>
      <c r="H29" s="7">
        <v>0.37265348709753643</v>
      </c>
    </row>
    <row r="30" spans="1:8" s="63" customFormat="1" ht="9.9499999999999993" customHeight="1" x14ac:dyDescent="0.25">
      <c r="A30" s="15" t="s">
        <v>24</v>
      </c>
      <c r="B30" s="7">
        <v>0.34495703481665846</v>
      </c>
      <c r="C30" s="7" t="s">
        <v>73</v>
      </c>
      <c r="D30" s="7" t="s">
        <v>73</v>
      </c>
      <c r="E30" s="7">
        <v>0.33317725639958945</v>
      </c>
      <c r="F30" s="7" t="s">
        <v>73</v>
      </c>
      <c r="G30" s="7" t="s">
        <v>73</v>
      </c>
      <c r="H30" s="7">
        <v>0.3415561398417431</v>
      </c>
    </row>
    <row r="31" spans="1:8" s="63" customFormat="1" ht="9.9499999999999993" customHeight="1" x14ac:dyDescent="0.25">
      <c r="A31" s="16" t="s">
        <v>25</v>
      </c>
      <c r="B31" s="7">
        <v>0.390989124824141</v>
      </c>
      <c r="C31" s="7" t="s">
        <v>73</v>
      </c>
      <c r="D31" s="7" t="s">
        <v>73</v>
      </c>
      <c r="E31" s="7">
        <v>0.35561606632418136</v>
      </c>
      <c r="F31" s="7" t="s">
        <v>73</v>
      </c>
      <c r="G31" s="7" t="s">
        <v>73</v>
      </c>
      <c r="H31" s="7">
        <v>0.41341365391505719</v>
      </c>
    </row>
    <row r="32" spans="1:8" s="63" customFormat="1" ht="9.9499999999999993" customHeight="1" x14ac:dyDescent="0.25">
      <c r="A32" s="17" t="s">
        <v>0</v>
      </c>
      <c r="B32" s="9">
        <v>0.77453030040144955</v>
      </c>
      <c r="C32" s="9" t="s">
        <v>73</v>
      </c>
      <c r="D32" s="9" t="s">
        <v>73</v>
      </c>
      <c r="E32" s="9">
        <v>0.68966010367781416</v>
      </c>
      <c r="F32" s="9" t="s">
        <v>73</v>
      </c>
      <c r="G32" s="9" t="s">
        <v>73</v>
      </c>
      <c r="H32" s="9">
        <v>0.75151571725428812</v>
      </c>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38"/>
    </row>
    <row r="37" spans="1:1" ht="9.9499999999999993" customHeight="1" x14ac:dyDescent="0.25">
      <c r="A37" s="38"/>
    </row>
    <row r="40" spans="1:1" x14ac:dyDescent="0.25">
      <c r="A40" s="98" t="s">
        <v>126</v>
      </c>
    </row>
  </sheetData>
  <mergeCells count="1">
    <mergeCell ref="A1:H1"/>
  </mergeCells>
  <hyperlinks>
    <hyperlink ref="A40" location="Indice!A1" display="Torna all'indice delle tavole"/>
  </hyperlink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Normal="100" workbookViewId="0"/>
  </sheetViews>
  <sheetFormatPr defaultColWidth="10.28515625" defaultRowHeight="15" x14ac:dyDescent="0.25"/>
  <cols>
    <col min="1" max="1" width="20.7109375" style="51" customWidth="1"/>
    <col min="2" max="2" width="10.140625" style="51" customWidth="1"/>
    <col min="3" max="61" width="7.7109375" style="51" customWidth="1"/>
    <col min="62" max="16384" width="10.28515625" style="51"/>
  </cols>
  <sheetData>
    <row r="1" spans="1:61" s="53" customFormat="1" ht="24" customHeight="1" x14ac:dyDescent="0.25">
      <c r="A1" s="46" t="s">
        <v>399</v>
      </c>
      <c r="B1" s="46"/>
      <c r="C1" s="46"/>
      <c r="D1" s="46"/>
      <c r="E1" s="46"/>
      <c r="F1" s="46"/>
      <c r="G1" s="46"/>
      <c r="H1" s="121"/>
      <c r="I1" s="121"/>
      <c r="J1" s="121"/>
      <c r="K1" s="54"/>
      <c r="L1" s="121"/>
      <c r="M1" s="121"/>
      <c r="Q1" s="121"/>
      <c r="R1" s="121"/>
      <c r="S1" s="121"/>
    </row>
    <row r="2" spans="1:61" ht="12" customHeight="1" x14ac:dyDescent="0.25">
      <c r="A2" s="148" t="s">
        <v>32</v>
      </c>
      <c r="B2" s="151" t="s">
        <v>26</v>
      </c>
      <c r="C2" s="151"/>
      <c r="D2" s="151"/>
      <c r="E2" s="151"/>
      <c r="F2" s="151"/>
      <c r="G2" s="151"/>
      <c r="H2" s="151" t="s">
        <v>48</v>
      </c>
      <c r="I2" s="151"/>
      <c r="J2" s="151"/>
      <c r="K2" s="151"/>
      <c r="L2" s="151"/>
      <c r="M2" s="151"/>
      <c r="N2" s="151" t="s">
        <v>49</v>
      </c>
      <c r="O2" s="151"/>
      <c r="P2" s="151"/>
      <c r="Q2" s="151"/>
      <c r="R2" s="151"/>
      <c r="S2" s="151"/>
      <c r="T2" s="151" t="s">
        <v>27</v>
      </c>
      <c r="U2" s="151"/>
      <c r="V2" s="151"/>
      <c r="W2" s="151"/>
      <c r="X2" s="151"/>
      <c r="Y2" s="151"/>
      <c r="Z2" s="151" t="s">
        <v>50</v>
      </c>
      <c r="AA2" s="151"/>
      <c r="AB2" s="151"/>
      <c r="AC2" s="151"/>
      <c r="AD2" s="151"/>
      <c r="AE2" s="151"/>
      <c r="AF2" s="151" t="s">
        <v>51</v>
      </c>
      <c r="AG2" s="151"/>
      <c r="AH2" s="151"/>
      <c r="AI2" s="151"/>
      <c r="AJ2" s="151"/>
      <c r="AK2" s="151"/>
      <c r="AL2" s="151" t="s">
        <v>28</v>
      </c>
      <c r="AM2" s="151"/>
      <c r="AN2" s="151"/>
      <c r="AO2" s="151"/>
      <c r="AP2" s="151"/>
      <c r="AQ2" s="151"/>
      <c r="AR2" s="151" t="s">
        <v>52</v>
      </c>
      <c r="AS2" s="151"/>
      <c r="AT2" s="151"/>
      <c r="AU2" s="151"/>
      <c r="AV2" s="151"/>
      <c r="AW2" s="151"/>
      <c r="AX2" s="151" t="s">
        <v>59</v>
      </c>
      <c r="AY2" s="151"/>
      <c r="AZ2" s="151"/>
      <c r="BA2" s="151"/>
      <c r="BB2" s="151"/>
      <c r="BC2" s="151"/>
      <c r="BD2" s="151" t="s">
        <v>91</v>
      </c>
      <c r="BE2" s="151"/>
      <c r="BF2" s="151"/>
      <c r="BG2" s="151"/>
      <c r="BH2" s="151"/>
      <c r="BI2" s="151"/>
    </row>
    <row r="3" spans="1:61" ht="12" customHeight="1" x14ac:dyDescent="0.25">
      <c r="A3" s="149"/>
      <c r="B3" s="151" t="s">
        <v>70</v>
      </c>
      <c r="C3" s="151"/>
      <c r="D3" s="151"/>
      <c r="E3" s="151"/>
      <c r="F3" s="151"/>
      <c r="G3" s="151"/>
      <c r="H3" s="151" t="s">
        <v>70</v>
      </c>
      <c r="I3" s="151"/>
      <c r="J3" s="151"/>
      <c r="K3" s="151"/>
      <c r="L3" s="151"/>
      <c r="M3" s="151"/>
      <c r="N3" s="151" t="s">
        <v>70</v>
      </c>
      <c r="O3" s="151"/>
      <c r="P3" s="151"/>
      <c r="Q3" s="151"/>
      <c r="R3" s="151"/>
      <c r="S3" s="151"/>
      <c r="T3" s="151" t="s">
        <v>70</v>
      </c>
      <c r="U3" s="151"/>
      <c r="V3" s="151"/>
      <c r="W3" s="151"/>
      <c r="X3" s="151"/>
      <c r="Y3" s="151"/>
      <c r="Z3" s="151" t="s">
        <v>70</v>
      </c>
      <c r="AA3" s="151"/>
      <c r="AB3" s="151"/>
      <c r="AC3" s="151"/>
      <c r="AD3" s="151"/>
      <c r="AE3" s="151"/>
      <c r="AF3" s="151" t="s">
        <v>70</v>
      </c>
      <c r="AG3" s="151"/>
      <c r="AH3" s="151"/>
      <c r="AI3" s="151"/>
      <c r="AJ3" s="151"/>
      <c r="AK3" s="151"/>
      <c r="AL3" s="151" t="s">
        <v>70</v>
      </c>
      <c r="AM3" s="151"/>
      <c r="AN3" s="151"/>
      <c r="AO3" s="151"/>
      <c r="AP3" s="151"/>
      <c r="AQ3" s="151"/>
      <c r="AR3" s="151" t="s">
        <v>70</v>
      </c>
      <c r="AS3" s="151"/>
      <c r="AT3" s="151"/>
      <c r="AU3" s="151"/>
      <c r="AV3" s="151"/>
      <c r="AW3" s="151"/>
      <c r="AX3" s="151" t="s">
        <v>70</v>
      </c>
      <c r="AY3" s="151"/>
      <c r="AZ3" s="151"/>
      <c r="BA3" s="151"/>
      <c r="BB3" s="151"/>
      <c r="BC3" s="151"/>
      <c r="BD3" s="151" t="s">
        <v>70</v>
      </c>
      <c r="BE3" s="151"/>
      <c r="BF3" s="151"/>
      <c r="BG3" s="151"/>
      <c r="BH3" s="151"/>
      <c r="BI3" s="151"/>
    </row>
    <row r="4" spans="1:61" ht="29.25" customHeight="1" x14ac:dyDescent="0.25">
      <c r="A4" s="150"/>
      <c r="B4" s="18" t="s">
        <v>66</v>
      </c>
      <c r="C4" s="18" t="s">
        <v>92</v>
      </c>
      <c r="D4" s="18" t="s">
        <v>67</v>
      </c>
      <c r="E4" s="18" t="s">
        <v>68</v>
      </c>
      <c r="F4" s="18" t="s">
        <v>93</v>
      </c>
      <c r="G4" s="19" t="s">
        <v>69</v>
      </c>
      <c r="H4" s="18" t="s">
        <v>66</v>
      </c>
      <c r="I4" s="18" t="s">
        <v>92</v>
      </c>
      <c r="J4" s="18" t="s">
        <v>67</v>
      </c>
      <c r="K4" s="18" t="s">
        <v>68</v>
      </c>
      <c r="L4" s="18" t="s">
        <v>93</v>
      </c>
      <c r="M4" s="19" t="s">
        <v>69</v>
      </c>
      <c r="N4" s="18" t="s">
        <v>66</v>
      </c>
      <c r="O4" s="18" t="s">
        <v>92</v>
      </c>
      <c r="P4" s="18" t="s">
        <v>67</v>
      </c>
      <c r="Q4" s="18" t="s">
        <v>68</v>
      </c>
      <c r="R4" s="18" t="s">
        <v>93</v>
      </c>
      <c r="S4" s="19" t="s">
        <v>69</v>
      </c>
      <c r="T4" s="18" t="s">
        <v>66</v>
      </c>
      <c r="U4" s="18" t="s">
        <v>92</v>
      </c>
      <c r="V4" s="18" t="s">
        <v>67</v>
      </c>
      <c r="W4" s="18" t="s">
        <v>68</v>
      </c>
      <c r="X4" s="18" t="s">
        <v>93</v>
      </c>
      <c r="Y4" s="19" t="s">
        <v>69</v>
      </c>
      <c r="Z4" s="18" t="s">
        <v>66</v>
      </c>
      <c r="AA4" s="18" t="s">
        <v>92</v>
      </c>
      <c r="AB4" s="18" t="s">
        <v>67</v>
      </c>
      <c r="AC4" s="18" t="s">
        <v>68</v>
      </c>
      <c r="AD4" s="18" t="s">
        <v>93</v>
      </c>
      <c r="AE4" s="19" t="s">
        <v>69</v>
      </c>
      <c r="AF4" s="18" t="s">
        <v>66</v>
      </c>
      <c r="AG4" s="18" t="s">
        <v>92</v>
      </c>
      <c r="AH4" s="18" t="s">
        <v>67</v>
      </c>
      <c r="AI4" s="18" t="s">
        <v>68</v>
      </c>
      <c r="AJ4" s="18" t="s">
        <v>93</v>
      </c>
      <c r="AK4" s="19" t="s">
        <v>69</v>
      </c>
      <c r="AL4" s="18" t="s">
        <v>66</v>
      </c>
      <c r="AM4" s="18" t="s">
        <v>92</v>
      </c>
      <c r="AN4" s="18" t="s">
        <v>67</v>
      </c>
      <c r="AO4" s="18" t="s">
        <v>68</v>
      </c>
      <c r="AP4" s="18" t="s">
        <v>93</v>
      </c>
      <c r="AQ4" s="19" t="s">
        <v>69</v>
      </c>
      <c r="AR4" s="18" t="s">
        <v>66</v>
      </c>
      <c r="AS4" s="18" t="s">
        <v>92</v>
      </c>
      <c r="AT4" s="18" t="s">
        <v>67</v>
      </c>
      <c r="AU4" s="18" t="s">
        <v>68</v>
      </c>
      <c r="AV4" s="18" t="s">
        <v>93</v>
      </c>
      <c r="AW4" s="19" t="s">
        <v>69</v>
      </c>
      <c r="AX4" s="18" t="s">
        <v>66</v>
      </c>
      <c r="AY4" s="18" t="s">
        <v>92</v>
      </c>
      <c r="AZ4" s="18" t="s">
        <v>376</v>
      </c>
      <c r="BA4" s="18" t="s">
        <v>68</v>
      </c>
      <c r="BB4" s="18" t="s">
        <v>93</v>
      </c>
      <c r="BC4" s="19" t="s">
        <v>69</v>
      </c>
      <c r="BD4" s="18" t="s">
        <v>66</v>
      </c>
      <c r="BE4" s="18" t="s">
        <v>92</v>
      </c>
      <c r="BF4" s="18" t="s">
        <v>376</v>
      </c>
      <c r="BG4" s="18" t="s">
        <v>68</v>
      </c>
      <c r="BH4" s="18" t="s">
        <v>93</v>
      </c>
      <c r="BI4" s="19" t="s">
        <v>69</v>
      </c>
    </row>
    <row r="5" spans="1:61" ht="9.9499999999999993" customHeight="1" x14ac:dyDescent="0.25">
      <c r="A5" s="21" t="s">
        <v>1</v>
      </c>
      <c r="B5" s="22">
        <v>795655</v>
      </c>
      <c r="C5" s="22">
        <v>2095</v>
      </c>
      <c r="D5" s="21">
        <v>33170</v>
      </c>
      <c r="E5" s="21">
        <v>86858</v>
      </c>
      <c r="F5" s="21">
        <v>44492</v>
      </c>
      <c r="G5" s="27">
        <v>984823</v>
      </c>
      <c r="H5" s="22">
        <v>791577</v>
      </c>
      <c r="I5" s="22">
        <v>1836</v>
      </c>
      <c r="J5" s="27">
        <v>32435</v>
      </c>
      <c r="K5" s="27">
        <v>86471</v>
      </c>
      <c r="L5" s="27">
        <v>43412</v>
      </c>
      <c r="M5" s="27">
        <v>987111</v>
      </c>
      <c r="N5" s="27">
        <v>808695</v>
      </c>
      <c r="O5" s="27">
        <v>795</v>
      </c>
      <c r="P5" s="27">
        <v>34603</v>
      </c>
      <c r="Q5" s="27">
        <v>102759</v>
      </c>
      <c r="R5" s="27">
        <v>66018</v>
      </c>
      <c r="S5" s="48">
        <v>962905</v>
      </c>
      <c r="T5" s="21">
        <v>777998</v>
      </c>
      <c r="U5" s="21">
        <v>49</v>
      </c>
      <c r="V5" s="21">
        <v>36339</v>
      </c>
      <c r="W5" s="27">
        <v>119989</v>
      </c>
      <c r="X5" s="27">
        <v>76463</v>
      </c>
      <c r="Y5" s="27">
        <v>929560</v>
      </c>
      <c r="Z5" s="27">
        <v>790584</v>
      </c>
      <c r="AA5" s="27">
        <v>3031</v>
      </c>
      <c r="AB5" s="27">
        <v>35642</v>
      </c>
      <c r="AC5" s="27">
        <v>114033</v>
      </c>
      <c r="AD5" s="27">
        <v>74760</v>
      </c>
      <c r="AE5" s="27">
        <v>1072499</v>
      </c>
      <c r="AF5" s="27">
        <v>788299</v>
      </c>
      <c r="AG5" s="27">
        <v>2645</v>
      </c>
      <c r="AH5" s="27">
        <v>36277</v>
      </c>
      <c r="AI5" s="27">
        <v>112729</v>
      </c>
      <c r="AJ5" s="27">
        <v>78533</v>
      </c>
      <c r="AK5" s="27">
        <v>1072869</v>
      </c>
      <c r="AL5" s="27">
        <v>834164</v>
      </c>
      <c r="AM5" s="27">
        <v>3142</v>
      </c>
      <c r="AN5" s="27">
        <v>39500</v>
      </c>
      <c r="AO5" s="27">
        <v>118690</v>
      </c>
      <c r="AP5" s="27">
        <v>78341</v>
      </c>
      <c r="AQ5" s="27">
        <v>1091583</v>
      </c>
      <c r="AR5" s="27">
        <v>777715</v>
      </c>
      <c r="AS5" s="27">
        <v>3288</v>
      </c>
      <c r="AT5" s="27">
        <v>37056</v>
      </c>
      <c r="AU5" s="27">
        <v>121154</v>
      </c>
      <c r="AV5" s="27">
        <v>69845</v>
      </c>
      <c r="AW5" s="27">
        <v>1085421</v>
      </c>
      <c r="AX5" s="27">
        <v>800974</v>
      </c>
      <c r="AY5" s="27">
        <v>3625</v>
      </c>
      <c r="AZ5" s="27" t="s">
        <v>73</v>
      </c>
      <c r="BA5" s="27">
        <v>118402</v>
      </c>
      <c r="BB5" s="27">
        <v>70292</v>
      </c>
      <c r="BC5" s="27">
        <v>1114200</v>
      </c>
      <c r="BD5" s="27">
        <v>824801</v>
      </c>
      <c r="BE5" s="27">
        <v>3601</v>
      </c>
      <c r="BF5" s="27" t="s">
        <v>73</v>
      </c>
      <c r="BG5" s="27">
        <v>119794</v>
      </c>
      <c r="BH5" s="27">
        <v>77049</v>
      </c>
      <c r="BI5" s="27">
        <v>1121723</v>
      </c>
    </row>
    <row r="6" spans="1:61" ht="9.9499999999999993" customHeight="1" x14ac:dyDescent="0.25">
      <c r="A6" s="22" t="s">
        <v>94</v>
      </c>
      <c r="B6" s="22">
        <v>37666</v>
      </c>
      <c r="C6" s="22" t="s">
        <v>73</v>
      </c>
      <c r="D6" s="22">
        <v>554</v>
      </c>
      <c r="E6" s="22">
        <v>2403</v>
      </c>
      <c r="F6" s="22">
        <v>2933</v>
      </c>
      <c r="G6" s="28">
        <v>797</v>
      </c>
      <c r="H6" s="22">
        <v>38498</v>
      </c>
      <c r="I6" s="22" t="s">
        <v>73</v>
      </c>
      <c r="J6" s="28">
        <v>682</v>
      </c>
      <c r="K6" s="28">
        <v>2392</v>
      </c>
      <c r="L6" s="28">
        <v>2854</v>
      </c>
      <c r="M6" s="28">
        <v>798</v>
      </c>
      <c r="N6" s="28">
        <v>26543</v>
      </c>
      <c r="O6" s="28" t="s">
        <v>73</v>
      </c>
      <c r="P6" s="28">
        <v>787</v>
      </c>
      <c r="Q6" s="28">
        <v>1982</v>
      </c>
      <c r="R6" s="28">
        <v>4934</v>
      </c>
      <c r="S6" s="49">
        <v>717</v>
      </c>
      <c r="T6" s="22">
        <v>39699</v>
      </c>
      <c r="U6" s="22" t="s">
        <v>73</v>
      </c>
      <c r="V6" s="22">
        <v>864</v>
      </c>
      <c r="W6" s="28">
        <v>1720</v>
      </c>
      <c r="X6" s="28">
        <v>3826</v>
      </c>
      <c r="Y6" s="28">
        <v>436</v>
      </c>
      <c r="Z6" s="28">
        <v>35042</v>
      </c>
      <c r="AA6" s="28">
        <v>199</v>
      </c>
      <c r="AB6" s="28">
        <v>879</v>
      </c>
      <c r="AC6" s="28">
        <v>2178</v>
      </c>
      <c r="AD6" s="28">
        <v>4571</v>
      </c>
      <c r="AE6" s="28">
        <v>151</v>
      </c>
      <c r="AF6" s="28">
        <v>38632</v>
      </c>
      <c r="AG6" s="28">
        <v>101</v>
      </c>
      <c r="AH6" s="28">
        <v>917</v>
      </c>
      <c r="AI6" s="28">
        <v>1937</v>
      </c>
      <c r="AJ6" s="28">
        <v>7870</v>
      </c>
      <c r="AK6" s="28">
        <v>116</v>
      </c>
      <c r="AL6" s="28">
        <v>37507</v>
      </c>
      <c r="AM6" s="28" t="s">
        <v>73</v>
      </c>
      <c r="AN6" s="28">
        <v>919</v>
      </c>
      <c r="AO6" s="28">
        <v>1963</v>
      </c>
      <c r="AP6" s="28">
        <v>8098</v>
      </c>
      <c r="AQ6" s="28">
        <v>121</v>
      </c>
      <c r="AR6" s="28">
        <v>29354</v>
      </c>
      <c r="AS6" s="28" t="s">
        <v>73</v>
      </c>
      <c r="AT6" s="28">
        <v>935</v>
      </c>
      <c r="AU6" s="28">
        <v>1850</v>
      </c>
      <c r="AV6" s="28">
        <v>5694</v>
      </c>
      <c r="AW6" s="28">
        <v>55</v>
      </c>
      <c r="AX6" s="28">
        <v>30145</v>
      </c>
      <c r="AY6" s="28" t="s">
        <v>73</v>
      </c>
      <c r="AZ6" s="28" t="s">
        <v>73</v>
      </c>
      <c r="BA6" s="28">
        <v>1937</v>
      </c>
      <c r="BB6" s="28">
        <v>5300</v>
      </c>
      <c r="BC6" s="28">
        <v>82</v>
      </c>
      <c r="BD6" s="28">
        <v>32274</v>
      </c>
      <c r="BE6" s="28" t="s">
        <v>73</v>
      </c>
      <c r="BF6" s="28" t="s">
        <v>73</v>
      </c>
      <c r="BG6" s="28">
        <v>2098</v>
      </c>
      <c r="BH6" s="28">
        <v>5562</v>
      </c>
      <c r="BI6" s="28">
        <v>87</v>
      </c>
    </row>
    <row r="7" spans="1:61" ht="9.9499999999999993" customHeight="1" x14ac:dyDescent="0.25">
      <c r="A7" s="22" t="s">
        <v>2</v>
      </c>
      <c r="B7" s="22">
        <v>15966</v>
      </c>
      <c r="C7" s="22">
        <v>23</v>
      </c>
      <c r="D7" s="22">
        <v>7687</v>
      </c>
      <c r="E7" s="22">
        <v>21787</v>
      </c>
      <c r="F7" s="22">
        <v>8519</v>
      </c>
      <c r="G7" s="28">
        <v>2955</v>
      </c>
      <c r="H7" s="22">
        <v>16739</v>
      </c>
      <c r="I7" s="22">
        <v>23</v>
      </c>
      <c r="J7" s="28">
        <v>6625</v>
      </c>
      <c r="K7" s="28">
        <v>21779</v>
      </c>
      <c r="L7" s="28">
        <v>8333</v>
      </c>
      <c r="M7" s="28">
        <v>2971</v>
      </c>
      <c r="N7" s="28">
        <v>13940</v>
      </c>
      <c r="O7" s="28" t="s">
        <v>73</v>
      </c>
      <c r="P7" s="28">
        <v>8593</v>
      </c>
      <c r="Q7" s="28">
        <v>16523</v>
      </c>
      <c r="R7" s="28">
        <v>15319</v>
      </c>
      <c r="S7" s="49">
        <v>963</v>
      </c>
      <c r="T7" s="22">
        <v>10280</v>
      </c>
      <c r="U7" s="22">
        <v>3542</v>
      </c>
      <c r="V7" s="22">
        <v>8647</v>
      </c>
      <c r="W7" s="28">
        <v>13699</v>
      </c>
      <c r="X7" s="28">
        <v>13755</v>
      </c>
      <c r="Y7" s="28">
        <v>851</v>
      </c>
      <c r="Z7" s="28">
        <v>13773</v>
      </c>
      <c r="AA7" s="28">
        <v>11</v>
      </c>
      <c r="AB7" s="28">
        <v>9452</v>
      </c>
      <c r="AC7" s="28">
        <v>10682</v>
      </c>
      <c r="AD7" s="28">
        <v>5725</v>
      </c>
      <c r="AE7" s="28">
        <v>859</v>
      </c>
      <c r="AF7" s="28">
        <v>19499</v>
      </c>
      <c r="AG7" s="28">
        <v>22</v>
      </c>
      <c r="AH7" s="28">
        <v>8746</v>
      </c>
      <c r="AI7" s="28">
        <v>16762</v>
      </c>
      <c r="AJ7" s="28">
        <v>4941</v>
      </c>
      <c r="AK7" s="28">
        <v>1261</v>
      </c>
      <c r="AL7" s="28">
        <v>19267</v>
      </c>
      <c r="AM7" s="28" t="s">
        <v>73</v>
      </c>
      <c r="AN7" s="28">
        <v>8891</v>
      </c>
      <c r="AO7" s="28">
        <v>16914</v>
      </c>
      <c r="AP7" s="28">
        <v>5801</v>
      </c>
      <c r="AQ7" s="28">
        <v>1543</v>
      </c>
      <c r="AR7" s="28">
        <v>16432</v>
      </c>
      <c r="AS7" s="28" t="s">
        <v>73</v>
      </c>
      <c r="AT7" s="28">
        <v>5751</v>
      </c>
      <c r="AU7" s="28">
        <v>9261</v>
      </c>
      <c r="AV7" s="28">
        <v>5344</v>
      </c>
      <c r="AW7" s="28">
        <v>2507</v>
      </c>
      <c r="AX7" s="28">
        <v>17154</v>
      </c>
      <c r="AY7" s="28" t="s">
        <v>73</v>
      </c>
      <c r="AZ7" s="28" t="s">
        <v>73</v>
      </c>
      <c r="BA7" s="28">
        <v>8196</v>
      </c>
      <c r="BB7" s="28">
        <v>6138</v>
      </c>
      <c r="BC7" s="28">
        <v>2386</v>
      </c>
      <c r="BD7" s="28">
        <v>15186</v>
      </c>
      <c r="BE7" s="28">
        <v>33</v>
      </c>
      <c r="BF7" s="28" t="s">
        <v>73</v>
      </c>
      <c r="BG7" s="28">
        <v>9046</v>
      </c>
      <c r="BH7" s="28">
        <v>8069</v>
      </c>
      <c r="BI7" s="28">
        <v>1901</v>
      </c>
    </row>
    <row r="8" spans="1:61" ht="9.9499999999999993" customHeight="1" x14ac:dyDescent="0.25">
      <c r="A8" s="22" t="s">
        <v>3</v>
      </c>
      <c r="B8" s="22">
        <v>1553215</v>
      </c>
      <c r="C8" s="22">
        <v>10335</v>
      </c>
      <c r="D8" s="22">
        <v>52358</v>
      </c>
      <c r="E8" s="22">
        <v>91762</v>
      </c>
      <c r="F8" s="22">
        <v>55538</v>
      </c>
      <c r="G8" s="28">
        <v>4152700</v>
      </c>
      <c r="H8" s="22">
        <v>1578976</v>
      </c>
      <c r="I8" s="22">
        <v>9316</v>
      </c>
      <c r="J8" s="28">
        <v>51568</v>
      </c>
      <c r="K8" s="28">
        <v>91284</v>
      </c>
      <c r="L8" s="28">
        <v>54142</v>
      </c>
      <c r="M8" s="28">
        <v>4164452</v>
      </c>
      <c r="N8" s="28">
        <v>1406440</v>
      </c>
      <c r="O8" s="28">
        <v>3394</v>
      </c>
      <c r="P8" s="28">
        <v>52672</v>
      </c>
      <c r="Q8" s="28">
        <v>86105</v>
      </c>
      <c r="R8" s="28">
        <v>75596</v>
      </c>
      <c r="S8" s="49">
        <v>4055509</v>
      </c>
      <c r="T8" s="22">
        <v>1361092</v>
      </c>
      <c r="U8" s="22" t="s">
        <v>73</v>
      </c>
      <c r="V8" s="22">
        <v>53113</v>
      </c>
      <c r="W8" s="28">
        <v>106647</v>
      </c>
      <c r="X8" s="28">
        <v>109880</v>
      </c>
      <c r="Y8" s="28">
        <v>4055217</v>
      </c>
      <c r="Z8" s="28">
        <v>1425583</v>
      </c>
      <c r="AA8" s="28">
        <v>6160</v>
      </c>
      <c r="AB8" s="28">
        <v>54958</v>
      </c>
      <c r="AC8" s="28">
        <v>120538</v>
      </c>
      <c r="AD8" s="28">
        <v>104553</v>
      </c>
      <c r="AE8" s="28">
        <v>4053164</v>
      </c>
      <c r="AF8" s="28">
        <v>1426103</v>
      </c>
      <c r="AG8" s="28">
        <v>4427</v>
      </c>
      <c r="AH8" s="28">
        <v>55265</v>
      </c>
      <c r="AI8" s="28">
        <v>113259</v>
      </c>
      <c r="AJ8" s="28">
        <v>103626</v>
      </c>
      <c r="AK8" s="28">
        <v>4046574</v>
      </c>
      <c r="AL8" s="28">
        <v>1454420</v>
      </c>
      <c r="AM8" s="28">
        <v>5047</v>
      </c>
      <c r="AN8" s="28">
        <v>54345</v>
      </c>
      <c r="AO8" s="28">
        <v>116678</v>
      </c>
      <c r="AP8" s="28">
        <v>104501</v>
      </c>
      <c r="AQ8" s="28">
        <v>3908461</v>
      </c>
      <c r="AR8" s="28">
        <v>1448850</v>
      </c>
      <c r="AS8" s="28">
        <v>2860</v>
      </c>
      <c r="AT8" s="28">
        <v>56934</v>
      </c>
      <c r="AU8" s="28">
        <v>120195</v>
      </c>
      <c r="AV8" s="28">
        <v>112652</v>
      </c>
      <c r="AW8" s="28">
        <v>3994024</v>
      </c>
      <c r="AX8" s="28">
        <v>1474810</v>
      </c>
      <c r="AY8" s="28">
        <v>3349</v>
      </c>
      <c r="AZ8" s="28" t="s">
        <v>73</v>
      </c>
      <c r="BA8" s="28">
        <v>118843</v>
      </c>
      <c r="BB8" s="28">
        <v>112405</v>
      </c>
      <c r="BC8" s="28">
        <v>3988228</v>
      </c>
      <c r="BD8" s="28">
        <v>1543639</v>
      </c>
      <c r="BE8" s="28">
        <v>3391</v>
      </c>
      <c r="BF8" s="28" t="s">
        <v>73</v>
      </c>
      <c r="BG8" s="28">
        <v>125093</v>
      </c>
      <c r="BH8" s="28">
        <v>111654</v>
      </c>
      <c r="BI8" s="28">
        <v>3984633</v>
      </c>
    </row>
    <row r="9" spans="1:61" ht="9.9499999999999993" customHeight="1" x14ac:dyDescent="0.25">
      <c r="A9" s="22" t="s">
        <v>95</v>
      </c>
      <c r="B9" s="22">
        <v>187666</v>
      </c>
      <c r="C9" s="22">
        <v>774</v>
      </c>
      <c r="D9" s="22">
        <v>10750</v>
      </c>
      <c r="E9" s="22">
        <v>59358</v>
      </c>
      <c r="F9" s="22">
        <v>25694</v>
      </c>
      <c r="G9" s="28">
        <v>27657</v>
      </c>
      <c r="H9" s="22">
        <v>191156</v>
      </c>
      <c r="I9" s="22">
        <v>977</v>
      </c>
      <c r="J9" s="28">
        <v>11100</v>
      </c>
      <c r="K9" s="28">
        <v>59048</v>
      </c>
      <c r="L9" s="28">
        <v>25148</v>
      </c>
      <c r="M9" s="28">
        <v>27755</v>
      </c>
      <c r="N9" s="28">
        <v>265921</v>
      </c>
      <c r="O9" s="28">
        <v>8</v>
      </c>
      <c r="P9" s="28">
        <v>10850</v>
      </c>
      <c r="Q9" s="28">
        <v>67433</v>
      </c>
      <c r="R9" s="28">
        <v>13495</v>
      </c>
      <c r="S9" s="49">
        <v>10538</v>
      </c>
      <c r="T9" s="22">
        <v>236661</v>
      </c>
      <c r="U9" s="22" t="s">
        <v>73</v>
      </c>
      <c r="V9" s="22">
        <v>10880</v>
      </c>
      <c r="W9" s="28">
        <v>64509</v>
      </c>
      <c r="X9" s="28">
        <v>22708</v>
      </c>
      <c r="Y9" s="28">
        <v>16333</v>
      </c>
      <c r="Z9" s="28">
        <v>172302</v>
      </c>
      <c r="AA9" s="28" t="s">
        <v>73</v>
      </c>
      <c r="AB9" s="28">
        <v>10805</v>
      </c>
      <c r="AC9" s="28">
        <v>73114</v>
      </c>
      <c r="AD9" s="28">
        <v>21490</v>
      </c>
      <c r="AE9" s="28">
        <v>12933</v>
      </c>
      <c r="AF9" s="28">
        <v>174046</v>
      </c>
      <c r="AG9" s="28" t="s">
        <v>73</v>
      </c>
      <c r="AH9" s="28">
        <v>10643</v>
      </c>
      <c r="AI9" s="28">
        <v>72684</v>
      </c>
      <c r="AJ9" s="28">
        <v>23345</v>
      </c>
      <c r="AK9" s="28">
        <v>12636</v>
      </c>
      <c r="AL9" s="28">
        <v>181553</v>
      </c>
      <c r="AM9" s="28" t="s">
        <v>73</v>
      </c>
      <c r="AN9" s="28">
        <v>12654</v>
      </c>
      <c r="AO9" s="28">
        <v>79633</v>
      </c>
      <c r="AP9" s="28">
        <v>26009</v>
      </c>
      <c r="AQ9" s="28">
        <v>12194</v>
      </c>
      <c r="AR9" s="28">
        <v>201913</v>
      </c>
      <c r="AS9" s="28" t="s">
        <v>73</v>
      </c>
      <c r="AT9" s="28">
        <v>12539</v>
      </c>
      <c r="AU9" s="28">
        <v>90705</v>
      </c>
      <c r="AV9" s="28">
        <v>43570</v>
      </c>
      <c r="AW9" s="28">
        <v>15096</v>
      </c>
      <c r="AX9" s="28">
        <v>181749</v>
      </c>
      <c r="AY9" s="28" t="s">
        <v>73</v>
      </c>
      <c r="AZ9" s="28" t="s">
        <v>73</v>
      </c>
      <c r="BA9" s="28">
        <v>88570</v>
      </c>
      <c r="BB9" s="28">
        <v>40067</v>
      </c>
      <c r="BC9" s="28">
        <v>16675</v>
      </c>
      <c r="BD9" s="28">
        <v>179432</v>
      </c>
      <c r="BE9" s="28">
        <v>205</v>
      </c>
      <c r="BF9" s="28" t="s">
        <v>73</v>
      </c>
      <c r="BG9" s="28">
        <v>88684</v>
      </c>
      <c r="BH9" s="28">
        <v>39443</v>
      </c>
      <c r="BI9" s="28">
        <v>16590</v>
      </c>
    </row>
    <row r="10" spans="1:61" s="61" customFormat="1" ht="9.9499999999999993" customHeight="1" x14ac:dyDescent="0.25">
      <c r="A10" s="23" t="s">
        <v>96</v>
      </c>
      <c r="B10" s="22">
        <v>140857</v>
      </c>
      <c r="C10" s="22">
        <v>17</v>
      </c>
      <c r="D10" s="23">
        <v>7550</v>
      </c>
      <c r="E10" s="23">
        <v>37442</v>
      </c>
      <c r="F10" s="23">
        <v>18779</v>
      </c>
      <c r="G10" s="29">
        <v>17338</v>
      </c>
      <c r="H10" s="22">
        <v>143383</v>
      </c>
      <c r="I10" s="22">
        <v>19</v>
      </c>
      <c r="J10" s="29">
        <v>7900</v>
      </c>
      <c r="K10" s="29">
        <v>37287</v>
      </c>
      <c r="L10" s="29">
        <v>18414</v>
      </c>
      <c r="M10" s="29">
        <v>17405</v>
      </c>
      <c r="N10" s="29">
        <v>226671</v>
      </c>
      <c r="O10" s="29" t="s">
        <v>73</v>
      </c>
      <c r="P10" s="29">
        <v>7550</v>
      </c>
      <c r="Q10" s="29">
        <v>29952</v>
      </c>
      <c r="R10" s="29">
        <v>9336</v>
      </c>
      <c r="S10" s="50">
        <v>5179</v>
      </c>
      <c r="T10" s="23">
        <v>192862</v>
      </c>
      <c r="U10" s="23" t="s">
        <v>73</v>
      </c>
      <c r="V10" s="23">
        <v>7580</v>
      </c>
      <c r="W10" s="29">
        <v>23933</v>
      </c>
      <c r="X10" s="29">
        <v>15200</v>
      </c>
      <c r="Y10" s="29">
        <v>11859</v>
      </c>
      <c r="Z10" s="29">
        <v>127242</v>
      </c>
      <c r="AA10" s="29" t="s">
        <v>73</v>
      </c>
      <c r="AB10" s="29">
        <v>7505</v>
      </c>
      <c r="AC10" s="29">
        <v>36371</v>
      </c>
      <c r="AD10" s="29">
        <v>14979</v>
      </c>
      <c r="AE10" s="29">
        <v>5944</v>
      </c>
      <c r="AF10" s="29">
        <v>129593</v>
      </c>
      <c r="AG10" s="29" t="s">
        <v>73</v>
      </c>
      <c r="AH10" s="29">
        <v>7343</v>
      </c>
      <c r="AI10" s="29">
        <v>35923</v>
      </c>
      <c r="AJ10" s="29">
        <v>15204</v>
      </c>
      <c r="AK10" s="29">
        <v>4849</v>
      </c>
      <c r="AL10" s="29">
        <v>136326</v>
      </c>
      <c r="AM10" s="29" t="s">
        <v>73</v>
      </c>
      <c r="AN10" s="29">
        <v>7698</v>
      </c>
      <c r="AO10" s="29">
        <v>39178</v>
      </c>
      <c r="AP10" s="29">
        <v>17212</v>
      </c>
      <c r="AQ10" s="29">
        <v>4910</v>
      </c>
      <c r="AR10" s="29">
        <v>151283</v>
      </c>
      <c r="AS10" s="29" t="s">
        <v>73</v>
      </c>
      <c r="AT10" s="29">
        <v>7583</v>
      </c>
      <c r="AU10" s="29">
        <v>43859</v>
      </c>
      <c r="AV10" s="29">
        <v>31063</v>
      </c>
      <c r="AW10" s="29">
        <v>7098</v>
      </c>
      <c r="AX10" s="29">
        <v>129158</v>
      </c>
      <c r="AY10" s="29" t="s">
        <v>73</v>
      </c>
      <c r="AZ10" s="29" t="s">
        <v>73</v>
      </c>
      <c r="BA10" s="29">
        <v>41875</v>
      </c>
      <c r="BB10" s="29">
        <v>27716</v>
      </c>
      <c r="BC10" s="29">
        <v>7978</v>
      </c>
      <c r="BD10" s="29">
        <v>127040</v>
      </c>
      <c r="BE10" s="29">
        <v>205</v>
      </c>
      <c r="BF10" s="29" t="s">
        <v>73</v>
      </c>
      <c r="BG10" s="29">
        <v>40827</v>
      </c>
      <c r="BH10" s="29">
        <v>27206</v>
      </c>
      <c r="BI10" s="29">
        <v>7935</v>
      </c>
    </row>
    <row r="11" spans="1:61" s="61" customFormat="1" ht="9.9499999999999993" customHeight="1" x14ac:dyDescent="0.25">
      <c r="A11" s="23" t="s">
        <v>30</v>
      </c>
      <c r="B11" s="22">
        <v>46810</v>
      </c>
      <c r="C11" s="22">
        <v>757</v>
      </c>
      <c r="D11" s="23">
        <v>3200</v>
      </c>
      <c r="E11" s="23">
        <v>21916</v>
      </c>
      <c r="F11" s="23">
        <v>6915</v>
      </c>
      <c r="G11" s="29">
        <v>10319</v>
      </c>
      <c r="H11" s="22">
        <v>47773</v>
      </c>
      <c r="I11" s="22">
        <v>958</v>
      </c>
      <c r="J11" s="29">
        <v>3200</v>
      </c>
      <c r="K11" s="29">
        <v>21761</v>
      </c>
      <c r="L11" s="29">
        <v>6734</v>
      </c>
      <c r="M11" s="29">
        <v>10350</v>
      </c>
      <c r="N11" s="29">
        <v>39250</v>
      </c>
      <c r="O11" s="29">
        <v>8</v>
      </c>
      <c r="P11" s="29">
        <v>3300</v>
      </c>
      <c r="Q11" s="29">
        <v>37481</v>
      </c>
      <c r="R11" s="29">
        <v>4159</v>
      </c>
      <c r="S11" s="50">
        <v>5359</v>
      </c>
      <c r="T11" s="23">
        <v>43799</v>
      </c>
      <c r="U11" s="23" t="s">
        <v>73</v>
      </c>
      <c r="V11" s="23">
        <v>3300</v>
      </c>
      <c r="W11" s="29">
        <v>40576</v>
      </c>
      <c r="X11" s="29">
        <v>7508</v>
      </c>
      <c r="Y11" s="29">
        <v>4474</v>
      </c>
      <c r="Z11" s="29">
        <v>45060</v>
      </c>
      <c r="AA11" s="29" t="s">
        <v>73</v>
      </c>
      <c r="AB11" s="29">
        <v>3300</v>
      </c>
      <c r="AC11" s="29">
        <v>36743</v>
      </c>
      <c r="AD11" s="29">
        <v>6511</v>
      </c>
      <c r="AE11" s="29">
        <v>6989</v>
      </c>
      <c r="AF11" s="29">
        <v>44453</v>
      </c>
      <c r="AG11" s="29" t="s">
        <v>73</v>
      </c>
      <c r="AH11" s="29">
        <v>3300</v>
      </c>
      <c r="AI11" s="29">
        <v>36761</v>
      </c>
      <c r="AJ11" s="29">
        <v>8141</v>
      </c>
      <c r="AK11" s="29">
        <v>7787</v>
      </c>
      <c r="AL11" s="29">
        <v>45227</v>
      </c>
      <c r="AM11" s="29" t="s">
        <v>73</v>
      </c>
      <c r="AN11" s="29">
        <v>4956</v>
      </c>
      <c r="AO11" s="29">
        <v>40455</v>
      </c>
      <c r="AP11" s="29">
        <v>8797</v>
      </c>
      <c r="AQ11" s="29">
        <v>7284</v>
      </c>
      <c r="AR11" s="29">
        <v>50630</v>
      </c>
      <c r="AS11" s="29" t="s">
        <v>73</v>
      </c>
      <c r="AT11" s="29">
        <v>4956</v>
      </c>
      <c r="AU11" s="29">
        <v>46846</v>
      </c>
      <c r="AV11" s="29">
        <v>12507</v>
      </c>
      <c r="AW11" s="29">
        <v>7998</v>
      </c>
      <c r="AX11" s="29">
        <v>52591</v>
      </c>
      <c r="AY11" s="29" t="s">
        <v>73</v>
      </c>
      <c r="AZ11" s="29" t="s">
        <v>73</v>
      </c>
      <c r="BA11" s="29">
        <v>46695</v>
      </c>
      <c r="BB11" s="29">
        <v>12351</v>
      </c>
      <c r="BC11" s="29">
        <v>8697</v>
      </c>
      <c r="BD11" s="29">
        <v>52392</v>
      </c>
      <c r="BE11" s="29" t="s">
        <v>73</v>
      </c>
      <c r="BF11" s="29" t="s">
        <v>73</v>
      </c>
      <c r="BG11" s="29">
        <v>47857</v>
      </c>
      <c r="BH11" s="29">
        <v>12237</v>
      </c>
      <c r="BI11" s="29">
        <v>8655</v>
      </c>
    </row>
    <row r="12" spans="1:61" ht="9.9499999999999993" customHeight="1" x14ac:dyDescent="0.25">
      <c r="A12" s="22" t="s">
        <v>4</v>
      </c>
      <c r="B12" s="22">
        <v>859920</v>
      </c>
      <c r="C12" s="22">
        <v>3286</v>
      </c>
      <c r="D12" s="22">
        <v>33187</v>
      </c>
      <c r="E12" s="22">
        <v>30518</v>
      </c>
      <c r="F12" s="22">
        <v>9786</v>
      </c>
      <c r="G12" s="28">
        <v>740678</v>
      </c>
      <c r="H12" s="22">
        <v>869850</v>
      </c>
      <c r="I12" s="22">
        <v>3413</v>
      </c>
      <c r="J12" s="28">
        <v>35853</v>
      </c>
      <c r="K12" s="28">
        <v>30336</v>
      </c>
      <c r="L12" s="28">
        <v>9559</v>
      </c>
      <c r="M12" s="28">
        <v>742713</v>
      </c>
      <c r="N12" s="28">
        <v>863211</v>
      </c>
      <c r="O12" s="28">
        <v>895</v>
      </c>
      <c r="P12" s="28">
        <v>37174</v>
      </c>
      <c r="Q12" s="28">
        <v>39757</v>
      </c>
      <c r="R12" s="28">
        <v>7126</v>
      </c>
      <c r="S12" s="49">
        <v>664452</v>
      </c>
      <c r="T12" s="22">
        <v>834832</v>
      </c>
      <c r="U12" s="22">
        <v>957</v>
      </c>
      <c r="V12" s="22">
        <v>37977</v>
      </c>
      <c r="W12" s="28">
        <v>47759</v>
      </c>
      <c r="X12" s="28">
        <v>15791</v>
      </c>
      <c r="Y12" s="28">
        <v>596212</v>
      </c>
      <c r="Z12" s="28">
        <v>829622</v>
      </c>
      <c r="AA12" s="28">
        <v>3082</v>
      </c>
      <c r="AB12" s="28">
        <v>38111</v>
      </c>
      <c r="AC12" s="28">
        <v>46123</v>
      </c>
      <c r="AD12" s="28">
        <v>13696</v>
      </c>
      <c r="AE12" s="28">
        <v>718036</v>
      </c>
      <c r="AF12" s="28">
        <v>827341</v>
      </c>
      <c r="AG12" s="28">
        <v>3955</v>
      </c>
      <c r="AH12" s="28">
        <v>35980</v>
      </c>
      <c r="AI12" s="28">
        <v>51155</v>
      </c>
      <c r="AJ12" s="28">
        <v>17901</v>
      </c>
      <c r="AK12" s="28">
        <v>716576</v>
      </c>
      <c r="AL12" s="28">
        <v>848141</v>
      </c>
      <c r="AM12" s="28">
        <v>3891</v>
      </c>
      <c r="AN12" s="28">
        <v>34751</v>
      </c>
      <c r="AO12" s="28">
        <v>52395</v>
      </c>
      <c r="AP12" s="28">
        <v>21091</v>
      </c>
      <c r="AQ12" s="28">
        <v>719521</v>
      </c>
      <c r="AR12" s="28">
        <v>833259</v>
      </c>
      <c r="AS12" s="28">
        <v>3592</v>
      </c>
      <c r="AT12" s="28">
        <v>34157</v>
      </c>
      <c r="AU12" s="28">
        <v>48136</v>
      </c>
      <c r="AV12" s="28">
        <v>19952</v>
      </c>
      <c r="AW12" s="28">
        <v>709812</v>
      </c>
      <c r="AX12" s="28">
        <v>870633</v>
      </c>
      <c r="AY12" s="28">
        <v>2085</v>
      </c>
      <c r="AZ12" s="28" t="s">
        <v>73</v>
      </c>
      <c r="BA12" s="28">
        <v>49264</v>
      </c>
      <c r="BB12" s="28">
        <v>18359</v>
      </c>
      <c r="BC12" s="28">
        <v>715515</v>
      </c>
      <c r="BD12" s="28">
        <v>824112</v>
      </c>
      <c r="BE12" s="28">
        <v>2387</v>
      </c>
      <c r="BF12" s="28" t="s">
        <v>73</v>
      </c>
      <c r="BG12" s="28">
        <v>52279</v>
      </c>
      <c r="BH12" s="28">
        <v>23947</v>
      </c>
      <c r="BI12" s="28">
        <v>717557</v>
      </c>
    </row>
    <row r="13" spans="1:61" ht="9.9499999999999993" customHeight="1" x14ac:dyDescent="0.25">
      <c r="A13" s="22" t="s">
        <v>5</v>
      </c>
      <c r="B13" s="22">
        <v>96108</v>
      </c>
      <c r="C13" s="22">
        <v>1209</v>
      </c>
      <c r="D13" s="22">
        <v>4729</v>
      </c>
      <c r="E13" s="22">
        <v>5403</v>
      </c>
      <c r="F13" s="22">
        <v>5352</v>
      </c>
      <c r="G13" s="28">
        <v>225472</v>
      </c>
      <c r="H13" s="22">
        <v>97999</v>
      </c>
      <c r="I13" s="22">
        <v>1060</v>
      </c>
      <c r="J13" s="28">
        <v>4836</v>
      </c>
      <c r="K13" s="28">
        <v>5387</v>
      </c>
      <c r="L13" s="28">
        <v>5204</v>
      </c>
      <c r="M13" s="28">
        <v>226364</v>
      </c>
      <c r="N13" s="28">
        <v>81628</v>
      </c>
      <c r="O13" s="28">
        <v>80</v>
      </c>
      <c r="P13" s="28">
        <v>5334</v>
      </c>
      <c r="Q13" s="28">
        <v>9089</v>
      </c>
      <c r="R13" s="28">
        <v>4467</v>
      </c>
      <c r="S13" s="49">
        <v>186593</v>
      </c>
      <c r="T13" s="22">
        <v>104435</v>
      </c>
      <c r="U13" s="22">
        <v>39</v>
      </c>
      <c r="V13" s="22">
        <v>5585</v>
      </c>
      <c r="W13" s="28">
        <v>8290</v>
      </c>
      <c r="X13" s="28">
        <v>3302</v>
      </c>
      <c r="Y13" s="28">
        <v>233615</v>
      </c>
      <c r="Z13" s="28">
        <v>103568</v>
      </c>
      <c r="AA13" s="28">
        <v>1612</v>
      </c>
      <c r="AB13" s="28">
        <v>5829</v>
      </c>
      <c r="AC13" s="28">
        <v>11698</v>
      </c>
      <c r="AD13" s="28">
        <v>3799</v>
      </c>
      <c r="AE13" s="28">
        <v>205910</v>
      </c>
      <c r="AF13" s="28">
        <v>109286</v>
      </c>
      <c r="AG13" s="28">
        <v>575</v>
      </c>
      <c r="AH13" s="28">
        <v>5920</v>
      </c>
      <c r="AI13" s="28">
        <v>12030</v>
      </c>
      <c r="AJ13" s="28">
        <v>3810</v>
      </c>
      <c r="AK13" s="28">
        <v>207964</v>
      </c>
      <c r="AL13" s="28">
        <v>111901</v>
      </c>
      <c r="AM13" s="28">
        <v>1367</v>
      </c>
      <c r="AN13" s="28">
        <v>6787</v>
      </c>
      <c r="AO13" s="28">
        <v>13621</v>
      </c>
      <c r="AP13" s="28">
        <v>4076</v>
      </c>
      <c r="AQ13" s="28">
        <v>208589</v>
      </c>
      <c r="AR13" s="28">
        <v>126312</v>
      </c>
      <c r="AS13" s="28">
        <v>1997</v>
      </c>
      <c r="AT13" s="28">
        <v>3871</v>
      </c>
      <c r="AU13" s="28">
        <v>12058</v>
      </c>
      <c r="AV13" s="28">
        <v>5255</v>
      </c>
      <c r="AW13" s="28">
        <v>205635</v>
      </c>
      <c r="AX13" s="28">
        <v>119665</v>
      </c>
      <c r="AY13" s="28">
        <v>2026</v>
      </c>
      <c r="AZ13" s="28" t="s">
        <v>73</v>
      </c>
      <c r="BA13" s="28">
        <v>13211</v>
      </c>
      <c r="BB13" s="28">
        <v>4026</v>
      </c>
      <c r="BC13" s="28">
        <v>220009</v>
      </c>
      <c r="BD13" s="28">
        <v>107014</v>
      </c>
      <c r="BE13" s="28">
        <v>1483</v>
      </c>
      <c r="BF13" s="28" t="s">
        <v>73</v>
      </c>
      <c r="BG13" s="28">
        <v>15135</v>
      </c>
      <c r="BH13" s="28">
        <v>5612</v>
      </c>
      <c r="BI13" s="28">
        <v>211527</v>
      </c>
    </row>
    <row r="14" spans="1:61" ht="9.9499999999999993" customHeight="1" x14ac:dyDescent="0.25">
      <c r="A14" s="22" t="s">
        <v>6</v>
      </c>
      <c r="B14" s="22">
        <v>577156</v>
      </c>
      <c r="C14" s="22">
        <v>1256</v>
      </c>
      <c r="D14" s="22">
        <v>34771</v>
      </c>
      <c r="E14" s="22">
        <v>88892</v>
      </c>
      <c r="F14" s="22">
        <v>9006</v>
      </c>
      <c r="G14" s="28">
        <v>1641674</v>
      </c>
      <c r="H14" s="22">
        <v>588082</v>
      </c>
      <c r="I14" s="22">
        <v>1247</v>
      </c>
      <c r="J14" s="28">
        <v>32916</v>
      </c>
      <c r="K14" s="28">
        <v>89095</v>
      </c>
      <c r="L14" s="28">
        <v>8779</v>
      </c>
      <c r="M14" s="28">
        <v>1646660</v>
      </c>
      <c r="N14" s="28">
        <v>516970</v>
      </c>
      <c r="O14" s="28">
        <v>158</v>
      </c>
      <c r="P14" s="28">
        <v>37163</v>
      </c>
      <c r="Q14" s="28">
        <v>72591</v>
      </c>
      <c r="R14" s="28">
        <v>18118</v>
      </c>
      <c r="S14" s="49">
        <v>1522012</v>
      </c>
      <c r="T14" s="22">
        <v>706013</v>
      </c>
      <c r="U14" s="22">
        <v>409</v>
      </c>
      <c r="V14" s="22">
        <v>35194</v>
      </c>
      <c r="W14" s="28">
        <v>88835</v>
      </c>
      <c r="X14" s="28">
        <v>13742</v>
      </c>
      <c r="Y14" s="28">
        <v>1570717</v>
      </c>
      <c r="Z14" s="28">
        <v>658060</v>
      </c>
      <c r="AA14" s="28">
        <v>823</v>
      </c>
      <c r="AB14" s="28">
        <v>36298</v>
      </c>
      <c r="AC14" s="28">
        <v>81178</v>
      </c>
      <c r="AD14" s="28">
        <v>10469</v>
      </c>
      <c r="AE14" s="28">
        <v>1477167</v>
      </c>
      <c r="AF14" s="28">
        <v>656889</v>
      </c>
      <c r="AG14" s="28">
        <v>744</v>
      </c>
      <c r="AH14" s="28">
        <v>36394</v>
      </c>
      <c r="AI14" s="28">
        <v>78489</v>
      </c>
      <c r="AJ14" s="28">
        <v>13682</v>
      </c>
      <c r="AK14" s="28">
        <v>1482056</v>
      </c>
      <c r="AL14" s="28">
        <v>667669</v>
      </c>
      <c r="AM14" s="28" t="s">
        <v>73</v>
      </c>
      <c r="AN14" s="28">
        <v>36187</v>
      </c>
      <c r="AO14" s="28">
        <v>71919</v>
      </c>
      <c r="AP14" s="28">
        <v>15300</v>
      </c>
      <c r="AQ14" s="28">
        <v>1408650</v>
      </c>
      <c r="AR14" s="28">
        <v>681425</v>
      </c>
      <c r="AS14" s="28" t="s">
        <v>73</v>
      </c>
      <c r="AT14" s="28">
        <v>35374</v>
      </c>
      <c r="AU14" s="28">
        <v>63532</v>
      </c>
      <c r="AV14" s="28">
        <v>20853</v>
      </c>
      <c r="AW14" s="28">
        <v>1438094</v>
      </c>
      <c r="AX14" s="28">
        <v>689851</v>
      </c>
      <c r="AY14" s="28">
        <v>468</v>
      </c>
      <c r="AZ14" s="28" t="s">
        <v>73</v>
      </c>
      <c r="BA14" s="28">
        <v>61854</v>
      </c>
      <c r="BB14" s="28">
        <v>25040</v>
      </c>
      <c r="BC14" s="28">
        <v>1330494</v>
      </c>
      <c r="BD14" s="28">
        <v>627627</v>
      </c>
      <c r="BE14" s="28">
        <v>1085</v>
      </c>
      <c r="BF14" s="28" t="s">
        <v>73</v>
      </c>
      <c r="BG14" s="28">
        <v>64919</v>
      </c>
      <c r="BH14" s="28">
        <v>25128</v>
      </c>
      <c r="BI14" s="28">
        <v>1377527</v>
      </c>
    </row>
    <row r="15" spans="1:61" ht="9.9499999999999993" customHeight="1" x14ac:dyDescent="0.25">
      <c r="A15" s="22" t="s">
        <v>7</v>
      </c>
      <c r="B15" s="22">
        <v>97031</v>
      </c>
      <c r="C15" s="22">
        <v>1169</v>
      </c>
      <c r="D15" s="22">
        <v>31557</v>
      </c>
      <c r="E15" s="22">
        <v>572645</v>
      </c>
      <c r="F15" s="22">
        <v>13287</v>
      </c>
      <c r="G15" s="28">
        <v>200309</v>
      </c>
      <c r="H15" s="22">
        <v>100327</v>
      </c>
      <c r="I15" s="22">
        <v>1116</v>
      </c>
      <c r="J15" s="28">
        <v>30336</v>
      </c>
      <c r="K15" s="28">
        <v>576127</v>
      </c>
      <c r="L15" s="28">
        <v>12999</v>
      </c>
      <c r="M15" s="28">
        <v>201141</v>
      </c>
      <c r="N15" s="28">
        <v>104900</v>
      </c>
      <c r="O15" s="28">
        <v>110</v>
      </c>
      <c r="P15" s="28">
        <v>30338</v>
      </c>
      <c r="Q15" s="28">
        <v>479747</v>
      </c>
      <c r="R15" s="28">
        <v>15538</v>
      </c>
      <c r="S15" s="49">
        <v>147663</v>
      </c>
      <c r="T15" s="22">
        <v>86597</v>
      </c>
      <c r="U15" s="22">
        <v>48</v>
      </c>
      <c r="V15" s="22">
        <v>32589</v>
      </c>
      <c r="W15" s="28">
        <v>426895</v>
      </c>
      <c r="X15" s="28">
        <v>19024</v>
      </c>
      <c r="Y15" s="28">
        <v>144437</v>
      </c>
      <c r="Z15" s="28">
        <v>74272</v>
      </c>
      <c r="AA15" s="28">
        <v>1587</v>
      </c>
      <c r="AB15" s="28">
        <v>33051</v>
      </c>
      <c r="AC15" s="28">
        <v>440186</v>
      </c>
      <c r="AD15" s="28">
        <v>16982</v>
      </c>
      <c r="AE15" s="28">
        <v>133256</v>
      </c>
      <c r="AF15" s="28">
        <v>78201</v>
      </c>
      <c r="AG15" s="28">
        <v>1605</v>
      </c>
      <c r="AH15" s="28">
        <v>33976</v>
      </c>
      <c r="AI15" s="28">
        <v>431384</v>
      </c>
      <c r="AJ15" s="28">
        <v>23493</v>
      </c>
      <c r="AK15" s="28">
        <v>134736</v>
      </c>
      <c r="AL15" s="28">
        <v>84294</v>
      </c>
      <c r="AM15" s="28">
        <v>1584</v>
      </c>
      <c r="AN15" s="28">
        <v>34054</v>
      </c>
      <c r="AO15" s="28">
        <v>423781</v>
      </c>
      <c r="AP15" s="28">
        <v>25204</v>
      </c>
      <c r="AQ15" s="28">
        <v>124985</v>
      </c>
      <c r="AR15" s="28">
        <v>81421</v>
      </c>
      <c r="AS15" s="28">
        <v>672</v>
      </c>
      <c r="AT15" s="28">
        <v>27507</v>
      </c>
      <c r="AU15" s="28">
        <v>450164</v>
      </c>
      <c r="AV15" s="28">
        <v>26455</v>
      </c>
      <c r="AW15" s="28">
        <v>127274</v>
      </c>
      <c r="AX15" s="28">
        <v>76575</v>
      </c>
      <c r="AY15" s="28">
        <v>1059</v>
      </c>
      <c r="AZ15" s="28" t="s">
        <v>73</v>
      </c>
      <c r="BA15" s="28">
        <v>428884</v>
      </c>
      <c r="BB15" s="28">
        <v>23685</v>
      </c>
      <c r="BC15" s="28">
        <v>124714</v>
      </c>
      <c r="BD15" s="28">
        <v>91301</v>
      </c>
      <c r="BE15" s="28">
        <v>600</v>
      </c>
      <c r="BF15" s="28" t="s">
        <v>73</v>
      </c>
      <c r="BG15" s="28">
        <v>366521</v>
      </c>
      <c r="BH15" s="28">
        <v>25490</v>
      </c>
      <c r="BI15" s="28">
        <v>137007</v>
      </c>
    </row>
    <row r="16" spans="1:61" ht="9.9499999999999993" customHeight="1" x14ac:dyDescent="0.25">
      <c r="A16" s="22" t="s">
        <v>8</v>
      </c>
      <c r="B16" s="22">
        <v>60799</v>
      </c>
      <c r="C16" s="22">
        <v>226</v>
      </c>
      <c r="D16" s="22">
        <v>11637</v>
      </c>
      <c r="E16" s="22">
        <v>171368</v>
      </c>
      <c r="F16" s="22">
        <v>7331</v>
      </c>
      <c r="G16" s="28">
        <v>262260</v>
      </c>
      <c r="H16" s="22">
        <v>61025</v>
      </c>
      <c r="I16" s="22">
        <v>235</v>
      </c>
      <c r="J16" s="28">
        <v>12326</v>
      </c>
      <c r="K16" s="28">
        <v>171601</v>
      </c>
      <c r="L16" s="28">
        <v>7167</v>
      </c>
      <c r="M16" s="28">
        <v>263421</v>
      </c>
      <c r="N16" s="28">
        <v>47556</v>
      </c>
      <c r="O16" s="28">
        <v>29</v>
      </c>
      <c r="P16" s="28">
        <v>12326</v>
      </c>
      <c r="Q16" s="28">
        <v>112770</v>
      </c>
      <c r="R16" s="28">
        <v>5044</v>
      </c>
      <c r="S16" s="49">
        <v>177486</v>
      </c>
      <c r="T16" s="22">
        <v>56130</v>
      </c>
      <c r="U16" s="22">
        <v>20</v>
      </c>
      <c r="V16" s="22">
        <v>13844</v>
      </c>
      <c r="W16" s="28">
        <v>229227</v>
      </c>
      <c r="X16" s="28">
        <v>4681</v>
      </c>
      <c r="Y16" s="28">
        <v>170721</v>
      </c>
      <c r="Z16" s="28">
        <v>50573</v>
      </c>
      <c r="AA16" s="28">
        <v>264</v>
      </c>
      <c r="AB16" s="28">
        <v>14206</v>
      </c>
      <c r="AC16" s="28">
        <v>199619</v>
      </c>
      <c r="AD16" s="28">
        <v>4778</v>
      </c>
      <c r="AE16" s="28">
        <v>176364</v>
      </c>
      <c r="AF16" s="28">
        <v>52928</v>
      </c>
      <c r="AG16" s="28">
        <v>366</v>
      </c>
      <c r="AH16" s="28">
        <v>14206</v>
      </c>
      <c r="AI16" s="28">
        <v>200030</v>
      </c>
      <c r="AJ16" s="28">
        <v>4723</v>
      </c>
      <c r="AK16" s="28">
        <v>177297</v>
      </c>
      <c r="AL16" s="28">
        <v>54031</v>
      </c>
      <c r="AM16" s="28">
        <v>416</v>
      </c>
      <c r="AN16" s="28">
        <v>14210</v>
      </c>
      <c r="AO16" s="28">
        <v>187606</v>
      </c>
      <c r="AP16" s="28">
        <v>5179</v>
      </c>
      <c r="AQ16" s="28">
        <v>185795</v>
      </c>
      <c r="AR16" s="28">
        <v>53044</v>
      </c>
      <c r="AS16" s="28">
        <v>395</v>
      </c>
      <c r="AT16" s="28">
        <v>14210</v>
      </c>
      <c r="AU16" s="28">
        <v>178029</v>
      </c>
      <c r="AV16" s="28">
        <v>4493</v>
      </c>
      <c r="AW16" s="28">
        <v>186999</v>
      </c>
      <c r="AX16" s="28">
        <v>53426</v>
      </c>
      <c r="AY16" s="28">
        <v>570</v>
      </c>
      <c r="AZ16" s="28" t="s">
        <v>73</v>
      </c>
      <c r="BA16" s="28">
        <v>177775</v>
      </c>
      <c r="BB16" s="28">
        <v>5049</v>
      </c>
      <c r="BC16" s="28">
        <v>193379</v>
      </c>
      <c r="BD16" s="28">
        <v>53012</v>
      </c>
      <c r="BE16" s="28">
        <v>340</v>
      </c>
      <c r="BF16" s="28" t="s">
        <v>73</v>
      </c>
      <c r="BG16" s="28">
        <v>149455</v>
      </c>
      <c r="BH16" s="28">
        <v>6512</v>
      </c>
      <c r="BI16" s="28">
        <v>193220</v>
      </c>
    </row>
    <row r="17" spans="1:61" ht="9.9499999999999993" customHeight="1" x14ac:dyDescent="0.25">
      <c r="A17" s="22" t="s">
        <v>9</v>
      </c>
      <c r="B17" s="22">
        <v>65258</v>
      </c>
      <c r="C17" s="22">
        <v>1025</v>
      </c>
      <c r="D17" s="22">
        <v>14520</v>
      </c>
      <c r="E17" s="22">
        <v>182008</v>
      </c>
      <c r="F17" s="22">
        <v>6828</v>
      </c>
      <c r="G17" s="28">
        <v>166211</v>
      </c>
      <c r="H17" s="22">
        <v>67874</v>
      </c>
      <c r="I17" s="22">
        <v>1108</v>
      </c>
      <c r="J17" s="28">
        <v>8988</v>
      </c>
      <c r="K17" s="28">
        <v>182451</v>
      </c>
      <c r="L17" s="28">
        <v>6723</v>
      </c>
      <c r="M17" s="28">
        <v>167151</v>
      </c>
      <c r="N17" s="28">
        <v>48901</v>
      </c>
      <c r="O17" s="28" t="s">
        <v>73</v>
      </c>
      <c r="P17" s="28">
        <v>10866</v>
      </c>
      <c r="Q17" s="28">
        <v>130113</v>
      </c>
      <c r="R17" s="28">
        <v>4578</v>
      </c>
      <c r="S17" s="49">
        <v>203229</v>
      </c>
      <c r="T17" s="22">
        <v>46681</v>
      </c>
      <c r="U17" s="22">
        <v>709</v>
      </c>
      <c r="V17" s="22">
        <v>10849</v>
      </c>
      <c r="W17" s="28">
        <v>136551</v>
      </c>
      <c r="X17" s="28">
        <v>4179</v>
      </c>
      <c r="Y17" s="28">
        <v>181430</v>
      </c>
      <c r="Z17" s="28">
        <v>45726</v>
      </c>
      <c r="AA17" s="28">
        <v>693</v>
      </c>
      <c r="AB17" s="28">
        <v>11238</v>
      </c>
      <c r="AC17" s="28">
        <v>144948</v>
      </c>
      <c r="AD17" s="28">
        <v>2812</v>
      </c>
      <c r="AE17" s="28">
        <v>201270</v>
      </c>
      <c r="AF17" s="28">
        <v>45869</v>
      </c>
      <c r="AG17" s="28">
        <v>940</v>
      </c>
      <c r="AH17" s="28">
        <v>11221</v>
      </c>
      <c r="AI17" s="28">
        <v>144973</v>
      </c>
      <c r="AJ17" s="28">
        <v>4961</v>
      </c>
      <c r="AK17" s="28">
        <v>202464</v>
      </c>
      <c r="AL17" s="28">
        <v>49325</v>
      </c>
      <c r="AM17" s="28">
        <v>964</v>
      </c>
      <c r="AN17" s="28">
        <v>14478</v>
      </c>
      <c r="AO17" s="28">
        <v>148216</v>
      </c>
      <c r="AP17" s="28">
        <v>6158</v>
      </c>
      <c r="AQ17" s="28">
        <v>190134</v>
      </c>
      <c r="AR17" s="28">
        <v>58465</v>
      </c>
      <c r="AS17" s="28" t="s">
        <v>73</v>
      </c>
      <c r="AT17" s="28">
        <v>13752</v>
      </c>
      <c r="AU17" s="28">
        <v>157817</v>
      </c>
      <c r="AV17" s="28">
        <v>19356</v>
      </c>
      <c r="AW17" s="28">
        <v>192702</v>
      </c>
      <c r="AX17" s="28">
        <v>53190</v>
      </c>
      <c r="AY17" s="28" t="s">
        <v>73</v>
      </c>
      <c r="AZ17" s="28" t="s">
        <v>73</v>
      </c>
      <c r="BA17" s="28">
        <v>156917</v>
      </c>
      <c r="BB17" s="28">
        <v>18624</v>
      </c>
      <c r="BC17" s="28">
        <v>183873</v>
      </c>
      <c r="BD17" s="28">
        <v>57130</v>
      </c>
      <c r="BE17" s="28">
        <v>1060</v>
      </c>
      <c r="BF17" s="28" t="s">
        <v>73</v>
      </c>
      <c r="BG17" s="28">
        <v>151057</v>
      </c>
      <c r="BH17" s="28">
        <v>16048</v>
      </c>
      <c r="BI17" s="28">
        <v>183482</v>
      </c>
    </row>
    <row r="18" spans="1:61" ht="9.9499999999999993" customHeight="1" x14ac:dyDescent="0.25">
      <c r="A18" s="22" t="s">
        <v>10</v>
      </c>
      <c r="B18" s="22">
        <v>234655</v>
      </c>
      <c r="C18" s="22">
        <v>67746</v>
      </c>
      <c r="D18" s="22">
        <v>54167</v>
      </c>
      <c r="E18" s="22">
        <v>752413</v>
      </c>
      <c r="F18" s="22">
        <v>39136</v>
      </c>
      <c r="G18" s="28">
        <v>91411</v>
      </c>
      <c r="H18" s="22">
        <v>238375</v>
      </c>
      <c r="I18" s="22">
        <v>66245</v>
      </c>
      <c r="J18" s="28">
        <v>55308</v>
      </c>
      <c r="K18" s="28">
        <v>756771</v>
      </c>
      <c r="L18" s="28">
        <v>38187</v>
      </c>
      <c r="M18" s="28">
        <v>91820</v>
      </c>
      <c r="N18" s="28">
        <v>194231</v>
      </c>
      <c r="O18" s="28">
        <v>66546</v>
      </c>
      <c r="P18" s="28">
        <v>58140</v>
      </c>
      <c r="Q18" s="28">
        <v>712509</v>
      </c>
      <c r="R18" s="28">
        <v>38139</v>
      </c>
      <c r="S18" s="49">
        <v>65734</v>
      </c>
      <c r="T18" s="22">
        <v>214086</v>
      </c>
      <c r="U18" s="22">
        <v>69244</v>
      </c>
      <c r="V18" s="22">
        <v>59673</v>
      </c>
      <c r="W18" s="28">
        <v>706581</v>
      </c>
      <c r="X18" s="28">
        <v>34424</v>
      </c>
      <c r="Y18" s="28">
        <v>63104</v>
      </c>
      <c r="Z18" s="28">
        <v>218339</v>
      </c>
      <c r="AA18" s="28">
        <v>63315</v>
      </c>
      <c r="AB18" s="28">
        <v>58095</v>
      </c>
      <c r="AC18" s="28">
        <v>685530</v>
      </c>
      <c r="AD18" s="28">
        <v>29643</v>
      </c>
      <c r="AE18" s="28">
        <v>63890</v>
      </c>
      <c r="AF18" s="28">
        <v>221758</v>
      </c>
      <c r="AG18" s="28">
        <v>65236</v>
      </c>
      <c r="AH18" s="28">
        <v>54587</v>
      </c>
      <c r="AI18" s="28">
        <v>684702</v>
      </c>
      <c r="AJ18" s="28">
        <v>30146</v>
      </c>
      <c r="AK18" s="28">
        <v>63330</v>
      </c>
      <c r="AL18" s="28">
        <v>215985</v>
      </c>
      <c r="AM18" s="28">
        <v>68957</v>
      </c>
      <c r="AN18" s="28">
        <v>55209</v>
      </c>
      <c r="AO18" s="28">
        <v>703233</v>
      </c>
      <c r="AP18" s="28">
        <v>31847</v>
      </c>
      <c r="AQ18" s="28">
        <v>62983</v>
      </c>
      <c r="AR18" s="28">
        <v>209836</v>
      </c>
      <c r="AS18" s="28">
        <v>71529</v>
      </c>
      <c r="AT18" s="28">
        <v>55257</v>
      </c>
      <c r="AU18" s="28">
        <v>727834</v>
      </c>
      <c r="AV18" s="28">
        <v>25739</v>
      </c>
      <c r="AW18" s="28">
        <v>54361</v>
      </c>
      <c r="AX18" s="28">
        <v>182062</v>
      </c>
      <c r="AY18" s="28">
        <v>71773</v>
      </c>
      <c r="AZ18" s="28" t="s">
        <v>73</v>
      </c>
      <c r="BA18" s="28">
        <v>716996</v>
      </c>
      <c r="BB18" s="28">
        <v>27277</v>
      </c>
      <c r="BC18" s="28">
        <v>55299</v>
      </c>
      <c r="BD18" s="28">
        <v>202124</v>
      </c>
      <c r="BE18" s="28">
        <v>60821</v>
      </c>
      <c r="BF18" s="28" t="s">
        <v>73</v>
      </c>
      <c r="BG18" s="28">
        <v>750529</v>
      </c>
      <c r="BH18" s="28">
        <v>35194</v>
      </c>
      <c r="BI18" s="28">
        <v>51740</v>
      </c>
    </row>
    <row r="19" spans="1:61" ht="9.9499999999999993" customHeight="1" x14ac:dyDescent="0.25">
      <c r="A19" s="22" t="s">
        <v>11</v>
      </c>
      <c r="B19" s="22">
        <v>75724</v>
      </c>
      <c r="C19" s="22">
        <v>129</v>
      </c>
      <c r="D19" s="22">
        <v>24223</v>
      </c>
      <c r="E19" s="22">
        <v>335946</v>
      </c>
      <c r="F19" s="22">
        <v>12888</v>
      </c>
      <c r="G19" s="28">
        <v>116610</v>
      </c>
      <c r="H19" s="22">
        <v>77646</v>
      </c>
      <c r="I19" s="22">
        <v>112</v>
      </c>
      <c r="J19" s="28">
        <v>24854</v>
      </c>
      <c r="K19" s="28">
        <v>336167</v>
      </c>
      <c r="L19" s="28">
        <v>12598</v>
      </c>
      <c r="M19" s="28">
        <v>117252</v>
      </c>
      <c r="N19" s="28">
        <v>64804</v>
      </c>
      <c r="O19" s="28" t="s">
        <v>73</v>
      </c>
      <c r="P19" s="28">
        <v>23393</v>
      </c>
      <c r="Q19" s="28">
        <v>216198</v>
      </c>
      <c r="R19" s="28">
        <v>20378</v>
      </c>
      <c r="S19" s="49">
        <v>101529</v>
      </c>
      <c r="T19" s="22">
        <v>73841</v>
      </c>
      <c r="U19" s="22" t="s">
        <v>73</v>
      </c>
      <c r="V19" s="22">
        <v>24810</v>
      </c>
      <c r="W19" s="28">
        <v>181174</v>
      </c>
      <c r="X19" s="28">
        <v>23389</v>
      </c>
      <c r="Y19" s="28">
        <v>101167</v>
      </c>
      <c r="Z19" s="28">
        <v>58531</v>
      </c>
      <c r="AA19" s="28" t="s">
        <v>73</v>
      </c>
      <c r="AB19" s="28">
        <v>25216</v>
      </c>
      <c r="AC19" s="28">
        <v>184963</v>
      </c>
      <c r="AD19" s="28">
        <v>22925</v>
      </c>
      <c r="AE19" s="28">
        <v>93413</v>
      </c>
      <c r="AF19" s="28">
        <v>58813</v>
      </c>
      <c r="AG19" s="28">
        <v>123</v>
      </c>
      <c r="AH19" s="28">
        <v>25323</v>
      </c>
      <c r="AI19" s="28">
        <v>184170</v>
      </c>
      <c r="AJ19" s="28">
        <v>23820</v>
      </c>
      <c r="AK19" s="28">
        <v>92416</v>
      </c>
      <c r="AL19" s="28">
        <v>61498</v>
      </c>
      <c r="AM19" s="28" t="s">
        <v>73</v>
      </c>
      <c r="AN19" s="28">
        <v>22502</v>
      </c>
      <c r="AO19" s="28">
        <v>198186</v>
      </c>
      <c r="AP19" s="28">
        <v>25557</v>
      </c>
      <c r="AQ19" s="28">
        <v>92968</v>
      </c>
      <c r="AR19" s="28">
        <v>67408</v>
      </c>
      <c r="AS19" s="28" t="s">
        <v>73</v>
      </c>
      <c r="AT19" s="28">
        <v>22633</v>
      </c>
      <c r="AU19" s="28">
        <v>218243</v>
      </c>
      <c r="AV19" s="28">
        <v>19644</v>
      </c>
      <c r="AW19" s="28">
        <v>88223</v>
      </c>
      <c r="AX19" s="28">
        <v>61098</v>
      </c>
      <c r="AY19" s="28">
        <v>91</v>
      </c>
      <c r="AZ19" s="28" t="s">
        <v>73</v>
      </c>
      <c r="BA19" s="28">
        <v>197997</v>
      </c>
      <c r="BB19" s="28">
        <v>19027</v>
      </c>
      <c r="BC19" s="28">
        <v>94970</v>
      </c>
      <c r="BD19" s="28">
        <v>76415</v>
      </c>
      <c r="BE19" s="28">
        <v>123</v>
      </c>
      <c r="BF19" s="28" t="s">
        <v>73</v>
      </c>
      <c r="BG19" s="28">
        <v>211450</v>
      </c>
      <c r="BH19" s="28">
        <v>22322</v>
      </c>
      <c r="BI19" s="28">
        <v>79352</v>
      </c>
    </row>
    <row r="20" spans="1:61" ht="9.9499999999999993" customHeight="1" x14ac:dyDescent="0.25">
      <c r="A20" s="22" t="s">
        <v>12</v>
      </c>
      <c r="B20" s="22">
        <v>50851</v>
      </c>
      <c r="C20" s="22">
        <v>1289</v>
      </c>
      <c r="D20" s="22">
        <v>4590</v>
      </c>
      <c r="E20" s="22">
        <v>158042</v>
      </c>
      <c r="F20" s="22">
        <v>9921</v>
      </c>
      <c r="G20" s="28">
        <v>53866</v>
      </c>
      <c r="H20" s="22">
        <v>52470</v>
      </c>
      <c r="I20" s="22">
        <v>1256</v>
      </c>
      <c r="J20" s="28">
        <v>4538</v>
      </c>
      <c r="K20" s="28">
        <v>158237</v>
      </c>
      <c r="L20" s="28">
        <v>9736</v>
      </c>
      <c r="M20" s="28">
        <v>54245</v>
      </c>
      <c r="N20" s="28">
        <v>47093</v>
      </c>
      <c r="O20" s="28">
        <v>1912</v>
      </c>
      <c r="P20" s="28">
        <v>4942</v>
      </c>
      <c r="Q20" s="28">
        <v>78041</v>
      </c>
      <c r="R20" s="28">
        <v>7037</v>
      </c>
      <c r="S20" s="49">
        <v>29236</v>
      </c>
      <c r="T20" s="22">
        <v>49831</v>
      </c>
      <c r="U20" s="22">
        <v>745</v>
      </c>
      <c r="V20" s="22">
        <v>4688</v>
      </c>
      <c r="W20" s="28">
        <v>71426</v>
      </c>
      <c r="X20" s="28">
        <v>7904</v>
      </c>
      <c r="Y20" s="28">
        <v>30178</v>
      </c>
      <c r="Z20" s="28">
        <v>48679</v>
      </c>
      <c r="AA20" s="28">
        <v>949</v>
      </c>
      <c r="AB20" s="28">
        <v>4651</v>
      </c>
      <c r="AC20" s="28">
        <v>81874</v>
      </c>
      <c r="AD20" s="28">
        <v>7945</v>
      </c>
      <c r="AE20" s="28">
        <v>21877</v>
      </c>
      <c r="AF20" s="28">
        <v>48229</v>
      </c>
      <c r="AG20" s="28">
        <v>601</v>
      </c>
      <c r="AH20" s="28">
        <v>4460</v>
      </c>
      <c r="AI20" s="28">
        <v>81970</v>
      </c>
      <c r="AJ20" s="28">
        <v>8632</v>
      </c>
      <c r="AK20" s="28">
        <v>21901</v>
      </c>
      <c r="AL20" s="28">
        <v>50337</v>
      </c>
      <c r="AM20" s="28">
        <v>574</v>
      </c>
      <c r="AN20" s="28">
        <v>4651</v>
      </c>
      <c r="AO20" s="28">
        <v>83165</v>
      </c>
      <c r="AP20" s="28">
        <v>9583</v>
      </c>
      <c r="AQ20" s="28">
        <v>22492</v>
      </c>
      <c r="AR20" s="28">
        <v>56684</v>
      </c>
      <c r="AS20" s="28">
        <v>1799</v>
      </c>
      <c r="AT20" s="28">
        <v>4148</v>
      </c>
      <c r="AU20" s="28">
        <v>82090</v>
      </c>
      <c r="AV20" s="28">
        <v>10506</v>
      </c>
      <c r="AW20" s="28">
        <v>20377</v>
      </c>
      <c r="AX20" s="28">
        <v>53477</v>
      </c>
      <c r="AY20" s="28">
        <v>1005</v>
      </c>
      <c r="AZ20" s="28" t="s">
        <v>73</v>
      </c>
      <c r="BA20" s="28">
        <v>88867</v>
      </c>
      <c r="BB20" s="28">
        <v>11022</v>
      </c>
      <c r="BC20" s="28">
        <v>21260</v>
      </c>
      <c r="BD20" s="28">
        <v>48616</v>
      </c>
      <c r="BE20" s="28">
        <v>520</v>
      </c>
      <c r="BF20" s="28" t="s">
        <v>73</v>
      </c>
      <c r="BG20" s="28">
        <v>89115</v>
      </c>
      <c r="BH20" s="28">
        <v>13749</v>
      </c>
      <c r="BI20" s="28">
        <v>16562</v>
      </c>
    </row>
    <row r="21" spans="1:61" ht="9.9499999999999993" customHeight="1" x14ac:dyDescent="0.25">
      <c r="A21" s="22" t="s">
        <v>13</v>
      </c>
      <c r="B21" s="22">
        <v>195315</v>
      </c>
      <c r="C21" s="22">
        <v>261045</v>
      </c>
      <c r="D21" s="22">
        <v>15138</v>
      </c>
      <c r="E21" s="22">
        <v>261971</v>
      </c>
      <c r="F21" s="22">
        <v>49190</v>
      </c>
      <c r="G21" s="28">
        <v>149174</v>
      </c>
      <c r="H21" s="22">
        <v>199642</v>
      </c>
      <c r="I21" s="22">
        <v>253528</v>
      </c>
      <c r="J21" s="28">
        <v>15591</v>
      </c>
      <c r="K21" s="28">
        <v>262314</v>
      </c>
      <c r="L21" s="28">
        <v>48028</v>
      </c>
      <c r="M21" s="28">
        <v>150199</v>
      </c>
      <c r="N21" s="28">
        <v>259658</v>
      </c>
      <c r="O21" s="28">
        <v>260153</v>
      </c>
      <c r="P21" s="28">
        <v>18191</v>
      </c>
      <c r="Q21" s="28">
        <v>190941</v>
      </c>
      <c r="R21" s="28">
        <v>44322</v>
      </c>
      <c r="S21" s="49">
        <v>83635</v>
      </c>
      <c r="T21" s="22">
        <v>246510</v>
      </c>
      <c r="U21" s="22">
        <v>266236</v>
      </c>
      <c r="V21" s="22">
        <v>18586</v>
      </c>
      <c r="W21" s="28">
        <v>187416</v>
      </c>
      <c r="X21" s="28">
        <v>39918</v>
      </c>
      <c r="Y21" s="28">
        <v>100474</v>
      </c>
      <c r="Z21" s="28">
        <v>206275</v>
      </c>
      <c r="AA21" s="28">
        <v>271275</v>
      </c>
      <c r="AB21" s="28">
        <v>19071</v>
      </c>
      <c r="AC21" s="28">
        <v>171290</v>
      </c>
      <c r="AD21" s="28">
        <v>40632</v>
      </c>
      <c r="AE21" s="28">
        <v>91646</v>
      </c>
      <c r="AF21" s="28">
        <v>204689</v>
      </c>
      <c r="AG21" s="28">
        <v>272994</v>
      </c>
      <c r="AH21" s="28">
        <v>16705</v>
      </c>
      <c r="AI21" s="28">
        <v>171513</v>
      </c>
      <c r="AJ21" s="28">
        <v>40603</v>
      </c>
      <c r="AK21" s="28">
        <v>92149</v>
      </c>
      <c r="AL21" s="28">
        <v>208594</v>
      </c>
      <c r="AM21" s="28">
        <v>280107</v>
      </c>
      <c r="AN21" s="28">
        <v>16585</v>
      </c>
      <c r="AO21" s="28">
        <v>185728</v>
      </c>
      <c r="AP21" s="28">
        <v>45202</v>
      </c>
      <c r="AQ21" s="28">
        <v>99181</v>
      </c>
      <c r="AR21" s="28">
        <v>213634</v>
      </c>
      <c r="AS21" s="28">
        <v>299972</v>
      </c>
      <c r="AT21" s="28">
        <v>16596</v>
      </c>
      <c r="AU21" s="28">
        <v>193407</v>
      </c>
      <c r="AV21" s="28">
        <v>40767</v>
      </c>
      <c r="AW21" s="28">
        <v>97708</v>
      </c>
      <c r="AX21" s="28">
        <v>195004</v>
      </c>
      <c r="AY21" s="28">
        <v>298047</v>
      </c>
      <c r="AZ21" s="28" t="s">
        <v>73</v>
      </c>
      <c r="BA21" s="28">
        <v>204395</v>
      </c>
      <c r="BB21" s="28">
        <v>39999</v>
      </c>
      <c r="BC21" s="28">
        <v>104978</v>
      </c>
      <c r="BD21" s="28">
        <v>188342</v>
      </c>
      <c r="BE21" s="28">
        <v>306380</v>
      </c>
      <c r="BF21" s="28" t="s">
        <v>73</v>
      </c>
      <c r="BG21" s="28">
        <v>215724</v>
      </c>
      <c r="BH21" s="28">
        <v>47389</v>
      </c>
      <c r="BI21" s="28">
        <v>97993</v>
      </c>
    </row>
    <row r="22" spans="1:61" ht="9.9499999999999993" customHeight="1" x14ac:dyDescent="0.25">
      <c r="A22" s="22" t="s">
        <v>14</v>
      </c>
      <c r="B22" s="22">
        <v>163820</v>
      </c>
      <c r="C22" s="22">
        <v>8788</v>
      </c>
      <c r="D22" s="22">
        <v>23949</v>
      </c>
      <c r="E22" s="22">
        <v>237165</v>
      </c>
      <c r="F22" s="22">
        <v>49184</v>
      </c>
      <c r="G22" s="28">
        <v>26176</v>
      </c>
      <c r="H22" s="22">
        <v>162362</v>
      </c>
      <c r="I22" s="22">
        <v>8538</v>
      </c>
      <c r="J22" s="28">
        <v>26116</v>
      </c>
      <c r="K22" s="28">
        <v>237756</v>
      </c>
      <c r="L22" s="28">
        <v>47821</v>
      </c>
      <c r="M22" s="28">
        <v>26229</v>
      </c>
      <c r="N22" s="28">
        <v>189970</v>
      </c>
      <c r="O22" s="28">
        <v>7470</v>
      </c>
      <c r="P22" s="28">
        <v>31482</v>
      </c>
      <c r="Q22" s="28">
        <v>229292</v>
      </c>
      <c r="R22" s="28">
        <v>35710</v>
      </c>
      <c r="S22" s="49">
        <v>45720</v>
      </c>
      <c r="T22" s="22">
        <v>240920</v>
      </c>
      <c r="U22" s="22">
        <v>5999</v>
      </c>
      <c r="V22" s="22">
        <v>30206</v>
      </c>
      <c r="W22" s="28">
        <v>263975</v>
      </c>
      <c r="X22" s="28">
        <v>46834</v>
      </c>
      <c r="Y22" s="28">
        <v>45343</v>
      </c>
      <c r="Z22" s="28">
        <v>208600</v>
      </c>
      <c r="AA22" s="28">
        <v>10706</v>
      </c>
      <c r="AB22" s="28">
        <v>30391</v>
      </c>
      <c r="AC22" s="28">
        <v>260188</v>
      </c>
      <c r="AD22" s="28">
        <v>36924</v>
      </c>
      <c r="AE22" s="28">
        <v>30008</v>
      </c>
      <c r="AF22" s="28">
        <v>211391</v>
      </c>
      <c r="AG22" s="28">
        <v>12309</v>
      </c>
      <c r="AH22" s="28">
        <v>30297</v>
      </c>
      <c r="AI22" s="28">
        <v>259659</v>
      </c>
      <c r="AJ22" s="28">
        <v>36439</v>
      </c>
      <c r="AK22" s="28">
        <v>29694</v>
      </c>
      <c r="AL22" s="28">
        <v>219219</v>
      </c>
      <c r="AM22" s="28">
        <v>11961</v>
      </c>
      <c r="AN22" s="28">
        <v>30886</v>
      </c>
      <c r="AO22" s="28">
        <v>266885</v>
      </c>
      <c r="AP22" s="28">
        <v>43161</v>
      </c>
      <c r="AQ22" s="28">
        <v>29766</v>
      </c>
      <c r="AR22" s="28">
        <v>221755</v>
      </c>
      <c r="AS22" s="28">
        <v>10446</v>
      </c>
      <c r="AT22" s="28">
        <v>26342</v>
      </c>
      <c r="AU22" s="28">
        <v>241235</v>
      </c>
      <c r="AV22" s="28">
        <v>35469</v>
      </c>
      <c r="AW22" s="28">
        <v>27505</v>
      </c>
      <c r="AX22" s="28">
        <v>225479</v>
      </c>
      <c r="AY22" s="28">
        <v>10810</v>
      </c>
      <c r="AZ22" s="28" t="s">
        <v>73</v>
      </c>
      <c r="BA22" s="28">
        <v>231088</v>
      </c>
      <c r="BB22" s="28">
        <v>38785</v>
      </c>
      <c r="BC22" s="28">
        <v>25069</v>
      </c>
      <c r="BD22" s="28">
        <v>186324</v>
      </c>
      <c r="BE22" s="28">
        <v>11288</v>
      </c>
      <c r="BF22" s="28" t="s">
        <v>73</v>
      </c>
      <c r="BG22" s="28">
        <v>202961</v>
      </c>
      <c r="BH22" s="28">
        <v>47641</v>
      </c>
      <c r="BI22" s="28">
        <v>20284</v>
      </c>
    </row>
    <row r="23" spans="1:61" ht="9.9499999999999993" customHeight="1" x14ac:dyDescent="0.25">
      <c r="A23" s="22" t="s">
        <v>15</v>
      </c>
      <c r="B23" s="22">
        <v>84522</v>
      </c>
      <c r="C23" s="22">
        <v>1491</v>
      </c>
      <c r="D23" s="22">
        <v>11525</v>
      </c>
      <c r="E23" s="22">
        <v>378966</v>
      </c>
      <c r="F23" s="22">
        <v>103648</v>
      </c>
      <c r="G23" s="28">
        <v>75486</v>
      </c>
      <c r="H23" s="22">
        <v>83330</v>
      </c>
      <c r="I23" s="22">
        <v>1230</v>
      </c>
      <c r="J23" s="28">
        <v>11600</v>
      </c>
      <c r="K23" s="28">
        <v>379138</v>
      </c>
      <c r="L23" s="28">
        <v>101340</v>
      </c>
      <c r="M23" s="28">
        <v>75739</v>
      </c>
      <c r="N23" s="28">
        <v>121288</v>
      </c>
      <c r="O23" s="28">
        <v>626</v>
      </c>
      <c r="P23" s="28">
        <v>11188</v>
      </c>
      <c r="Q23" s="28">
        <v>278059</v>
      </c>
      <c r="R23" s="28">
        <v>58491</v>
      </c>
      <c r="S23" s="49">
        <v>89878</v>
      </c>
      <c r="T23" s="22">
        <v>99411</v>
      </c>
      <c r="U23" s="22">
        <v>430</v>
      </c>
      <c r="V23" s="22">
        <v>9751</v>
      </c>
      <c r="W23" s="28">
        <v>298461</v>
      </c>
      <c r="X23" s="28">
        <v>70060</v>
      </c>
      <c r="Y23" s="28">
        <v>90518</v>
      </c>
      <c r="Z23" s="28">
        <v>89540</v>
      </c>
      <c r="AA23" s="28">
        <v>2130</v>
      </c>
      <c r="AB23" s="28">
        <v>9619</v>
      </c>
      <c r="AC23" s="28">
        <v>311372</v>
      </c>
      <c r="AD23" s="28">
        <v>69616</v>
      </c>
      <c r="AE23" s="28">
        <v>81102</v>
      </c>
      <c r="AF23" s="28">
        <v>89525</v>
      </c>
      <c r="AG23" s="28">
        <v>4039</v>
      </c>
      <c r="AH23" s="28">
        <v>10193</v>
      </c>
      <c r="AI23" s="28">
        <v>307903</v>
      </c>
      <c r="AJ23" s="28">
        <v>68962</v>
      </c>
      <c r="AK23" s="28">
        <v>80601</v>
      </c>
      <c r="AL23" s="28">
        <v>91183</v>
      </c>
      <c r="AM23" s="28">
        <v>4030</v>
      </c>
      <c r="AN23" s="28">
        <v>10205</v>
      </c>
      <c r="AO23" s="28">
        <v>313382</v>
      </c>
      <c r="AP23" s="28">
        <v>64588</v>
      </c>
      <c r="AQ23" s="28">
        <v>85384</v>
      </c>
      <c r="AR23" s="28">
        <v>100870</v>
      </c>
      <c r="AS23" s="28">
        <v>1431</v>
      </c>
      <c r="AT23" s="28">
        <v>10879</v>
      </c>
      <c r="AU23" s="28">
        <v>291558</v>
      </c>
      <c r="AV23" s="28">
        <v>55500</v>
      </c>
      <c r="AW23" s="28">
        <v>76686</v>
      </c>
      <c r="AX23" s="28">
        <v>90950</v>
      </c>
      <c r="AY23" s="28">
        <v>2403</v>
      </c>
      <c r="AZ23" s="28" t="s">
        <v>73</v>
      </c>
      <c r="BA23" s="28">
        <v>263482</v>
      </c>
      <c r="BB23" s="28">
        <v>50827</v>
      </c>
      <c r="BC23" s="28">
        <v>76790</v>
      </c>
      <c r="BD23" s="28">
        <v>96373</v>
      </c>
      <c r="BE23" s="28">
        <v>2969</v>
      </c>
      <c r="BF23" s="28" t="s">
        <v>73</v>
      </c>
      <c r="BG23" s="28">
        <v>248352</v>
      </c>
      <c r="BH23" s="28">
        <v>60415</v>
      </c>
      <c r="BI23" s="28">
        <v>79044</v>
      </c>
    </row>
    <row r="24" spans="1:61" ht="9.9499999999999993" customHeight="1" x14ac:dyDescent="0.25">
      <c r="A24" s="22" t="s">
        <v>16</v>
      </c>
      <c r="B24" s="22">
        <v>109029</v>
      </c>
      <c r="C24" s="22">
        <v>663</v>
      </c>
      <c r="D24" s="22">
        <v>5479</v>
      </c>
      <c r="E24" s="22">
        <v>254082</v>
      </c>
      <c r="F24" s="22">
        <v>161674</v>
      </c>
      <c r="G24" s="28">
        <v>123148</v>
      </c>
      <c r="H24" s="22">
        <v>110957</v>
      </c>
      <c r="I24" s="22">
        <v>517</v>
      </c>
      <c r="J24" s="28">
        <v>4673</v>
      </c>
      <c r="K24" s="28">
        <v>254850</v>
      </c>
      <c r="L24" s="28">
        <v>158126</v>
      </c>
      <c r="M24" s="28">
        <v>124029</v>
      </c>
      <c r="N24" s="28">
        <v>99909</v>
      </c>
      <c r="O24" s="28">
        <v>778</v>
      </c>
      <c r="P24" s="28">
        <v>4673</v>
      </c>
      <c r="Q24" s="28">
        <v>241515</v>
      </c>
      <c r="R24" s="28">
        <v>115185</v>
      </c>
      <c r="S24" s="49">
        <v>118065</v>
      </c>
      <c r="T24" s="22">
        <v>108936</v>
      </c>
      <c r="U24" s="22">
        <v>271</v>
      </c>
      <c r="V24" s="22">
        <v>5077</v>
      </c>
      <c r="W24" s="28">
        <v>247967</v>
      </c>
      <c r="X24" s="28">
        <v>113728</v>
      </c>
      <c r="Y24" s="28">
        <v>58026</v>
      </c>
      <c r="Z24" s="28">
        <v>118942</v>
      </c>
      <c r="AA24" s="28">
        <v>1782</v>
      </c>
      <c r="AB24" s="28">
        <v>5421</v>
      </c>
      <c r="AC24" s="28">
        <v>264451</v>
      </c>
      <c r="AD24" s="28">
        <v>120280</v>
      </c>
      <c r="AE24" s="28">
        <v>60420</v>
      </c>
      <c r="AF24" s="28">
        <v>125018</v>
      </c>
      <c r="AG24" s="28">
        <v>1392</v>
      </c>
      <c r="AH24" s="28">
        <v>5451</v>
      </c>
      <c r="AI24" s="28">
        <v>261866</v>
      </c>
      <c r="AJ24" s="28">
        <v>121714</v>
      </c>
      <c r="AK24" s="28">
        <v>58868</v>
      </c>
      <c r="AL24" s="28">
        <v>125967</v>
      </c>
      <c r="AM24" s="28">
        <v>1405</v>
      </c>
      <c r="AN24" s="28">
        <v>5722</v>
      </c>
      <c r="AO24" s="28">
        <v>267526</v>
      </c>
      <c r="AP24" s="28">
        <v>132093</v>
      </c>
      <c r="AQ24" s="28">
        <v>57395</v>
      </c>
      <c r="AR24" s="28">
        <v>134761</v>
      </c>
      <c r="AS24" s="28" t="s">
        <v>73</v>
      </c>
      <c r="AT24" s="28">
        <v>5722</v>
      </c>
      <c r="AU24" s="28">
        <v>237188</v>
      </c>
      <c r="AV24" s="28">
        <v>126022</v>
      </c>
      <c r="AW24" s="28">
        <v>64759</v>
      </c>
      <c r="AX24" s="28">
        <v>135961</v>
      </c>
      <c r="AY24" s="28">
        <v>1094</v>
      </c>
      <c r="AZ24" s="28" t="s">
        <v>73</v>
      </c>
      <c r="BA24" s="28">
        <v>225969</v>
      </c>
      <c r="BB24" s="28">
        <v>119812</v>
      </c>
      <c r="BC24" s="28">
        <v>60573</v>
      </c>
      <c r="BD24" s="28">
        <v>142733</v>
      </c>
      <c r="BE24" s="28">
        <v>2705</v>
      </c>
      <c r="BF24" s="28" t="s">
        <v>73</v>
      </c>
      <c r="BG24" s="28">
        <v>256345</v>
      </c>
      <c r="BH24" s="28">
        <v>118092</v>
      </c>
      <c r="BI24" s="28">
        <v>60885</v>
      </c>
    </row>
    <row r="25" spans="1:61" ht="9.9499999999999993" customHeight="1" x14ac:dyDescent="0.25">
      <c r="A25" s="22" t="s">
        <v>17</v>
      </c>
      <c r="B25" s="22">
        <v>318642</v>
      </c>
      <c r="C25" s="22">
        <v>869</v>
      </c>
      <c r="D25" s="22">
        <v>34114</v>
      </c>
      <c r="E25" s="22">
        <v>794235</v>
      </c>
      <c r="F25" s="22">
        <v>127673</v>
      </c>
      <c r="G25" s="22">
        <v>47592</v>
      </c>
      <c r="H25" s="22">
        <v>313983</v>
      </c>
      <c r="I25" s="22">
        <v>844</v>
      </c>
      <c r="J25" s="22">
        <v>35554</v>
      </c>
      <c r="K25" s="22">
        <v>797413</v>
      </c>
      <c r="L25" s="22">
        <v>124705</v>
      </c>
      <c r="M25" s="22">
        <v>47575</v>
      </c>
      <c r="N25" s="22">
        <v>332616</v>
      </c>
      <c r="O25" s="22">
        <v>768</v>
      </c>
      <c r="P25" s="22">
        <v>43125</v>
      </c>
      <c r="Q25" s="22">
        <v>743484</v>
      </c>
      <c r="R25" s="22">
        <v>125573</v>
      </c>
      <c r="S25" s="49">
        <v>23903</v>
      </c>
      <c r="T25" s="22">
        <v>315753</v>
      </c>
      <c r="U25" s="22">
        <v>2454</v>
      </c>
      <c r="V25" s="22">
        <v>40067</v>
      </c>
      <c r="W25" s="22">
        <v>713883</v>
      </c>
      <c r="X25" s="22">
        <v>151539</v>
      </c>
      <c r="Y25" s="22">
        <v>26860</v>
      </c>
      <c r="Z25" s="22">
        <v>348762</v>
      </c>
      <c r="AA25" s="22">
        <v>1375</v>
      </c>
      <c r="AB25" s="22">
        <v>39113</v>
      </c>
      <c r="AC25" s="22">
        <v>713436</v>
      </c>
      <c r="AD25" s="22">
        <v>136454</v>
      </c>
      <c r="AE25" s="22">
        <v>31481</v>
      </c>
      <c r="AF25" s="22">
        <v>344890</v>
      </c>
      <c r="AG25" s="22">
        <v>1408</v>
      </c>
      <c r="AH25" s="22">
        <v>39343</v>
      </c>
      <c r="AI25" s="22">
        <v>713200</v>
      </c>
      <c r="AJ25" s="22">
        <v>136275</v>
      </c>
      <c r="AK25" s="22">
        <v>31013</v>
      </c>
      <c r="AL25" s="22">
        <v>354142</v>
      </c>
      <c r="AM25" s="22">
        <v>1600</v>
      </c>
      <c r="AN25" s="22">
        <v>40047</v>
      </c>
      <c r="AO25" s="22">
        <v>734903</v>
      </c>
      <c r="AP25" s="22">
        <v>137241</v>
      </c>
      <c r="AQ25" s="22">
        <v>35305</v>
      </c>
      <c r="AR25" s="22">
        <v>365172</v>
      </c>
      <c r="AS25" s="22">
        <v>2811</v>
      </c>
      <c r="AT25" s="22">
        <v>39961</v>
      </c>
      <c r="AU25" s="22">
        <v>718759</v>
      </c>
      <c r="AV25" s="22">
        <v>118572</v>
      </c>
      <c r="AW25" s="22">
        <v>43759</v>
      </c>
      <c r="AX25" s="22">
        <v>342005</v>
      </c>
      <c r="AY25" s="22">
        <v>2833</v>
      </c>
      <c r="AZ25" s="22" t="s">
        <v>73</v>
      </c>
      <c r="BA25" s="22">
        <v>757383</v>
      </c>
      <c r="BB25" s="22">
        <v>120444</v>
      </c>
      <c r="BC25" s="22">
        <v>44293</v>
      </c>
      <c r="BD25" s="22">
        <v>387619</v>
      </c>
      <c r="BE25" s="22">
        <v>3295</v>
      </c>
      <c r="BF25" s="22" t="s">
        <v>73</v>
      </c>
      <c r="BG25" s="22">
        <v>670773</v>
      </c>
      <c r="BH25" s="22">
        <v>96210</v>
      </c>
      <c r="BI25" s="22">
        <v>45152</v>
      </c>
    </row>
    <row r="26" spans="1:61" ht="9.9499999999999993" customHeight="1" x14ac:dyDescent="0.25">
      <c r="A26" s="22" t="s">
        <v>18</v>
      </c>
      <c r="B26" s="22">
        <v>253458</v>
      </c>
      <c r="C26" s="22">
        <v>1668</v>
      </c>
      <c r="D26" s="22">
        <v>11694</v>
      </c>
      <c r="E26" s="22">
        <v>3414194</v>
      </c>
      <c r="F26" s="22">
        <v>240838</v>
      </c>
      <c r="G26" s="28">
        <v>232120</v>
      </c>
      <c r="H26" s="22">
        <v>256657</v>
      </c>
      <c r="I26" s="22">
        <v>1801</v>
      </c>
      <c r="J26" s="28">
        <v>18394</v>
      </c>
      <c r="K26" s="28">
        <v>3444024</v>
      </c>
      <c r="L26" s="28">
        <v>235054</v>
      </c>
      <c r="M26" s="28">
        <v>233156</v>
      </c>
      <c r="N26" s="28">
        <v>248336</v>
      </c>
      <c r="O26" s="28">
        <v>5139</v>
      </c>
      <c r="P26" s="28">
        <v>19938</v>
      </c>
      <c r="Q26" s="28">
        <v>3206821</v>
      </c>
      <c r="R26" s="28">
        <v>216536</v>
      </c>
      <c r="S26" s="49">
        <v>171759</v>
      </c>
      <c r="T26" s="22">
        <v>236966</v>
      </c>
      <c r="U26" s="22">
        <v>2507</v>
      </c>
      <c r="V26" s="22">
        <v>18342</v>
      </c>
      <c r="W26" s="28">
        <v>3266824</v>
      </c>
      <c r="X26" s="28">
        <v>200711</v>
      </c>
      <c r="Y26" s="28">
        <v>146484</v>
      </c>
      <c r="Z26" s="28">
        <v>259299</v>
      </c>
      <c r="AA26" s="28">
        <v>358</v>
      </c>
      <c r="AB26" s="28">
        <v>15856</v>
      </c>
      <c r="AC26" s="28">
        <v>3248619</v>
      </c>
      <c r="AD26" s="28">
        <v>208975</v>
      </c>
      <c r="AE26" s="28">
        <v>150654</v>
      </c>
      <c r="AF26" s="28">
        <v>259942</v>
      </c>
      <c r="AG26" s="28">
        <v>976</v>
      </c>
      <c r="AH26" s="28">
        <v>19735</v>
      </c>
      <c r="AI26" s="28">
        <v>3248119</v>
      </c>
      <c r="AJ26" s="28">
        <v>208200</v>
      </c>
      <c r="AK26" s="28">
        <v>150272</v>
      </c>
      <c r="AL26" s="28">
        <v>260570</v>
      </c>
      <c r="AM26" s="28">
        <v>76</v>
      </c>
      <c r="AN26" s="28">
        <v>19956</v>
      </c>
      <c r="AO26" s="28">
        <v>3300450</v>
      </c>
      <c r="AP26" s="28">
        <v>237233</v>
      </c>
      <c r="AQ26" s="28">
        <v>140880</v>
      </c>
      <c r="AR26" s="28">
        <v>271083</v>
      </c>
      <c r="AS26" s="28" t="s">
        <v>73</v>
      </c>
      <c r="AT26" s="28">
        <v>16392</v>
      </c>
      <c r="AU26" s="28">
        <v>3252218</v>
      </c>
      <c r="AV26" s="28">
        <v>226489</v>
      </c>
      <c r="AW26" s="28">
        <v>139810</v>
      </c>
      <c r="AX26" s="28">
        <v>268996</v>
      </c>
      <c r="AY26" s="28">
        <v>99</v>
      </c>
      <c r="AZ26" s="28" t="s">
        <v>73</v>
      </c>
      <c r="BA26" s="28">
        <v>3269128</v>
      </c>
      <c r="BB26" s="28">
        <v>230077</v>
      </c>
      <c r="BC26" s="28">
        <v>119445</v>
      </c>
      <c r="BD26" s="28">
        <v>290873</v>
      </c>
      <c r="BE26" s="28" t="s">
        <v>73</v>
      </c>
      <c r="BF26" s="28" t="s">
        <v>73</v>
      </c>
      <c r="BG26" s="28">
        <v>3211550</v>
      </c>
      <c r="BH26" s="28">
        <v>273194</v>
      </c>
      <c r="BI26" s="28">
        <v>114002</v>
      </c>
    </row>
    <row r="27" spans="1:61" s="63" customFormat="1" ht="9.9499999999999993" customHeight="1" x14ac:dyDescent="0.25">
      <c r="A27" s="15" t="s">
        <v>19</v>
      </c>
      <c r="B27" s="24">
        <f>+B28+B29</f>
        <v>4123353</v>
      </c>
      <c r="C27" s="24">
        <f t="shared" ref="C27:G27" si="0">+C28+C29</f>
        <v>18978</v>
      </c>
      <c r="D27" s="24">
        <f t="shared" si="0"/>
        <v>177206</v>
      </c>
      <c r="E27" s="24">
        <f t="shared" si="0"/>
        <v>386981</v>
      </c>
      <c r="F27" s="24">
        <f t="shared" si="0"/>
        <v>161320</v>
      </c>
      <c r="G27" s="24">
        <f t="shared" si="0"/>
        <v>7776756</v>
      </c>
      <c r="H27" s="24">
        <f>+H28+H29</f>
        <v>4172877</v>
      </c>
      <c r="I27" s="24">
        <f t="shared" ref="I27:M27" si="1">+I28+I29</f>
        <v>17872</v>
      </c>
      <c r="J27" s="24">
        <f t="shared" si="1"/>
        <v>176015</v>
      </c>
      <c r="K27" s="24">
        <f t="shared" si="1"/>
        <v>385792</v>
      </c>
      <c r="L27" s="24">
        <f t="shared" si="1"/>
        <v>157431</v>
      </c>
      <c r="M27" s="24">
        <f t="shared" si="1"/>
        <v>7798824</v>
      </c>
      <c r="N27" s="24">
        <f>+N28+N29</f>
        <v>3983348</v>
      </c>
      <c r="O27" s="24">
        <f t="shared" ref="O27:S27" si="2">+O28+O29</f>
        <v>5330</v>
      </c>
      <c r="P27" s="24">
        <f t="shared" si="2"/>
        <v>187176</v>
      </c>
      <c r="Q27" s="24">
        <f t="shared" si="2"/>
        <v>396239</v>
      </c>
      <c r="R27" s="24">
        <f t="shared" si="2"/>
        <v>205073</v>
      </c>
      <c r="S27" s="24">
        <f t="shared" si="2"/>
        <v>7403689</v>
      </c>
      <c r="T27" s="24">
        <f>+T28+T29</f>
        <v>4071010</v>
      </c>
      <c r="U27" s="24">
        <f t="shared" ref="U27:Y27" si="3">+U28+U29</f>
        <v>4996</v>
      </c>
      <c r="V27" s="24">
        <f t="shared" si="3"/>
        <v>188599</v>
      </c>
      <c r="W27" s="24">
        <f t="shared" si="3"/>
        <v>451448</v>
      </c>
      <c r="X27" s="24">
        <f t="shared" si="3"/>
        <v>259467</v>
      </c>
      <c r="Y27" s="24">
        <f t="shared" si="3"/>
        <v>7402941</v>
      </c>
      <c r="Z27" s="24">
        <f>+Z28+Z29</f>
        <v>4028534</v>
      </c>
      <c r="AA27" s="24">
        <f t="shared" ref="AA27:AE27" si="4">+AA28+AA29</f>
        <v>14918</v>
      </c>
      <c r="AB27" s="24">
        <f t="shared" si="4"/>
        <v>191974</v>
      </c>
      <c r="AC27" s="24">
        <f t="shared" si="4"/>
        <v>459544</v>
      </c>
      <c r="AD27" s="24">
        <f t="shared" si="4"/>
        <v>239063</v>
      </c>
      <c r="AE27" s="24">
        <f t="shared" si="4"/>
        <v>7540719</v>
      </c>
      <c r="AF27" s="24">
        <f>+AF28+AF29</f>
        <v>4040095</v>
      </c>
      <c r="AG27" s="24">
        <f t="shared" ref="AG27:AK27" si="5">+AG28+AG29</f>
        <v>12469</v>
      </c>
      <c r="AH27" s="24">
        <f t="shared" si="5"/>
        <v>190142</v>
      </c>
      <c r="AI27" s="24">
        <f t="shared" si="5"/>
        <v>459045</v>
      </c>
      <c r="AJ27" s="24">
        <f t="shared" si="5"/>
        <v>253708</v>
      </c>
      <c r="AK27" s="24">
        <f t="shared" si="5"/>
        <v>7540052</v>
      </c>
      <c r="AL27" s="24">
        <f>+AL28+AL29</f>
        <v>4154622</v>
      </c>
      <c r="AM27" s="24">
        <f t="shared" ref="AM27:AQ27" si="6">+AM28+AM29</f>
        <v>13447</v>
      </c>
      <c r="AN27" s="24">
        <f t="shared" si="6"/>
        <v>194034</v>
      </c>
      <c r="AO27" s="24">
        <f t="shared" si="6"/>
        <v>471813</v>
      </c>
      <c r="AP27" s="24">
        <f t="shared" si="6"/>
        <v>263217</v>
      </c>
      <c r="AQ27" s="24">
        <f t="shared" si="6"/>
        <v>7350662</v>
      </c>
      <c r="AR27" s="24">
        <f>+AR28+AR29</f>
        <v>4115260</v>
      </c>
      <c r="AS27" s="24">
        <f t="shared" ref="AS27:AW27" si="7">+AS28+AS29</f>
        <v>11737</v>
      </c>
      <c r="AT27" s="24">
        <f t="shared" si="7"/>
        <v>186617</v>
      </c>
      <c r="AU27" s="24">
        <f t="shared" si="7"/>
        <v>466891</v>
      </c>
      <c r="AV27" s="24">
        <f t="shared" si="7"/>
        <v>283165</v>
      </c>
      <c r="AW27" s="24">
        <f t="shared" si="7"/>
        <v>7450644</v>
      </c>
      <c r="AX27" s="24">
        <f>+AX28+AX29</f>
        <v>4184981</v>
      </c>
      <c r="AY27" s="24">
        <f t="shared" ref="AY27:BC27" si="8">+AY28+AY29</f>
        <v>11553</v>
      </c>
      <c r="AZ27" s="30" t="s">
        <v>73</v>
      </c>
      <c r="BA27" s="24">
        <f t="shared" si="8"/>
        <v>460277</v>
      </c>
      <c r="BB27" s="24">
        <f t="shared" si="8"/>
        <v>281627</v>
      </c>
      <c r="BC27" s="24">
        <f t="shared" si="8"/>
        <v>7387589</v>
      </c>
      <c r="BD27" s="24">
        <f>+BD28+BD29</f>
        <v>4154085</v>
      </c>
      <c r="BE27" s="24">
        <f t="shared" ref="BE27:BI27" si="9">+BE28+BE29</f>
        <v>12185</v>
      </c>
      <c r="BF27" s="30" t="s">
        <v>73</v>
      </c>
      <c r="BG27" s="24">
        <f t="shared" si="9"/>
        <v>477048</v>
      </c>
      <c r="BH27" s="24">
        <f t="shared" si="9"/>
        <v>296464</v>
      </c>
      <c r="BI27" s="24">
        <f t="shared" si="9"/>
        <v>7431545</v>
      </c>
    </row>
    <row r="28" spans="1:61" s="63" customFormat="1" ht="9.9499999999999993" customHeight="1" x14ac:dyDescent="0.25">
      <c r="A28" s="16" t="s">
        <v>20</v>
      </c>
      <c r="B28" s="24">
        <f>SUM(B5:B8)</f>
        <v>2402502</v>
      </c>
      <c r="C28" s="24">
        <f t="shared" ref="C28:G28" si="10">SUM(C5:C8)</f>
        <v>12453</v>
      </c>
      <c r="D28" s="24">
        <f t="shared" si="10"/>
        <v>93769</v>
      </c>
      <c r="E28" s="24">
        <f t="shared" si="10"/>
        <v>202810</v>
      </c>
      <c r="F28" s="24">
        <f t="shared" si="10"/>
        <v>111482</v>
      </c>
      <c r="G28" s="24">
        <f t="shared" si="10"/>
        <v>5141275</v>
      </c>
      <c r="H28" s="24">
        <f>SUM(H5:H8)</f>
        <v>2425790</v>
      </c>
      <c r="I28" s="24">
        <f t="shared" ref="I28:M28" si="11">SUM(I5:I8)</f>
        <v>11175</v>
      </c>
      <c r="J28" s="24">
        <f t="shared" si="11"/>
        <v>91310</v>
      </c>
      <c r="K28" s="24">
        <f t="shared" si="11"/>
        <v>201926</v>
      </c>
      <c r="L28" s="24">
        <f t="shared" si="11"/>
        <v>108741</v>
      </c>
      <c r="M28" s="24">
        <f t="shared" si="11"/>
        <v>5155332</v>
      </c>
      <c r="N28" s="24">
        <f>SUM(N5:N8)</f>
        <v>2255618</v>
      </c>
      <c r="O28" s="24">
        <f t="shared" ref="O28:S28" si="12">SUM(O5:O8)</f>
        <v>4189</v>
      </c>
      <c r="P28" s="24">
        <f t="shared" si="12"/>
        <v>96655</v>
      </c>
      <c r="Q28" s="24">
        <f t="shared" si="12"/>
        <v>207369</v>
      </c>
      <c r="R28" s="24">
        <f t="shared" si="12"/>
        <v>161867</v>
      </c>
      <c r="S28" s="24">
        <f t="shared" si="12"/>
        <v>5020094</v>
      </c>
      <c r="T28" s="24">
        <f>SUM(T5:T8)</f>
        <v>2189069</v>
      </c>
      <c r="U28" s="24">
        <f t="shared" ref="U28:Y28" si="13">SUM(U5:U8)</f>
        <v>3591</v>
      </c>
      <c r="V28" s="24">
        <f t="shared" si="13"/>
        <v>98963</v>
      </c>
      <c r="W28" s="24">
        <f t="shared" si="13"/>
        <v>242055</v>
      </c>
      <c r="X28" s="24">
        <f t="shared" si="13"/>
        <v>203924</v>
      </c>
      <c r="Y28" s="24">
        <f t="shared" si="13"/>
        <v>4986064</v>
      </c>
      <c r="Z28" s="24">
        <f>SUM(Z5:Z8)</f>
        <v>2264982</v>
      </c>
      <c r="AA28" s="24">
        <f t="shared" ref="AA28:AE28" si="14">SUM(AA5:AA8)</f>
        <v>9401</v>
      </c>
      <c r="AB28" s="24">
        <f t="shared" si="14"/>
        <v>100931</v>
      </c>
      <c r="AC28" s="24">
        <f t="shared" si="14"/>
        <v>247431</v>
      </c>
      <c r="AD28" s="24">
        <f t="shared" si="14"/>
        <v>189609</v>
      </c>
      <c r="AE28" s="24">
        <f t="shared" si="14"/>
        <v>5126673</v>
      </c>
      <c r="AF28" s="24">
        <f>SUM(AF5:AF8)</f>
        <v>2272533</v>
      </c>
      <c r="AG28" s="24">
        <f t="shared" ref="AG28:AK28" si="15">SUM(AG5:AG8)</f>
        <v>7195</v>
      </c>
      <c r="AH28" s="24">
        <f t="shared" si="15"/>
        <v>101205</v>
      </c>
      <c r="AI28" s="24">
        <f t="shared" si="15"/>
        <v>244687</v>
      </c>
      <c r="AJ28" s="24">
        <f t="shared" si="15"/>
        <v>194970</v>
      </c>
      <c r="AK28" s="24">
        <f t="shared" si="15"/>
        <v>5120820</v>
      </c>
      <c r="AL28" s="24">
        <f>SUM(AL5:AL8)</f>
        <v>2345358</v>
      </c>
      <c r="AM28" s="24">
        <f t="shared" ref="AM28:AQ28" si="16">SUM(AM5:AM8)</f>
        <v>8189</v>
      </c>
      <c r="AN28" s="24">
        <f t="shared" si="16"/>
        <v>103655</v>
      </c>
      <c r="AO28" s="24">
        <f t="shared" si="16"/>
        <v>254245</v>
      </c>
      <c r="AP28" s="24">
        <f t="shared" si="16"/>
        <v>196741</v>
      </c>
      <c r="AQ28" s="24">
        <f t="shared" si="16"/>
        <v>5001708</v>
      </c>
      <c r="AR28" s="24">
        <f>SUM(AR5:AR8)</f>
        <v>2272351</v>
      </c>
      <c r="AS28" s="24">
        <f t="shared" ref="AS28:AW28" si="17">SUM(AS5:AS8)</f>
        <v>6148</v>
      </c>
      <c r="AT28" s="24">
        <f t="shared" si="17"/>
        <v>100676</v>
      </c>
      <c r="AU28" s="24">
        <f t="shared" si="17"/>
        <v>252460</v>
      </c>
      <c r="AV28" s="24">
        <f t="shared" si="17"/>
        <v>193535</v>
      </c>
      <c r="AW28" s="24">
        <f t="shared" si="17"/>
        <v>5082007</v>
      </c>
      <c r="AX28" s="24">
        <f>SUM(AX5:AX8)</f>
        <v>2323083</v>
      </c>
      <c r="AY28" s="24">
        <f t="shared" ref="AY28:BC28" si="18">SUM(AY5:AY8)</f>
        <v>6974</v>
      </c>
      <c r="AZ28" s="30" t="s">
        <v>73</v>
      </c>
      <c r="BA28" s="24">
        <f t="shared" si="18"/>
        <v>247378</v>
      </c>
      <c r="BB28" s="24">
        <f t="shared" si="18"/>
        <v>194135</v>
      </c>
      <c r="BC28" s="24">
        <f t="shared" si="18"/>
        <v>5104896</v>
      </c>
      <c r="BD28" s="24">
        <f>SUM(BD5:BD8)</f>
        <v>2415900</v>
      </c>
      <c r="BE28" s="24">
        <f t="shared" ref="BE28:BI28" si="19">SUM(BE5:BE8)</f>
        <v>7025</v>
      </c>
      <c r="BF28" s="30" t="s">
        <v>73</v>
      </c>
      <c r="BG28" s="24">
        <f t="shared" si="19"/>
        <v>256031</v>
      </c>
      <c r="BH28" s="24">
        <f t="shared" si="19"/>
        <v>202334</v>
      </c>
      <c r="BI28" s="24">
        <f t="shared" si="19"/>
        <v>5108344</v>
      </c>
    </row>
    <row r="29" spans="1:61" s="63" customFormat="1" ht="9.9499999999999993" customHeight="1" x14ac:dyDescent="0.25">
      <c r="A29" s="15" t="s">
        <v>21</v>
      </c>
      <c r="B29" s="24">
        <f>SUM(B10:B14)</f>
        <v>1720851</v>
      </c>
      <c r="C29" s="24">
        <f t="shared" ref="C29:G29" si="20">SUM(C10:C14)</f>
        <v>6525</v>
      </c>
      <c r="D29" s="24">
        <f t="shared" si="20"/>
        <v>83437</v>
      </c>
      <c r="E29" s="24">
        <f t="shared" si="20"/>
        <v>184171</v>
      </c>
      <c r="F29" s="24">
        <f t="shared" si="20"/>
        <v>49838</v>
      </c>
      <c r="G29" s="24">
        <f t="shared" si="20"/>
        <v>2635481</v>
      </c>
      <c r="H29" s="24">
        <f>SUM(H10:H14)</f>
        <v>1747087</v>
      </c>
      <c r="I29" s="24">
        <f t="shared" ref="I29:M29" si="21">SUM(I10:I14)</f>
        <v>6697</v>
      </c>
      <c r="J29" s="24">
        <f t="shared" si="21"/>
        <v>84705</v>
      </c>
      <c r="K29" s="24">
        <f t="shared" si="21"/>
        <v>183866</v>
      </c>
      <c r="L29" s="24">
        <f t="shared" si="21"/>
        <v>48690</v>
      </c>
      <c r="M29" s="24">
        <f t="shared" si="21"/>
        <v>2643492</v>
      </c>
      <c r="N29" s="24">
        <f>SUM(N10:N14)</f>
        <v>1727730</v>
      </c>
      <c r="O29" s="24">
        <f t="shared" ref="O29:S29" si="22">SUM(O10:O14)</f>
        <v>1141</v>
      </c>
      <c r="P29" s="24">
        <f t="shared" si="22"/>
        <v>90521</v>
      </c>
      <c r="Q29" s="24">
        <f t="shared" si="22"/>
        <v>188870</v>
      </c>
      <c r="R29" s="24">
        <f t="shared" si="22"/>
        <v>43206</v>
      </c>
      <c r="S29" s="24">
        <f t="shared" si="22"/>
        <v>2383595</v>
      </c>
      <c r="T29" s="24">
        <f>SUM(T10:T14)</f>
        <v>1881941</v>
      </c>
      <c r="U29" s="24">
        <f t="shared" ref="U29:Y29" si="23">SUM(U10:U14)</f>
        <v>1405</v>
      </c>
      <c r="V29" s="24">
        <f t="shared" si="23"/>
        <v>89636</v>
      </c>
      <c r="W29" s="24">
        <f t="shared" si="23"/>
        <v>209393</v>
      </c>
      <c r="X29" s="24">
        <f t="shared" si="23"/>
        <v>55543</v>
      </c>
      <c r="Y29" s="24">
        <f t="shared" si="23"/>
        <v>2416877</v>
      </c>
      <c r="Z29" s="24">
        <f>SUM(Z10:Z14)</f>
        <v>1763552</v>
      </c>
      <c r="AA29" s="24">
        <f t="shared" ref="AA29:AE29" si="24">SUM(AA10:AA14)</f>
        <v>5517</v>
      </c>
      <c r="AB29" s="24">
        <f t="shared" si="24"/>
        <v>91043</v>
      </c>
      <c r="AC29" s="24">
        <f t="shared" si="24"/>
        <v>212113</v>
      </c>
      <c r="AD29" s="24">
        <f t="shared" si="24"/>
        <v>49454</v>
      </c>
      <c r="AE29" s="24">
        <f t="shared" si="24"/>
        <v>2414046</v>
      </c>
      <c r="AF29" s="24">
        <f>SUM(AF10:AF14)</f>
        <v>1767562</v>
      </c>
      <c r="AG29" s="24">
        <f t="shared" ref="AG29:AK29" si="25">SUM(AG10:AG14)</f>
        <v>5274</v>
      </c>
      <c r="AH29" s="24">
        <f t="shared" si="25"/>
        <v>88937</v>
      </c>
      <c r="AI29" s="24">
        <f t="shared" si="25"/>
        <v>214358</v>
      </c>
      <c r="AJ29" s="24">
        <f t="shared" si="25"/>
        <v>58738</v>
      </c>
      <c r="AK29" s="24">
        <f t="shared" si="25"/>
        <v>2419232</v>
      </c>
      <c r="AL29" s="24">
        <f>SUM(AL10:AL14)</f>
        <v>1809264</v>
      </c>
      <c r="AM29" s="24">
        <f t="shared" ref="AM29:AQ29" si="26">SUM(AM10:AM14)</f>
        <v>5258</v>
      </c>
      <c r="AN29" s="24">
        <f t="shared" si="26"/>
        <v>90379</v>
      </c>
      <c r="AO29" s="24">
        <f t="shared" si="26"/>
        <v>217568</v>
      </c>
      <c r="AP29" s="24">
        <f t="shared" si="26"/>
        <v>66476</v>
      </c>
      <c r="AQ29" s="24">
        <f t="shared" si="26"/>
        <v>2348954</v>
      </c>
      <c r="AR29" s="24">
        <f>SUM(AR10:AR14)</f>
        <v>1842909</v>
      </c>
      <c r="AS29" s="24">
        <f t="shared" ref="AS29:AW29" si="27">SUM(AS10:AS14)</f>
        <v>5589</v>
      </c>
      <c r="AT29" s="24">
        <f t="shared" si="27"/>
        <v>85941</v>
      </c>
      <c r="AU29" s="24">
        <f t="shared" si="27"/>
        <v>214431</v>
      </c>
      <c r="AV29" s="24">
        <f t="shared" si="27"/>
        <v>89630</v>
      </c>
      <c r="AW29" s="24">
        <f t="shared" si="27"/>
        <v>2368637</v>
      </c>
      <c r="AX29" s="24">
        <f>SUM(AX10:AX14)</f>
        <v>1861898</v>
      </c>
      <c r="AY29" s="24">
        <f t="shared" ref="AY29:BC29" si="28">SUM(AY10:AY14)</f>
        <v>4579</v>
      </c>
      <c r="AZ29" s="24" t="s">
        <v>73</v>
      </c>
      <c r="BA29" s="24">
        <f t="shared" si="28"/>
        <v>212899</v>
      </c>
      <c r="BB29" s="24">
        <f t="shared" si="28"/>
        <v>87492</v>
      </c>
      <c r="BC29" s="24">
        <f t="shared" si="28"/>
        <v>2282693</v>
      </c>
      <c r="BD29" s="24">
        <f>SUM(BD10:BD14)</f>
        <v>1738185</v>
      </c>
      <c r="BE29" s="24">
        <f t="shared" ref="BE29:BI29" si="29">SUM(BE10:BE14)</f>
        <v>5160</v>
      </c>
      <c r="BF29" s="24" t="s">
        <v>73</v>
      </c>
      <c r="BG29" s="24">
        <f t="shared" si="29"/>
        <v>221017</v>
      </c>
      <c r="BH29" s="24">
        <f t="shared" si="29"/>
        <v>94130</v>
      </c>
      <c r="BI29" s="24">
        <f t="shared" si="29"/>
        <v>2323201</v>
      </c>
    </row>
    <row r="30" spans="1:61" s="63" customFormat="1" ht="9.9499999999999993" customHeight="1" x14ac:dyDescent="0.25">
      <c r="A30" s="16" t="s">
        <v>22</v>
      </c>
      <c r="B30" s="24">
        <f>SUM(B15:B18)</f>
        <v>457743</v>
      </c>
      <c r="C30" s="24">
        <f t="shared" ref="C30:G30" si="30">SUM(C15:C18)</f>
        <v>70166</v>
      </c>
      <c r="D30" s="24">
        <f t="shared" si="30"/>
        <v>111881</v>
      </c>
      <c r="E30" s="24">
        <f t="shared" si="30"/>
        <v>1678434</v>
      </c>
      <c r="F30" s="24">
        <f t="shared" si="30"/>
        <v>66582</v>
      </c>
      <c r="G30" s="24">
        <f t="shared" si="30"/>
        <v>720191</v>
      </c>
      <c r="H30" s="24">
        <f>SUM(H15:H18)</f>
        <v>467601</v>
      </c>
      <c r="I30" s="24">
        <f t="shared" ref="I30:M30" si="31">SUM(I15:I18)</f>
        <v>68704</v>
      </c>
      <c r="J30" s="24">
        <f t="shared" si="31"/>
        <v>106958</v>
      </c>
      <c r="K30" s="24">
        <f t="shared" si="31"/>
        <v>1686950</v>
      </c>
      <c r="L30" s="24">
        <f t="shared" si="31"/>
        <v>65076</v>
      </c>
      <c r="M30" s="24">
        <f t="shared" si="31"/>
        <v>723533</v>
      </c>
      <c r="N30" s="24">
        <f>SUM(N15:N18)</f>
        <v>395588</v>
      </c>
      <c r="O30" s="24">
        <f t="shared" ref="O30:S30" si="32">SUM(O15:O18)</f>
        <v>66685</v>
      </c>
      <c r="P30" s="24">
        <f t="shared" si="32"/>
        <v>111670</v>
      </c>
      <c r="Q30" s="24">
        <f t="shared" si="32"/>
        <v>1435139</v>
      </c>
      <c r="R30" s="24">
        <f t="shared" si="32"/>
        <v>63299</v>
      </c>
      <c r="S30" s="24">
        <f t="shared" si="32"/>
        <v>594112</v>
      </c>
      <c r="T30" s="24">
        <f>SUM(T15:T18)</f>
        <v>403494</v>
      </c>
      <c r="U30" s="24">
        <f t="shared" ref="U30:Y30" si="33">SUM(U15:U18)</f>
        <v>70021</v>
      </c>
      <c r="V30" s="24">
        <f t="shared" si="33"/>
        <v>116955</v>
      </c>
      <c r="W30" s="24">
        <f t="shared" si="33"/>
        <v>1499254</v>
      </c>
      <c r="X30" s="24">
        <f t="shared" si="33"/>
        <v>62308</v>
      </c>
      <c r="Y30" s="24">
        <f t="shared" si="33"/>
        <v>559692</v>
      </c>
      <c r="Z30" s="24">
        <f>SUM(Z15:Z18)</f>
        <v>388910</v>
      </c>
      <c r="AA30" s="24">
        <f t="shared" ref="AA30:AE30" si="34">SUM(AA15:AA18)</f>
        <v>65859</v>
      </c>
      <c r="AB30" s="24">
        <f t="shared" si="34"/>
        <v>116590</v>
      </c>
      <c r="AC30" s="24">
        <f t="shared" si="34"/>
        <v>1470283</v>
      </c>
      <c r="AD30" s="24">
        <f t="shared" si="34"/>
        <v>54215</v>
      </c>
      <c r="AE30" s="24">
        <f t="shared" si="34"/>
        <v>574780</v>
      </c>
      <c r="AF30" s="24">
        <f>SUM(AF15:AF18)</f>
        <v>398756</v>
      </c>
      <c r="AG30" s="24">
        <f t="shared" ref="AG30:AK30" si="35">SUM(AG15:AG18)</f>
        <v>68147</v>
      </c>
      <c r="AH30" s="24">
        <f t="shared" si="35"/>
        <v>113990</v>
      </c>
      <c r="AI30" s="24">
        <f t="shared" si="35"/>
        <v>1461089</v>
      </c>
      <c r="AJ30" s="24">
        <f t="shared" si="35"/>
        <v>63323</v>
      </c>
      <c r="AK30" s="24">
        <f t="shared" si="35"/>
        <v>577827</v>
      </c>
      <c r="AL30" s="24">
        <f>SUM(AL15:AL18)</f>
        <v>403635</v>
      </c>
      <c r="AM30" s="24">
        <f t="shared" ref="AM30:AQ30" si="36">SUM(AM15:AM18)</f>
        <v>71921</v>
      </c>
      <c r="AN30" s="24">
        <f t="shared" si="36"/>
        <v>117951</v>
      </c>
      <c r="AO30" s="24">
        <f t="shared" si="36"/>
        <v>1462836</v>
      </c>
      <c r="AP30" s="24">
        <f t="shared" si="36"/>
        <v>68388</v>
      </c>
      <c r="AQ30" s="24">
        <f t="shared" si="36"/>
        <v>563897</v>
      </c>
      <c r="AR30" s="24">
        <f>SUM(AR15:AR18)</f>
        <v>402766</v>
      </c>
      <c r="AS30" s="24">
        <f t="shared" ref="AS30:AW30" si="37">SUM(AS15:AS18)</f>
        <v>72596</v>
      </c>
      <c r="AT30" s="24">
        <f t="shared" si="37"/>
        <v>110726</v>
      </c>
      <c r="AU30" s="24">
        <f t="shared" si="37"/>
        <v>1513844</v>
      </c>
      <c r="AV30" s="24">
        <f t="shared" si="37"/>
        <v>76043</v>
      </c>
      <c r="AW30" s="24">
        <f t="shared" si="37"/>
        <v>561336</v>
      </c>
      <c r="AX30" s="24">
        <f>SUM(AX15:AX18)</f>
        <v>365253</v>
      </c>
      <c r="AY30" s="24">
        <f t="shared" ref="AY30:BC30" si="38">SUM(AY15:AY18)</f>
        <v>73402</v>
      </c>
      <c r="AZ30" s="30" t="s">
        <v>73</v>
      </c>
      <c r="BA30" s="24">
        <f t="shared" si="38"/>
        <v>1480572</v>
      </c>
      <c r="BB30" s="24">
        <f t="shared" si="38"/>
        <v>74635</v>
      </c>
      <c r="BC30" s="24">
        <f t="shared" si="38"/>
        <v>557265</v>
      </c>
      <c r="BD30" s="24">
        <f>SUM(BD15:BD18)</f>
        <v>403567</v>
      </c>
      <c r="BE30" s="24">
        <f t="shared" ref="BE30:BI30" si="39">SUM(BE15:BE18)</f>
        <v>62821</v>
      </c>
      <c r="BF30" s="30" t="s">
        <v>73</v>
      </c>
      <c r="BG30" s="24">
        <f t="shared" si="39"/>
        <v>1417562</v>
      </c>
      <c r="BH30" s="24">
        <f t="shared" si="39"/>
        <v>83244</v>
      </c>
      <c r="BI30" s="24">
        <f t="shared" si="39"/>
        <v>565449</v>
      </c>
    </row>
    <row r="31" spans="1:61" s="63" customFormat="1" ht="9.9499999999999993" customHeight="1" x14ac:dyDescent="0.25">
      <c r="A31" s="16" t="s">
        <v>23</v>
      </c>
      <c r="B31" s="24">
        <f>SUM(B19:B26)</f>
        <v>1251361</v>
      </c>
      <c r="C31" s="24">
        <f t="shared" ref="C31:G31" si="40">SUM(C19:C26)</f>
        <v>275942</v>
      </c>
      <c r="D31" s="24">
        <f t="shared" si="40"/>
        <v>130712</v>
      </c>
      <c r="E31" s="24">
        <f t="shared" si="40"/>
        <v>5834601</v>
      </c>
      <c r="F31" s="24">
        <f t="shared" si="40"/>
        <v>755016</v>
      </c>
      <c r="G31" s="24">
        <f t="shared" si="40"/>
        <v>824172</v>
      </c>
      <c r="H31" s="24">
        <f>SUM(H19:H26)</f>
        <v>1257047</v>
      </c>
      <c r="I31" s="24">
        <f t="shared" ref="I31:M31" si="41">SUM(I19:I26)</f>
        <v>267826</v>
      </c>
      <c r="J31" s="24">
        <f t="shared" si="41"/>
        <v>141320</v>
      </c>
      <c r="K31" s="24">
        <f t="shared" si="41"/>
        <v>5869899</v>
      </c>
      <c r="L31" s="24">
        <f t="shared" si="41"/>
        <v>737408</v>
      </c>
      <c r="M31" s="24">
        <f t="shared" si="41"/>
        <v>828424</v>
      </c>
      <c r="N31" s="24">
        <f>SUM(N19:N26)</f>
        <v>1363674</v>
      </c>
      <c r="O31" s="24">
        <f t="shared" ref="O31:S31" si="42">SUM(O19:O26)</f>
        <v>276846</v>
      </c>
      <c r="P31" s="24">
        <f t="shared" si="42"/>
        <v>156932</v>
      </c>
      <c r="Q31" s="24">
        <f t="shared" si="42"/>
        <v>5184351</v>
      </c>
      <c r="R31" s="24">
        <f t="shared" si="42"/>
        <v>623232</v>
      </c>
      <c r="S31" s="24">
        <f t="shared" si="42"/>
        <v>663725</v>
      </c>
      <c r="T31" s="24">
        <f>SUM(T19:T26)</f>
        <v>1372168</v>
      </c>
      <c r="U31" s="24">
        <f t="shared" ref="U31:Y31" si="43">SUM(U19:U26)</f>
        <v>278642</v>
      </c>
      <c r="V31" s="24">
        <f t="shared" si="43"/>
        <v>151527</v>
      </c>
      <c r="W31" s="24">
        <f t="shared" si="43"/>
        <v>5231126</v>
      </c>
      <c r="X31" s="24">
        <f t="shared" si="43"/>
        <v>654083</v>
      </c>
      <c r="Y31" s="24">
        <f t="shared" si="43"/>
        <v>599050</v>
      </c>
      <c r="Z31" s="24">
        <f>SUM(Z19:Z26)</f>
        <v>1338628</v>
      </c>
      <c r="AA31" s="24">
        <f t="shared" ref="AA31:AE31" si="44">SUM(AA19:AA26)</f>
        <v>288575</v>
      </c>
      <c r="AB31" s="24">
        <f t="shared" si="44"/>
        <v>149338</v>
      </c>
      <c r="AC31" s="24">
        <f t="shared" si="44"/>
        <v>5236193</v>
      </c>
      <c r="AD31" s="24">
        <f t="shared" si="44"/>
        <v>643751</v>
      </c>
      <c r="AE31" s="24">
        <f t="shared" si="44"/>
        <v>560601</v>
      </c>
      <c r="AF31" s="24">
        <f>SUM(AF19:AF26)</f>
        <v>1342497</v>
      </c>
      <c r="AG31" s="24">
        <f t="shared" ref="AG31:AK31" si="45">SUM(AG19:AG26)</f>
        <v>293842</v>
      </c>
      <c r="AH31" s="24">
        <f t="shared" si="45"/>
        <v>151507</v>
      </c>
      <c r="AI31" s="24">
        <f t="shared" si="45"/>
        <v>5228400</v>
      </c>
      <c r="AJ31" s="24">
        <f t="shared" si="45"/>
        <v>644645</v>
      </c>
      <c r="AK31" s="24">
        <f t="shared" si="45"/>
        <v>556914</v>
      </c>
      <c r="AL31" s="24">
        <f>SUM(AL19:AL26)</f>
        <v>1371510</v>
      </c>
      <c r="AM31" s="24">
        <f t="shared" ref="AM31:AQ31" si="46">SUM(AM19:AM26)</f>
        <v>299753</v>
      </c>
      <c r="AN31" s="24">
        <f t="shared" si="46"/>
        <v>150554</v>
      </c>
      <c r="AO31" s="24">
        <f t="shared" si="46"/>
        <v>5350225</v>
      </c>
      <c r="AP31" s="24">
        <f t="shared" si="46"/>
        <v>694658</v>
      </c>
      <c r="AQ31" s="24">
        <f t="shared" si="46"/>
        <v>563371</v>
      </c>
      <c r="AR31" s="24">
        <f>SUM(AR19:AR26)</f>
        <v>1431367</v>
      </c>
      <c r="AS31" s="24">
        <f t="shared" ref="AS31:AW31" si="47">SUM(AS19:AS26)</f>
        <v>316459</v>
      </c>
      <c r="AT31" s="24">
        <f t="shared" si="47"/>
        <v>142673</v>
      </c>
      <c r="AU31" s="24">
        <f t="shared" si="47"/>
        <v>5234698</v>
      </c>
      <c r="AV31" s="24">
        <f t="shared" si="47"/>
        <v>632969</v>
      </c>
      <c r="AW31" s="24">
        <f t="shared" si="47"/>
        <v>558827</v>
      </c>
      <c r="AX31" s="24">
        <f>SUM(AX19:AX26)</f>
        <v>1372970</v>
      </c>
      <c r="AY31" s="24">
        <f t="shared" ref="AY31:BC31" si="48">SUM(AY19:AY26)</f>
        <v>316382</v>
      </c>
      <c r="AZ31" s="30" t="s">
        <v>73</v>
      </c>
      <c r="BA31" s="24">
        <f t="shared" si="48"/>
        <v>5238309</v>
      </c>
      <c r="BB31" s="24">
        <f t="shared" si="48"/>
        <v>629993</v>
      </c>
      <c r="BC31" s="24">
        <f t="shared" si="48"/>
        <v>547378</v>
      </c>
      <c r="BD31" s="24">
        <f>SUM(BD19:BD26)</f>
        <v>1417295</v>
      </c>
      <c r="BE31" s="24">
        <f t="shared" ref="BE31:BI31" si="49">SUM(BE19:BE26)</f>
        <v>327280</v>
      </c>
      <c r="BF31" s="30" t="s">
        <v>73</v>
      </c>
      <c r="BG31" s="24">
        <f t="shared" si="49"/>
        <v>5106270</v>
      </c>
      <c r="BH31" s="24">
        <f t="shared" si="49"/>
        <v>679012</v>
      </c>
      <c r="BI31" s="24">
        <f t="shared" si="49"/>
        <v>513274</v>
      </c>
    </row>
    <row r="32" spans="1:61" s="63" customFormat="1" ht="9.9499999999999993" customHeight="1" x14ac:dyDescent="0.25">
      <c r="A32" s="15" t="s">
        <v>24</v>
      </c>
      <c r="B32" s="24">
        <f>SUM(B19:B24)</f>
        <v>679261</v>
      </c>
      <c r="C32" s="24">
        <f t="shared" ref="C32:G32" si="50">SUM(C19:C24)</f>
        <v>273405</v>
      </c>
      <c r="D32" s="24">
        <f t="shared" si="50"/>
        <v>84904</v>
      </c>
      <c r="E32" s="24">
        <f t="shared" si="50"/>
        <v>1626172</v>
      </c>
      <c r="F32" s="24">
        <f t="shared" si="50"/>
        <v>386505</v>
      </c>
      <c r="G32" s="24">
        <f t="shared" si="50"/>
        <v>544460</v>
      </c>
      <c r="H32" s="24">
        <f>SUM(H19:H24)</f>
        <v>686407</v>
      </c>
      <c r="I32" s="24">
        <f t="shared" ref="I32:M32" si="51">SUM(I19:I24)</f>
        <v>265181</v>
      </c>
      <c r="J32" s="24">
        <f t="shared" si="51"/>
        <v>87372</v>
      </c>
      <c r="K32" s="24">
        <f t="shared" si="51"/>
        <v>1628462</v>
      </c>
      <c r="L32" s="24">
        <f t="shared" si="51"/>
        <v>377649</v>
      </c>
      <c r="M32" s="24">
        <f t="shared" si="51"/>
        <v>547693</v>
      </c>
      <c r="N32" s="24">
        <f>SUM(N19:N24)</f>
        <v>782722</v>
      </c>
      <c r="O32" s="24">
        <f t="shared" ref="O32:S32" si="52">SUM(O19:O24)</f>
        <v>270939</v>
      </c>
      <c r="P32" s="24">
        <f t="shared" si="52"/>
        <v>93869</v>
      </c>
      <c r="Q32" s="24">
        <f t="shared" si="52"/>
        <v>1234046</v>
      </c>
      <c r="R32" s="24">
        <f t="shared" si="52"/>
        <v>281123</v>
      </c>
      <c r="S32" s="24">
        <f t="shared" si="52"/>
        <v>468063</v>
      </c>
      <c r="T32" s="24">
        <f>SUM(T19:T24)</f>
        <v>819449</v>
      </c>
      <c r="U32" s="24">
        <f t="shared" ref="U32:Y32" si="53">SUM(U19:U24)</f>
        <v>273681</v>
      </c>
      <c r="V32" s="24">
        <f t="shared" si="53"/>
        <v>93118</v>
      </c>
      <c r="W32" s="24">
        <f t="shared" si="53"/>
        <v>1250419</v>
      </c>
      <c r="X32" s="24">
        <f t="shared" si="53"/>
        <v>301833</v>
      </c>
      <c r="Y32" s="24">
        <f t="shared" si="53"/>
        <v>425706</v>
      </c>
      <c r="Z32" s="24">
        <f>SUM(Z19:Z24)</f>
        <v>730567</v>
      </c>
      <c r="AA32" s="24">
        <f t="shared" ref="AA32:AE32" si="54">SUM(AA19:AA24)</f>
        <v>286842</v>
      </c>
      <c r="AB32" s="24">
        <f t="shared" si="54"/>
        <v>94369</v>
      </c>
      <c r="AC32" s="24">
        <f t="shared" si="54"/>
        <v>1274138</v>
      </c>
      <c r="AD32" s="24">
        <f t="shared" si="54"/>
        <v>298322</v>
      </c>
      <c r="AE32" s="24">
        <f t="shared" si="54"/>
        <v>378466</v>
      </c>
      <c r="AF32" s="24">
        <f>SUM(AF19:AF24)</f>
        <v>737665</v>
      </c>
      <c r="AG32" s="24">
        <f t="shared" ref="AG32:AK32" si="55">SUM(AG19:AG24)</f>
        <v>291458</v>
      </c>
      <c r="AH32" s="24">
        <f t="shared" si="55"/>
        <v>92429</v>
      </c>
      <c r="AI32" s="24">
        <f t="shared" si="55"/>
        <v>1267081</v>
      </c>
      <c r="AJ32" s="24">
        <f t="shared" si="55"/>
        <v>300170</v>
      </c>
      <c r="AK32" s="24">
        <f t="shared" si="55"/>
        <v>375629</v>
      </c>
      <c r="AL32" s="24">
        <f>SUM(AL19:AL24)</f>
        <v>756798</v>
      </c>
      <c r="AM32" s="24">
        <f t="shared" ref="AM32:AQ32" si="56">SUM(AM19:AM24)</f>
        <v>298077</v>
      </c>
      <c r="AN32" s="24">
        <f t="shared" si="56"/>
        <v>90551</v>
      </c>
      <c r="AO32" s="24">
        <f t="shared" si="56"/>
        <v>1314872</v>
      </c>
      <c r="AP32" s="24">
        <f t="shared" si="56"/>
        <v>320184</v>
      </c>
      <c r="AQ32" s="24">
        <f t="shared" si="56"/>
        <v>387186</v>
      </c>
      <c r="AR32" s="24">
        <f>SUM(AR19:AR24)</f>
        <v>795112</v>
      </c>
      <c r="AS32" s="24">
        <f t="shared" ref="AS32:AW32" si="57">SUM(AS19:AS24)</f>
        <v>313648</v>
      </c>
      <c r="AT32" s="24">
        <f t="shared" si="57"/>
        <v>86320</v>
      </c>
      <c r="AU32" s="24">
        <f t="shared" si="57"/>
        <v>1263721</v>
      </c>
      <c r="AV32" s="24">
        <f t="shared" si="57"/>
        <v>287908</v>
      </c>
      <c r="AW32" s="24">
        <f t="shared" si="57"/>
        <v>375258</v>
      </c>
      <c r="AX32" s="24">
        <f>SUM(AX19:AX24)</f>
        <v>761969</v>
      </c>
      <c r="AY32" s="24">
        <f t="shared" ref="AY32:BC32" si="58">SUM(AY19:AY24)</f>
        <v>313450</v>
      </c>
      <c r="AZ32" s="30" t="s">
        <v>73</v>
      </c>
      <c r="BA32" s="24">
        <f t="shared" si="58"/>
        <v>1211798</v>
      </c>
      <c r="BB32" s="24">
        <f t="shared" si="58"/>
        <v>279472</v>
      </c>
      <c r="BC32" s="24">
        <f t="shared" si="58"/>
        <v>383640</v>
      </c>
      <c r="BD32" s="24">
        <f>SUM(BD19:BD24)</f>
        <v>738803</v>
      </c>
      <c r="BE32" s="24">
        <f t="shared" ref="BE32:BI32" si="59">SUM(BE19:BE24)</f>
        <v>323985</v>
      </c>
      <c r="BF32" s="30" t="s">
        <v>73</v>
      </c>
      <c r="BG32" s="24">
        <f t="shared" si="59"/>
        <v>1223947</v>
      </c>
      <c r="BH32" s="24">
        <f t="shared" si="59"/>
        <v>309608</v>
      </c>
      <c r="BI32" s="24">
        <f t="shared" si="59"/>
        <v>354120</v>
      </c>
    </row>
    <row r="33" spans="1:61" s="63" customFormat="1" ht="9.9499999999999993" customHeight="1" x14ac:dyDescent="0.25">
      <c r="A33" s="16" t="s">
        <v>25</v>
      </c>
      <c r="B33" s="24">
        <f>SUM(B25:B26)</f>
        <v>572100</v>
      </c>
      <c r="C33" s="24">
        <f t="shared" ref="C33:G33" si="60">SUM(C25:C26)</f>
        <v>2537</v>
      </c>
      <c r="D33" s="24">
        <f t="shared" si="60"/>
        <v>45808</v>
      </c>
      <c r="E33" s="24">
        <f t="shared" si="60"/>
        <v>4208429</v>
      </c>
      <c r="F33" s="24">
        <f t="shared" si="60"/>
        <v>368511</v>
      </c>
      <c r="G33" s="24">
        <f t="shared" si="60"/>
        <v>279712</v>
      </c>
      <c r="H33" s="24">
        <f>SUM(H25:H26)</f>
        <v>570640</v>
      </c>
      <c r="I33" s="24">
        <f t="shared" ref="I33:M33" si="61">SUM(I25:I26)</f>
        <v>2645</v>
      </c>
      <c r="J33" s="24">
        <f t="shared" si="61"/>
        <v>53948</v>
      </c>
      <c r="K33" s="24">
        <f t="shared" si="61"/>
        <v>4241437</v>
      </c>
      <c r="L33" s="24">
        <f t="shared" si="61"/>
        <v>359759</v>
      </c>
      <c r="M33" s="24">
        <f t="shared" si="61"/>
        <v>280731</v>
      </c>
      <c r="N33" s="24">
        <f>SUM(N25:N26)</f>
        <v>580952</v>
      </c>
      <c r="O33" s="24">
        <f t="shared" ref="O33:S33" si="62">SUM(O25:O26)</f>
        <v>5907</v>
      </c>
      <c r="P33" s="24">
        <f t="shared" si="62"/>
        <v>63063</v>
      </c>
      <c r="Q33" s="24">
        <f t="shared" si="62"/>
        <v>3950305</v>
      </c>
      <c r="R33" s="24">
        <f t="shared" si="62"/>
        <v>342109</v>
      </c>
      <c r="S33" s="24">
        <f t="shared" si="62"/>
        <v>195662</v>
      </c>
      <c r="T33" s="24">
        <f>SUM(T25:T26)</f>
        <v>552719</v>
      </c>
      <c r="U33" s="24">
        <f t="shared" ref="U33:Y33" si="63">SUM(U25:U26)</f>
        <v>4961</v>
      </c>
      <c r="V33" s="24">
        <f t="shared" si="63"/>
        <v>58409</v>
      </c>
      <c r="W33" s="24">
        <f t="shared" si="63"/>
        <v>3980707</v>
      </c>
      <c r="X33" s="24">
        <f t="shared" si="63"/>
        <v>352250</v>
      </c>
      <c r="Y33" s="24">
        <f t="shared" si="63"/>
        <v>173344</v>
      </c>
      <c r="Z33" s="24">
        <f>SUM(Z25:Z26)</f>
        <v>608061</v>
      </c>
      <c r="AA33" s="24">
        <f t="shared" ref="AA33:AE33" si="64">SUM(AA25:AA26)</f>
        <v>1733</v>
      </c>
      <c r="AB33" s="24">
        <f t="shared" si="64"/>
        <v>54969</v>
      </c>
      <c r="AC33" s="24">
        <f t="shared" si="64"/>
        <v>3962055</v>
      </c>
      <c r="AD33" s="24">
        <f t="shared" si="64"/>
        <v>345429</v>
      </c>
      <c r="AE33" s="24">
        <f t="shared" si="64"/>
        <v>182135</v>
      </c>
      <c r="AF33" s="24">
        <f>SUM(AF25:AF26)</f>
        <v>604832</v>
      </c>
      <c r="AG33" s="24">
        <f t="shared" ref="AG33:AK33" si="65">SUM(AG25:AG26)</f>
        <v>2384</v>
      </c>
      <c r="AH33" s="24">
        <f t="shared" si="65"/>
        <v>59078</v>
      </c>
      <c r="AI33" s="24">
        <f t="shared" si="65"/>
        <v>3961319</v>
      </c>
      <c r="AJ33" s="24">
        <f t="shared" si="65"/>
        <v>344475</v>
      </c>
      <c r="AK33" s="24">
        <f t="shared" si="65"/>
        <v>181285</v>
      </c>
      <c r="AL33" s="24">
        <f>SUM(AL25:AL26)</f>
        <v>614712</v>
      </c>
      <c r="AM33" s="24">
        <f t="shared" ref="AM33:AQ33" si="66">SUM(AM25:AM26)</f>
        <v>1676</v>
      </c>
      <c r="AN33" s="24">
        <f t="shared" si="66"/>
        <v>60003</v>
      </c>
      <c r="AO33" s="24">
        <f t="shared" si="66"/>
        <v>4035353</v>
      </c>
      <c r="AP33" s="24">
        <f t="shared" si="66"/>
        <v>374474</v>
      </c>
      <c r="AQ33" s="24">
        <f t="shared" si="66"/>
        <v>176185</v>
      </c>
      <c r="AR33" s="24">
        <f>SUM(AR25:AR26)</f>
        <v>636255</v>
      </c>
      <c r="AS33" s="24">
        <f t="shared" ref="AS33:AW33" si="67">SUM(AS25:AS26)</f>
        <v>2811</v>
      </c>
      <c r="AT33" s="24">
        <f t="shared" si="67"/>
        <v>56353</v>
      </c>
      <c r="AU33" s="24">
        <f t="shared" si="67"/>
        <v>3970977</v>
      </c>
      <c r="AV33" s="24">
        <f t="shared" si="67"/>
        <v>345061</v>
      </c>
      <c r="AW33" s="24">
        <f t="shared" si="67"/>
        <v>183569</v>
      </c>
      <c r="AX33" s="24">
        <f>SUM(AX25:AX26)</f>
        <v>611001</v>
      </c>
      <c r="AY33" s="24">
        <f t="shared" ref="AY33:BC33" si="68">SUM(AY25:AY26)</f>
        <v>2932</v>
      </c>
      <c r="AZ33" s="30" t="s">
        <v>73</v>
      </c>
      <c r="BA33" s="24">
        <f t="shared" si="68"/>
        <v>4026511</v>
      </c>
      <c r="BB33" s="24">
        <f t="shared" si="68"/>
        <v>350521</v>
      </c>
      <c r="BC33" s="24">
        <f t="shared" si="68"/>
        <v>163738</v>
      </c>
      <c r="BD33" s="24">
        <f>SUM(BD25:BD26)</f>
        <v>678492</v>
      </c>
      <c r="BE33" s="24">
        <f t="shared" ref="BE33:BI33" si="69">SUM(BE25:BE26)</f>
        <v>3295</v>
      </c>
      <c r="BF33" s="30" t="s">
        <v>73</v>
      </c>
      <c r="BG33" s="24">
        <f t="shared" si="69"/>
        <v>3882323</v>
      </c>
      <c r="BH33" s="24">
        <f t="shared" si="69"/>
        <v>369404</v>
      </c>
      <c r="BI33" s="24">
        <f t="shared" si="69"/>
        <v>159154</v>
      </c>
    </row>
    <row r="34" spans="1:61" s="63" customFormat="1" ht="9.9499999999999993" customHeight="1" x14ac:dyDescent="0.25">
      <c r="A34" s="17" t="s">
        <v>0</v>
      </c>
      <c r="B34" s="25">
        <f>SUM(B27,B30,B31)</f>
        <v>5832457</v>
      </c>
      <c r="C34" s="25">
        <f t="shared" ref="C34:G34" si="70">SUM(C27,C30,C31)</f>
        <v>365086</v>
      </c>
      <c r="D34" s="25">
        <f t="shared" si="70"/>
        <v>419799</v>
      </c>
      <c r="E34" s="25">
        <f t="shared" si="70"/>
        <v>7900016</v>
      </c>
      <c r="F34" s="25">
        <f t="shared" si="70"/>
        <v>982918</v>
      </c>
      <c r="G34" s="25">
        <f t="shared" si="70"/>
        <v>9321119</v>
      </c>
      <c r="H34" s="25">
        <f>SUM(H27,H30,H31)</f>
        <v>5897525</v>
      </c>
      <c r="I34" s="25">
        <f t="shared" ref="I34:M34" si="71">SUM(I27,I30,I31)</f>
        <v>354402</v>
      </c>
      <c r="J34" s="25">
        <f t="shared" si="71"/>
        <v>424293</v>
      </c>
      <c r="K34" s="25">
        <f t="shared" si="71"/>
        <v>7942641</v>
      </c>
      <c r="L34" s="25">
        <f t="shared" si="71"/>
        <v>959915</v>
      </c>
      <c r="M34" s="25">
        <f t="shared" si="71"/>
        <v>9350781</v>
      </c>
      <c r="N34" s="25">
        <f>SUM(N27,N30,N31)</f>
        <v>5742610</v>
      </c>
      <c r="O34" s="25">
        <f t="shared" ref="O34:S34" si="72">SUM(O27,O30,O31)</f>
        <v>348861</v>
      </c>
      <c r="P34" s="25">
        <f t="shared" si="72"/>
        <v>455778</v>
      </c>
      <c r="Q34" s="25">
        <f t="shared" si="72"/>
        <v>7015729</v>
      </c>
      <c r="R34" s="25">
        <f t="shared" si="72"/>
        <v>891604</v>
      </c>
      <c r="S34" s="25">
        <f t="shared" si="72"/>
        <v>8661526</v>
      </c>
      <c r="T34" s="25">
        <f>SUM(T27,T30,T31)</f>
        <v>5846672</v>
      </c>
      <c r="U34" s="25">
        <f t="shared" ref="U34:Y34" si="73">SUM(U27,U30,U31)</f>
        <v>353659</v>
      </c>
      <c r="V34" s="25">
        <f t="shared" si="73"/>
        <v>457081</v>
      </c>
      <c r="W34" s="25">
        <f t="shared" si="73"/>
        <v>7181828</v>
      </c>
      <c r="X34" s="25">
        <f t="shared" si="73"/>
        <v>975858</v>
      </c>
      <c r="Y34" s="25">
        <f t="shared" si="73"/>
        <v>8561683</v>
      </c>
      <c r="Z34" s="25">
        <f>SUM(Z27,Z30,Z31)</f>
        <v>5756072</v>
      </c>
      <c r="AA34" s="25">
        <f t="shared" ref="AA34:AE34" si="74">SUM(AA27,AA30,AA31)</f>
        <v>369352</v>
      </c>
      <c r="AB34" s="25">
        <f t="shared" si="74"/>
        <v>457902</v>
      </c>
      <c r="AC34" s="25">
        <f t="shared" si="74"/>
        <v>7166020</v>
      </c>
      <c r="AD34" s="25">
        <f t="shared" si="74"/>
        <v>937029</v>
      </c>
      <c r="AE34" s="25">
        <f t="shared" si="74"/>
        <v>8676100</v>
      </c>
      <c r="AF34" s="25">
        <f>SUM(AF27,AF30,AF31)</f>
        <v>5781348</v>
      </c>
      <c r="AG34" s="25">
        <f t="shared" ref="AG34:AK34" si="75">SUM(AG27,AG30,AG31)</f>
        <v>374458</v>
      </c>
      <c r="AH34" s="25">
        <f t="shared" si="75"/>
        <v>455639</v>
      </c>
      <c r="AI34" s="25">
        <f t="shared" si="75"/>
        <v>7148534</v>
      </c>
      <c r="AJ34" s="25">
        <f t="shared" si="75"/>
        <v>961676</v>
      </c>
      <c r="AK34" s="25">
        <f t="shared" si="75"/>
        <v>8674793</v>
      </c>
      <c r="AL34" s="25">
        <f>SUM(AL27,AL30,AL31)</f>
        <v>5929767</v>
      </c>
      <c r="AM34" s="25">
        <f t="shared" ref="AM34:AQ34" si="76">SUM(AM27,AM30,AM31)</f>
        <v>385121</v>
      </c>
      <c r="AN34" s="25">
        <f t="shared" si="76"/>
        <v>462539</v>
      </c>
      <c r="AO34" s="25">
        <f t="shared" si="76"/>
        <v>7284874</v>
      </c>
      <c r="AP34" s="25">
        <f t="shared" si="76"/>
        <v>1026263</v>
      </c>
      <c r="AQ34" s="25">
        <f t="shared" si="76"/>
        <v>8477930</v>
      </c>
      <c r="AR34" s="25">
        <f>SUM(AR27,AR30,AR31)</f>
        <v>5949393</v>
      </c>
      <c r="AS34" s="25">
        <f t="shared" ref="AS34:AW34" si="77">SUM(AS27,AS30,AS31)</f>
        <v>400792</v>
      </c>
      <c r="AT34" s="25">
        <f t="shared" si="77"/>
        <v>440016</v>
      </c>
      <c r="AU34" s="25">
        <f t="shared" si="77"/>
        <v>7215433</v>
      </c>
      <c r="AV34" s="25">
        <f t="shared" si="77"/>
        <v>992177</v>
      </c>
      <c r="AW34" s="25">
        <f t="shared" si="77"/>
        <v>8570807</v>
      </c>
      <c r="AX34" s="25">
        <f>SUM(AX27,AX30,AX31)</f>
        <v>5923204</v>
      </c>
      <c r="AY34" s="25">
        <f t="shared" ref="AY34:BC34" si="78">SUM(AY27,AY30,AY31)</f>
        <v>401337</v>
      </c>
      <c r="AZ34" s="31" t="s">
        <v>73</v>
      </c>
      <c r="BA34" s="25">
        <f t="shared" si="78"/>
        <v>7179158</v>
      </c>
      <c r="BB34" s="25">
        <f t="shared" si="78"/>
        <v>986255</v>
      </c>
      <c r="BC34" s="25">
        <f t="shared" si="78"/>
        <v>8492232</v>
      </c>
      <c r="BD34" s="25">
        <f>SUM(BD27,BD30,BD31)</f>
        <v>5974947</v>
      </c>
      <c r="BE34" s="25">
        <f t="shared" ref="BE34:BI34" si="79">SUM(BE27,BE30,BE31)</f>
        <v>402286</v>
      </c>
      <c r="BF34" s="31" t="s">
        <v>73</v>
      </c>
      <c r="BG34" s="25">
        <f t="shared" si="79"/>
        <v>7000880</v>
      </c>
      <c r="BH34" s="25">
        <f t="shared" si="79"/>
        <v>1058720</v>
      </c>
      <c r="BI34" s="25">
        <f t="shared" si="79"/>
        <v>8510268</v>
      </c>
    </row>
    <row r="35" spans="1:61" ht="9.9499999999999993" customHeight="1" x14ac:dyDescent="0.25"/>
    <row r="36" spans="1:61" ht="9.9499999999999993" customHeight="1" x14ac:dyDescent="0.25">
      <c r="A36" s="26" t="s">
        <v>397</v>
      </c>
    </row>
    <row r="37" spans="1:61" ht="9.9499999999999993" customHeight="1" x14ac:dyDescent="0.25"/>
    <row r="38" spans="1:61" ht="11.25" customHeight="1" x14ac:dyDescent="0.25">
      <c r="A38" s="38"/>
    </row>
    <row r="39" spans="1:61" ht="12.75" customHeight="1" x14ac:dyDescent="0.25">
      <c r="A39" s="38" t="s">
        <v>398</v>
      </c>
    </row>
    <row r="42" spans="1:61" x14ac:dyDescent="0.25">
      <c r="A42" s="98" t="s">
        <v>126</v>
      </c>
    </row>
  </sheetData>
  <mergeCells count="21">
    <mergeCell ref="H2:M2"/>
    <mergeCell ref="N2:S2"/>
    <mergeCell ref="T2:Y2"/>
    <mergeCell ref="Z2:AE2"/>
    <mergeCell ref="A2:A4"/>
    <mergeCell ref="AX2:BC2"/>
    <mergeCell ref="BD2:BI2"/>
    <mergeCell ref="B3:G3"/>
    <mergeCell ref="H3:M3"/>
    <mergeCell ref="N3:S3"/>
    <mergeCell ref="T3:Y3"/>
    <mergeCell ref="Z3:AE3"/>
    <mergeCell ref="AF3:AK3"/>
    <mergeCell ref="AL3:AQ3"/>
    <mergeCell ref="AR3:AW3"/>
    <mergeCell ref="AX3:BC3"/>
    <mergeCell ref="BD3:BI3"/>
    <mergeCell ref="AF2:AK2"/>
    <mergeCell ref="AL2:AQ2"/>
    <mergeCell ref="AR2:AW2"/>
    <mergeCell ref="B2:G2"/>
  </mergeCells>
  <hyperlinks>
    <hyperlink ref="A42" location="Indice!A1" display="Torna all'indice delle tavole"/>
  </hyperlinks>
  <pageMargins left="0.7" right="0.7" top="0.75" bottom="0.75" header="0.3" footer="0.3"/>
  <pageSetup paperSize="9" orientation="portrait" r:id="rId1"/>
  <ignoredErrors>
    <ignoredError sqref="B28:B33 C29:C33 D28:D34 E28:E34 F28:F34 G28:G34 H28:P34 Q28:T34 V28:AF34 U30 U33 AG30:AG34 AH28:AH34 AI28:AM34 AN28:AR34 AT28:AV34 AW28:AX34 AY31:AY34 BA28:BA34 BB28:BD34 BE30:BE33 BG28:BG35 BH28:BH34 BI28:BI3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zoomScaleNormal="100" workbookViewId="0"/>
  </sheetViews>
  <sheetFormatPr defaultColWidth="9.42578125" defaultRowHeight="15" x14ac:dyDescent="0.25"/>
  <cols>
    <col min="1" max="1" width="20.7109375" style="51" customWidth="1"/>
    <col min="2" max="31" width="7.7109375" style="51" customWidth="1"/>
    <col min="32" max="16384" width="9.42578125" style="51"/>
  </cols>
  <sheetData>
    <row r="1" spans="1:61" s="53" customFormat="1" ht="24" customHeight="1" x14ac:dyDescent="0.25">
      <c r="A1" s="46" t="s">
        <v>396</v>
      </c>
      <c r="B1" s="46"/>
      <c r="C1" s="46"/>
      <c r="D1" s="46"/>
      <c r="E1" s="46"/>
      <c r="F1" s="46"/>
      <c r="G1" s="121"/>
      <c r="H1" s="121"/>
      <c r="I1" s="121"/>
      <c r="J1" s="121"/>
      <c r="L1" s="121"/>
      <c r="M1" s="54"/>
    </row>
    <row r="2" spans="1:61" ht="12" customHeight="1" x14ac:dyDescent="0.25">
      <c r="A2" s="148" t="s">
        <v>32</v>
      </c>
      <c r="B2" s="151" t="s">
        <v>26</v>
      </c>
      <c r="C2" s="151"/>
      <c r="D2" s="151"/>
      <c r="E2" s="151"/>
      <c r="F2" s="151"/>
      <c r="G2" s="151"/>
      <c r="H2" s="151" t="s">
        <v>48</v>
      </c>
      <c r="I2" s="151"/>
      <c r="J2" s="151"/>
      <c r="K2" s="151"/>
      <c r="L2" s="151"/>
      <c r="M2" s="151"/>
      <c r="N2" s="151" t="s">
        <v>49</v>
      </c>
      <c r="O2" s="151"/>
      <c r="P2" s="151"/>
      <c r="Q2" s="151"/>
      <c r="R2" s="151"/>
      <c r="S2" s="151"/>
      <c r="T2" s="151" t="s">
        <v>27</v>
      </c>
      <c r="U2" s="151"/>
      <c r="V2" s="151"/>
      <c r="W2" s="151"/>
      <c r="X2" s="151"/>
      <c r="Y2" s="151"/>
      <c r="Z2" s="151" t="s">
        <v>50</v>
      </c>
      <c r="AA2" s="151"/>
      <c r="AB2" s="151"/>
      <c r="AC2" s="151"/>
      <c r="AD2" s="151"/>
      <c r="AE2" s="151"/>
      <c r="AF2" s="151" t="s">
        <v>51</v>
      </c>
      <c r="AG2" s="151"/>
      <c r="AH2" s="151"/>
      <c r="AI2" s="151"/>
      <c r="AJ2" s="151"/>
      <c r="AK2" s="151"/>
      <c r="AL2" s="151" t="s">
        <v>28</v>
      </c>
      <c r="AM2" s="151"/>
      <c r="AN2" s="151"/>
      <c r="AO2" s="151"/>
      <c r="AP2" s="151"/>
      <c r="AQ2" s="151"/>
      <c r="AR2" s="151" t="s">
        <v>52</v>
      </c>
      <c r="AS2" s="151"/>
      <c r="AT2" s="151"/>
      <c r="AU2" s="151"/>
      <c r="AV2" s="151"/>
      <c r="AW2" s="151"/>
      <c r="AX2" s="151" t="s">
        <v>59</v>
      </c>
      <c r="AY2" s="151"/>
      <c r="AZ2" s="151"/>
      <c r="BA2" s="151"/>
      <c r="BB2" s="151"/>
      <c r="BC2" s="151"/>
      <c r="BD2" s="151" t="s">
        <v>91</v>
      </c>
      <c r="BE2" s="151"/>
      <c r="BF2" s="151"/>
      <c r="BG2" s="151"/>
      <c r="BH2" s="151"/>
      <c r="BI2" s="151"/>
    </row>
    <row r="3" spans="1:61" ht="12" customHeight="1" x14ac:dyDescent="0.25">
      <c r="A3" s="149"/>
      <c r="B3" s="151" t="s">
        <v>70</v>
      </c>
      <c r="C3" s="151"/>
      <c r="D3" s="151"/>
      <c r="E3" s="151"/>
      <c r="F3" s="151"/>
      <c r="G3" s="151"/>
      <c r="H3" s="151" t="s">
        <v>70</v>
      </c>
      <c r="I3" s="151"/>
      <c r="J3" s="151"/>
      <c r="K3" s="151"/>
      <c r="L3" s="151"/>
      <c r="M3" s="151"/>
      <c r="N3" s="151" t="s">
        <v>70</v>
      </c>
      <c r="O3" s="151"/>
      <c r="P3" s="151"/>
      <c r="Q3" s="151"/>
      <c r="R3" s="151"/>
      <c r="S3" s="151"/>
      <c r="T3" s="151" t="s">
        <v>70</v>
      </c>
      <c r="U3" s="151"/>
      <c r="V3" s="151"/>
      <c r="W3" s="151"/>
      <c r="X3" s="151"/>
      <c r="Y3" s="151"/>
      <c r="Z3" s="151" t="s">
        <v>70</v>
      </c>
      <c r="AA3" s="151"/>
      <c r="AB3" s="151"/>
      <c r="AC3" s="151"/>
      <c r="AD3" s="151"/>
      <c r="AE3" s="151"/>
      <c r="AF3" s="151" t="s">
        <v>70</v>
      </c>
      <c r="AG3" s="151"/>
      <c r="AH3" s="151"/>
      <c r="AI3" s="151"/>
      <c r="AJ3" s="151"/>
      <c r="AK3" s="151"/>
      <c r="AL3" s="151" t="s">
        <v>70</v>
      </c>
      <c r="AM3" s="151"/>
      <c r="AN3" s="151"/>
      <c r="AO3" s="151"/>
      <c r="AP3" s="151"/>
      <c r="AQ3" s="151"/>
      <c r="AR3" s="151" t="s">
        <v>70</v>
      </c>
      <c r="AS3" s="151"/>
      <c r="AT3" s="151"/>
      <c r="AU3" s="151"/>
      <c r="AV3" s="151"/>
      <c r="AW3" s="151"/>
      <c r="AX3" s="151" t="s">
        <v>70</v>
      </c>
      <c r="AY3" s="151"/>
      <c r="AZ3" s="151"/>
      <c r="BA3" s="151"/>
      <c r="BB3" s="151"/>
      <c r="BC3" s="151"/>
      <c r="BD3" s="151" t="s">
        <v>70</v>
      </c>
      <c r="BE3" s="151"/>
      <c r="BF3" s="151"/>
      <c r="BG3" s="151"/>
      <c r="BH3" s="151"/>
      <c r="BI3" s="151"/>
    </row>
    <row r="4" spans="1:61" ht="27.75" customHeight="1" x14ac:dyDescent="0.25">
      <c r="A4" s="150"/>
      <c r="B4" s="18" t="s">
        <v>66</v>
      </c>
      <c r="C4" s="18" t="s">
        <v>92</v>
      </c>
      <c r="D4" s="18" t="s">
        <v>67</v>
      </c>
      <c r="E4" s="18" t="s">
        <v>68</v>
      </c>
      <c r="F4" s="18" t="s">
        <v>93</v>
      </c>
      <c r="G4" s="19" t="s">
        <v>69</v>
      </c>
      <c r="H4" s="18" t="s">
        <v>66</v>
      </c>
      <c r="I4" s="18" t="s">
        <v>92</v>
      </c>
      <c r="J4" s="18" t="s">
        <v>67</v>
      </c>
      <c r="K4" s="18" t="s">
        <v>68</v>
      </c>
      <c r="L4" s="18" t="s">
        <v>93</v>
      </c>
      <c r="M4" s="19" t="s">
        <v>69</v>
      </c>
      <c r="N4" s="18" t="s">
        <v>66</v>
      </c>
      <c r="O4" s="18" t="s">
        <v>92</v>
      </c>
      <c r="P4" s="18" t="s">
        <v>67</v>
      </c>
      <c r="Q4" s="18" t="s">
        <v>68</v>
      </c>
      <c r="R4" s="18" t="s">
        <v>93</v>
      </c>
      <c r="S4" s="19" t="s">
        <v>69</v>
      </c>
      <c r="T4" s="18" t="s">
        <v>66</v>
      </c>
      <c r="U4" s="18" t="s">
        <v>92</v>
      </c>
      <c r="V4" s="18" t="s">
        <v>67</v>
      </c>
      <c r="W4" s="18" t="s">
        <v>68</v>
      </c>
      <c r="X4" s="18" t="s">
        <v>93</v>
      </c>
      <c r="Y4" s="19" t="s">
        <v>69</v>
      </c>
      <c r="Z4" s="18" t="s">
        <v>66</v>
      </c>
      <c r="AA4" s="18" t="s">
        <v>92</v>
      </c>
      <c r="AB4" s="18" t="s">
        <v>67</v>
      </c>
      <c r="AC4" s="18" t="s">
        <v>68</v>
      </c>
      <c r="AD4" s="18" t="s">
        <v>93</v>
      </c>
      <c r="AE4" s="19" t="s">
        <v>69</v>
      </c>
      <c r="AF4" s="18" t="s">
        <v>66</v>
      </c>
      <c r="AG4" s="18" t="s">
        <v>92</v>
      </c>
      <c r="AH4" s="18" t="s">
        <v>67</v>
      </c>
      <c r="AI4" s="18" t="s">
        <v>68</v>
      </c>
      <c r="AJ4" s="18" t="s">
        <v>93</v>
      </c>
      <c r="AK4" s="19" t="s">
        <v>69</v>
      </c>
      <c r="AL4" s="18" t="s">
        <v>66</v>
      </c>
      <c r="AM4" s="18" t="s">
        <v>92</v>
      </c>
      <c r="AN4" s="18" t="s">
        <v>67</v>
      </c>
      <c r="AO4" s="18" t="s">
        <v>68</v>
      </c>
      <c r="AP4" s="18" t="s">
        <v>93</v>
      </c>
      <c r="AQ4" s="19" t="s">
        <v>69</v>
      </c>
      <c r="AR4" s="18" t="s">
        <v>66</v>
      </c>
      <c r="AS4" s="18" t="s">
        <v>92</v>
      </c>
      <c r="AT4" s="18" t="s">
        <v>67</v>
      </c>
      <c r="AU4" s="18" t="s">
        <v>68</v>
      </c>
      <c r="AV4" s="18" t="s">
        <v>93</v>
      </c>
      <c r="AW4" s="19" t="s">
        <v>69</v>
      </c>
      <c r="AX4" s="18" t="s">
        <v>66</v>
      </c>
      <c r="AY4" s="18" t="s">
        <v>92</v>
      </c>
      <c r="AZ4" s="18" t="s">
        <v>377</v>
      </c>
      <c r="BA4" s="18" t="s">
        <v>68</v>
      </c>
      <c r="BB4" s="18" t="s">
        <v>93</v>
      </c>
      <c r="BC4" s="19" t="s">
        <v>69</v>
      </c>
      <c r="BD4" s="18" t="s">
        <v>66</v>
      </c>
      <c r="BE4" s="18" t="s">
        <v>92</v>
      </c>
      <c r="BF4" s="18" t="s">
        <v>377</v>
      </c>
      <c r="BG4" s="18" t="s">
        <v>68</v>
      </c>
      <c r="BH4" s="18" t="s">
        <v>93</v>
      </c>
      <c r="BI4" s="19" t="s">
        <v>69</v>
      </c>
    </row>
    <row r="5" spans="1:61" ht="9.9499999999999993" customHeight="1" x14ac:dyDescent="0.25">
      <c r="A5" s="11" t="s">
        <v>1</v>
      </c>
      <c r="B5" s="22">
        <v>40.863738917452842</v>
      </c>
      <c r="C5" s="22">
        <v>0.10759629868732515</v>
      </c>
      <c r="D5" s="22">
        <v>1.7035652637033771</v>
      </c>
      <c r="E5" s="22">
        <v>4.4609065925459133</v>
      </c>
      <c r="F5" s="22">
        <v>2.2850475041510601</v>
      </c>
      <c r="G5" s="22">
        <v>50.57914542345948</v>
      </c>
      <c r="H5" s="22">
        <v>40.743251381223999</v>
      </c>
      <c r="I5" s="22">
        <v>9.4500736549858411E-2</v>
      </c>
      <c r="J5" s="22">
        <v>1.6694615413914256</v>
      </c>
      <c r="K5" s="22">
        <v>4.4507479249470618</v>
      </c>
      <c r="L5" s="22">
        <v>2.2344585921037328</v>
      </c>
      <c r="M5" s="22">
        <v>50.807579823783925</v>
      </c>
      <c r="N5" s="22">
        <v>40.930520934823043</v>
      </c>
      <c r="O5" s="22">
        <v>4.0237375207197175E-2</v>
      </c>
      <c r="P5" s="22">
        <v>1.7513633890498665</v>
      </c>
      <c r="Q5" s="22">
        <v>5.2009464640457539</v>
      </c>
      <c r="R5" s="22">
        <v>3.3413723728663434</v>
      </c>
      <c r="S5" s="22">
        <v>48.735559464007792</v>
      </c>
      <c r="T5" s="22">
        <v>40.094764063867309</v>
      </c>
      <c r="U5" s="22">
        <v>2.5252551280716636E-3</v>
      </c>
      <c r="V5" s="22">
        <v>1.87276012446931</v>
      </c>
      <c r="W5" s="22">
        <v>6.1837313788202213</v>
      </c>
      <c r="X5" s="22">
        <v>3.940583323627421</v>
      </c>
      <c r="Y5" s="22">
        <v>47.90563585408767</v>
      </c>
      <c r="Z5" s="22">
        <v>37.817051884457143</v>
      </c>
      <c r="AA5" s="22">
        <v>0.14498583864812545</v>
      </c>
      <c r="AB5" s="22">
        <v>1.7049110066303157</v>
      </c>
      <c r="AC5" s="22">
        <v>5.4546915666650246</v>
      </c>
      <c r="AD5" s="22">
        <v>3.5760941264710846</v>
      </c>
      <c r="AE5" s="22">
        <v>51.302265577128303</v>
      </c>
      <c r="AF5" s="22">
        <v>37.69327210340488</v>
      </c>
      <c r="AG5" s="22">
        <v>0.12647320967488973</v>
      </c>
      <c r="AH5" s="22">
        <v>1.7346195188567015</v>
      </c>
      <c r="AI5" s="22">
        <v>5.3902451619813405</v>
      </c>
      <c r="AJ5" s="22">
        <v>3.7551306523244294</v>
      </c>
      <c r="AK5" s="22">
        <v>51.30025935375776</v>
      </c>
      <c r="AL5" s="22">
        <v>38.522041913347067</v>
      </c>
      <c r="AM5" s="22">
        <v>0.14509887227420085</v>
      </c>
      <c r="AN5" s="22">
        <v>1.8241264974000426</v>
      </c>
      <c r="AO5" s="22">
        <v>5.4811537715547098</v>
      </c>
      <c r="AP5" s="22">
        <v>3.6178200995649807</v>
      </c>
      <c r="AQ5" s="22">
        <v>50.409758845858995</v>
      </c>
      <c r="AR5" s="22">
        <v>37.131668543824027</v>
      </c>
      <c r="AS5" s="22">
        <v>0.15698414737030067</v>
      </c>
      <c r="AT5" s="22">
        <v>1.7692227995601768</v>
      </c>
      <c r="AU5" s="22">
        <v>5.7844456783763407</v>
      </c>
      <c r="AV5" s="22">
        <v>3.3347195173596869</v>
      </c>
      <c r="AW5" s="22">
        <v>51.822959313509465</v>
      </c>
      <c r="AX5" s="22">
        <v>38.006009984374799</v>
      </c>
      <c r="AY5" s="22">
        <v>0.17200531626914065</v>
      </c>
      <c r="AZ5" s="27" t="s">
        <v>73</v>
      </c>
      <c r="BA5" s="22">
        <v>5.6181444019031144</v>
      </c>
      <c r="BB5" s="22">
        <v>3.3353372941214987</v>
      </c>
      <c r="BC5" s="22">
        <v>52.868503003331448</v>
      </c>
      <c r="BD5" s="22">
        <v>38.417014133419784</v>
      </c>
      <c r="BE5" s="22">
        <v>0.1677249032123441</v>
      </c>
      <c r="BF5" s="27" t="s">
        <v>73</v>
      </c>
      <c r="BG5" s="22">
        <v>5.5796826035599976</v>
      </c>
      <c r="BH5" s="22">
        <v>3.5887353700660651</v>
      </c>
      <c r="BI5" s="22">
        <v>52.246842989741815</v>
      </c>
    </row>
    <row r="6" spans="1:61" ht="9.9499999999999993" customHeight="1" x14ac:dyDescent="0.25">
      <c r="A6" s="12" t="s">
        <v>31</v>
      </c>
      <c r="B6" s="22">
        <v>84.923229544788398</v>
      </c>
      <c r="C6" s="22">
        <v>0</v>
      </c>
      <c r="D6" s="22">
        <v>1.2490699614456746</v>
      </c>
      <c r="E6" s="22">
        <v>5.4178973237436026</v>
      </c>
      <c r="F6" s="22">
        <v>6.6128559511194283</v>
      </c>
      <c r="G6" s="22">
        <v>1.7969472189028928</v>
      </c>
      <c r="H6" s="22">
        <v>85.127366000353803</v>
      </c>
      <c r="I6" s="22">
        <v>0</v>
      </c>
      <c r="J6" s="22">
        <v>1.5080488236334688</v>
      </c>
      <c r="K6" s="22">
        <v>5.2892269591367409</v>
      </c>
      <c r="L6" s="22">
        <v>6.3108084203078008</v>
      </c>
      <c r="M6" s="22">
        <v>1.764549796568194</v>
      </c>
      <c r="N6" s="22">
        <v>75.917398392586449</v>
      </c>
      <c r="O6" s="22">
        <v>0</v>
      </c>
      <c r="P6" s="22">
        <v>2.2509510053485111</v>
      </c>
      <c r="Q6" s="22">
        <v>5.6688499270657555</v>
      </c>
      <c r="R6" s="22">
        <v>14.112061321968937</v>
      </c>
      <c r="S6" s="22">
        <v>2.0507393530303464</v>
      </c>
      <c r="T6" s="22">
        <v>85.29165323880116</v>
      </c>
      <c r="U6" s="22">
        <v>0</v>
      </c>
      <c r="V6" s="22">
        <v>1.8562681276184336</v>
      </c>
      <c r="W6" s="22">
        <v>3.6953485873885485</v>
      </c>
      <c r="X6" s="22">
        <v>8.220002148458482</v>
      </c>
      <c r="Y6" s="22">
        <v>0.93672789773337617</v>
      </c>
      <c r="Z6" s="22">
        <v>81.455137145513717</v>
      </c>
      <c r="AA6" s="22">
        <v>0.46257554625755459</v>
      </c>
      <c r="AB6" s="22">
        <v>2.0432357043235703</v>
      </c>
      <c r="AC6" s="22">
        <v>5.0627615062761508</v>
      </c>
      <c r="AD6" s="22">
        <v>10.625290562529056</v>
      </c>
      <c r="AE6" s="22">
        <v>0.35099953509995352</v>
      </c>
      <c r="AF6" s="22">
        <v>77.929518084441128</v>
      </c>
      <c r="AG6" s="22">
        <v>0.20373993907974097</v>
      </c>
      <c r="AH6" s="22">
        <v>1.8497972686744801</v>
      </c>
      <c r="AI6" s="22">
        <v>3.9073689306679036</v>
      </c>
      <c r="AJ6" s="22">
        <v>15.875577431262986</v>
      </c>
      <c r="AK6" s="22">
        <v>0.23399834587376195</v>
      </c>
      <c r="AL6" s="22">
        <v>77.162195523370642</v>
      </c>
      <c r="AM6" s="22">
        <v>0</v>
      </c>
      <c r="AN6" s="22">
        <v>1.8906352863726137</v>
      </c>
      <c r="AO6" s="22">
        <v>4.0384298880842664</v>
      </c>
      <c r="AP6" s="22">
        <v>16.659809084924294</v>
      </c>
      <c r="AQ6" s="22">
        <v>0.24893021724818962</v>
      </c>
      <c r="AR6" s="22">
        <v>77.475717905405403</v>
      </c>
      <c r="AS6" s="22">
        <v>0</v>
      </c>
      <c r="AT6" s="22">
        <v>2.4677998310810811</v>
      </c>
      <c r="AU6" s="22">
        <v>4.8828125</v>
      </c>
      <c r="AV6" s="22">
        <v>15.028505067567568</v>
      </c>
      <c r="AW6" s="22">
        <v>0.14516469594594594</v>
      </c>
      <c r="AX6" s="22">
        <v>80.463912022207978</v>
      </c>
      <c r="AY6" s="22">
        <v>0</v>
      </c>
      <c r="AZ6" s="28" t="s">
        <v>73</v>
      </c>
      <c r="BA6" s="22">
        <v>5.1702968182788815</v>
      </c>
      <c r="BB6" s="22">
        <v>14.146914371129618</v>
      </c>
      <c r="BC6" s="22">
        <v>0.21887678838351488</v>
      </c>
      <c r="BD6" s="22">
        <v>80.642662602133868</v>
      </c>
      <c r="BE6" s="22">
        <v>0</v>
      </c>
      <c r="BF6" s="28" t="s">
        <v>73</v>
      </c>
      <c r="BG6" s="22">
        <v>5.2422478198945557</v>
      </c>
      <c r="BH6" s="22">
        <v>13.897703705554584</v>
      </c>
      <c r="BI6" s="22">
        <v>0.21738587241698107</v>
      </c>
    </row>
    <row r="7" spans="1:61" ht="9.9499999999999993" customHeight="1" x14ac:dyDescent="0.25">
      <c r="A7" s="12" t="s">
        <v>2</v>
      </c>
      <c r="B7" s="22">
        <v>28.041519574266292</v>
      </c>
      <c r="C7" s="22">
        <v>4.0395524878374348E-2</v>
      </c>
      <c r="D7" s="22">
        <v>13.500886945220156</v>
      </c>
      <c r="E7" s="22">
        <v>38.265100022832257</v>
      </c>
      <c r="F7" s="22">
        <v>14.962151149516131</v>
      </c>
      <c r="G7" s="22">
        <v>5.18994678328679</v>
      </c>
      <c r="H7" s="22">
        <v>29.642287940499379</v>
      </c>
      <c r="I7" s="22">
        <v>4.0729590933238885E-2</v>
      </c>
      <c r="J7" s="22">
        <v>11.731893040552507</v>
      </c>
      <c r="K7" s="22">
        <v>38.567380910217814</v>
      </c>
      <c r="L7" s="22">
        <v>14.756507880290421</v>
      </c>
      <c r="M7" s="22">
        <v>5.26120063750664</v>
      </c>
      <c r="N7" s="22">
        <v>25.190646571975854</v>
      </c>
      <c r="O7" s="22">
        <v>0</v>
      </c>
      <c r="P7" s="22">
        <v>15.528208464346379</v>
      </c>
      <c r="Q7" s="22">
        <v>29.858325201489034</v>
      </c>
      <c r="R7" s="22">
        <v>27.682605081499151</v>
      </c>
      <c r="S7" s="22">
        <v>1.7402146806895804</v>
      </c>
      <c r="T7" s="22">
        <v>20.246582896758184</v>
      </c>
      <c r="U7" s="22">
        <v>6.9760113443888603</v>
      </c>
      <c r="V7" s="22">
        <v>17.030369874345137</v>
      </c>
      <c r="W7" s="22">
        <v>26.98034427068972</v>
      </c>
      <c r="X7" s="22">
        <v>27.090636940166231</v>
      </c>
      <c r="Y7" s="22">
        <v>1.6760546736518691</v>
      </c>
      <c r="Z7" s="22">
        <v>34.005728112191989</v>
      </c>
      <c r="AA7" s="22">
        <v>2.7159152634437803E-2</v>
      </c>
      <c r="AB7" s="22">
        <v>23.337119154609649</v>
      </c>
      <c r="AC7" s="22">
        <v>26.374006221914968</v>
      </c>
      <c r="AD7" s="22">
        <v>14.13510443928695</v>
      </c>
      <c r="AE7" s="22">
        <v>2.1208829193620069</v>
      </c>
      <c r="AF7" s="22">
        <v>38.060939665436941</v>
      </c>
      <c r="AG7" s="22">
        <v>4.2942749507134351E-2</v>
      </c>
      <c r="AH7" s="22">
        <v>17.07169487224532</v>
      </c>
      <c r="AI7" s="22">
        <v>32.718471238117544</v>
      </c>
      <c r="AJ7" s="22">
        <v>9.6445511506704928</v>
      </c>
      <c r="AK7" s="22">
        <v>2.4614003240225646</v>
      </c>
      <c r="AL7" s="22">
        <v>36.757860195360195</v>
      </c>
      <c r="AM7" s="22">
        <v>0</v>
      </c>
      <c r="AN7" s="22">
        <v>16.9623778998779</v>
      </c>
      <c r="AO7" s="22">
        <v>32.268772893772898</v>
      </c>
      <c r="AP7" s="22">
        <v>11.067231379731378</v>
      </c>
      <c r="AQ7" s="22">
        <v>2.9437576312576312</v>
      </c>
      <c r="AR7" s="22">
        <v>41.817025066802394</v>
      </c>
      <c r="AS7" s="22">
        <v>0</v>
      </c>
      <c r="AT7" s="22">
        <v>14.63544980277389</v>
      </c>
      <c r="AU7" s="22">
        <v>23.567883954701614</v>
      </c>
      <c r="AV7" s="22">
        <v>13.599694617635832</v>
      </c>
      <c r="AW7" s="22">
        <v>6.3799465580862709</v>
      </c>
      <c r="AX7" s="22">
        <v>50.640609316880202</v>
      </c>
      <c r="AY7" s="22">
        <v>0</v>
      </c>
      <c r="AZ7" s="28" t="s">
        <v>73</v>
      </c>
      <c r="BA7" s="22">
        <v>24.195548208065183</v>
      </c>
      <c r="BB7" s="22">
        <v>18.12009210604003</v>
      </c>
      <c r="BC7" s="22">
        <v>7.0437503690145826</v>
      </c>
      <c r="BD7" s="22">
        <v>44.358113042208267</v>
      </c>
      <c r="BE7" s="22">
        <v>9.6392580692273994E-2</v>
      </c>
      <c r="BF7" s="28" t="s">
        <v>73</v>
      </c>
      <c r="BG7" s="22">
        <v>26.423251058857893</v>
      </c>
      <c r="BH7" s="22">
        <v>23.569446472907842</v>
      </c>
      <c r="BI7" s="22">
        <v>5.5527968453337229</v>
      </c>
    </row>
    <row r="8" spans="1:61" ht="9.9499999999999993" customHeight="1" x14ac:dyDescent="0.25">
      <c r="A8" s="12" t="s">
        <v>3</v>
      </c>
      <c r="B8" s="22">
        <v>26.254887668976597</v>
      </c>
      <c r="C8" s="22">
        <v>0.17469845710920454</v>
      </c>
      <c r="D8" s="22">
        <v>0.88503742789779682</v>
      </c>
      <c r="E8" s="22">
        <v>1.55110593335799</v>
      </c>
      <c r="F8" s="22">
        <v>0.93879079931601361</v>
      </c>
      <c r="G8" s="22">
        <v>70.195479713342408</v>
      </c>
      <c r="H8" s="22">
        <v>26.538580354294595</v>
      </c>
      <c r="I8" s="22">
        <v>0.15657832328078986</v>
      </c>
      <c r="J8" s="22">
        <v>0.86672724076253438</v>
      </c>
      <c r="K8" s="22">
        <v>1.5342524326281259</v>
      </c>
      <c r="L8" s="22">
        <v>0.90998964996441867</v>
      </c>
      <c r="M8" s="22">
        <v>69.99387199906954</v>
      </c>
      <c r="N8" s="22">
        <v>24.762505730920349</v>
      </c>
      <c r="O8" s="22">
        <v>5.9756508952208166E-2</v>
      </c>
      <c r="P8" s="22">
        <v>0.92737031217758081</v>
      </c>
      <c r="Q8" s="22">
        <v>1.516008899036501</v>
      </c>
      <c r="R8" s="22">
        <v>1.3309820420598495</v>
      </c>
      <c r="S8" s="22">
        <v>71.403376506853505</v>
      </c>
      <c r="T8" s="22">
        <v>23.937815833381553</v>
      </c>
      <c r="U8" s="22">
        <v>0</v>
      </c>
      <c r="V8" s="22">
        <v>0.93410967984412108</v>
      </c>
      <c r="W8" s="22">
        <v>1.8756235766448133</v>
      </c>
      <c r="X8" s="22">
        <v>1.9324830384514529</v>
      </c>
      <c r="Y8" s="22">
        <v>71.31996787167806</v>
      </c>
      <c r="Z8" s="22">
        <v>24.728428109425295</v>
      </c>
      <c r="AA8" s="22">
        <v>0.10685250676674722</v>
      </c>
      <c r="AB8" s="22">
        <v>0.95331169916995029</v>
      </c>
      <c r="AC8" s="22">
        <v>2.0908745877678858</v>
      </c>
      <c r="AD8" s="22">
        <v>1.8135958019454095</v>
      </c>
      <c r="AE8" s="22">
        <v>70.306937294924708</v>
      </c>
      <c r="AF8" s="22">
        <v>24.805009484708798</v>
      </c>
      <c r="AG8" s="22">
        <v>7.700129442880764E-2</v>
      </c>
      <c r="AH8" s="22">
        <v>0.96125514718953098</v>
      </c>
      <c r="AI8" s="22">
        <v>1.9699773222752028</v>
      </c>
      <c r="AJ8" s="22">
        <v>1.8024251494193855</v>
      </c>
      <c r="AK8" s="22">
        <v>70.384331601978275</v>
      </c>
      <c r="AL8" s="22">
        <v>25.771814839569824</v>
      </c>
      <c r="AM8" s="22">
        <v>8.9431078708563483E-2</v>
      </c>
      <c r="AN8" s="22">
        <v>0.9629744347962913</v>
      </c>
      <c r="AO8" s="22">
        <v>2.0674934419571569</v>
      </c>
      <c r="AP8" s="22">
        <v>1.8517212514609853</v>
      </c>
      <c r="AQ8" s="22">
        <v>69.25656495350718</v>
      </c>
      <c r="AR8" s="22">
        <v>25.261027126596304</v>
      </c>
      <c r="AS8" s="22">
        <v>4.9864746234645013E-2</v>
      </c>
      <c r="AT8" s="22">
        <v>0.99265715458855919</v>
      </c>
      <c r="AU8" s="22">
        <v>2.0956269838018033</v>
      </c>
      <c r="AV8" s="22">
        <v>1.9641130744144162</v>
      </c>
      <c r="AW8" s="22">
        <v>69.636710914364272</v>
      </c>
      <c r="AX8" s="22">
        <v>25.884599487331144</v>
      </c>
      <c r="AY8" s="22">
        <v>5.8778774000089511E-2</v>
      </c>
      <c r="AZ8" s="28" t="s">
        <v>73</v>
      </c>
      <c r="BA8" s="22">
        <v>2.085830348907924</v>
      </c>
      <c r="BB8" s="22">
        <v>1.9728360977844317</v>
      </c>
      <c r="BC8" s="22">
        <v>69.99795529197641</v>
      </c>
      <c r="BD8" s="22">
        <v>26.760216420122703</v>
      </c>
      <c r="BE8" s="22">
        <v>5.878569657843323E-2</v>
      </c>
      <c r="BF8" s="28" t="s">
        <v>73</v>
      </c>
      <c r="BG8" s="22">
        <v>2.1685871843367583</v>
      </c>
      <c r="BH8" s="22">
        <v>1.9356113729779956</v>
      </c>
      <c r="BI8" s="22">
        <v>69.076799325984112</v>
      </c>
    </row>
    <row r="9" spans="1:61" ht="9.9499999999999993" customHeight="1" x14ac:dyDescent="0.25">
      <c r="A9" s="12" t="s">
        <v>33</v>
      </c>
      <c r="B9" s="22">
        <v>60.168836706754426</v>
      </c>
      <c r="C9" s="22">
        <v>0.24815725603480615</v>
      </c>
      <c r="D9" s="22">
        <v>3.446628556038974</v>
      </c>
      <c r="E9" s="22">
        <v>19.031160728312692</v>
      </c>
      <c r="F9" s="22">
        <v>8.2379231738479444</v>
      </c>
      <c r="G9" s="22">
        <v>8.8672935790111538</v>
      </c>
      <c r="H9" s="22">
        <v>60.64901771663537</v>
      </c>
      <c r="I9" s="22">
        <v>0.30997766384080411</v>
      </c>
      <c r="J9" s="22">
        <v>3.5217523732169145</v>
      </c>
      <c r="K9" s="22">
        <v>18.734453525559672</v>
      </c>
      <c r="L9" s="22">
        <v>7.9788314127620694</v>
      </c>
      <c r="M9" s="22">
        <v>8.8059673079851777</v>
      </c>
      <c r="N9" s="22">
        <v>72.213064671618071</v>
      </c>
      <c r="O9" s="22">
        <v>2.1724667001588615E-3</v>
      </c>
      <c r="P9" s="22">
        <v>2.946407962090456</v>
      </c>
      <c r="Q9" s="22">
        <v>18.311993373976566</v>
      </c>
      <c r="R9" s="22">
        <v>3.6646797648304799</v>
      </c>
      <c r="S9" s="22">
        <v>2.8616817607842604</v>
      </c>
      <c r="T9" s="22">
        <v>67.407310355434916</v>
      </c>
      <c r="U9" s="22">
        <v>0</v>
      </c>
      <c r="V9" s="22">
        <v>3.0989116781689079</v>
      </c>
      <c r="W9" s="22">
        <v>18.373868882996149</v>
      </c>
      <c r="X9" s="22">
        <v>6.4678388224135617</v>
      </c>
      <c r="Y9" s="22">
        <v>4.6520702609864673</v>
      </c>
      <c r="Z9" s="22">
        <v>59.282833982466521</v>
      </c>
      <c r="AA9" s="22">
        <v>0</v>
      </c>
      <c r="AB9" s="22">
        <v>3.7176064188491766</v>
      </c>
      <c r="AC9" s="22">
        <v>25.155860778134077</v>
      </c>
      <c r="AD9" s="22">
        <v>7.3939252143515777</v>
      </c>
      <c r="AE9" s="22">
        <v>4.449773606198649</v>
      </c>
      <c r="AF9" s="22">
        <v>59.329683590474303</v>
      </c>
      <c r="AG9" s="22">
        <v>0</v>
      </c>
      <c r="AH9" s="22">
        <v>3.6280398426474498</v>
      </c>
      <c r="AI9" s="22">
        <v>24.776890719062976</v>
      </c>
      <c r="AJ9" s="22">
        <v>7.9579620526735617</v>
      </c>
      <c r="AK9" s="22">
        <v>4.3074237951417054</v>
      </c>
      <c r="AL9" s="22">
        <v>58.182045423226924</v>
      </c>
      <c r="AM9" s="22">
        <v>0</v>
      </c>
      <c r="AN9" s="22">
        <v>4.0552103396006318</v>
      </c>
      <c r="AO9" s="22">
        <v>25.519880272911106</v>
      </c>
      <c r="AP9" s="22">
        <v>8.3350692052056932</v>
      </c>
      <c r="AQ9" s="22">
        <v>3.9077947590556432</v>
      </c>
      <c r="AR9" s="22">
        <v>55.497590861490345</v>
      </c>
      <c r="AS9" s="22">
        <v>0</v>
      </c>
      <c r="AT9" s="22">
        <v>3.4464561064033887</v>
      </c>
      <c r="AU9" s="22">
        <v>24.93107912363979</v>
      </c>
      <c r="AV9" s="22">
        <v>11.975603521492593</v>
      </c>
      <c r="AW9" s="22">
        <v>4.1492703869738854</v>
      </c>
      <c r="AX9" s="22">
        <v>55.570367607265922</v>
      </c>
      <c r="AY9" s="22">
        <v>0</v>
      </c>
      <c r="AZ9" s="28" t="s">
        <v>73</v>
      </c>
      <c r="BA9" s="22">
        <v>27.080575183222699</v>
      </c>
      <c r="BB9" s="22">
        <v>12.250619914939415</v>
      </c>
      <c r="BC9" s="22">
        <v>5.0984372945719603</v>
      </c>
      <c r="BD9" s="22">
        <v>55.319804904517902</v>
      </c>
      <c r="BE9" s="22">
        <v>6.3202550299980884E-2</v>
      </c>
      <c r="BF9" s="28" t="s">
        <v>73</v>
      </c>
      <c r="BG9" s="22">
        <v>27.341731564895145</v>
      </c>
      <c r="BH9" s="22">
        <v>12.160478982839736</v>
      </c>
      <c r="BI9" s="22">
        <v>5.1147819974472331</v>
      </c>
    </row>
    <row r="10" spans="1:61" s="61" customFormat="1" ht="9.9499999999999993" customHeight="1" x14ac:dyDescent="0.25">
      <c r="A10" s="13" t="s">
        <v>29</v>
      </c>
      <c r="B10" s="22">
        <v>63.453958185987211</v>
      </c>
      <c r="C10" s="22">
        <v>7.6582440997734064E-3</v>
      </c>
      <c r="D10" s="22">
        <v>3.4011613501934832</v>
      </c>
      <c r="E10" s="22">
        <v>16.867057387277402</v>
      </c>
      <c r="F10" s="22">
        <v>8.459656820567341</v>
      </c>
      <c r="G10" s="22">
        <v>7.8105080118747843</v>
      </c>
      <c r="H10" s="22">
        <v>63.89388970090193</v>
      </c>
      <c r="I10" s="22">
        <v>8.4667213290078782E-3</v>
      </c>
      <c r="J10" s="22">
        <v>3.5203736052190653</v>
      </c>
      <c r="K10" s="22">
        <v>16.615717799721935</v>
      </c>
      <c r="L10" s="22">
        <v>8.2055898185447944</v>
      </c>
      <c r="M10" s="22">
        <v>7.7559623542832705</v>
      </c>
      <c r="N10" s="22">
        <v>81.3350413365484</v>
      </c>
      <c r="O10" s="22">
        <v>0</v>
      </c>
      <c r="P10" s="22">
        <v>2.7091227465839935</v>
      </c>
      <c r="Q10" s="22">
        <v>10.747502583534276</v>
      </c>
      <c r="R10" s="22">
        <v>3.3499827764381673</v>
      </c>
      <c r="S10" s="22">
        <v>1.8583505568951659</v>
      </c>
      <c r="T10" s="22">
        <v>76.704821145907076</v>
      </c>
      <c r="U10" s="22">
        <v>0</v>
      </c>
      <c r="V10" s="22">
        <v>3.0147076369942014</v>
      </c>
      <c r="W10" s="22">
        <v>9.5186013029264149</v>
      </c>
      <c r="X10" s="22">
        <v>6.0453240214131743</v>
      </c>
      <c r="Y10" s="22">
        <v>4.7165458927591342</v>
      </c>
      <c r="Z10" s="22">
        <v>66.257726214714566</v>
      </c>
      <c r="AA10" s="22">
        <v>0</v>
      </c>
      <c r="AB10" s="22">
        <v>3.9080196416390254</v>
      </c>
      <c r="AC10" s="22">
        <v>18.939184861566019</v>
      </c>
      <c r="AD10" s="22">
        <v>7.7998968970167821</v>
      </c>
      <c r="AE10" s="22">
        <v>3.0951723850636061</v>
      </c>
      <c r="AF10" s="22">
        <v>67.177262171352737</v>
      </c>
      <c r="AG10" s="22">
        <v>0</v>
      </c>
      <c r="AH10" s="22">
        <v>3.806398772497305</v>
      </c>
      <c r="AI10" s="22">
        <v>18.621443974454674</v>
      </c>
      <c r="AJ10" s="22">
        <v>7.881313759641702</v>
      </c>
      <c r="AK10" s="22">
        <v>2.5135813220535788</v>
      </c>
      <c r="AL10" s="22">
        <v>66.395550447098245</v>
      </c>
      <c r="AM10" s="22">
        <v>0</v>
      </c>
      <c r="AN10" s="22">
        <v>3.7491963920437943</v>
      </c>
      <c r="AO10" s="22">
        <v>19.081062126200539</v>
      </c>
      <c r="AP10" s="22">
        <v>8.3828485710389433</v>
      </c>
      <c r="AQ10" s="22">
        <v>2.3913424636184759</v>
      </c>
      <c r="AR10" s="22">
        <v>62.802736564183888</v>
      </c>
      <c r="AS10" s="22">
        <v>0</v>
      </c>
      <c r="AT10" s="22">
        <v>3.147962106556629</v>
      </c>
      <c r="AU10" s="22">
        <v>18.207367800536353</v>
      </c>
      <c r="AV10" s="22">
        <v>12.895311475137616</v>
      </c>
      <c r="AW10" s="22">
        <v>2.9466220535855134</v>
      </c>
      <c r="AX10" s="22">
        <v>62.477567032850089</v>
      </c>
      <c r="AY10" s="22">
        <v>0</v>
      </c>
      <c r="AZ10" s="29" t="s">
        <v>73</v>
      </c>
      <c r="BA10" s="22">
        <v>20.256183275527629</v>
      </c>
      <c r="BB10" s="22">
        <v>13.407053747212508</v>
      </c>
      <c r="BC10" s="22">
        <v>3.8591959444097776</v>
      </c>
      <c r="BD10" s="22">
        <v>62.515685512245767</v>
      </c>
      <c r="BE10" s="22">
        <v>0.10087937287476688</v>
      </c>
      <c r="BF10" s="29" t="s">
        <v>73</v>
      </c>
      <c r="BG10" s="22">
        <v>20.090742226137106</v>
      </c>
      <c r="BH10" s="22">
        <v>13.387923016736133</v>
      </c>
      <c r="BI10" s="22">
        <v>3.9047698720062205</v>
      </c>
    </row>
    <row r="11" spans="1:61" s="61" customFormat="1" ht="9.9499999999999993" customHeight="1" x14ac:dyDescent="0.25">
      <c r="A11" s="13" t="s">
        <v>30</v>
      </c>
      <c r="B11" s="22">
        <v>52.059121189541472</v>
      </c>
      <c r="C11" s="22">
        <v>0.84188751848927346</v>
      </c>
      <c r="D11" s="22">
        <v>3.5588375946706408</v>
      </c>
      <c r="E11" s="22">
        <v>24.373588976500553</v>
      </c>
      <c r="F11" s="22">
        <v>7.690425614733587</v>
      </c>
      <c r="G11" s="22">
        <v>11.476139106064482</v>
      </c>
      <c r="H11" s="22">
        <v>52.62734643518111</v>
      </c>
      <c r="I11" s="22">
        <v>1.0553450251167709</v>
      </c>
      <c r="J11" s="22">
        <v>3.5251608354631183</v>
      </c>
      <c r="K11" s="22">
        <v>23.972195293910286</v>
      </c>
      <c r="L11" s="22">
        <v>7.4182603331276988</v>
      </c>
      <c r="M11" s="22">
        <v>11.401692077201023</v>
      </c>
      <c r="N11" s="22">
        <v>43.826836539857297</v>
      </c>
      <c r="O11" s="22">
        <v>8.9328584030282376E-3</v>
      </c>
      <c r="P11" s="22">
        <v>3.6848040912491484</v>
      </c>
      <c r="Q11" s="22">
        <v>41.851558225487679</v>
      </c>
      <c r="R11" s="22">
        <v>4.6439697622743061</v>
      </c>
      <c r="S11" s="22">
        <v>5.9838985227285413</v>
      </c>
      <c r="T11" s="22">
        <v>43.949747634385943</v>
      </c>
      <c r="U11" s="22">
        <v>0</v>
      </c>
      <c r="V11" s="22">
        <v>3.3113579577952379</v>
      </c>
      <c r="W11" s="22">
        <v>40.715654695605927</v>
      </c>
      <c r="X11" s="22">
        <v>7.5338410748868618</v>
      </c>
      <c r="Y11" s="22">
        <v>4.489398637326028</v>
      </c>
      <c r="Z11" s="22">
        <v>45.698406742188368</v>
      </c>
      <c r="AA11" s="22">
        <v>0</v>
      </c>
      <c r="AB11" s="22">
        <v>3.3467541555530764</v>
      </c>
      <c r="AC11" s="22">
        <v>37.263572102268697</v>
      </c>
      <c r="AD11" s="22">
        <v>6.6032473656988122</v>
      </c>
      <c r="AE11" s="22">
        <v>7.0880196342910455</v>
      </c>
      <c r="AF11" s="22">
        <v>44.257382369924933</v>
      </c>
      <c r="AG11" s="22">
        <v>0</v>
      </c>
      <c r="AH11" s="22">
        <v>3.2854781864160412</v>
      </c>
      <c r="AI11" s="22">
        <v>36.599231397224266</v>
      </c>
      <c r="AJ11" s="22">
        <v>8.1051751259433296</v>
      </c>
      <c r="AK11" s="22">
        <v>7.752732920491427</v>
      </c>
      <c r="AL11" s="22">
        <v>42.379520047976463</v>
      </c>
      <c r="AM11" s="22">
        <v>0</v>
      </c>
      <c r="AN11" s="22">
        <v>4.6439715514575663</v>
      </c>
      <c r="AO11" s="22">
        <v>37.907963905209009</v>
      </c>
      <c r="AP11" s="22">
        <v>8.2431432078636409</v>
      </c>
      <c r="AQ11" s="22">
        <v>6.8254012874933236</v>
      </c>
      <c r="AR11" s="22">
        <v>41.183695714064925</v>
      </c>
      <c r="AS11" s="22">
        <v>0</v>
      </c>
      <c r="AT11" s="22">
        <v>4.0313331218428949</v>
      </c>
      <c r="AU11" s="22">
        <v>38.105696413610225</v>
      </c>
      <c r="AV11" s="22">
        <v>10.173503501793601</v>
      </c>
      <c r="AW11" s="22">
        <v>6.5057712486883528</v>
      </c>
      <c r="AX11" s="22">
        <v>43.704190004487508</v>
      </c>
      <c r="AY11" s="22">
        <v>0</v>
      </c>
      <c r="AZ11" s="29" t="s">
        <v>73</v>
      </c>
      <c r="BA11" s="22">
        <v>38.804494157927103</v>
      </c>
      <c r="BB11" s="22">
        <v>10.263932055778085</v>
      </c>
      <c r="BC11" s="22">
        <v>7.227383781807303</v>
      </c>
      <c r="BD11" s="22">
        <v>43.248776219446761</v>
      </c>
      <c r="BE11" s="22">
        <v>0</v>
      </c>
      <c r="BF11" s="29" t="s">
        <v>73</v>
      </c>
      <c r="BG11" s="22">
        <v>39.50520467884531</v>
      </c>
      <c r="BH11" s="22">
        <v>10.101452026976828</v>
      </c>
      <c r="BI11" s="22">
        <v>7.1445670747310981</v>
      </c>
    </row>
    <row r="12" spans="1:61" ht="9.9499999999999993" customHeight="1" x14ac:dyDescent="0.25">
      <c r="A12" s="12" t="s">
        <v>4</v>
      </c>
      <c r="B12" s="22">
        <v>51.26581712497206</v>
      </c>
      <c r="C12" s="22">
        <v>0.19590133392950296</v>
      </c>
      <c r="D12" s="22">
        <v>1.978508085550339</v>
      </c>
      <c r="E12" s="22">
        <v>1.8193904165735151</v>
      </c>
      <c r="F12" s="22">
        <v>0.58341158059467924</v>
      </c>
      <c r="G12" s="22">
        <v>44.156971458379907</v>
      </c>
      <c r="H12" s="22">
        <v>51.41796179518645</v>
      </c>
      <c r="I12" s="22">
        <v>0.20174685705233239</v>
      </c>
      <c r="J12" s="22">
        <v>2.1193173354518824</v>
      </c>
      <c r="K12" s="22">
        <v>1.7932003092703066</v>
      </c>
      <c r="L12" s="22">
        <v>0.56504488911902884</v>
      </c>
      <c r="M12" s="22">
        <v>43.90272881392</v>
      </c>
      <c r="N12" s="22">
        <v>53.52864756932064</v>
      </c>
      <c r="O12" s="22">
        <v>5.5499917835317165E-2</v>
      </c>
      <c r="P12" s="22">
        <v>2.3051999392291402</v>
      </c>
      <c r="Q12" s="22">
        <v>2.4653745624343073</v>
      </c>
      <c r="R12" s="22">
        <v>0.44189096591560911</v>
      </c>
      <c r="S12" s="22">
        <v>41.203387045264989</v>
      </c>
      <c r="T12" s="22">
        <v>54.438653875247148</v>
      </c>
      <c r="U12" s="22">
        <v>6.2405120741192859E-2</v>
      </c>
      <c r="V12" s="22">
        <v>2.4764464685352992</v>
      </c>
      <c r="W12" s="22">
        <v>3.1143220078146601</v>
      </c>
      <c r="X12" s="22">
        <v>1.0297170967859732</v>
      </c>
      <c r="Y12" s="22">
        <v>38.878455430875732</v>
      </c>
      <c r="Z12" s="22">
        <v>50.320682732141663</v>
      </c>
      <c r="AA12" s="22">
        <v>0.1869385625989434</v>
      </c>
      <c r="AB12" s="22">
        <v>2.3116208822869346</v>
      </c>
      <c r="AC12" s="22">
        <v>2.7975883591015789</v>
      </c>
      <c r="AD12" s="22">
        <v>0.83073022496921756</v>
      </c>
      <c r="AE12" s="22">
        <v>43.552439238901655</v>
      </c>
      <c r="AF12" s="22">
        <v>50.053662998787594</v>
      </c>
      <c r="AG12" s="22">
        <v>0.23927526516902331</v>
      </c>
      <c r="AH12" s="22">
        <v>2.1767696689712919</v>
      </c>
      <c r="AI12" s="22">
        <v>3.094848594114131</v>
      </c>
      <c r="AJ12" s="22">
        <v>1.0830003847764063</v>
      </c>
      <c r="AK12" s="22">
        <v>43.352443088181559</v>
      </c>
      <c r="AL12" s="22">
        <v>50.490894695170226</v>
      </c>
      <c r="AM12" s="22">
        <v>0.23163609736931404</v>
      </c>
      <c r="AN12" s="22">
        <v>2.068770501074539</v>
      </c>
      <c r="AO12" s="22">
        <v>3.1191398924865608</v>
      </c>
      <c r="AP12" s="22">
        <v>1.2555736133683377</v>
      </c>
      <c r="AQ12" s="22">
        <v>42.833985200531018</v>
      </c>
      <c r="AR12" s="22">
        <v>50.533989767773576</v>
      </c>
      <c r="AS12" s="22">
        <v>0.21784114092478174</v>
      </c>
      <c r="AT12" s="22">
        <v>2.0714921632983772</v>
      </c>
      <c r="AU12" s="22">
        <v>2.9192653562236339</v>
      </c>
      <c r="AV12" s="22">
        <v>1.2100129297692777</v>
      </c>
      <c r="AW12" s="22">
        <v>43.04739864201035</v>
      </c>
      <c r="AX12" s="22">
        <v>52.579028611183574</v>
      </c>
      <c r="AY12" s="22">
        <v>0.12591674638374351</v>
      </c>
      <c r="AZ12" s="28" t="s">
        <v>73</v>
      </c>
      <c r="BA12" s="22">
        <v>2.9751379346996356</v>
      </c>
      <c r="BB12" s="22">
        <v>1.1087316771506701</v>
      </c>
      <c r="BC12" s="22">
        <v>43.211185030582371</v>
      </c>
      <c r="BD12" s="22">
        <v>50.862257310764427</v>
      </c>
      <c r="BE12" s="22">
        <v>0.14732003441376254</v>
      </c>
      <c r="BF12" s="28" t="s">
        <v>73</v>
      </c>
      <c r="BG12" s="22">
        <v>3.2265371089723889</v>
      </c>
      <c r="BH12" s="22">
        <v>1.477952603312263</v>
      </c>
      <c r="BI12" s="22">
        <v>44.285932942537166</v>
      </c>
    </row>
    <row r="13" spans="1:61" ht="9.9499999999999993" customHeight="1" x14ac:dyDescent="0.25">
      <c r="A13" s="14" t="s">
        <v>5</v>
      </c>
      <c r="B13" s="22">
        <v>28.411371880108671</v>
      </c>
      <c r="C13" s="22">
        <v>0.35740363552515275</v>
      </c>
      <c r="D13" s="22">
        <v>1.3979832856893692</v>
      </c>
      <c r="E13" s="22">
        <v>1.5972306391583129</v>
      </c>
      <c r="F13" s="22">
        <v>1.5821540589996839</v>
      </c>
      <c r="G13" s="22">
        <v>66.653856500518813</v>
      </c>
      <c r="H13" s="22">
        <v>28.751356901862991</v>
      </c>
      <c r="I13" s="22">
        <v>0.31098723778788323</v>
      </c>
      <c r="J13" s="22">
        <v>1.4188059263605692</v>
      </c>
      <c r="K13" s="22">
        <v>1.5804606131729502</v>
      </c>
      <c r="L13" s="22">
        <v>1.5267713070265512</v>
      </c>
      <c r="M13" s="22">
        <v>66.411618013789052</v>
      </c>
      <c r="N13" s="22">
        <v>28.422896260676694</v>
      </c>
      <c r="O13" s="22">
        <v>2.7856026128952507E-2</v>
      </c>
      <c r="P13" s="22">
        <v>1.8573005421479085</v>
      </c>
      <c r="Q13" s="22">
        <v>3.1647927685756168</v>
      </c>
      <c r="R13" s="22">
        <v>1.5554108589753857</v>
      </c>
      <c r="S13" s="22">
        <v>64.971743543495435</v>
      </c>
      <c r="T13" s="22">
        <v>29.396283348251735</v>
      </c>
      <c r="U13" s="22">
        <v>1.0977689956258127E-2</v>
      </c>
      <c r="V13" s="22">
        <v>1.5720614975820935</v>
      </c>
      <c r="W13" s="22">
        <v>2.3334628137789712</v>
      </c>
      <c r="X13" s="22">
        <v>0.92944441629652153</v>
      </c>
      <c r="Y13" s="22">
        <v>65.757770234134426</v>
      </c>
      <c r="Z13" s="22">
        <v>31.156141701963801</v>
      </c>
      <c r="AA13" s="22">
        <v>0.48493453985367735</v>
      </c>
      <c r="AB13" s="22">
        <v>1.7535257027339237</v>
      </c>
      <c r="AC13" s="22">
        <v>3.5190845206006931</v>
      </c>
      <c r="AD13" s="22">
        <v>1.14284510974201</v>
      </c>
      <c r="AE13" s="22">
        <v>61.943468425105898</v>
      </c>
      <c r="AF13" s="22">
        <v>32.182222418540277</v>
      </c>
      <c r="AG13" s="22">
        <v>0.16932432233461431</v>
      </c>
      <c r="AH13" s="22">
        <v>1.7433043273407247</v>
      </c>
      <c r="AI13" s="22">
        <v>3.5425593003224525</v>
      </c>
      <c r="AJ13" s="22">
        <v>1.1219576836432705</v>
      </c>
      <c r="AK13" s="22">
        <v>61.240631947818656</v>
      </c>
      <c r="AL13" s="22">
        <v>32.309486892975421</v>
      </c>
      <c r="AM13" s="22">
        <v>0.39469771121524738</v>
      </c>
      <c r="AN13" s="22">
        <v>1.9596293826026949</v>
      </c>
      <c r="AO13" s="22">
        <v>3.9328292058982335</v>
      </c>
      <c r="AP13" s="22">
        <v>1.1768748141282723</v>
      </c>
      <c r="AQ13" s="22">
        <v>60.226481993180137</v>
      </c>
      <c r="AR13" s="22">
        <v>35.568020544705007</v>
      </c>
      <c r="AS13" s="22">
        <v>0.56233245477686922</v>
      </c>
      <c r="AT13" s="22">
        <v>1.0900295104863598</v>
      </c>
      <c r="AU13" s="22">
        <v>3.3953954630443111</v>
      </c>
      <c r="AV13" s="22">
        <v>1.4797481471469442</v>
      </c>
      <c r="AW13" s="22">
        <v>57.904473879840509</v>
      </c>
      <c r="AX13" s="22">
        <v>33.338719608176362</v>
      </c>
      <c r="AY13" s="22">
        <v>0.56444445682668543</v>
      </c>
      <c r="AZ13" s="28" t="s">
        <v>73</v>
      </c>
      <c r="BA13" s="22">
        <v>3.6805901871359041</v>
      </c>
      <c r="BB13" s="22">
        <v>1.1216453026575695</v>
      </c>
      <c r="BC13" s="22">
        <v>61.294600445203471</v>
      </c>
      <c r="BD13" s="22">
        <v>31.403493841905561</v>
      </c>
      <c r="BE13" s="22">
        <v>0.43518961413970086</v>
      </c>
      <c r="BF13" s="28" t="s">
        <v>73</v>
      </c>
      <c r="BG13" s="22">
        <v>4.4413990627136695</v>
      </c>
      <c r="BH13" s="22">
        <v>1.6468537522265687</v>
      </c>
      <c r="BI13" s="22">
        <v>62.0730637290145</v>
      </c>
    </row>
    <row r="14" spans="1:61" ht="9.9499999999999993" customHeight="1" x14ac:dyDescent="0.25">
      <c r="A14" s="12" t="s">
        <v>6</v>
      </c>
      <c r="B14" s="22">
        <v>24.531071020994535</v>
      </c>
      <c r="C14" s="22">
        <v>5.3384224026726115E-2</v>
      </c>
      <c r="D14" s="22">
        <v>1.4778844376061255</v>
      </c>
      <c r="E14" s="22">
        <v>3.778208950783231</v>
      </c>
      <c r="F14" s="22">
        <v>0.38278528788590399</v>
      </c>
      <c r="G14" s="22">
        <v>69.776666078703471</v>
      </c>
      <c r="H14" s="22">
        <v>24.847355836772255</v>
      </c>
      <c r="I14" s="22">
        <v>5.2687640037367235E-2</v>
      </c>
      <c r="J14" s="22">
        <v>1.3907508897112912</v>
      </c>
      <c r="K14" s="22">
        <v>3.7643987883955363</v>
      </c>
      <c r="L14" s="22">
        <v>0.3709260560449455</v>
      </c>
      <c r="M14" s="22">
        <v>69.573880789038597</v>
      </c>
      <c r="N14" s="22">
        <v>23.856351510743824</v>
      </c>
      <c r="O14" s="22">
        <v>7.2911455958711811E-3</v>
      </c>
      <c r="P14" s="22">
        <v>1.7149420492364602</v>
      </c>
      <c r="Q14" s="22">
        <v>3.3498199363916763</v>
      </c>
      <c r="R14" s="22">
        <v>0.83608212598730425</v>
      </c>
      <c r="S14" s="22">
        <v>70.235513232044866</v>
      </c>
      <c r="T14" s="22">
        <v>29.235582278428595</v>
      </c>
      <c r="U14" s="22">
        <v>1.6936448977394603E-2</v>
      </c>
      <c r="V14" s="22">
        <v>1.4573628002699894</v>
      </c>
      <c r="W14" s="22">
        <v>3.6786049997722481</v>
      </c>
      <c r="X14" s="22">
        <v>0.56904812187617759</v>
      </c>
      <c r="Y14" s="22">
        <v>65.042465350675599</v>
      </c>
      <c r="Z14" s="22">
        <v>29.066318609360884</v>
      </c>
      <c r="AA14" s="22">
        <v>3.6351670387964642E-2</v>
      </c>
      <c r="AB14" s="22">
        <v>1.6032720920320054</v>
      </c>
      <c r="AC14" s="22">
        <v>3.5856086254607455</v>
      </c>
      <c r="AD14" s="22">
        <v>0.46241268200680657</v>
      </c>
      <c r="AE14" s="22">
        <v>65.246036320751585</v>
      </c>
      <c r="AF14" s="22">
        <v>28.960116459620483</v>
      </c>
      <c r="AG14" s="22">
        <v>3.2800559372980279E-2</v>
      </c>
      <c r="AH14" s="22">
        <v>1.604494029328285</v>
      </c>
      <c r="AI14" s="22">
        <v>3.4603267535293663</v>
      </c>
      <c r="AJ14" s="22">
        <v>0.60319523298537114</v>
      </c>
      <c r="AK14" s="22">
        <v>65.339066965163511</v>
      </c>
      <c r="AL14" s="22">
        <v>30.35238495721056</v>
      </c>
      <c r="AM14" s="22">
        <v>0</v>
      </c>
      <c r="AN14" s="22">
        <v>1.6450692700223892</v>
      </c>
      <c r="AO14" s="22">
        <v>3.2694541363124934</v>
      </c>
      <c r="AP14" s="22">
        <v>0.69554148814056305</v>
      </c>
      <c r="AQ14" s="22">
        <v>64.037550148313997</v>
      </c>
      <c r="AR14" s="22">
        <v>30.430567352512728</v>
      </c>
      <c r="AS14" s="22">
        <v>0</v>
      </c>
      <c r="AT14" s="22">
        <v>1.5797056015376385</v>
      </c>
      <c r="AU14" s="22">
        <v>2.8371644789079338</v>
      </c>
      <c r="AV14" s="22">
        <v>0.93123765785221835</v>
      </c>
      <c r="AW14" s="22">
        <v>64.221324909189477</v>
      </c>
      <c r="AX14" s="22">
        <v>32.729928780423464</v>
      </c>
      <c r="AY14" s="22">
        <v>2.2204224780768864E-2</v>
      </c>
      <c r="AZ14" s="28" t="s">
        <v>73</v>
      </c>
      <c r="BA14" s="22">
        <v>2.934658375191618</v>
      </c>
      <c r="BB14" s="22">
        <v>1.1880209156206247</v>
      </c>
      <c r="BC14" s="22">
        <v>63.125187703983521</v>
      </c>
      <c r="BD14" s="22">
        <v>29.939950941808512</v>
      </c>
      <c r="BE14" s="22">
        <v>5.1758204748779513E-2</v>
      </c>
      <c r="BF14" s="28" t="s">
        <v>73</v>
      </c>
      <c r="BG14" s="22">
        <v>3.0968579668995546</v>
      </c>
      <c r="BH14" s="22">
        <v>1.1986913999330244</v>
      </c>
      <c r="BI14" s="22">
        <v>65.712741486610128</v>
      </c>
    </row>
    <row r="15" spans="1:61" ht="9.9499999999999993" customHeight="1" x14ac:dyDescent="0.25">
      <c r="A15" s="12" t="s">
        <v>7</v>
      </c>
      <c r="B15" s="22">
        <v>10.592927058792705</v>
      </c>
      <c r="C15" s="22">
        <v>0.12762036598333185</v>
      </c>
      <c r="D15" s="22">
        <v>3.4450948582857168</v>
      </c>
      <c r="E15" s="22">
        <v>62.515966192065918</v>
      </c>
      <c r="F15" s="22">
        <v>1.4505490186659797</v>
      </c>
      <c r="G15" s="22">
        <v>21.867842506206344</v>
      </c>
      <c r="H15" s="22">
        <v>10.880910496873259</v>
      </c>
      <c r="I15" s="22">
        <v>0.12103517611919579</v>
      </c>
      <c r="J15" s="22">
        <v>3.2900744648314726</v>
      </c>
      <c r="K15" s="22">
        <v>62.483542035863714</v>
      </c>
      <c r="L15" s="22">
        <v>1.4097995110872994</v>
      </c>
      <c r="M15" s="22">
        <v>21.814638315225054</v>
      </c>
      <c r="N15" s="22">
        <v>13.478162549980985</v>
      </c>
      <c r="O15" s="22">
        <v>1.4133440233535827E-2</v>
      </c>
      <c r="P15" s="22">
        <v>3.8980028164091811</v>
      </c>
      <c r="Q15" s="22">
        <v>61.64068683380102</v>
      </c>
      <c r="R15" s="22">
        <v>1.9964126758970882</v>
      </c>
      <c r="S15" s="22">
        <v>18.972601683678189</v>
      </c>
      <c r="T15" s="22">
        <v>12.203807832692117</v>
      </c>
      <c r="U15" s="22">
        <v>6.7644696233035975E-3</v>
      </c>
      <c r="V15" s="22">
        <v>4.5926520948716867</v>
      </c>
      <c r="W15" s="22">
        <v>60.160797080003945</v>
      </c>
      <c r="X15" s="22">
        <v>2.6809847940359925</v>
      </c>
      <c r="Y15" s="22">
        <v>20.354993728772953</v>
      </c>
      <c r="Z15" s="22">
        <v>10.620390257015961</v>
      </c>
      <c r="AA15" s="22">
        <v>0.22693019358418151</v>
      </c>
      <c r="AB15" s="22">
        <v>4.726067944644476</v>
      </c>
      <c r="AC15" s="22">
        <v>62.943600625738206</v>
      </c>
      <c r="AD15" s="22">
        <v>2.4283103638604731</v>
      </c>
      <c r="AE15" s="22">
        <v>19.054700615156705</v>
      </c>
      <c r="AF15" s="22">
        <v>11.11765082208432</v>
      </c>
      <c r="AG15" s="22">
        <v>0.22817904591303606</v>
      </c>
      <c r="AH15" s="22">
        <v>4.830287391863747</v>
      </c>
      <c r="AI15" s="22">
        <v>61.32884083623</v>
      </c>
      <c r="AJ15" s="22">
        <v>3.3399441281214677</v>
      </c>
      <c r="AK15" s="22">
        <v>19.155097775787429</v>
      </c>
      <c r="AL15" s="22">
        <v>12.147824908992913</v>
      </c>
      <c r="AM15" s="22">
        <v>0.22827430962873721</v>
      </c>
      <c r="AN15" s="22">
        <v>4.9076094318794299</v>
      </c>
      <c r="AO15" s="22">
        <v>61.072168692409015</v>
      </c>
      <c r="AP15" s="22">
        <v>3.6322131943703866</v>
      </c>
      <c r="AQ15" s="22">
        <v>18.011909462719519</v>
      </c>
      <c r="AR15" s="22">
        <v>11.411604598783729</v>
      </c>
      <c r="AS15" s="22">
        <v>9.4184525986940312E-2</v>
      </c>
      <c r="AT15" s="22">
        <v>3.8552585659564986</v>
      </c>
      <c r="AU15" s="22">
        <v>63.092980589858627</v>
      </c>
      <c r="AV15" s="22">
        <v>3.7078149330126577</v>
      </c>
      <c r="AW15" s="22">
        <v>17.838156786401548</v>
      </c>
      <c r="AX15" s="22">
        <v>11.692321317052389</v>
      </c>
      <c r="AY15" s="22">
        <v>0.16169987952671863</v>
      </c>
      <c r="AZ15" s="28" t="s">
        <v>73</v>
      </c>
      <c r="BA15" s="22">
        <v>65.486771606172994</v>
      </c>
      <c r="BB15" s="22">
        <v>3.6164888069785941</v>
      </c>
      <c r="BC15" s="22">
        <v>19.0427183902693</v>
      </c>
      <c r="BD15" s="22">
        <v>14.704172363867107</v>
      </c>
      <c r="BE15" s="22">
        <v>9.6630961526382675E-2</v>
      </c>
      <c r="BF15" s="28" t="s">
        <v>73</v>
      </c>
      <c r="BG15" s="22">
        <v>59.02879441601884</v>
      </c>
      <c r="BH15" s="22">
        <v>4.105205348845824</v>
      </c>
      <c r="BI15" s="22">
        <v>22.06519690974185</v>
      </c>
    </row>
    <row r="16" spans="1:61" ht="9.9499999999999993" customHeight="1" x14ac:dyDescent="0.25">
      <c r="A16" s="12" t="s">
        <v>8</v>
      </c>
      <c r="B16" s="22">
        <v>11.837327523602033</v>
      </c>
      <c r="C16" s="22">
        <v>4.4001316145562581E-2</v>
      </c>
      <c r="D16" s="22">
        <v>2.265678389318194</v>
      </c>
      <c r="E16" s="22">
        <v>33.364679403684818</v>
      </c>
      <c r="F16" s="22">
        <v>1.4273170294828288</v>
      </c>
      <c r="G16" s="22">
        <v>51.060996337766561</v>
      </c>
      <c r="H16" s="22">
        <v>11.831709563278562</v>
      </c>
      <c r="I16" s="22">
        <v>4.556250302942174E-2</v>
      </c>
      <c r="J16" s="22">
        <v>2.3898017546410739</v>
      </c>
      <c r="K16" s="22">
        <v>33.270515244050216</v>
      </c>
      <c r="L16" s="22">
        <v>1.3895594009015559</v>
      </c>
      <c r="M16" s="22">
        <v>51.072851534099172</v>
      </c>
      <c r="N16" s="22">
        <v>13.388098904594733</v>
      </c>
      <c r="O16" s="22">
        <v>8.1641615828338659E-3</v>
      </c>
      <c r="P16" s="22">
        <v>3.4700501955175942</v>
      </c>
      <c r="Q16" s="22">
        <v>31.747327644695687</v>
      </c>
      <c r="R16" s="22">
        <v>1.4200010697866903</v>
      </c>
      <c r="S16" s="22">
        <v>49.966358023822458</v>
      </c>
      <c r="T16" s="22">
        <v>11.82622839601115</v>
      </c>
      <c r="U16" s="22">
        <v>4.2138707985074474E-3</v>
      </c>
      <c r="V16" s="22">
        <v>2.9168413667268545</v>
      </c>
      <c r="W16" s="22">
        <v>48.296648076473325</v>
      </c>
      <c r="X16" s="22">
        <v>0.98625646039066783</v>
      </c>
      <c r="Y16" s="22">
        <v>35.969811829599493</v>
      </c>
      <c r="Z16" s="22">
        <v>11.344223021776385</v>
      </c>
      <c r="AA16" s="22">
        <v>5.9218849539259405E-2</v>
      </c>
      <c r="AB16" s="22">
        <v>3.1866021839193905</v>
      </c>
      <c r="AC16" s="22">
        <v>44.777301235520547</v>
      </c>
      <c r="AD16" s="22">
        <v>1.0717714511309904</v>
      </c>
      <c r="AE16" s="22">
        <v>39.560883258113435</v>
      </c>
      <c r="AF16" s="22">
        <v>11.773551329106885</v>
      </c>
      <c r="AG16" s="22">
        <v>8.1414748081414745E-2</v>
      </c>
      <c r="AH16" s="22">
        <v>3.1600489378267156</v>
      </c>
      <c r="AI16" s="22">
        <v>44.495606717828942</v>
      </c>
      <c r="AJ16" s="22">
        <v>1.0506061617172728</v>
      </c>
      <c r="AK16" s="22">
        <v>39.438772105438773</v>
      </c>
      <c r="AL16" s="22">
        <v>12.081066638046495</v>
      </c>
      <c r="AM16" s="22">
        <v>9.3015559982738458E-2</v>
      </c>
      <c r="AN16" s="22">
        <v>3.1772863157565232</v>
      </c>
      <c r="AO16" s="22">
        <v>41.947781601253922</v>
      </c>
      <c r="AP16" s="22">
        <v>1.1579990027658713</v>
      </c>
      <c r="AQ16" s="22">
        <v>41.542850882194458</v>
      </c>
      <c r="AR16" s="22">
        <v>12.133494979069926</v>
      </c>
      <c r="AS16" s="22">
        <v>9.0353866916760076E-2</v>
      </c>
      <c r="AT16" s="22">
        <v>3.2504517693345836</v>
      </c>
      <c r="AU16" s="22">
        <v>40.72305967930096</v>
      </c>
      <c r="AV16" s="22">
        <v>1.0277466431822861</v>
      </c>
      <c r="AW16" s="22">
        <v>42.774893062195488</v>
      </c>
      <c r="AX16" s="22">
        <v>12.418903809632287</v>
      </c>
      <c r="AY16" s="22">
        <v>0</v>
      </c>
      <c r="AZ16" s="28" t="s">
        <v>73</v>
      </c>
      <c r="BA16" s="22">
        <v>41.323898939792983</v>
      </c>
      <c r="BB16" s="22">
        <v>1.1736428954972</v>
      </c>
      <c r="BC16" s="22">
        <v>44.951057533838991</v>
      </c>
      <c r="BD16" s="22">
        <v>13.169407187874963</v>
      </c>
      <c r="BE16" s="22">
        <v>8.4463865613021355E-2</v>
      </c>
      <c r="BF16" s="28" t="s">
        <v>73</v>
      </c>
      <c r="BG16" s="22">
        <v>37.128079515276781</v>
      </c>
      <c r="BH16" s="22">
        <v>1.6177314496235149</v>
      </c>
      <c r="BI16" s="22">
        <v>48.000317981611715</v>
      </c>
    </row>
    <row r="17" spans="1:61" ht="9.9499999999999993" customHeight="1" x14ac:dyDescent="0.25">
      <c r="A17" s="14" t="s">
        <v>9</v>
      </c>
      <c r="B17" s="22">
        <v>14.972582310427898</v>
      </c>
      <c r="C17" s="22">
        <v>0.23517265114144772</v>
      </c>
      <c r="D17" s="22">
        <v>3.3314213605598253</v>
      </c>
      <c r="E17" s="22">
        <v>41.759320867270851</v>
      </c>
      <c r="F17" s="22">
        <v>1.5665940117012733</v>
      </c>
      <c r="G17" s="22">
        <v>38.134908798898707</v>
      </c>
      <c r="H17" s="22">
        <v>15.628547415926963</v>
      </c>
      <c r="I17" s="22">
        <v>0.25512612394800765</v>
      </c>
      <c r="J17" s="22">
        <v>2.0695610126757158</v>
      </c>
      <c r="K17" s="22">
        <v>42.010845162850138</v>
      </c>
      <c r="L17" s="22">
        <v>1.5480261112838047</v>
      </c>
      <c r="M17" s="22">
        <v>38.487894173315375</v>
      </c>
      <c r="N17" s="22">
        <v>12.296353665068258</v>
      </c>
      <c r="O17" s="22">
        <v>0</v>
      </c>
      <c r="P17" s="22">
        <v>2.7322995219858837</v>
      </c>
      <c r="Q17" s="22">
        <v>32.7174385886388</v>
      </c>
      <c r="R17" s="22">
        <v>1.1511565628245328</v>
      </c>
      <c r="S17" s="22">
        <v>51.102751661482529</v>
      </c>
      <c r="T17" s="22">
        <v>12.271588516268444</v>
      </c>
      <c r="U17" s="22">
        <v>0.18638324496121178</v>
      </c>
      <c r="V17" s="22">
        <v>2.8520053943359476</v>
      </c>
      <c r="W17" s="22">
        <v>35.896782063044327</v>
      </c>
      <c r="X17" s="22">
        <v>1.0985833296091734</v>
      </c>
      <c r="Y17" s="22">
        <v>47.694657451780891</v>
      </c>
      <c r="Z17" s="22">
        <v>11.243536183846544</v>
      </c>
      <c r="AA17" s="22">
        <v>0.17040131599977379</v>
      </c>
      <c r="AB17" s="22">
        <v>2.7633044577279335</v>
      </c>
      <c r="AC17" s="22">
        <v>35.64116876123407</v>
      </c>
      <c r="AD17" s="22">
        <v>0.69144083779417587</v>
      </c>
      <c r="AE17" s="22">
        <v>49.490148443397501</v>
      </c>
      <c r="AF17" s="22">
        <v>11.175894432153752</v>
      </c>
      <c r="AG17" s="22">
        <v>0.22902920853353084</v>
      </c>
      <c r="AH17" s="22">
        <v>2.7339752648454785</v>
      </c>
      <c r="AI17" s="22">
        <v>35.322395158225071</v>
      </c>
      <c r="AJ17" s="22">
        <v>1.2087381952498368</v>
      </c>
      <c r="AK17" s="22">
        <v>49.329967740992331</v>
      </c>
      <c r="AL17" s="22">
        <v>12.051798912711503</v>
      </c>
      <c r="AM17" s="22">
        <v>0.23553845214098101</v>
      </c>
      <c r="AN17" s="22">
        <v>3.5374748030053147</v>
      </c>
      <c r="AO17" s="22">
        <v>36.214281351169753</v>
      </c>
      <c r="AP17" s="22">
        <v>1.5046118135727811</v>
      </c>
      <c r="AQ17" s="22">
        <v>46.456294667399675</v>
      </c>
      <c r="AR17" s="22">
        <v>13.224622929164065</v>
      </c>
      <c r="AS17" s="22">
        <v>0</v>
      </c>
      <c r="AT17" s="22">
        <v>3.1106647485138841</v>
      </c>
      <c r="AU17" s="22">
        <v>35.697773314151803</v>
      </c>
      <c r="AV17" s="22">
        <v>4.378274205369018</v>
      </c>
      <c r="AW17" s="22">
        <v>43.588664802801226</v>
      </c>
      <c r="AX17" s="22">
        <v>12.891295285552248</v>
      </c>
      <c r="AY17" s="22">
        <v>0</v>
      </c>
      <c r="AZ17" s="28" t="s">
        <v>73</v>
      </c>
      <c r="BA17" s="22">
        <v>38.030896452773113</v>
      </c>
      <c r="BB17" s="22">
        <v>4.5137710734748087</v>
      </c>
      <c r="BC17" s="22">
        <v>44.564037188199826</v>
      </c>
      <c r="BD17" s="22">
        <v>13.975835235348368</v>
      </c>
      <c r="BE17" s="22">
        <v>0.25931008838559899</v>
      </c>
      <c r="BF17" s="28" t="s">
        <v>73</v>
      </c>
      <c r="BG17" s="22">
        <v>36.953400020059831</v>
      </c>
      <c r="BH17" s="22">
        <v>3.9258568852944271</v>
      </c>
      <c r="BI17" s="22">
        <v>44.885597770911765</v>
      </c>
    </row>
    <row r="18" spans="1:61" ht="9.9499999999999993" customHeight="1" x14ac:dyDescent="0.25">
      <c r="A18" s="12" t="s">
        <v>10</v>
      </c>
      <c r="B18" s="22">
        <v>18.930996314726251</v>
      </c>
      <c r="C18" s="22">
        <v>5.4654675005324611</v>
      </c>
      <c r="D18" s="22">
        <v>4.3699698594949048</v>
      </c>
      <c r="E18" s="22">
        <v>60.70157350217179</v>
      </c>
      <c r="F18" s="22">
        <v>3.1573308549706018</v>
      </c>
      <c r="G18" s="22">
        <v>7.3746619681039878</v>
      </c>
      <c r="H18" s="22">
        <v>19.120386041296022</v>
      </c>
      <c r="I18" s="22">
        <v>5.3136024050578081</v>
      </c>
      <c r="J18" s="22">
        <v>4.4363306184457283</v>
      </c>
      <c r="K18" s="22">
        <v>60.701640964269046</v>
      </c>
      <c r="L18" s="22">
        <v>3.0630317011388413</v>
      </c>
      <c r="M18" s="22">
        <v>7.3650082697925567</v>
      </c>
      <c r="N18" s="22">
        <v>17.108356477016187</v>
      </c>
      <c r="O18" s="22">
        <v>5.8615395591822068</v>
      </c>
      <c r="P18" s="22">
        <v>5.1211178729127749</v>
      </c>
      <c r="Q18" s="22">
        <v>62.759590204871138</v>
      </c>
      <c r="R18" s="22">
        <v>3.3593793353116665</v>
      </c>
      <c r="S18" s="22">
        <v>5.7900165507060253</v>
      </c>
      <c r="T18" s="22">
        <v>18.66304249279931</v>
      </c>
      <c r="U18" s="22">
        <v>6.0363765700297796</v>
      </c>
      <c r="V18" s="22">
        <v>5.2020203781322136</v>
      </c>
      <c r="W18" s="22">
        <v>61.596513679570954</v>
      </c>
      <c r="X18" s="22">
        <v>3.0009275467434744</v>
      </c>
      <c r="Y18" s="22">
        <v>5.5011193327242678</v>
      </c>
      <c r="Z18" s="22">
        <v>19.515253679796068</v>
      </c>
      <c r="AA18" s="22">
        <v>5.6591277176147559</v>
      </c>
      <c r="AB18" s="22">
        <v>5.1925613954802063</v>
      </c>
      <c r="AC18" s="22">
        <v>61.273028891359758</v>
      </c>
      <c r="AD18" s="22">
        <v>2.6495067982824638</v>
      </c>
      <c r="AE18" s="22">
        <v>5.7105215174667414</v>
      </c>
      <c r="AF18" s="22">
        <v>19.804082842826002</v>
      </c>
      <c r="AG18" s="22">
        <v>5.8258964652215344</v>
      </c>
      <c r="AH18" s="22">
        <v>4.8748882572053454</v>
      </c>
      <c r="AI18" s="22">
        <v>61.147264723927194</v>
      </c>
      <c r="AJ18" s="22">
        <v>2.6921864436901153</v>
      </c>
      <c r="AK18" s="22">
        <v>5.6556812671298022</v>
      </c>
      <c r="AL18" s="22">
        <v>18.975781355702882</v>
      </c>
      <c r="AM18" s="22">
        <v>6.0583510657925483</v>
      </c>
      <c r="AN18" s="22">
        <v>4.8504938438641592</v>
      </c>
      <c r="AO18" s="22">
        <v>61.783900039887051</v>
      </c>
      <c r="AP18" s="22">
        <v>2.7979799932174441</v>
      </c>
      <c r="AQ18" s="22">
        <v>5.5334937015359156</v>
      </c>
      <c r="AR18" s="22">
        <v>18.333397404757829</v>
      </c>
      <c r="AS18" s="22">
        <v>6.2494976217852161</v>
      </c>
      <c r="AT18" s="22">
        <v>4.8278109590094331</v>
      </c>
      <c r="AU18" s="22">
        <v>63.590947057199479</v>
      </c>
      <c r="AV18" s="22">
        <v>2.2488196296205691</v>
      </c>
      <c r="AW18" s="22">
        <v>4.7495273276274821</v>
      </c>
      <c r="AX18" s="22">
        <v>17.283158361393081</v>
      </c>
      <c r="AY18" s="22">
        <v>6.8134158971793424</v>
      </c>
      <c r="AZ18" s="28" t="s">
        <v>73</v>
      </c>
      <c r="BA18" s="22">
        <v>68.064480300586567</v>
      </c>
      <c r="BB18" s="22">
        <v>2.5894075129555811</v>
      </c>
      <c r="BC18" s="22">
        <v>5.2495379278854237</v>
      </c>
      <c r="BD18" s="22">
        <v>18.368096197046913</v>
      </c>
      <c r="BE18" s="22">
        <v>5.5271317547673231</v>
      </c>
      <c r="BF18" s="28" t="s">
        <v>73</v>
      </c>
      <c r="BG18" s="22">
        <v>68.204611380506137</v>
      </c>
      <c r="BH18" s="22">
        <v>3.1982682786748184</v>
      </c>
      <c r="BI18" s="22">
        <v>4.7018923890048052</v>
      </c>
    </row>
    <row r="19" spans="1:61" ht="9.9499999999999993" customHeight="1" x14ac:dyDescent="0.25">
      <c r="A19" s="12" t="s">
        <v>11</v>
      </c>
      <c r="B19" s="22">
        <v>13.390154194369783</v>
      </c>
      <c r="C19" s="22">
        <v>2.2810864337247137E-2</v>
      </c>
      <c r="D19" s="22">
        <v>4.2833144716367242</v>
      </c>
      <c r="E19" s="22">
        <v>59.404795586362994</v>
      </c>
      <c r="F19" s="22">
        <v>2.2789644928561321</v>
      </c>
      <c r="G19" s="22">
        <v>20.619960390437122</v>
      </c>
      <c r="H19" s="22">
        <v>13.654949008932011</v>
      </c>
      <c r="I19" s="22">
        <v>1.9696498068160435E-2</v>
      </c>
      <c r="J19" s="22">
        <v>4.3708639552326733</v>
      </c>
      <c r="K19" s="22">
        <v>59.118863089993653</v>
      </c>
      <c r="L19" s="22">
        <v>2.2155043094882605</v>
      </c>
      <c r="M19" s="22">
        <v>20.620123138285244</v>
      </c>
      <c r="N19" s="22">
        <v>15.201429972179348</v>
      </c>
      <c r="O19" s="22">
        <v>0</v>
      </c>
      <c r="P19" s="22">
        <v>5.4874244080487546</v>
      </c>
      <c r="Q19" s="22">
        <v>50.714751514184776</v>
      </c>
      <c r="R19" s="22">
        <v>4.7801793095035912</v>
      </c>
      <c r="S19" s="22">
        <v>23.816214796083525</v>
      </c>
      <c r="T19" s="22">
        <v>18.260254561910674</v>
      </c>
      <c r="U19" s="22">
        <v>0</v>
      </c>
      <c r="V19" s="22">
        <v>6.1353030928752839</v>
      </c>
      <c r="W19" s="22">
        <v>44.802797361893859</v>
      </c>
      <c r="X19" s="22">
        <v>5.7839018153671908</v>
      </c>
      <c r="Y19" s="22">
        <v>25.017743167952993</v>
      </c>
      <c r="Z19" s="22">
        <v>15.200961957989653</v>
      </c>
      <c r="AA19" s="22">
        <v>0</v>
      </c>
      <c r="AB19" s="22">
        <v>6.5487939166026052</v>
      </c>
      <c r="AC19" s="22">
        <v>48.036348714965406</v>
      </c>
      <c r="AD19" s="22">
        <v>5.9538031622031538</v>
      </c>
      <c r="AE19" s="22">
        <v>24.260092248239182</v>
      </c>
      <c r="AF19" s="22">
        <v>15.289407666411034</v>
      </c>
      <c r="AG19" s="22">
        <v>3.1975875112110537E-2</v>
      </c>
      <c r="AH19" s="22">
        <v>6.5831307761298792</v>
      </c>
      <c r="AI19" s="22">
        <v>47.878023734938189</v>
      </c>
      <c r="AJ19" s="22">
        <v>6.1924011802477485</v>
      </c>
      <c r="AK19" s="22">
        <v>24.025060767161037</v>
      </c>
      <c r="AL19" s="22">
        <v>15.347220315888507</v>
      </c>
      <c r="AM19" s="22">
        <v>0</v>
      </c>
      <c r="AN19" s="22">
        <v>5.615518416015532</v>
      </c>
      <c r="AO19" s="22">
        <v>49.458587360965886</v>
      </c>
      <c r="AP19" s="22">
        <v>6.3779132591818044</v>
      </c>
      <c r="AQ19" s="22">
        <v>23.200760647948272</v>
      </c>
      <c r="AR19" s="22">
        <v>16.197966603468451</v>
      </c>
      <c r="AS19" s="22">
        <v>0</v>
      </c>
      <c r="AT19" s="22">
        <v>5.438650874322061</v>
      </c>
      <c r="AU19" s="22">
        <v>52.443223733692825</v>
      </c>
      <c r="AV19" s="22">
        <v>4.7204019694774253</v>
      </c>
      <c r="AW19" s="22">
        <v>21.199756819039241</v>
      </c>
      <c r="AX19" s="22">
        <v>16.372128419568952</v>
      </c>
      <c r="AY19" s="22">
        <v>2.4384819244177788E-2</v>
      </c>
      <c r="AZ19" s="28" t="s">
        <v>73</v>
      </c>
      <c r="BA19" s="22">
        <v>53.056275339444724</v>
      </c>
      <c r="BB19" s="22">
        <v>5.0985709424062726</v>
      </c>
      <c r="BC19" s="22">
        <v>25.448640479335875</v>
      </c>
      <c r="BD19" s="22">
        <v>19.610585584429582</v>
      </c>
      <c r="BE19" s="22">
        <v>3.156581858123194E-2</v>
      </c>
      <c r="BF19" s="28" t="s">
        <v>73</v>
      </c>
      <c r="BG19" s="22">
        <v>54.264978365865801</v>
      </c>
      <c r="BH19" s="22">
        <v>5.7285544908151165</v>
      </c>
      <c r="BI19" s="22">
        <v>20.364315740308268</v>
      </c>
    </row>
    <row r="20" spans="1:61" ht="9.9499999999999993" customHeight="1" x14ac:dyDescent="0.25">
      <c r="A20" s="12" t="s">
        <v>12</v>
      </c>
      <c r="B20" s="22">
        <v>18.25501958292498</v>
      </c>
      <c r="C20" s="22">
        <v>0.46273859397829542</v>
      </c>
      <c r="D20" s="22">
        <v>1.6477658233982746</v>
      </c>
      <c r="E20" s="22">
        <v>56.735556919718974</v>
      </c>
      <c r="F20" s="22">
        <v>3.5615435150183625</v>
      </c>
      <c r="G20" s="22">
        <v>19.337375564961103</v>
      </c>
      <c r="H20" s="22">
        <v>18.707082807452885</v>
      </c>
      <c r="I20" s="22">
        <v>0.44780057187270483</v>
      </c>
      <c r="J20" s="22">
        <v>1.6179291362725594</v>
      </c>
      <c r="K20" s="22">
        <v>56.416098002723878</v>
      </c>
      <c r="L20" s="22">
        <v>3.4711674902489289</v>
      </c>
      <c r="M20" s="22">
        <v>19.339921991429041</v>
      </c>
      <c r="N20" s="22">
        <v>27.988066159121839</v>
      </c>
      <c r="O20" s="22">
        <v>1.1363298684781382</v>
      </c>
      <c r="P20" s="22">
        <v>2.9371036663279075</v>
      </c>
      <c r="Q20" s="22">
        <v>46.380920118149774</v>
      </c>
      <c r="R20" s="22">
        <v>4.1821931404187547</v>
      </c>
      <c r="S20" s="22">
        <v>17.375387047503583</v>
      </c>
      <c r="T20" s="22">
        <v>30.242395552642439</v>
      </c>
      <c r="U20" s="22">
        <v>0.45213992668657299</v>
      </c>
      <c r="V20" s="22">
        <v>2.8451435923579247</v>
      </c>
      <c r="W20" s="22">
        <v>43.348384434248537</v>
      </c>
      <c r="X20" s="22">
        <v>4.7969315174908358</v>
      </c>
      <c r="Y20" s="22">
        <v>18.31500497657369</v>
      </c>
      <c r="Z20" s="22">
        <v>29.329115830697393</v>
      </c>
      <c r="AA20" s="22">
        <v>0.57177285735803585</v>
      </c>
      <c r="AB20" s="22">
        <v>2.8022292513932823</v>
      </c>
      <c r="AC20" s="22">
        <v>49.329115830697397</v>
      </c>
      <c r="AD20" s="22">
        <v>4.7868654917909321</v>
      </c>
      <c r="AE20" s="22">
        <v>13.180900738062961</v>
      </c>
      <c r="AF20" s="22">
        <v>29.08988919918211</v>
      </c>
      <c r="AG20" s="22">
        <v>0.36250022618566524</v>
      </c>
      <c r="AH20" s="22">
        <v>2.6901015121265677</v>
      </c>
      <c r="AI20" s="22">
        <v>49.441170616371018</v>
      </c>
      <c r="AJ20" s="22">
        <v>5.2064924333355442</v>
      </c>
      <c r="AK20" s="22">
        <v>13.209846012799092</v>
      </c>
      <c r="AL20" s="22">
        <v>29.470966382126672</v>
      </c>
      <c r="AM20" s="22">
        <v>0.33606163862249855</v>
      </c>
      <c r="AN20" s="22">
        <v>2.7230360300230676</v>
      </c>
      <c r="AO20" s="22">
        <v>48.690881839791103</v>
      </c>
      <c r="AP20" s="22">
        <v>5.6105900399292743</v>
      </c>
      <c r="AQ20" s="22">
        <v>13.168464069507383</v>
      </c>
      <c r="AR20" s="22">
        <v>32.279446937427394</v>
      </c>
      <c r="AS20" s="22">
        <v>1.0244641352133208</v>
      </c>
      <c r="AT20" s="22">
        <v>2.3621329810254892</v>
      </c>
      <c r="AU20" s="22">
        <v>46.747226714653422</v>
      </c>
      <c r="AV20" s="22">
        <v>5.9827794355481654</v>
      </c>
      <c r="AW20" s="22">
        <v>11.603949796132207</v>
      </c>
      <c r="AX20" s="22">
        <v>30.448497133194024</v>
      </c>
      <c r="AY20" s="22">
        <v>0.57222244364605346</v>
      </c>
      <c r="AZ20" s="28" t="s">
        <v>73</v>
      </c>
      <c r="BA20" s="22">
        <v>50.598698407456546</v>
      </c>
      <c r="BB20" s="22">
        <v>6.2756574864346266</v>
      </c>
      <c r="BC20" s="22">
        <v>12.104924529268752</v>
      </c>
      <c r="BD20" s="22">
        <v>28.841613174974196</v>
      </c>
      <c r="BE20" s="22">
        <v>0.30849183089901638</v>
      </c>
      <c r="BF20" s="28" t="s">
        <v>73</v>
      </c>
      <c r="BG20" s="22">
        <v>52.867787520318934</v>
      </c>
      <c r="BH20" s="22">
        <v>8.1566426596741852</v>
      </c>
      <c r="BI20" s="22">
        <v>9.8254648141336727</v>
      </c>
    </row>
    <row r="21" spans="1:61" ht="9.9499999999999993" customHeight="1" x14ac:dyDescent="0.25">
      <c r="A21" s="12" t="s">
        <v>13</v>
      </c>
      <c r="B21" s="22">
        <v>20.960300826435638</v>
      </c>
      <c r="C21" s="22">
        <v>28.014139872702515</v>
      </c>
      <c r="D21" s="22">
        <v>1.6245400195099335</v>
      </c>
      <c r="E21" s="22">
        <v>28.113513902169167</v>
      </c>
      <c r="F21" s="22">
        <v>5.2788428827912304</v>
      </c>
      <c r="G21" s="22">
        <v>16.008662496391519</v>
      </c>
      <c r="H21" s="22">
        <v>21.483005524576509</v>
      </c>
      <c r="I21" s="22">
        <v>27.281551099642527</v>
      </c>
      <c r="J21" s="22">
        <v>1.677710797996776</v>
      </c>
      <c r="K21" s="22">
        <v>28.226991871318475</v>
      </c>
      <c r="L21" s="22">
        <v>5.1681799888518478</v>
      </c>
      <c r="M21" s="22">
        <v>16.162560717613868</v>
      </c>
      <c r="N21" s="22">
        <v>30.302018905356519</v>
      </c>
      <c r="O21" s="22">
        <v>30.359785272493873</v>
      </c>
      <c r="P21" s="22">
        <v>2.1228848173649202</v>
      </c>
      <c r="Q21" s="22">
        <v>22.282763449644065</v>
      </c>
      <c r="R21" s="22">
        <v>5.1723655035593419</v>
      </c>
      <c r="S21" s="22">
        <v>9.7601820515812818</v>
      </c>
      <c r="T21" s="22">
        <v>28.6926461345066</v>
      </c>
      <c r="U21" s="22">
        <v>30.988663081686337</v>
      </c>
      <c r="V21" s="22">
        <v>2.1633261168144888</v>
      </c>
      <c r="W21" s="22">
        <v>21.81437251204693</v>
      </c>
      <c r="X21" s="22">
        <v>4.646274181157902</v>
      </c>
      <c r="Y21" s="22">
        <v>11.694717973787741</v>
      </c>
      <c r="Z21" s="22">
        <v>25.778284880197056</v>
      </c>
      <c r="AA21" s="22">
        <v>33.901365802329195</v>
      </c>
      <c r="AB21" s="22">
        <v>2.3833119425535716</v>
      </c>
      <c r="AC21" s="22">
        <v>21.40619278695408</v>
      </c>
      <c r="AD21" s="22">
        <v>5.0778003696626675</v>
      </c>
      <c r="AE21" s="22">
        <v>11.453044218303427</v>
      </c>
      <c r="AF21" s="22">
        <v>25.629278297333137</v>
      </c>
      <c r="AG21" s="22">
        <v>34.181803611831427</v>
      </c>
      <c r="AH21" s="22">
        <v>2.0916468103168708</v>
      </c>
      <c r="AI21" s="22">
        <v>21.475284009450913</v>
      </c>
      <c r="AJ21" s="22">
        <v>5.0839350756836819</v>
      </c>
      <c r="AK21" s="22">
        <v>11.538052195383978</v>
      </c>
      <c r="AL21" s="22">
        <v>24.969445664755799</v>
      </c>
      <c r="AM21" s="22">
        <v>33.529806786473976</v>
      </c>
      <c r="AN21" s="22">
        <v>1.9852836435850261</v>
      </c>
      <c r="AO21" s="22">
        <v>22.232303922566157</v>
      </c>
      <c r="AP21" s="22">
        <v>5.4108405943521465</v>
      </c>
      <c r="AQ21" s="22">
        <v>11.872319388266895</v>
      </c>
      <c r="AR21" s="22">
        <v>24.781111817409904</v>
      </c>
      <c r="AS21" s="22">
        <v>34.796145155228494</v>
      </c>
      <c r="AT21" s="22">
        <v>1.9251024262136869</v>
      </c>
      <c r="AU21" s="22">
        <v>22.434820736726351</v>
      </c>
      <c r="AV21" s="22">
        <v>4.7288895281666283</v>
      </c>
      <c r="AW21" s="22">
        <v>11.333930336254936</v>
      </c>
      <c r="AX21" s="22">
        <v>23.147990973655752</v>
      </c>
      <c r="AY21" s="22">
        <v>35.379732034856595</v>
      </c>
      <c r="AZ21" s="28" t="s">
        <v>73</v>
      </c>
      <c r="BA21" s="22">
        <v>24.262751610532952</v>
      </c>
      <c r="BB21" s="22">
        <v>4.7480897363913384</v>
      </c>
      <c r="BC21" s="22">
        <v>12.461435644563361</v>
      </c>
      <c r="BD21" s="22">
        <v>22.006992059152072</v>
      </c>
      <c r="BE21" s="22">
        <v>35.799249381885147</v>
      </c>
      <c r="BF21" s="28" t="s">
        <v>73</v>
      </c>
      <c r="BG21" s="22">
        <v>25.206466719948402</v>
      </c>
      <c r="BH21" s="22">
        <v>5.5372107479540276</v>
      </c>
      <c r="BI21" s="22">
        <v>11.450081091060353</v>
      </c>
    </row>
    <row r="22" spans="1:61" ht="9.9499999999999993" customHeight="1" x14ac:dyDescent="0.25">
      <c r="A22" s="12" t="s">
        <v>14</v>
      </c>
      <c r="B22" s="22">
        <v>32.17949171253354</v>
      </c>
      <c r="C22" s="22">
        <v>1.7262444949929481</v>
      </c>
      <c r="D22" s="22">
        <v>4.7043501832710648</v>
      </c>
      <c r="E22" s="22">
        <v>46.586797411811851</v>
      </c>
      <c r="F22" s="22">
        <v>9.6613119301016326</v>
      </c>
      <c r="G22" s="22">
        <v>5.141804267288963</v>
      </c>
      <c r="H22" s="22">
        <v>31.909390710307338</v>
      </c>
      <c r="I22" s="22">
        <v>1.6779934829861916</v>
      </c>
      <c r="J22" s="22">
        <v>5.1326397050442001</v>
      </c>
      <c r="K22" s="22">
        <v>46.726753167119348</v>
      </c>
      <c r="L22" s="22">
        <v>9.398375070260327</v>
      </c>
      <c r="M22" s="22">
        <v>5.1548478642825986</v>
      </c>
      <c r="N22" s="22">
        <v>35.202837426155021</v>
      </c>
      <c r="O22" s="22">
        <v>1.3842459102667686</v>
      </c>
      <c r="P22" s="22">
        <v>5.8338460170038031</v>
      </c>
      <c r="Q22" s="22">
        <v>42.489493073211229</v>
      </c>
      <c r="R22" s="22">
        <v>6.6173254960677772</v>
      </c>
      <c r="S22" s="22">
        <v>8.4722520772954013</v>
      </c>
      <c r="T22" s="22">
        <v>38.043383858880084</v>
      </c>
      <c r="U22" s="22">
        <v>0.94729478569409598</v>
      </c>
      <c r="V22" s="22">
        <v>4.7697926815595704</v>
      </c>
      <c r="W22" s="22">
        <v>41.683970837406065</v>
      </c>
      <c r="X22" s="22">
        <v>7.3954999155188013</v>
      </c>
      <c r="Y22" s="22">
        <v>7.160057920941389</v>
      </c>
      <c r="Z22" s="22">
        <v>36.163982684282885</v>
      </c>
      <c r="AA22" s="22">
        <v>1.8560479320130996</v>
      </c>
      <c r="AB22" s="22">
        <v>5.2687420793769952</v>
      </c>
      <c r="AC22" s="22">
        <v>45.107547107661524</v>
      </c>
      <c r="AD22" s="22">
        <v>6.4013369924950201</v>
      </c>
      <c r="AE22" s="22">
        <v>5.2023432041704734</v>
      </c>
      <c r="AF22" s="22">
        <v>36.459988030128201</v>
      </c>
      <c r="AG22" s="22">
        <v>2.1230137170591372</v>
      </c>
      <c r="AH22" s="22">
        <v>5.225521698410974</v>
      </c>
      <c r="AI22" s="22">
        <v>44.785085608730071</v>
      </c>
      <c r="AJ22" s="22">
        <v>6.2848726002045563</v>
      </c>
      <c r="AK22" s="22">
        <v>5.1215183454670576</v>
      </c>
      <c r="AL22" s="22">
        <v>36.422497582566564</v>
      </c>
      <c r="AM22" s="22">
        <v>1.9872798141816115</v>
      </c>
      <c r="AN22" s="22">
        <v>5.1316047438185146</v>
      </c>
      <c r="AO22" s="22">
        <v>44.342042739558515</v>
      </c>
      <c r="AP22" s="22">
        <v>7.171054599104802</v>
      </c>
      <c r="AQ22" s="22">
        <v>4.9455205207699899</v>
      </c>
      <c r="AR22" s="22">
        <v>39.405457466166268</v>
      </c>
      <c r="AS22" s="22">
        <v>1.8562350733538042</v>
      </c>
      <c r="AT22" s="22">
        <v>4.6809251677470716</v>
      </c>
      <c r="AU22" s="22">
        <v>42.867017798248611</v>
      </c>
      <c r="AV22" s="22">
        <v>6.3027763561924255</v>
      </c>
      <c r="AW22" s="22">
        <v>4.8875881382918225</v>
      </c>
      <c r="AX22" s="22">
        <v>42.444623901843073</v>
      </c>
      <c r="AY22" s="22">
        <v>2.0348963068796815</v>
      </c>
      <c r="AZ22" s="28" t="s">
        <v>73</v>
      </c>
      <c r="BA22" s="22">
        <v>43.500473428696743</v>
      </c>
      <c r="BB22" s="22">
        <v>7.3009669992903277</v>
      </c>
      <c r="BC22" s="22">
        <v>4.719039363290169</v>
      </c>
      <c r="BD22" s="22">
        <v>39.77050062113392</v>
      </c>
      <c r="BE22" s="22">
        <v>2.4094019611609867</v>
      </c>
      <c r="BF22" s="28" t="s">
        <v>73</v>
      </c>
      <c r="BG22" s="22">
        <v>43.321636378383687</v>
      </c>
      <c r="BH22" s="22">
        <v>10.168880123287613</v>
      </c>
      <c r="BI22" s="22">
        <v>4.3295809160337928</v>
      </c>
    </row>
    <row r="23" spans="1:61" ht="9.9499999999999993" customHeight="1" x14ac:dyDescent="0.25">
      <c r="A23" s="12" t="s">
        <v>15</v>
      </c>
      <c r="B23" s="22">
        <v>12.891565162482957</v>
      </c>
      <c r="C23" s="22">
        <v>0.2274120780064609</v>
      </c>
      <c r="D23" s="22">
        <v>1.7578297780177474</v>
      </c>
      <c r="E23" s="22">
        <v>57.801103657811169</v>
      </c>
      <c r="F23" s="22">
        <v>15.808723716441083</v>
      </c>
      <c r="G23" s="22">
        <v>11.51336560724058</v>
      </c>
      <c r="H23" s="22">
        <v>12.773289064451996</v>
      </c>
      <c r="I23" s="22">
        <v>0.18854128824284117</v>
      </c>
      <c r="J23" s="22">
        <v>1.7781129622902094</v>
      </c>
      <c r="K23" s="22">
        <v>58.116395887653916</v>
      </c>
      <c r="L23" s="22">
        <v>15.533962724007743</v>
      </c>
      <c r="M23" s="22">
        <v>11.609698073353291</v>
      </c>
      <c r="N23" s="22">
        <v>21.676764427287189</v>
      </c>
      <c r="O23" s="22">
        <v>0.11187961324683217</v>
      </c>
      <c r="P23" s="22">
        <v>1.9995353242900291</v>
      </c>
      <c r="Q23" s="22">
        <v>49.695101245688342</v>
      </c>
      <c r="R23" s="22">
        <v>10.453594981502333</v>
      </c>
      <c r="S23" s="22">
        <v>16.063124407985274</v>
      </c>
      <c r="T23" s="22">
        <v>17.482515022923479</v>
      </c>
      <c r="U23" s="22">
        <v>7.5620217680710339E-2</v>
      </c>
      <c r="V23" s="22">
        <v>1.7148203316386199</v>
      </c>
      <c r="W23" s="22">
        <v>52.48764137023835</v>
      </c>
      <c r="X23" s="22">
        <v>12.32081965281527</v>
      </c>
      <c r="Y23" s="22">
        <v>15.918583404703575</v>
      </c>
      <c r="Z23" s="22">
        <v>15.893386157453509</v>
      </c>
      <c r="AA23" s="22">
        <v>0.37807586012258176</v>
      </c>
      <c r="AB23" s="22">
        <v>1.7073763842812741</v>
      </c>
      <c r="AC23" s="22">
        <v>55.268655736191796</v>
      </c>
      <c r="AD23" s="22">
        <v>12.356868111874956</v>
      </c>
      <c r="AE23" s="22">
        <v>14.395637750075881</v>
      </c>
      <c r="AF23" s="22">
        <v>15.951769617424802</v>
      </c>
      <c r="AG23" s="22">
        <v>0.7196782740550548</v>
      </c>
      <c r="AH23" s="22">
        <v>1.8162120939448312</v>
      </c>
      <c r="AI23" s="22">
        <v>54.862861999597314</v>
      </c>
      <c r="AJ23" s="22">
        <v>12.287807163997199</v>
      </c>
      <c r="AK23" s="22">
        <v>14.361670850980804</v>
      </c>
      <c r="AL23" s="22">
        <v>16.031555702460739</v>
      </c>
      <c r="AM23" s="22">
        <v>0.70854402115434656</v>
      </c>
      <c r="AN23" s="22">
        <v>1.7942163116327809</v>
      </c>
      <c r="AO23" s="22">
        <v>55.098000604811773</v>
      </c>
      <c r="AP23" s="22">
        <v>11.355692614966982</v>
      </c>
      <c r="AQ23" s="22">
        <v>15.01199074497338</v>
      </c>
      <c r="AR23" s="22">
        <v>18.78664391980988</v>
      </c>
      <c r="AS23" s="22">
        <v>0.26651816644441301</v>
      </c>
      <c r="AT23" s="22">
        <v>2.0261713017112291</v>
      </c>
      <c r="AU23" s="22">
        <v>54.301539882739455</v>
      </c>
      <c r="AV23" s="22">
        <v>10.336658447005535</v>
      </c>
      <c r="AW23" s="22">
        <v>14.282468282289488</v>
      </c>
      <c r="AX23" s="22">
        <v>18.773789766581622</v>
      </c>
      <c r="AY23" s="22">
        <v>0.49602437393178272</v>
      </c>
      <c r="AZ23" s="28" t="s">
        <v>73</v>
      </c>
      <c r="BA23" s="22">
        <v>54.387637990967107</v>
      </c>
      <c r="BB23" s="22">
        <v>10.491648295393558</v>
      </c>
      <c r="BC23" s="22">
        <v>15.850899573125924</v>
      </c>
      <c r="BD23" s="22">
        <v>19.782901880928581</v>
      </c>
      <c r="BE23" s="22">
        <v>0.60945945113752764</v>
      </c>
      <c r="BF23" s="28" t="s">
        <v>73</v>
      </c>
      <c r="BG23" s="22">
        <v>50.980287507210264</v>
      </c>
      <c r="BH23" s="22">
        <v>12.401647942227596</v>
      </c>
      <c r="BI23" s="22">
        <v>16.225703218496037</v>
      </c>
    </row>
    <row r="24" spans="1:61" ht="9.9499999999999993" customHeight="1" x14ac:dyDescent="0.25">
      <c r="A24" s="12" t="s">
        <v>16</v>
      </c>
      <c r="B24" s="22">
        <v>16.66918931315216</v>
      </c>
      <c r="C24" s="22">
        <v>0.10136452241715399</v>
      </c>
      <c r="D24" s="22">
        <v>0.83767152085005536</v>
      </c>
      <c r="E24" s="22">
        <v>38.84600389863548</v>
      </c>
      <c r="F24" s="22">
        <v>24.717960478538394</v>
      </c>
      <c r="G24" s="22">
        <v>18.827810266406757</v>
      </c>
      <c r="H24" s="22">
        <v>16.987929302826906</v>
      </c>
      <c r="I24" s="22">
        <v>7.9154622507471462E-2</v>
      </c>
      <c r="J24" s="22">
        <v>0.71545367693890549</v>
      </c>
      <c r="K24" s="22">
        <v>39.018482680907354</v>
      </c>
      <c r="L24" s="22">
        <v>24.20967860467395</v>
      </c>
      <c r="M24" s="22">
        <v>18.989301112145412</v>
      </c>
      <c r="N24" s="22">
        <v>17.221978021978021</v>
      </c>
      <c r="O24" s="22">
        <v>0.13410902822667528</v>
      </c>
      <c r="P24" s="22">
        <v>0.80551605257487613</v>
      </c>
      <c r="Q24" s="22">
        <v>41.631544925662574</v>
      </c>
      <c r="R24" s="22">
        <v>19.855203619909503</v>
      </c>
      <c r="S24" s="22">
        <v>20.35164835164835</v>
      </c>
      <c r="T24" s="22">
        <v>20.399808990552522</v>
      </c>
      <c r="U24" s="22">
        <v>5.07485884963624E-2</v>
      </c>
      <c r="V24" s="22">
        <v>0.95074016160897368</v>
      </c>
      <c r="W24" s="22">
        <v>46.435333002499981</v>
      </c>
      <c r="X24" s="22">
        <v>21.29717886536643</v>
      </c>
      <c r="Y24" s="22">
        <v>10.866190391475735</v>
      </c>
      <c r="Z24" s="22">
        <v>20.819680165798466</v>
      </c>
      <c r="AA24" s="22">
        <v>0.31192236598890943</v>
      </c>
      <c r="AB24" s="22">
        <v>0.94889514367333216</v>
      </c>
      <c r="AC24" s="22">
        <v>46.28966420209489</v>
      </c>
      <c r="AD24" s="22">
        <v>21.05388450120428</v>
      </c>
      <c r="AE24" s="22">
        <v>10.575953621240128</v>
      </c>
      <c r="AF24" s="22">
        <v>21.768420832687628</v>
      </c>
      <c r="AG24" s="22">
        <v>0.2423782319274119</v>
      </c>
      <c r="AH24" s="22">
        <v>0.94914061942264538</v>
      </c>
      <c r="AI24" s="22">
        <v>45.596708392172161</v>
      </c>
      <c r="AJ24" s="22">
        <v>21.193120776446129</v>
      </c>
      <c r="AK24" s="22">
        <v>10.250231147344026</v>
      </c>
      <c r="AL24" s="22">
        <v>21.346431500674452</v>
      </c>
      <c r="AM24" s="22">
        <v>0.23809201027608506</v>
      </c>
      <c r="AN24" s="22">
        <v>0.96965301266886739</v>
      </c>
      <c r="AO24" s="22">
        <v>45.335091203644076</v>
      </c>
      <c r="AP24" s="22">
        <v>22.384546557579291</v>
      </c>
      <c r="AQ24" s="22">
        <v>9.7261857151572251</v>
      </c>
      <c r="AR24" s="22">
        <v>23.706663007606625</v>
      </c>
      <c r="AS24" s="22">
        <v>0</v>
      </c>
      <c r="AT24" s="22">
        <v>1.0065933447327127</v>
      </c>
      <c r="AU24" s="22">
        <v>41.725246810636605</v>
      </c>
      <c r="AV24" s="22">
        <v>22.169330040179293</v>
      </c>
      <c r="AW24" s="22">
        <v>11.392166796844764</v>
      </c>
      <c r="AX24" s="22">
        <v>25.020012550399422</v>
      </c>
      <c r="AY24" s="22">
        <v>0.2013216564318957</v>
      </c>
      <c r="AZ24" s="28" t="s">
        <v>73</v>
      </c>
      <c r="BA24" s="22">
        <v>41.583595413399479</v>
      </c>
      <c r="BB24" s="22">
        <v>22.048217824879604</v>
      </c>
      <c r="BC24" s="22">
        <v>11.146852554889595</v>
      </c>
      <c r="BD24" s="22">
        <v>24.576933673117985</v>
      </c>
      <c r="BE24" s="22">
        <v>0.46576899235484537</v>
      </c>
      <c r="BF24" s="28" t="s">
        <v>73</v>
      </c>
      <c r="BG24" s="22">
        <v>44.139575728355943</v>
      </c>
      <c r="BH24" s="22">
        <v>20.334045044424549</v>
      </c>
      <c r="BI24" s="22">
        <v>10.483676561746677</v>
      </c>
    </row>
    <row r="25" spans="1:61" ht="9.9499999999999993" customHeight="1" x14ac:dyDescent="0.25">
      <c r="A25" s="14" t="s">
        <v>17</v>
      </c>
      <c r="B25" s="22">
        <v>24.082531884742561</v>
      </c>
      <c r="C25" s="22">
        <v>6.5677846008502599E-2</v>
      </c>
      <c r="D25" s="22">
        <v>2.5782900330656591</v>
      </c>
      <c r="E25" s="22">
        <v>60.027208313651393</v>
      </c>
      <c r="F25" s="22">
        <v>9.6493528578176662</v>
      </c>
      <c r="G25" s="22">
        <v>3.5969390647142183</v>
      </c>
      <c r="H25" s="22">
        <v>23.785257493140534</v>
      </c>
      <c r="I25" s="22">
        <v>6.3935809659155476E-2</v>
      </c>
      <c r="J25" s="22">
        <v>2.6933338585564144</v>
      </c>
      <c r="K25" s="22">
        <v>60.406689321962261</v>
      </c>
      <c r="L25" s="22">
        <v>9.4468188904561412</v>
      </c>
      <c r="M25" s="22">
        <v>3.6039646262254998</v>
      </c>
      <c r="N25" s="22">
        <v>26.201191206717141</v>
      </c>
      <c r="O25" s="22">
        <v>6.0497735667432606E-2</v>
      </c>
      <c r="P25" s="22">
        <v>3.397089649294311</v>
      </c>
      <c r="Q25" s="22">
        <v>58.566534511673773</v>
      </c>
      <c r="R25" s="22">
        <v>9.8917736470918154</v>
      </c>
      <c r="S25" s="22">
        <v>1.8829132495555228</v>
      </c>
      <c r="T25" s="22">
        <v>25.249009240689741</v>
      </c>
      <c r="U25" s="22">
        <v>0.19623271568806194</v>
      </c>
      <c r="V25" s="22">
        <v>3.203934889761034</v>
      </c>
      <c r="W25" s="22">
        <v>57.085248481475439</v>
      </c>
      <c r="X25" s="22">
        <v>12.117730033681019</v>
      </c>
      <c r="Y25" s="22">
        <v>2.1478446387047043</v>
      </c>
      <c r="Z25" s="22">
        <v>27.448153304565249</v>
      </c>
      <c r="AA25" s="22">
        <v>0.10821480205348408</v>
      </c>
      <c r="AB25" s="22">
        <v>3.0782585837948533</v>
      </c>
      <c r="AC25" s="22">
        <v>56.148607649330529</v>
      </c>
      <c r="AD25" s="22">
        <v>10.739158254113541</v>
      </c>
      <c r="AE25" s="22">
        <v>2.4776074061423508</v>
      </c>
      <c r="AF25" s="22">
        <v>27.239720439228549</v>
      </c>
      <c r="AG25" s="22">
        <v>0.11120509837465219</v>
      </c>
      <c r="AH25" s="22">
        <v>3.1073453020979693</v>
      </c>
      <c r="AI25" s="22">
        <v>56.32917340966047</v>
      </c>
      <c r="AJ25" s="22">
        <v>10.763121293327931</v>
      </c>
      <c r="AK25" s="22">
        <v>2.4494344573104319</v>
      </c>
      <c r="AL25" s="22">
        <v>27.17400812437943</v>
      </c>
      <c r="AM25" s="22">
        <v>0.12277112852755981</v>
      </c>
      <c r="AN25" s="22">
        <v>3.0728846150894924</v>
      </c>
      <c r="AO25" s="22">
        <v>56.390544167680815</v>
      </c>
      <c r="AP25" s="22">
        <v>10.530770281406774</v>
      </c>
      <c r="AQ25" s="22">
        <v>2.709021682915937</v>
      </c>
      <c r="AR25" s="22">
        <v>28.32912087656338</v>
      </c>
      <c r="AS25" s="22">
        <v>0.21807027588100855</v>
      </c>
      <c r="AT25" s="22">
        <v>3.1000733882892151</v>
      </c>
      <c r="AU25" s="22">
        <v>55.759506731397309</v>
      </c>
      <c r="AV25" s="22">
        <v>9.1985160981013685</v>
      </c>
      <c r="AW25" s="22">
        <v>3.3947126297677177</v>
      </c>
      <c r="AX25" s="22">
        <v>26.994186074045075</v>
      </c>
      <c r="AY25" s="22">
        <v>0.22360646524983463</v>
      </c>
      <c r="AZ25" s="22" t="s">
        <v>73</v>
      </c>
      <c r="BA25" s="22">
        <v>59.77964541839588</v>
      </c>
      <c r="BB25" s="22">
        <v>9.5065503355280914</v>
      </c>
      <c r="BC25" s="22">
        <v>3.4960117067811249</v>
      </c>
      <c r="BD25" s="22">
        <v>32.219718398834964</v>
      </c>
      <c r="BE25" s="22">
        <v>0.27388743101901919</v>
      </c>
      <c r="BF25" s="22" t="s">
        <v>73</v>
      </c>
      <c r="BG25" s="22">
        <v>55.756083085560107</v>
      </c>
      <c r="BH25" s="22">
        <v>7.99718049721998</v>
      </c>
      <c r="BI25" s="22">
        <v>3.7531305873659346</v>
      </c>
    </row>
    <row r="26" spans="1:61" ht="9.9499999999999993" customHeight="1" x14ac:dyDescent="0.25">
      <c r="A26" s="14" t="s">
        <v>18</v>
      </c>
      <c r="B26" s="22">
        <v>6.101581811336235</v>
      </c>
      <c r="C26" s="22">
        <v>4.0154339027802785E-2</v>
      </c>
      <c r="D26" s="22">
        <v>0.28151369339995552</v>
      </c>
      <c r="E26" s="22">
        <v>82.191069174274645</v>
      </c>
      <c r="F26" s="22">
        <v>5.7977762007062159</v>
      </c>
      <c r="G26" s="22">
        <v>5.5879047812551459</v>
      </c>
      <c r="H26" s="22">
        <v>6.1268018847070698</v>
      </c>
      <c r="I26" s="22">
        <v>4.2992671909815171E-2</v>
      </c>
      <c r="J26" s="22">
        <v>0.43909339650701851</v>
      </c>
      <c r="K26" s="22">
        <v>82.214210928111768</v>
      </c>
      <c r="L26" s="22">
        <v>5.6111046657910579</v>
      </c>
      <c r="M26" s="22">
        <v>5.5657964529732737</v>
      </c>
      <c r="N26" s="22">
        <v>6.4193909364515553</v>
      </c>
      <c r="O26" s="22">
        <v>0.13284119105737607</v>
      </c>
      <c r="P26" s="22">
        <v>0.51538969980579186</v>
      </c>
      <c r="Q26" s="22">
        <v>82.895100437401396</v>
      </c>
      <c r="R26" s="22">
        <v>5.5973730583381958</v>
      </c>
      <c r="S26" s="22">
        <v>4.4399046769456811</v>
      </c>
      <c r="T26" s="22">
        <v>6.1202520562606759</v>
      </c>
      <c r="U26" s="22">
        <v>6.474967676816723E-2</v>
      </c>
      <c r="V26" s="22">
        <v>0.47372898734811464</v>
      </c>
      <c r="W26" s="22">
        <v>84.374071822294042</v>
      </c>
      <c r="X26" s="22">
        <v>5.1838741020405319</v>
      </c>
      <c r="Y26" s="22">
        <v>3.7833233552884762</v>
      </c>
      <c r="Z26" s="22">
        <v>6.6764921940356272</v>
      </c>
      <c r="AA26" s="22">
        <v>9.2178689677351409E-3</v>
      </c>
      <c r="AB26" s="22">
        <v>0.40826405126371057</v>
      </c>
      <c r="AC26" s="22">
        <v>83.646213039370849</v>
      </c>
      <c r="AD26" s="22">
        <v>5.3807378981353384</v>
      </c>
      <c r="AE26" s="22">
        <v>3.8790749482267315</v>
      </c>
      <c r="AF26" s="22">
        <v>6.6870512887794025</v>
      </c>
      <c r="AG26" s="22">
        <v>2.5107762723410212E-2</v>
      </c>
      <c r="AH26" s="22">
        <v>0.50768616531403732</v>
      </c>
      <c r="AI26" s="22">
        <v>83.558402817008655</v>
      </c>
      <c r="AJ26" s="22">
        <v>5.3559797121045136</v>
      </c>
      <c r="AK26" s="22">
        <v>3.865772254069979</v>
      </c>
      <c r="AL26" s="22">
        <v>6.5814382578144635</v>
      </c>
      <c r="AM26" s="22">
        <v>1.9195966826338381E-3</v>
      </c>
      <c r="AN26" s="22">
        <v>0.5040456762979062</v>
      </c>
      <c r="AO26" s="22">
        <v>83.362274621037514</v>
      </c>
      <c r="AP26" s="22">
        <v>5.9919957869904383</v>
      </c>
      <c r="AQ26" s="22">
        <v>3.5583260611770409</v>
      </c>
      <c r="AR26" s="22">
        <v>6.9401831852190181</v>
      </c>
      <c r="AS26" s="22">
        <v>0</v>
      </c>
      <c r="AT26" s="22">
        <v>0.41966291789640126</v>
      </c>
      <c r="AU26" s="22">
        <v>83.262280107076521</v>
      </c>
      <c r="AV26" s="22">
        <v>5.7985013794191076</v>
      </c>
      <c r="AW26" s="22">
        <v>3.5793724103889613</v>
      </c>
      <c r="AX26" s="22">
        <v>6.9190751965470989</v>
      </c>
      <c r="AY26" s="22">
        <v>2.5464633097078125E-3</v>
      </c>
      <c r="AZ26" s="28" t="s">
        <v>73</v>
      </c>
      <c r="BA26" s="22">
        <v>84.088025320590731</v>
      </c>
      <c r="BB26" s="22">
        <v>5.9180064536125698</v>
      </c>
      <c r="BC26" s="22">
        <v>3.0723465659398959</v>
      </c>
      <c r="BD26" s="22">
        <v>7.4781874522928851</v>
      </c>
      <c r="BE26" s="22">
        <v>0</v>
      </c>
      <c r="BF26" s="28" t="s">
        <v>73</v>
      </c>
      <c r="BG26" s="22">
        <v>82.567212881261625</v>
      </c>
      <c r="BH26" s="22">
        <v>7.0236699275687418</v>
      </c>
      <c r="BI26" s="22">
        <v>2.9309297388767384</v>
      </c>
    </row>
    <row r="27" spans="1:61" s="63" customFormat="1" ht="9.9499999999999993" customHeight="1" x14ac:dyDescent="0.25">
      <c r="A27" s="15" t="s">
        <v>19</v>
      </c>
      <c r="B27" s="24">
        <v>399.8047151070881</v>
      </c>
      <c r="C27" s="24">
        <v>1.7789252367453328</v>
      </c>
      <c r="D27" s="24">
        <v>29.15293435197696</v>
      </c>
      <c r="E27" s="24">
        <v>98.130486242772776</v>
      </c>
      <c r="F27" s="24">
        <v>43.497278766883824</v>
      </c>
      <c r="G27" s="24">
        <v>327.63566029453301</v>
      </c>
      <c r="H27" s="24">
        <v>403.58939634627654</v>
      </c>
      <c r="I27" s="24">
        <v>1.9210421320872491</v>
      </c>
      <c r="J27" s="24">
        <v>27.750539238545862</v>
      </c>
      <c r="K27" s="24">
        <v>97.567581031400763</v>
      </c>
      <c r="L27" s="24">
        <v>42.298356946529395</v>
      </c>
      <c r="M27" s="24">
        <v>326.87308430516021</v>
      </c>
      <c r="N27" s="24">
        <v>397.77084484745251</v>
      </c>
      <c r="O27" s="24">
        <v>0.19957383212257443</v>
      </c>
      <c r="P27" s="24">
        <v>32.729262539368989</v>
      </c>
      <c r="Q27" s="24">
        <v>103.8231785680606</v>
      </c>
      <c r="R27" s="24">
        <v>57.294357307985052</v>
      </c>
      <c r="S27" s="24">
        <v>308.18278290501024</v>
      </c>
      <c r="T27" s="24">
        <v>403.29590431502868</v>
      </c>
      <c r="U27" s="24">
        <v>7.0688558591917774</v>
      </c>
      <c r="V27" s="24">
        <v>33.52544416745382</v>
      </c>
      <c r="W27" s="24">
        <v>98.095693633441527</v>
      </c>
      <c r="X27" s="24">
        <v>57.291080181962293</v>
      </c>
      <c r="Y27" s="24">
        <v>300.72302184292187</v>
      </c>
      <c r="Z27" s="24">
        <v>400.50562125195745</v>
      </c>
      <c r="AA27" s="24">
        <v>1.4497978171474504</v>
      </c>
      <c r="AB27" s="24">
        <v>40.96177003897845</v>
      </c>
      <c r="AC27" s="24">
        <v>105.08737235162177</v>
      </c>
      <c r="AD27" s="24">
        <v>46.98921720966613</v>
      </c>
      <c r="AE27" s="24">
        <v>305.00622133062876</v>
      </c>
      <c r="AF27" s="24">
        <v>401.11938575621775</v>
      </c>
      <c r="AG27" s="24">
        <v>0.89155733956719052</v>
      </c>
      <c r="AH27" s="24">
        <v>34.233811791519685</v>
      </c>
      <c r="AI27" s="24">
        <v>109.30447267268687</v>
      </c>
      <c r="AJ27" s="24">
        <v>49.872326570667369</v>
      </c>
      <c r="AK27" s="24">
        <v>304.57844586934107</v>
      </c>
      <c r="AL27" s="24">
        <v>400.1417495120786</v>
      </c>
      <c r="AM27" s="24">
        <v>0.86086375956732575</v>
      </c>
      <c r="AN27" s="24">
        <v>35.706751215647827</v>
      </c>
      <c r="AO27" s="24">
        <v>111.16629926147586</v>
      </c>
      <c r="AP27" s="24">
        <v>52.9505635102214</v>
      </c>
      <c r="AQ27" s="24">
        <v>299.17377274100897</v>
      </c>
      <c r="AR27" s="24">
        <v>402.20444858586825</v>
      </c>
      <c r="AS27" s="24">
        <v>0.98702248930659664</v>
      </c>
      <c r="AT27" s="24">
        <v>31.785652091725609</v>
      </c>
      <c r="AU27" s="24">
        <v>101.79565862920222</v>
      </c>
      <c r="AV27" s="24">
        <v>60.616845988677156</v>
      </c>
      <c r="AW27" s="24">
        <v>302.61037221522014</v>
      </c>
      <c r="AX27" s="24">
        <v>419.8245648479151</v>
      </c>
      <c r="AY27" s="24">
        <v>0.94334951826042801</v>
      </c>
      <c r="AZ27" s="24" t="s">
        <v>73</v>
      </c>
      <c r="BA27" s="24">
        <v>105.72088370763699</v>
      </c>
      <c r="BB27" s="24">
        <v>64.664563567495037</v>
      </c>
      <c r="BC27" s="24">
        <v>308.84663835869242</v>
      </c>
      <c r="BD27" s="24">
        <v>408.14817002405567</v>
      </c>
      <c r="BE27" s="24">
        <v>1.0580504066600611</v>
      </c>
      <c r="BF27" s="24" t="s">
        <v>73</v>
      </c>
      <c r="BG27" s="24">
        <v>109.77450971021722</v>
      </c>
      <c r="BH27" s="24">
        <v>70.804369720691312</v>
      </c>
      <c r="BI27" s="24">
        <v>310.21490013837575</v>
      </c>
    </row>
    <row r="28" spans="1:61" s="63" customFormat="1" ht="9.9499999999999993" customHeight="1" x14ac:dyDescent="0.25">
      <c r="A28" s="16" t="s">
        <v>20</v>
      </c>
      <c r="B28" s="24">
        <v>180.08337570548414</v>
      </c>
      <c r="C28" s="24">
        <v>0.32269028067490402</v>
      </c>
      <c r="D28" s="24">
        <v>17.338559598267004</v>
      </c>
      <c r="E28" s="24">
        <v>49.695009872479758</v>
      </c>
      <c r="F28" s="24">
        <v>24.798845404102632</v>
      </c>
      <c r="G28" s="24">
        <v>127.76151913899157</v>
      </c>
      <c r="H28" s="24">
        <v>182.05148567637178</v>
      </c>
      <c r="I28" s="24">
        <v>0.29180865076388718</v>
      </c>
      <c r="J28" s="24">
        <v>15.776130646339935</v>
      </c>
      <c r="K28" s="24">
        <v>49.841608226929743</v>
      </c>
      <c r="L28" s="24">
        <v>24.211764542666376</v>
      </c>
      <c r="M28" s="24">
        <v>127.8272022569283</v>
      </c>
      <c r="N28" s="24">
        <v>166.8010716303057</v>
      </c>
      <c r="O28" s="24">
        <v>9.9993884159405341E-2</v>
      </c>
      <c r="P28" s="24">
        <v>20.457893170922336</v>
      </c>
      <c r="Q28" s="24">
        <v>42.244130491637044</v>
      </c>
      <c r="R28" s="24">
        <v>46.467020818394282</v>
      </c>
      <c r="S28" s="24">
        <v>123.92989000458122</v>
      </c>
      <c r="T28" s="24">
        <v>169.57081603280821</v>
      </c>
      <c r="U28" s="24">
        <v>6.9785365995169322</v>
      </c>
      <c r="V28" s="24">
        <v>21.693507806277001</v>
      </c>
      <c r="W28" s="24">
        <v>38.735047813543304</v>
      </c>
      <c r="X28" s="24">
        <v>41.183705450703584</v>
      </c>
      <c r="Y28" s="24">
        <v>121.83838629715098</v>
      </c>
      <c r="Z28" s="24">
        <v>178.00634525158813</v>
      </c>
      <c r="AA28" s="24">
        <v>0.74157304430686499</v>
      </c>
      <c r="AB28" s="24">
        <v>28.038577564733487</v>
      </c>
      <c r="AC28" s="24">
        <v>38.982333882624033</v>
      </c>
      <c r="AD28" s="24">
        <v>30.150084930232502</v>
      </c>
      <c r="AE28" s="24">
        <v>124.08108532651497</v>
      </c>
      <c r="AF28" s="24">
        <v>178.48873933799175</v>
      </c>
      <c r="AG28" s="24">
        <v>0.45015719269057269</v>
      </c>
      <c r="AH28" s="24">
        <v>21.617366806966032</v>
      </c>
      <c r="AI28" s="24">
        <v>43.986062653041991</v>
      </c>
      <c r="AJ28" s="24">
        <v>31.077684383677294</v>
      </c>
      <c r="AK28" s="24">
        <v>124.37998962563236</v>
      </c>
      <c r="AL28" s="24">
        <v>178.21391247164772</v>
      </c>
      <c r="AM28" s="24">
        <v>0.23452995098276433</v>
      </c>
      <c r="AN28" s="24">
        <v>21.640114118446846</v>
      </c>
      <c r="AO28" s="24">
        <v>43.855849995369027</v>
      </c>
      <c r="AP28" s="24">
        <v>33.19658181568164</v>
      </c>
      <c r="AQ28" s="24">
        <v>122.85901164787199</v>
      </c>
      <c r="AR28" s="24">
        <v>181.68543864262813</v>
      </c>
      <c r="AS28" s="24">
        <v>0.20684889360494568</v>
      </c>
      <c r="AT28" s="24">
        <v>19.865129588003708</v>
      </c>
      <c r="AU28" s="24">
        <v>36.330769116879758</v>
      </c>
      <c r="AV28" s="24">
        <v>33.927032276977499</v>
      </c>
      <c r="AW28" s="24">
        <v>127.98478148190596</v>
      </c>
      <c r="AX28" s="24">
        <v>194.99513081079411</v>
      </c>
      <c r="AY28" s="24">
        <v>0.23078409026923016</v>
      </c>
      <c r="AZ28" s="24" t="s">
        <v>73</v>
      </c>
      <c r="BA28" s="24">
        <v>37.069819777155104</v>
      </c>
      <c r="BB28" s="24">
        <v>37.575179869075576</v>
      </c>
      <c r="BC28" s="24">
        <v>130.12908545270597</v>
      </c>
      <c r="BD28" s="24">
        <v>190.17800619788463</v>
      </c>
      <c r="BE28" s="24">
        <v>0.32290318048305133</v>
      </c>
      <c r="BF28" s="24" t="s">
        <v>73</v>
      </c>
      <c r="BG28" s="24">
        <v>39.413768666649204</v>
      </c>
      <c r="BH28" s="24">
        <v>42.991496921506489</v>
      </c>
      <c r="BI28" s="24">
        <v>127.09382503347663</v>
      </c>
    </row>
    <row r="29" spans="1:61" s="63" customFormat="1" ht="9.9499999999999993" customHeight="1" x14ac:dyDescent="0.25">
      <c r="A29" s="15" t="s">
        <v>21</v>
      </c>
      <c r="B29" s="24">
        <v>219.72133940160398</v>
      </c>
      <c r="C29" s="24">
        <v>1.4562349560704286</v>
      </c>
      <c r="D29" s="24">
        <v>11.814374753709957</v>
      </c>
      <c r="E29" s="24">
        <v>48.43547637029301</v>
      </c>
      <c r="F29" s="24">
        <v>18.698433362781195</v>
      </c>
      <c r="G29" s="24">
        <v>199.87414115554145</v>
      </c>
      <c r="H29" s="24">
        <v>221.53791066990473</v>
      </c>
      <c r="I29" s="24">
        <v>1.6292334813233618</v>
      </c>
      <c r="J29" s="24">
        <v>11.974408592205927</v>
      </c>
      <c r="K29" s="24">
        <v>47.72597280447102</v>
      </c>
      <c r="L29" s="24">
        <v>18.086592403863019</v>
      </c>
      <c r="M29" s="24">
        <v>199.04588204823193</v>
      </c>
      <c r="N29" s="24">
        <v>230.96977321714684</v>
      </c>
      <c r="O29" s="24">
        <v>9.9579947963169088E-2</v>
      </c>
      <c r="P29" s="24">
        <v>12.271369368446653</v>
      </c>
      <c r="Q29" s="24">
        <v>61.579048076423554</v>
      </c>
      <c r="R29" s="24">
        <v>10.827336489590772</v>
      </c>
      <c r="S29" s="24">
        <v>184.252892900429</v>
      </c>
      <c r="T29" s="24">
        <v>233.7250882822205</v>
      </c>
      <c r="U29" s="24">
        <v>9.0319259674845581E-2</v>
      </c>
      <c r="V29" s="24">
        <v>11.831936361176821</v>
      </c>
      <c r="W29" s="24">
        <v>59.360645819898217</v>
      </c>
      <c r="X29" s="24">
        <v>16.107374731258709</v>
      </c>
      <c r="Y29" s="24">
        <v>178.88463554577092</v>
      </c>
      <c r="Z29" s="24">
        <v>222.49927600036929</v>
      </c>
      <c r="AA29" s="24">
        <v>0.70822477284058538</v>
      </c>
      <c r="AB29" s="24">
        <v>12.923192474244965</v>
      </c>
      <c r="AC29" s="24">
        <v>66.105038468997734</v>
      </c>
      <c r="AD29" s="24">
        <v>16.839132279433628</v>
      </c>
      <c r="AE29" s="24">
        <v>180.9251360041138</v>
      </c>
      <c r="AF29" s="24">
        <v>222.63064641822601</v>
      </c>
      <c r="AG29" s="24">
        <v>0.44140014687661788</v>
      </c>
      <c r="AH29" s="24">
        <v>12.616444984553649</v>
      </c>
      <c r="AI29" s="24">
        <v>65.318410019644887</v>
      </c>
      <c r="AJ29" s="24">
        <v>18.794642186990078</v>
      </c>
      <c r="AK29" s="24">
        <v>180.19845624370873</v>
      </c>
      <c r="AL29" s="24">
        <v>221.92783704043092</v>
      </c>
      <c r="AM29" s="24">
        <v>0.62633380858456145</v>
      </c>
      <c r="AN29" s="24">
        <v>14.066637097200985</v>
      </c>
      <c r="AO29" s="24">
        <v>67.310449266106829</v>
      </c>
      <c r="AP29" s="24">
        <v>19.753981694539757</v>
      </c>
      <c r="AQ29" s="24">
        <v>176.31476109313695</v>
      </c>
      <c r="AR29" s="24">
        <v>220.51900994324012</v>
      </c>
      <c r="AS29" s="24">
        <v>0.7801735957016509</v>
      </c>
      <c r="AT29" s="24">
        <v>11.9205225037219</v>
      </c>
      <c r="AU29" s="24">
        <v>65.464889512322458</v>
      </c>
      <c r="AV29" s="24">
        <v>26.689813711699653</v>
      </c>
      <c r="AW29" s="24">
        <v>174.6255907333142</v>
      </c>
      <c r="AX29" s="24">
        <v>224.82943403712096</v>
      </c>
      <c r="AY29" s="24">
        <v>0.71256542799119782</v>
      </c>
      <c r="AZ29" s="24" t="s">
        <v>73</v>
      </c>
      <c r="BA29" s="24">
        <v>68.651063930481882</v>
      </c>
      <c r="BB29" s="24">
        <v>27.089383698419457</v>
      </c>
      <c r="BC29" s="24">
        <v>178.71755290598645</v>
      </c>
      <c r="BD29" s="24">
        <v>217.97016382617105</v>
      </c>
      <c r="BE29" s="24">
        <v>0.73514722617700978</v>
      </c>
      <c r="BF29" s="24" t="s">
        <v>73</v>
      </c>
      <c r="BG29" s="24">
        <v>70.360741043568012</v>
      </c>
      <c r="BH29" s="24">
        <v>27.81287279918482</v>
      </c>
      <c r="BI29" s="24">
        <v>183.12107510489912</v>
      </c>
    </row>
    <row r="30" spans="1:61" s="63" customFormat="1" ht="9.9499999999999993" customHeight="1" x14ac:dyDescent="0.25">
      <c r="A30" s="16" t="s">
        <v>22</v>
      </c>
      <c r="B30" s="24">
        <v>56.333833207548885</v>
      </c>
      <c r="C30" s="24">
        <v>5.8722618338028036</v>
      </c>
      <c r="D30" s="24">
        <v>13.412164467658641</v>
      </c>
      <c r="E30" s="24">
        <v>198.34153996519336</v>
      </c>
      <c r="F30" s="24">
        <v>7.6017909148206835</v>
      </c>
      <c r="G30" s="24">
        <v>118.4384096109756</v>
      </c>
      <c r="H30" s="24">
        <v>57.461553517374803</v>
      </c>
      <c r="I30" s="24">
        <v>5.7353262081544329</v>
      </c>
      <c r="J30" s="24">
        <v>12.18576785059399</v>
      </c>
      <c r="K30" s="24">
        <v>198.4665434070331</v>
      </c>
      <c r="L30" s="24">
        <v>7.4104167244115011</v>
      </c>
      <c r="M30" s="24">
        <v>118.74039229243215</v>
      </c>
      <c r="N30" s="24">
        <v>56.270971596660161</v>
      </c>
      <c r="O30" s="24">
        <v>5.8838371609985769</v>
      </c>
      <c r="P30" s="24">
        <v>15.221470406825434</v>
      </c>
      <c r="Q30" s="24">
        <v>188.86504327200663</v>
      </c>
      <c r="R30" s="24">
        <v>7.9269496438199774</v>
      </c>
      <c r="S30" s="24">
        <v>125.8317279196892</v>
      </c>
      <c r="T30" s="24">
        <v>54.964667237771025</v>
      </c>
      <c r="U30" s="24">
        <v>6.2337381554128024</v>
      </c>
      <c r="V30" s="24">
        <v>15.563519234066703</v>
      </c>
      <c r="W30" s="24">
        <v>205.95074089909255</v>
      </c>
      <c r="X30" s="24">
        <v>7.7667521307793077</v>
      </c>
      <c r="Y30" s="24">
        <v>109.52058234287762</v>
      </c>
      <c r="Z30" s="24">
        <v>52.723403142434954</v>
      </c>
      <c r="AA30" s="24">
        <v>6.1156780767379706</v>
      </c>
      <c r="AB30" s="24">
        <v>15.868535981772007</v>
      </c>
      <c r="AC30" s="24">
        <v>204.63509951385257</v>
      </c>
      <c r="AD30" s="24">
        <v>6.8410294510681036</v>
      </c>
      <c r="AE30" s="24">
        <v>113.81625383413439</v>
      </c>
      <c r="AF30" s="24">
        <v>53.871179426170954</v>
      </c>
      <c r="AG30" s="24">
        <v>6.364519467749516</v>
      </c>
      <c r="AH30" s="24">
        <v>15.599199851741286</v>
      </c>
      <c r="AI30" s="24">
        <v>202.29410743621122</v>
      </c>
      <c r="AJ30" s="24">
        <v>8.291474928778694</v>
      </c>
      <c r="AK30" s="24">
        <v>113.57951888934834</v>
      </c>
      <c r="AL30" s="24">
        <v>55.256471815453793</v>
      </c>
      <c r="AM30" s="24">
        <v>6.6151793875450053</v>
      </c>
      <c r="AN30" s="24">
        <v>16.472864394505429</v>
      </c>
      <c r="AO30" s="24">
        <v>201.01813168471972</v>
      </c>
      <c r="AP30" s="24">
        <v>9.0928040039264832</v>
      </c>
      <c r="AQ30" s="24">
        <v>111.54454871384957</v>
      </c>
      <c r="AR30" s="24">
        <v>55.103119911775551</v>
      </c>
      <c r="AS30" s="24">
        <v>6.4340360146889166</v>
      </c>
      <c r="AT30" s="24">
        <v>15.044186042814399</v>
      </c>
      <c r="AU30" s="24">
        <v>203.10476064051088</v>
      </c>
      <c r="AV30" s="24">
        <v>11.36265541118453</v>
      </c>
      <c r="AW30" s="24">
        <v>108.95124197902574</v>
      </c>
      <c r="AX30" s="24">
        <v>54.285678773630011</v>
      </c>
      <c r="AY30" s="24">
        <v>6.975115776706061</v>
      </c>
      <c r="AZ30" s="24" t="s">
        <v>73</v>
      </c>
      <c r="BA30" s="24">
        <v>212.90604729932568</v>
      </c>
      <c r="BB30" s="24">
        <v>11.893310288906184</v>
      </c>
      <c r="BC30" s="24">
        <v>113.80735104019354</v>
      </c>
      <c r="BD30" s="24">
        <v>60.217510984137348</v>
      </c>
      <c r="BE30" s="24">
        <v>5.9675366702923265</v>
      </c>
      <c r="BF30" s="24" t="s">
        <v>73</v>
      </c>
      <c r="BG30" s="24">
        <v>201.3148853318616</v>
      </c>
      <c r="BH30" s="24">
        <v>12.847061962438586</v>
      </c>
      <c r="BI30" s="24">
        <v>119.65300505127014</v>
      </c>
    </row>
    <row r="31" spans="1:61" s="63" customFormat="1" ht="9.9499999999999993" customHeight="1" x14ac:dyDescent="0.25">
      <c r="A31" s="16" t="s">
        <v>23</v>
      </c>
      <c r="B31" s="24">
        <v>144.52983448797787</v>
      </c>
      <c r="C31" s="24">
        <v>30.660542611470923</v>
      </c>
      <c r="D31" s="24">
        <v>17.715275523149412</v>
      </c>
      <c r="E31" s="24">
        <v>429.70604886443573</v>
      </c>
      <c r="F31" s="24">
        <v>76.754476074270713</v>
      </c>
      <c r="G31" s="24">
        <v>100.63382243869542</v>
      </c>
      <c r="H31" s="24">
        <v>145.42770579639526</v>
      </c>
      <c r="I31" s="24">
        <v>29.801666044888869</v>
      </c>
      <c r="J31" s="24">
        <v>18.425137488838757</v>
      </c>
      <c r="K31" s="24">
        <v>430.24448494979066</v>
      </c>
      <c r="L31" s="24">
        <v>75.054791743778267</v>
      </c>
      <c r="M31" s="24">
        <v>101.04621397630824</v>
      </c>
      <c r="N31" s="24">
        <v>180.21367705524665</v>
      </c>
      <c r="O31" s="24">
        <v>33.319688619437095</v>
      </c>
      <c r="P31" s="24">
        <v>23.098789634710393</v>
      </c>
      <c r="Q31" s="24">
        <v>394.65620927561588</v>
      </c>
      <c r="R31" s="24">
        <v>66.550008756391307</v>
      </c>
      <c r="S31" s="24">
        <v>102.16162665859864</v>
      </c>
      <c r="T31" s="24">
        <v>184.49026541836619</v>
      </c>
      <c r="U31" s="24">
        <v>32.775448992700305</v>
      </c>
      <c r="V31" s="24">
        <v>22.256789853964005</v>
      </c>
      <c r="W31" s="24">
        <v>392.03181982210322</v>
      </c>
      <c r="X31" s="24">
        <v>73.542210083437979</v>
      </c>
      <c r="Y31" s="24">
        <v>94.903465829428313</v>
      </c>
      <c r="Z31" s="24">
        <v>177.31005717501984</v>
      </c>
      <c r="AA31" s="24">
        <v>37.136617488833039</v>
      </c>
      <c r="AB31" s="24">
        <v>23.145871352939626</v>
      </c>
      <c r="AC31" s="24">
        <v>405.23234506726646</v>
      </c>
      <c r="AD31" s="24">
        <v>71.750454781479888</v>
      </c>
      <c r="AE31" s="24">
        <v>85.424654134461136</v>
      </c>
      <c r="AF31" s="24">
        <v>178.1155253711749</v>
      </c>
      <c r="AG31" s="24">
        <v>37.79766279726887</v>
      </c>
      <c r="AH31" s="24">
        <v>22.970784977763774</v>
      </c>
      <c r="AI31" s="24">
        <v>403.92671058792882</v>
      </c>
      <c r="AJ31" s="24">
        <v>72.36773023534731</v>
      </c>
      <c r="AK31" s="24">
        <v>84.8215860305164</v>
      </c>
      <c r="AL31" s="24">
        <v>177.34356353066661</v>
      </c>
      <c r="AM31" s="24">
        <v>36.924474995918708</v>
      </c>
      <c r="AN31" s="24">
        <v>21.796242449131189</v>
      </c>
      <c r="AO31" s="24">
        <v>404.90972646005582</v>
      </c>
      <c r="AP31" s="24">
        <v>74.833403733511517</v>
      </c>
      <c r="AQ31" s="24">
        <v>84.192588830716119</v>
      </c>
      <c r="AR31" s="24">
        <v>190.42659381367091</v>
      </c>
      <c r="AS31" s="24">
        <v>38.161432806121041</v>
      </c>
      <c r="AT31" s="24">
        <v>20.959312401937865</v>
      </c>
      <c r="AU31" s="24">
        <v>399.54086251517117</v>
      </c>
      <c r="AV31" s="24">
        <v>69.237853254089941</v>
      </c>
      <c r="AW31" s="24">
        <v>81.673945209009148</v>
      </c>
      <c r="AX31" s="24">
        <v>190.12030401583505</v>
      </c>
      <c r="AY31" s="24">
        <v>38.934734563549725</v>
      </c>
      <c r="AZ31" s="24" t="s">
        <v>73</v>
      </c>
      <c r="BA31" s="24">
        <v>411.25710292948418</v>
      </c>
      <c r="BB31" s="24">
        <v>71.387708073936381</v>
      </c>
      <c r="BC31" s="24">
        <v>88.300150417194686</v>
      </c>
      <c r="BD31" s="24">
        <v>194.28743284486418</v>
      </c>
      <c r="BE31" s="24">
        <v>39.897824867037777</v>
      </c>
      <c r="BF31" s="24" t="s">
        <v>73</v>
      </c>
      <c r="BG31" s="24">
        <v>409.10402818690477</v>
      </c>
      <c r="BH31" s="24">
        <v>77.34783143317182</v>
      </c>
      <c r="BI31" s="24">
        <v>79.36288266802147</v>
      </c>
    </row>
    <row r="32" spans="1:61" s="63" customFormat="1" ht="9.9499999999999993" customHeight="1" x14ac:dyDescent="0.25">
      <c r="A32" s="15" t="s">
        <v>24</v>
      </c>
      <c r="B32" s="24">
        <v>114.34572079189905</v>
      </c>
      <c r="C32" s="24">
        <v>30.554710426434617</v>
      </c>
      <c r="D32" s="24">
        <v>14.855471796683799</v>
      </c>
      <c r="E32" s="24">
        <v>287.48777137650967</v>
      </c>
      <c r="F32" s="24">
        <v>61.307347015746835</v>
      </c>
      <c r="G32" s="24">
        <v>91.44897859272605</v>
      </c>
      <c r="H32" s="24">
        <v>115.51564641854765</v>
      </c>
      <c r="I32" s="24">
        <v>29.694737563319897</v>
      </c>
      <c r="J32" s="24">
        <v>15.292710233775322</v>
      </c>
      <c r="K32" s="24">
        <v>287.62358469971662</v>
      </c>
      <c r="L32" s="24">
        <v>59.996868187531064</v>
      </c>
      <c r="M32" s="24">
        <v>91.876452897109459</v>
      </c>
      <c r="N32" s="24">
        <v>147.59309491207796</v>
      </c>
      <c r="O32" s="24">
        <v>33.126349692712289</v>
      </c>
      <c r="P32" s="24">
        <v>19.18631028561029</v>
      </c>
      <c r="Q32" s="24">
        <v>253.19457432654076</v>
      </c>
      <c r="R32" s="24">
        <v>51.060862050961298</v>
      </c>
      <c r="S32" s="24">
        <v>95.838808732097419</v>
      </c>
      <c r="T32" s="24">
        <v>153.12100412141578</v>
      </c>
      <c r="U32" s="24">
        <v>32.514466600244077</v>
      </c>
      <c r="V32" s="24">
        <v>18.579125976854858</v>
      </c>
      <c r="W32" s="24">
        <v>250.57249951833373</v>
      </c>
      <c r="X32" s="24">
        <v>56.240605947716432</v>
      </c>
      <c r="Y32" s="24">
        <v>88.972297835435128</v>
      </c>
      <c r="Z32" s="24">
        <v>143.18541167641897</v>
      </c>
      <c r="AA32" s="24">
        <v>37.019184817811819</v>
      </c>
      <c r="AB32" s="24">
        <v>19.659348717881063</v>
      </c>
      <c r="AC32" s="24">
        <v>265.43752437856512</v>
      </c>
      <c r="AD32" s="24">
        <v>55.630558629231004</v>
      </c>
      <c r="AE32" s="24">
        <v>79.067971780092051</v>
      </c>
      <c r="AF32" s="24">
        <v>144.18875364316693</v>
      </c>
      <c r="AG32" s="24">
        <v>37.661349936170808</v>
      </c>
      <c r="AH32" s="24">
        <v>19.355753510351768</v>
      </c>
      <c r="AI32" s="24">
        <v>264.0391343612597</v>
      </c>
      <c r="AJ32" s="24">
        <v>56.248629229914862</v>
      </c>
      <c r="AK32" s="24">
        <v>78.506379319135988</v>
      </c>
      <c r="AL32" s="24">
        <v>143.58811714847272</v>
      </c>
      <c r="AM32" s="24">
        <v>36.799784270708514</v>
      </c>
      <c r="AN32" s="24">
        <v>18.21931215774379</v>
      </c>
      <c r="AO32" s="24">
        <v>265.15690767133748</v>
      </c>
      <c r="AP32" s="24">
        <v>58.310637665114299</v>
      </c>
      <c r="AQ32" s="24">
        <v>77.925241086623146</v>
      </c>
      <c r="AR32" s="24">
        <v>155.15728975188853</v>
      </c>
      <c r="AS32" s="24">
        <v>37.94336253024003</v>
      </c>
      <c r="AT32" s="24">
        <v>17.439576095752251</v>
      </c>
      <c r="AU32" s="24">
        <v>260.5190756766973</v>
      </c>
      <c r="AV32" s="24">
        <v>54.240835776569469</v>
      </c>
      <c r="AW32" s="24">
        <v>74.699860168852467</v>
      </c>
      <c r="AX32" s="24">
        <v>156.20704274524286</v>
      </c>
      <c r="AY32" s="24">
        <v>38.708581634990182</v>
      </c>
      <c r="AZ32" s="24" t="s">
        <v>73</v>
      </c>
      <c r="BA32" s="24">
        <v>267.38943219049759</v>
      </c>
      <c r="BB32" s="24">
        <v>55.963151284795728</v>
      </c>
      <c r="BC32" s="24">
        <v>81.731792144473673</v>
      </c>
      <c r="BD32" s="24">
        <v>154.58952699373634</v>
      </c>
      <c r="BE32" s="24">
        <v>39.623937436018757</v>
      </c>
      <c r="BF32" s="24" t="s">
        <v>73</v>
      </c>
      <c r="BG32" s="24">
        <v>270.78073222008305</v>
      </c>
      <c r="BH32" s="24">
        <v>62.326981008383086</v>
      </c>
      <c r="BI32" s="24">
        <v>72.678822341778798</v>
      </c>
    </row>
    <row r="33" spans="1:61" s="63" customFormat="1" ht="9.9499999999999993" customHeight="1" x14ac:dyDescent="0.25">
      <c r="A33" s="16" t="s">
        <v>25</v>
      </c>
      <c r="B33" s="24">
        <v>30.184113696078796</v>
      </c>
      <c r="C33" s="24">
        <v>0.10583218503630538</v>
      </c>
      <c r="D33" s="24">
        <v>2.8598037264656146</v>
      </c>
      <c r="E33" s="24">
        <v>142.21827748792603</v>
      </c>
      <c r="F33" s="24">
        <v>15.447129058523881</v>
      </c>
      <c r="G33" s="24">
        <v>9.1848438459693647</v>
      </c>
      <c r="H33" s="24">
        <v>29.912059377847605</v>
      </c>
      <c r="I33" s="24">
        <v>0.10692848156897064</v>
      </c>
      <c r="J33" s="24">
        <v>3.1324272550634329</v>
      </c>
      <c r="K33" s="24">
        <v>142.62090025007404</v>
      </c>
      <c r="L33" s="24">
        <v>15.0579235562472</v>
      </c>
      <c r="M33" s="24">
        <v>9.1697610791987731</v>
      </c>
      <c r="N33" s="24">
        <v>32.620582143168697</v>
      </c>
      <c r="O33" s="24">
        <v>0.19333892672480868</v>
      </c>
      <c r="P33" s="24">
        <v>3.9124793491001029</v>
      </c>
      <c r="Q33" s="24">
        <v>141.46163494907518</v>
      </c>
      <c r="R33" s="24">
        <v>15.489146705430011</v>
      </c>
      <c r="S33" s="24">
        <v>6.3228179265012034</v>
      </c>
      <c r="T33" s="24">
        <v>31.369261296950416</v>
      </c>
      <c r="U33" s="24">
        <v>0.26098239245622917</v>
      </c>
      <c r="V33" s="24">
        <v>3.6776638771091488</v>
      </c>
      <c r="W33" s="24">
        <v>141.45932030376949</v>
      </c>
      <c r="X33" s="24">
        <v>17.301604135721551</v>
      </c>
      <c r="Y33" s="24">
        <v>5.9311679939931805</v>
      </c>
      <c r="Z33" s="24">
        <v>34.124645498600877</v>
      </c>
      <c r="AA33" s="24">
        <v>0.11743267102121922</v>
      </c>
      <c r="AB33" s="24">
        <v>3.4865226350585639</v>
      </c>
      <c r="AC33" s="24">
        <v>139.79482068870138</v>
      </c>
      <c r="AD33" s="24">
        <v>16.119896152248877</v>
      </c>
      <c r="AE33" s="24">
        <v>6.3566823543690827</v>
      </c>
      <c r="AF33" s="24">
        <v>33.926771728007949</v>
      </c>
      <c r="AG33" s="24">
        <v>0.1363128610980624</v>
      </c>
      <c r="AH33" s="24">
        <v>3.6150314674120065</v>
      </c>
      <c r="AI33" s="24">
        <v>139.88757622666913</v>
      </c>
      <c r="AJ33" s="24">
        <v>16.119101005432444</v>
      </c>
      <c r="AK33" s="24">
        <v>6.3152067113804105</v>
      </c>
      <c r="AL33" s="24">
        <v>33.755446382193895</v>
      </c>
      <c r="AM33" s="24">
        <v>0.12469072521019364</v>
      </c>
      <c r="AN33" s="24">
        <v>3.5769302913873986</v>
      </c>
      <c r="AO33" s="24">
        <v>139.75281878871834</v>
      </c>
      <c r="AP33" s="24">
        <v>16.52276606839721</v>
      </c>
      <c r="AQ33" s="24">
        <v>6.2673477440929783</v>
      </c>
      <c r="AR33" s="24">
        <v>35.2693040617824</v>
      </c>
      <c r="AS33" s="24">
        <v>0.21807027588100855</v>
      </c>
      <c r="AT33" s="24">
        <v>3.5197363061856164</v>
      </c>
      <c r="AU33" s="24">
        <v>139.02178683847382</v>
      </c>
      <c r="AV33" s="24">
        <v>14.997017477520476</v>
      </c>
      <c r="AW33" s="24">
        <v>6.9740850401566785</v>
      </c>
      <c r="AX33" s="24">
        <v>33.913261270592173</v>
      </c>
      <c r="AY33" s="24">
        <v>0.22615292855954244</v>
      </c>
      <c r="AZ33" s="24" t="s">
        <v>73</v>
      </c>
      <c r="BA33" s="24">
        <v>143.86767073898662</v>
      </c>
      <c r="BB33" s="24">
        <v>15.424556789140661</v>
      </c>
      <c r="BC33" s="24">
        <v>6.5683582727210208</v>
      </c>
      <c r="BD33" s="24">
        <v>39.69790585112785</v>
      </c>
      <c r="BE33" s="24">
        <v>0.27388743101901919</v>
      </c>
      <c r="BF33" s="24" t="s">
        <v>73</v>
      </c>
      <c r="BG33" s="24">
        <v>138.32329596682172</v>
      </c>
      <c r="BH33" s="24">
        <v>15.020850424788723</v>
      </c>
      <c r="BI33" s="24">
        <v>6.6840603262426725</v>
      </c>
    </row>
    <row r="34" spans="1:61" s="63" customFormat="1" ht="9.9499999999999993" customHeight="1" x14ac:dyDescent="0.25">
      <c r="A34" s="17" t="s">
        <v>0</v>
      </c>
      <c r="B34" s="25">
        <v>600.66838280261481</v>
      </c>
      <c r="C34" s="25">
        <v>38.311729682019063</v>
      </c>
      <c r="D34" s="25">
        <v>60.280374342785009</v>
      </c>
      <c r="E34" s="25">
        <v>726.17807507240184</v>
      </c>
      <c r="F34" s="25">
        <v>127.85354575597522</v>
      </c>
      <c r="G34" s="25">
        <v>546.70789234420408</v>
      </c>
      <c r="H34" s="25">
        <v>606.47865566004657</v>
      </c>
      <c r="I34" s="25">
        <v>37.458034385130553</v>
      </c>
      <c r="J34" s="25">
        <v>58.36144457797861</v>
      </c>
      <c r="K34" s="25">
        <v>726.2786093882246</v>
      </c>
      <c r="L34" s="25">
        <v>124.76356541471917</v>
      </c>
      <c r="M34" s="25">
        <v>546.65969057390055</v>
      </c>
      <c r="N34" s="25">
        <v>634.25549349935932</v>
      </c>
      <c r="O34" s="25">
        <v>39.403099612558243</v>
      </c>
      <c r="P34" s="25">
        <v>71.049522580904807</v>
      </c>
      <c r="Q34" s="25">
        <v>687.34443111568316</v>
      </c>
      <c r="R34" s="25">
        <v>131.77131570819634</v>
      </c>
      <c r="S34" s="25">
        <v>536.17613748329802</v>
      </c>
      <c r="T34" s="25">
        <v>642.75083697116588</v>
      </c>
      <c r="U34" s="25">
        <v>46.078043007304885</v>
      </c>
      <c r="V34" s="25">
        <v>71.345753255484524</v>
      </c>
      <c r="W34" s="25">
        <v>696.07825435463724</v>
      </c>
      <c r="X34" s="25">
        <v>138.60004239617956</v>
      </c>
      <c r="Y34" s="25">
        <v>505.14707001522777</v>
      </c>
      <c r="Z34" s="25">
        <v>630.53908156941225</v>
      </c>
      <c r="AA34" s="25">
        <v>44.702093382718459</v>
      </c>
      <c r="AB34" s="25">
        <v>79.976177373690078</v>
      </c>
      <c r="AC34" s="25">
        <v>714.95481693274087</v>
      </c>
      <c r="AD34" s="25">
        <v>125.58070144221412</v>
      </c>
      <c r="AE34" s="25">
        <v>504.2471292992243</v>
      </c>
      <c r="AF34" s="25">
        <v>633.1060905535636</v>
      </c>
      <c r="AG34" s="25">
        <v>45.053739604585573</v>
      </c>
      <c r="AH34" s="25">
        <v>72.803796621024745</v>
      </c>
      <c r="AI34" s="25">
        <v>715.52529069682691</v>
      </c>
      <c r="AJ34" s="25">
        <v>130.53153173479336</v>
      </c>
      <c r="AK34" s="25">
        <v>502.9795507892058</v>
      </c>
      <c r="AL34" s="25">
        <v>632.74178485819903</v>
      </c>
      <c r="AM34" s="25">
        <v>44.400518143031036</v>
      </c>
      <c r="AN34" s="25">
        <v>73.975858059284448</v>
      </c>
      <c r="AO34" s="25">
        <v>717.09415740625138</v>
      </c>
      <c r="AP34" s="25">
        <v>136.87677124765941</v>
      </c>
      <c r="AQ34" s="25">
        <v>494.91091028557469</v>
      </c>
      <c r="AR34" s="25">
        <v>647.73416231131466</v>
      </c>
      <c r="AS34" s="25">
        <v>45.582491310116552</v>
      </c>
      <c r="AT34" s="25">
        <v>67.789150536477877</v>
      </c>
      <c r="AU34" s="25">
        <v>704.44128178488427</v>
      </c>
      <c r="AV34" s="25">
        <v>141.21735465395165</v>
      </c>
      <c r="AW34" s="25">
        <v>493.23555940325502</v>
      </c>
      <c r="AX34" s="25">
        <v>664.23054763738014</v>
      </c>
      <c r="AY34" s="25">
        <v>46.853199858516213</v>
      </c>
      <c r="AZ34" s="25" t="s">
        <v>73</v>
      </c>
      <c r="BA34" s="25">
        <v>729.88403393644683</v>
      </c>
      <c r="BB34" s="25">
        <v>147.9455819303376</v>
      </c>
      <c r="BC34" s="25">
        <v>510.95413981608067</v>
      </c>
      <c r="BD34" s="25">
        <v>662.65311385305722</v>
      </c>
      <c r="BE34" s="25">
        <v>46.92341194399016</v>
      </c>
      <c r="BF34" s="25" t="s">
        <v>73</v>
      </c>
      <c r="BG34" s="25">
        <v>720.19342322898365</v>
      </c>
      <c r="BH34" s="25">
        <v>160.99926311630173</v>
      </c>
      <c r="BI34" s="25">
        <v>509.23078785766739</v>
      </c>
    </row>
    <row r="35" spans="1:61" ht="9.9499999999999993" customHeight="1" x14ac:dyDescent="0.25"/>
    <row r="36" spans="1:61" ht="9.9499999999999993" customHeight="1" x14ac:dyDescent="0.25">
      <c r="A36" s="26" t="s">
        <v>100</v>
      </c>
    </row>
    <row r="37" spans="1:61" ht="9.9499999999999993" customHeight="1" x14ac:dyDescent="0.25"/>
    <row r="38" spans="1:61" ht="11.25" customHeight="1" x14ac:dyDescent="0.25">
      <c r="A38" s="38"/>
    </row>
    <row r="39" spans="1:61" ht="11.25" customHeight="1" x14ac:dyDescent="0.25">
      <c r="A39" s="38"/>
    </row>
    <row r="40" spans="1:61" ht="11.25" customHeight="1" x14ac:dyDescent="0.25">
      <c r="A40" s="38" t="s">
        <v>375</v>
      </c>
    </row>
    <row r="41" spans="1:61" s="53" customFormat="1" x14ac:dyDescent="0.25">
      <c r="A41" s="54"/>
      <c r="B41" s="54"/>
    </row>
    <row r="43" spans="1:61" x14ac:dyDescent="0.25">
      <c r="A43" s="98" t="s">
        <v>126</v>
      </c>
    </row>
  </sheetData>
  <mergeCells count="21">
    <mergeCell ref="B3:G3"/>
    <mergeCell ref="A2:A4"/>
    <mergeCell ref="B2:G2"/>
    <mergeCell ref="BD2:BI2"/>
    <mergeCell ref="H2:M2"/>
    <mergeCell ref="N2:S2"/>
    <mergeCell ref="T2:Y2"/>
    <mergeCell ref="Z2:AE2"/>
    <mergeCell ref="AF2:AK2"/>
    <mergeCell ref="AL2:AQ2"/>
    <mergeCell ref="AR2:AW2"/>
    <mergeCell ref="AX2:BC2"/>
    <mergeCell ref="AR3:AW3"/>
    <mergeCell ref="AX3:BC3"/>
    <mergeCell ref="BD3:BI3"/>
    <mergeCell ref="H3:M3"/>
    <mergeCell ref="N3:S3"/>
    <mergeCell ref="T3:Y3"/>
    <mergeCell ref="Z3:AE3"/>
    <mergeCell ref="AF3:AK3"/>
    <mergeCell ref="AL3:AQ3"/>
  </mergeCells>
  <hyperlinks>
    <hyperlink ref="A43" location="Indice!A1" display="Torna all'indice delle tavol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heetViews>
  <sheetFormatPr defaultColWidth="8.85546875" defaultRowHeight="15" x14ac:dyDescent="0.25"/>
  <cols>
    <col min="1" max="1" width="20.7109375" style="51" customWidth="1"/>
    <col min="2" max="8" width="9.7109375" style="51" customWidth="1"/>
    <col min="9" max="10" width="8.85546875" style="51"/>
    <col min="11" max="11" width="13.5703125" style="51" customWidth="1"/>
    <col min="12" max="16384" width="8.85546875" style="51"/>
  </cols>
  <sheetData>
    <row r="1" spans="1:15" s="53" customFormat="1" ht="24" customHeight="1" x14ac:dyDescent="0.25">
      <c r="A1" s="46" t="s">
        <v>395</v>
      </c>
      <c r="B1" s="46"/>
      <c r="C1" s="46"/>
      <c r="D1" s="46"/>
      <c r="E1" s="46"/>
      <c r="F1" s="46"/>
      <c r="G1" s="46"/>
      <c r="H1" s="46"/>
      <c r="K1" s="73"/>
      <c r="L1" s="74"/>
    </row>
    <row r="2" spans="1:15" ht="27.75" customHeight="1" x14ac:dyDescent="0.25">
      <c r="A2" s="20" t="s">
        <v>32</v>
      </c>
      <c r="B2" s="18" t="s">
        <v>26</v>
      </c>
      <c r="C2" s="18" t="s">
        <v>48</v>
      </c>
      <c r="D2" s="18" t="s">
        <v>49</v>
      </c>
      <c r="E2" s="18" t="s">
        <v>27</v>
      </c>
      <c r="F2" s="18" t="s">
        <v>50</v>
      </c>
      <c r="G2" s="18" t="s">
        <v>51</v>
      </c>
      <c r="H2" s="19" t="s">
        <v>72</v>
      </c>
      <c r="K2" s="55"/>
      <c r="L2" s="72"/>
      <c r="M2" s="72"/>
      <c r="N2" s="72"/>
      <c r="O2" s="72"/>
    </row>
    <row r="3" spans="1:15" ht="9.9499999999999993" customHeight="1" x14ac:dyDescent="0.25">
      <c r="A3" s="11" t="s">
        <v>1</v>
      </c>
      <c r="B3" s="1">
        <v>16.751033173089986</v>
      </c>
      <c r="C3" s="1" t="s">
        <v>73</v>
      </c>
      <c r="D3" s="1" t="s">
        <v>73</v>
      </c>
      <c r="E3" s="1" t="s">
        <v>90</v>
      </c>
      <c r="F3" s="1" t="s">
        <v>73</v>
      </c>
      <c r="G3" s="1" t="s">
        <v>73</v>
      </c>
      <c r="H3" s="1">
        <v>24.409826466022846</v>
      </c>
      <c r="K3" s="55"/>
      <c r="L3" s="72"/>
      <c r="M3" s="72"/>
      <c r="N3" s="72"/>
      <c r="O3" s="72"/>
    </row>
    <row r="4" spans="1:15" ht="9.9499999999999993" customHeight="1" x14ac:dyDescent="0.25">
      <c r="A4" s="12" t="s">
        <v>31</v>
      </c>
      <c r="B4" s="3">
        <v>2.3769698036799012</v>
      </c>
      <c r="C4" s="3" t="s">
        <v>73</v>
      </c>
      <c r="D4" s="3" t="s">
        <v>73</v>
      </c>
      <c r="E4" s="3" t="s">
        <v>90</v>
      </c>
      <c r="F4" s="3" t="s">
        <v>73</v>
      </c>
      <c r="G4" s="3" t="s">
        <v>73</v>
      </c>
      <c r="H4" s="3" t="s">
        <v>73</v>
      </c>
    </row>
    <row r="5" spans="1:15" ht="9.9499999999999993" customHeight="1" x14ac:dyDescent="0.25">
      <c r="A5" s="12" t="s">
        <v>2</v>
      </c>
      <c r="B5" s="3">
        <v>16.882142258035085</v>
      </c>
      <c r="C5" s="3" t="s">
        <v>73</v>
      </c>
      <c r="D5" s="3" t="s">
        <v>73</v>
      </c>
      <c r="E5" s="3" t="s">
        <v>90</v>
      </c>
      <c r="F5" s="3" t="s">
        <v>73</v>
      </c>
      <c r="G5" s="3" t="s">
        <v>73</v>
      </c>
      <c r="H5" s="3">
        <v>0.54290453928517568</v>
      </c>
      <c r="K5" s="77"/>
      <c r="L5" s="77"/>
    </row>
    <row r="6" spans="1:15" ht="9.9499999999999993" customHeight="1" x14ac:dyDescent="0.25">
      <c r="A6" s="12" t="s">
        <v>3</v>
      </c>
      <c r="B6" s="3">
        <v>28.118875240852027</v>
      </c>
      <c r="C6" s="3" t="s">
        <v>73</v>
      </c>
      <c r="D6" s="3" t="s">
        <v>73</v>
      </c>
      <c r="E6" s="3" t="s">
        <v>90</v>
      </c>
      <c r="F6" s="3" t="s">
        <v>73</v>
      </c>
      <c r="G6" s="3" t="s">
        <v>73</v>
      </c>
      <c r="H6" s="3">
        <v>23.516527307520413</v>
      </c>
    </row>
    <row r="7" spans="1:15" ht="9.9499999999999993" customHeight="1" x14ac:dyDescent="0.25">
      <c r="A7" s="12" t="s">
        <v>33</v>
      </c>
      <c r="B7" s="3">
        <v>61.981561984500203</v>
      </c>
      <c r="C7" s="3" t="s">
        <v>73</v>
      </c>
      <c r="D7" s="3" t="s">
        <v>73</v>
      </c>
      <c r="E7" s="3" t="s">
        <v>90</v>
      </c>
      <c r="F7" s="3" t="s">
        <v>73</v>
      </c>
      <c r="G7" s="3" t="s">
        <v>73</v>
      </c>
      <c r="H7" s="3">
        <v>3.9152193111569034</v>
      </c>
    </row>
    <row r="8" spans="1:15" s="61" customFormat="1" ht="9.9499999999999993" customHeight="1" x14ac:dyDescent="0.25">
      <c r="A8" s="13" t="s">
        <v>29</v>
      </c>
      <c r="B8" s="5">
        <v>67.260990919496749</v>
      </c>
      <c r="C8" s="5" t="s">
        <v>73</v>
      </c>
      <c r="D8" s="5" t="s">
        <v>73</v>
      </c>
      <c r="E8" s="5" t="s">
        <v>90</v>
      </c>
      <c r="F8" s="5" t="s">
        <v>73</v>
      </c>
      <c r="G8" s="5" t="s">
        <v>73</v>
      </c>
      <c r="H8" s="5">
        <v>3.8948995363214842</v>
      </c>
    </row>
    <row r="9" spans="1:15" s="61" customFormat="1" ht="9.9499999999999993" customHeight="1" x14ac:dyDescent="0.25">
      <c r="A9" s="13" t="s">
        <v>30</v>
      </c>
      <c r="B9" s="5">
        <v>55.097896372322111</v>
      </c>
      <c r="C9" s="5" t="s">
        <v>73</v>
      </c>
      <c r="D9" s="5" t="s">
        <v>73</v>
      </c>
      <c r="E9" s="5" t="s">
        <v>90</v>
      </c>
      <c r="F9" s="5" t="s">
        <v>73</v>
      </c>
      <c r="G9" s="5" t="s">
        <v>73</v>
      </c>
      <c r="H9" s="5">
        <v>3.9336892385501545</v>
      </c>
    </row>
    <row r="10" spans="1:15" ht="9.9499999999999993" customHeight="1" x14ac:dyDescent="0.25">
      <c r="A10" s="12" t="s">
        <v>4</v>
      </c>
      <c r="B10" s="3">
        <v>10.670366796850468</v>
      </c>
      <c r="C10" s="3" t="s">
        <v>73</v>
      </c>
      <c r="D10" s="3" t="s">
        <v>73</v>
      </c>
      <c r="E10" s="3" t="s">
        <v>90</v>
      </c>
      <c r="F10" s="3" t="s">
        <v>73</v>
      </c>
      <c r="G10" s="3" t="s">
        <v>73</v>
      </c>
      <c r="H10" s="3">
        <v>21.880331695797473</v>
      </c>
    </row>
    <row r="11" spans="1:15" ht="9.9499999999999993" customHeight="1" x14ac:dyDescent="0.25">
      <c r="A11" s="14" t="s">
        <v>5</v>
      </c>
      <c r="B11" s="3">
        <v>13.622779450737177</v>
      </c>
      <c r="C11" s="3" t="s">
        <v>73</v>
      </c>
      <c r="D11" s="3" t="s">
        <v>73</v>
      </c>
      <c r="E11" s="3" t="s">
        <v>90</v>
      </c>
      <c r="F11" s="3" t="s">
        <v>73</v>
      </c>
      <c r="G11" s="3" t="s">
        <v>73</v>
      </c>
      <c r="H11" s="3">
        <v>13.958742868101837</v>
      </c>
    </row>
    <row r="12" spans="1:15" ht="9.9499999999999993" customHeight="1" x14ac:dyDescent="0.25">
      <c r="A12" s="12" t="s">
        <v>6</v>
      </c>
      <c r="B12" s="3">
        <v>35.960401169320875</v>
      </c>
      <c r="C12" s="3" t="s">
        <v>73</v>
      </c>
      <c r="D12" s="3" t="s">
        <v>73</v>
      </c>
      <c r="E12" s="3" t="s">
        <v>90</v>
      </c>
      <c r="F12" s="3" t="s">
        <v>73</v>
      </c>
      <c r="G12" s="3" t="s">
        <v>73</v>
      </c>
      <c r="H12" s="3">
        <v>32.747632867914092</v>
      </c>
    </row>
    <row r="13" spans="1:15" ht="9.9499999999999993" customHeight="1" x14ac:dyDescent="0.25">
      <c r="A13" s="12" t="s">
        <v>7</v>
      </c>
      <c r="B13" s="3">
        <v>31.631197811406679</v>
      </c>
      <c r="C13" s="3" t="s">
        <v>73</v>
      </c>
      <c r="D13" s="3" t="s">
        <v>73</v>
      </c>
      <c r="E13" s="3" t="s">
        <v>90</v>
      </c>
      <c r="F13" s="3" t="s">
        <v>73</v>
      </c>
      <c r="G13" s="3" t="s">
        <v>73</v>
      </c>
      <c r="H13" s="3">
        <v>51.932248132186153</v>
      </c>
    </row>
    <row r="14" spans="1:15" ht="9.9499999999999993" customHeight="1" x14ac:dyDescent="0.25">
      <c r="A14" s="12" t="s">
        <v>8</v>
      </c>
      <c r="B14" s="3">
        <v>28.142339790887778</v>
      </c>
      <c r="C14" s="3" t="s">
        <v>73</v>
      </c>
      <c r="D14" s="3" t="s">
        <v>73</v>
      </c>
      <c r="E14" s="3" t="s">
        <v>90</v>
      </c>
      <c r="F14" s="3" t="s">
        <v>73</v>
      </c>
      <c r="G14" s="3" t="s">
        <v>73</v>
      </c>
      <c r="H14" s="3">
        <v>38.201496885223861</v>
      </c>
    </row>
    <row r="15" spans="1:15" ht="9.9499999999999993" customHeight="1" x14ac:dyDescent="0.25">
      <c r="A15" s="14" t="s">
        <v>9</v>
      </c>
      <c r="B15" s="3">
        <v>26.015029121564044</v>
      </c>
      <c r="C15" s="3" t="s">
        <v>73</v>
      </c>
      <c r="D15" s="3" t="s">
        <v>73</v>
      </c>
      <c r="E15" s="3" t="s">
        <v>90</v>
      </c>
      <c r="F15" s="3" t="s">
        <v>73</v>
      </c>
      <c r="G15" s="3" t="s">
        <v>73</v>
      </c>
      <c r="H15" s="3">
        <v>50.877111660486193</v>
      </c>
    </row>
    <row r="16" spans="1:15" ht="9.9499999999999993" customHeight="1" x14ac:dyDescent="0.25">
      <c r="A16" s="12" t="s">
        <v>10</v>
      </c>
      <c r="B16" s="3">
        <v>49.988608257422847</v>
      </c>
      <c r="C16" s="3" t="s">
        <v>73</v>
      </c>
      <c r="D16" s="3" t="s">
        <v>73</v>
      </c>
      <c r="E16" s="3" t="s">
        <v>90</v>
      </c>
      <c r="F16" s="3" t="s">
        <v>73</v>
      </c>
      <c r="G16" s="3" t="s">
        <v>73</v>
      </c>
      <c r="H16" s="3">
        <v>39.145832001812799</v>
      </c>
    </row>
    <row r="17" spans="1:8" ht="9.9499999999999993" customHeight="1" x14ac:dyDescent="0.25">
      <c r="A17" s="12" t="s">
        <v>11</v>
      </c>
      <c r="B17" s="3">
        <v>35.433189589683224</v>
      </c>
      <c r="C17" s="3" t="s">
        <v>73</v>
      </c>
      <c r="D17" s="3" t="s">
        <v>73</v>
      </c>
      <c r="E17" s="3" t="s">
        <v>90</v>
      </c>
      <c r="F17" s="3" t="s">
        <v>73</v>
      </c>
      <c r="G17" s="3" t="s">
        <v>73</v>
      </c>
      <c r="H17" s="3">
        <v>52.324111863463493</v>
      </c>
    </row>
    <row r="18" spans="1:8" ht="9.9499999999999993" customHeight="1" x14ac:dyDescent="0.25">
      <c r="A18" s="12" t="s">
        <v>12</v>
      </c>
      <c r="B18" s="3">
        <v>23.149680008819036</v>
      </c>
      <c r="C18" s="3" t="s">
        <v>73</v>
      </c>
      <c r="D18" s="3" t="s">
        <v>73</v>
      </c>
      <c r="E18" s="3" t="s">
        <v>90</v>
      </c>
      <c r="F18" s="3" t="s">
        <v>73</v>
      </c>
      <c r="G18" s="3" t="s">
        <v>73</v>
      </c>
      <c r="H18" s="3">
        <v>8.7920726535509619</v>
      </c>
    </row>
    <row r="19" spans="1:8" ht="9.9499999999999993" customHeight="1" x14ac:dyDescent="0.25">
      <c r="A19" s="12" t="s">
        <v>13</v>
      </c>
      <c r="B19" s="3">
        <v>37.192032171499775</v>
      </c>
      <c r="C19" s="3" t="s">
        <v>73</v>
      </c>
      <c r="D19" s="3" t="s">
        <v>73</v>
      </c>
      <c r="E19" s="3" t="s">
        <v>90</v>
      </c>
      <c r="F19" s="3" t="s">
        <v>73</v>
      </c>
      <c r="G19" s="3" t="s">
        <v>73</v>
      </c>
      <c r="H19" s="3">
        <v>50.941682333451219</v>
      </c>
    </row>
    <row r="20" spans="1:8" ht="9.9499999999999993" customHeight="1" x14ac:dyDescent="0.25">
      <c r="A20" s="12" t="s">
        <v>14</v>
      </c>
      <c r="B20" s="3">
        <v>10.906571291667312</v>
      </c>
      <c r="C20" s="3" t="s">
        <v>73</v>
      </c>
      <c r="D20" s="3" t="s">
        <v>73</v>
      </c>
      <c r="E20" s="3" t="s">
        <v>90</v>
      </c>
      <c r="F20" s="3" t="s">
        <v>73</v>
      </c>
      <c r="G20" s="3" t="s">
        <v>73</v>
      </c>
      <c r="H20" s="3">
        <v>59.655281107054648</v>
      </c>
    </row>
    <row r="21" spans="1:8" ht="9.9499999999999993" customHeight="1" x14ac:dyDescent="0.25">
      <c r="A21" s="12" t="s">
        <v>15</v>
      </c>
      <c r="B21" s="3">
        <v>14.847746796544614</v>
      </c>
      <c r="C21" s="3" t="s">
        <v>73</v>
      </c>
      <c r="D21" s="3" t="s">
        <v>73</v>
      </c>
      <c r="E21" s="3" t="s">
        <v>90</v>
      </c>
      <c r="F21" s="3" t="s">
        <v>73</v>
      </c>
      <c r="G21" s="3" t="s">
        <v>73</v>
      </c>
      <c r="H21" s="3">
        <v>76.538732003405002</v>
      </c>
    </row>
    <row r="22" spans="1:8" ht="9.9499999999999993" customHeight="1" x14ac:dyDescent="0.25">
      <c r="A22" s="12" t="s">
        <v>16</v>
      </c>
      <c r="B22" s="3">
        <v>16.809705913428644</v>
      </c>
      <c r="C22" s="3" t="s">
        <v>73</v>
      </c>
      <c r="D22" s="3" t="s">
        <v>73</v>
      </c>
      <c r="E22" s="3" t="s">
        <v>90</v>
      </c>
      <c r="F22" s="3" t="s">
        <v>73</v>
      </c>
      <c r="G22" s="3" t="s">
        <v>73</v>
      </c>
      <c r="H22" s="3">
        <v>34.52373260656325</v>
      </c>
    </row>
    <row r="23" spans="1:8" ht="9.9499999999999993" customHeight="1" x14ac:dyDescent="0.25">
      <c r="A23" s="14" t="s">
        <v>17</v>
      </c>
      <c r="B23" s="3">
        <v>29.323734129744089</v>
      </c>
      <c r="C23" s="3" t="s">
        <v>73</v>
      </c>
      <c r="D23" s="3" t="s">
        <v>73</v>
      </c>
      <c r="E23" s="3" t="s">
        <v>90</v>
      </c>
      <c r="F23" s="3" t="s">
        <v>73</v>
      </c>
      <c r="G23" s="3" t="s">
        <v>73</v>
      </c>
      <c r="H23" s="3">
        <v>50.097971431530567</v>
      </c>
    </row>
    <row r="24" spans="1:8" ht="9.9499999999999993" customHeight="1" x14ac:dyDescent="0.25">
      <c r="A24" s="14" t="s">
        <v>18</v>
      </c>
      <c r="B24" s="3">
        <v>58.093371695491122</v>
      </c>
      <c r="C24" s="3" t="s">
        <v>73</v>
      </c>
      <c r="D24" s="3" t="s">
        <v>73</v>
      </c>
      <c r="E24" s="3" t="s">
        <v>90</v>
      </c>
      <c r="F24" s="3" t="s">
        <v>73</v>
      </c>
      <c r="G24" s="3" t="s">
        <v>73</v>
      </c>
      <c r="H24" s="3">
        <v>81.050330462355504</v>
      </c>
    </row>
    <row r="25" spans="1:8" s="63" customFormat="1" ht="9.9499999999999993" customHeight="1" x14ac:dyDescent="0.25">
      <c r="A25" s="15" t="s">
        <v>19</v>
      </c>
      <c r="B25" s="7">
        <v>23.959849489025579</v>
      </c>
      <c r="C25" s="7" t="s">
        <v>73</v>
      </c>
      <c r="D25" s="7" t="s">
        <v>73</v>
      </c>
      <c r="E25" s="7" t="s">
        <v>90</v>
      </c>
      <c r="F25" s="7" t="s">
        <v>73</v>
      </c>
      <c r="G25" s="7" t="s">
        <v>73</v>
      </c>
      <c r="H25" s="7">
        <v>25.497923932320543</v>
      </c>
    </row>
    <row r="26" spans="1:8" s="63" customFormat="1" ht="9.9499999999999993" customHeight="1" x14ac:dyDescent="0.25">
      <c r="A26" s="16" t="s">
        <v>20</v>
      </c>
      <c r="B26" s="7">
        <v>23.17223909074194</v>
      </c>
      <c r="C26" s="7" t="s">
        <v>73</v>
      </c>
      <c r="D26" s="7" t="s">
        <v>73</v>
      </c>
      <c r="E26" s="7" t="s">
        <v>90</v>
      </c>
      <c r="F26" s="7" t="s">
        <v>73</v>
      </c>
      <c r="G26" s="7" t="s">
        <v>73</v>
      </c>
      <c r="H26" s="7">
        <v>23.772673836030393</v>
      </c>
    </row>
    <row r="27" spans="1:8" s="63" customFormat="1" ht="9.9499999999999993" customHeight="1" x14ac:dyDescent="0.25">
      <c r="A27" s="15" t="s">
        <v>21</v>
      </c>
      <c r="B27" s="7">
        <v>24.595095606026881</v>
      </c>
      <c r="C27" s="7" t="s">
        <v>73</v>
      </c>
      <c r="D27" s="7" t="s">
        <v>73</v>
      </c>
      <c r="E27" s="7" t="s">
        <v>90</v>
      </c>
      <c r="F27" s="7" t="s">
        <v>73</v>
      </c>
      <c r="G27" s="7" t="s">
        <v>73</v>
      </c>
      <c r="H27" s="7">
        <v>26.872007239182071</v>
      </c>
    </row>
    <row r="28" spans="1:8" s="63" customFormat="1" ht="9.9499999999999993" customHeight="1" x14ac:dyDescent="0.25">
      <c r="A28" s="16" t="s">
        <v>22</v>
      </c>
      <c r="B28" s="7">
        <v>33.837371618767094</v>
      </c>
      <c r="C28" s="7" t="s">
        <v>73</v>
      </c>
      <c r="D28" s="7" t="s">
        <v>73</v>
      </c>
      <c r="E28" s="7" t="s">
        <v>90</v>
      </c>
      <c r="F28" s="7" t="s">
        <v>73</v>
      </c>
      <c r="G28" s="7" t="s">
        <v>73</v>
      </c>
      <c r="H28" s="7">
        <v>46.324171922970372</v>
      </c>
    </row>
    <row r="29" spans="1:8" s="63" customFormat="1" ht="9.9499999999999993" customHeight="1" x14ac:dyDescent="0.25">
      <c r="A29" s="16" t="s">
        <v>23</v>
      </c>
      <c r="B29" s="7">
        <v>27.597247660459072</v>
      </c>
      <c r="C29" s="7" t="s">
        <v>73</v>
      </c>
      <c r="D29" s="7" t="s">
        <v>73</v>
      </c>
      <c r="E29" s="7" t="s">
        <v>90</v>
      </c>
      <c r="F29" s="7" t="s">
        <v>73</v>
      </c>
      <c r="G29" s="7" t="s">
        <v>73</v>
      </c>
      <c r="H29" s="7">
        <v>56.943383290274184</v>
      </c>
    </row>
    <row r="30" spans="1:8" s="63" customFormat="1" ht="9.9499999999999993" customHeight="1" x14ac:dyDescent="0.25">
      <c r="A30" s="15" t="s">
        <v>24</v>
      </c>
      <c r="B30" s="7">
        <v>19.901180142460905</v>
      </c>
      <c r="C30" s="7" t="s">
        <v>73</v>
      </c>
      <c r="D30" s="7" t="s">
        <v>73</v>
      </c>
      <c r="E30" s="7" t="s">
        <v>90</v>
      </c>
      <c r="F30" s="7" t="s">
        <v>73</v>
      </c>
      <c r="G30" s="7" t="s">
        <v>73</v>
      </c>
      <c r="H30" s="7">
        <v>54.083591729647807</v>
      </c>
    </row>
    <row r="31" spans="1:8" s="63" customFormat="1" ht="9.9499999999999993" customHeight="1" x14ac:dyDescent="0.25">
      <c r="A31" s="16" t="s">
        <v>25</v>
      </c>
      <c r="B31" s="7">
        <v>39.865002052577999</v>
      </c>
      <c r="C31" s="7" t="s">
        <v>73</v>
      </c>
      <c r="D31" s="7" t="s">
        <v>73</v>
      </c>
      <c r="E31" s="7" t="s">
        <v>90</v>
      </c>
      <c r="F31" s="7" t="s">
        <v>73</v>
      </c>
      <c r="G31" s="7" t="s">
        <v>73</v>
      </c>
      <c r="H31" s="7">
        <v>61.405160712635997</v>
      </c>
    </row>
    <row r="32" spans="1:8" s="63" customFormat="1" ht="9.9499999999999993" customHeight="1" x14ac:dyDescent="0.25">
      <c r="A32" s="17" t="s">
        <v>0</v>
      </c>
      <c r="B32" s="9">
        <v>27.361456708377123</v>
      </c>
      <c r="C32" s="9" t="s">
        <v>73</v>
      </c>
      <c r="D32" s="9" t="s">
        <v>73</v>
      </c>
      <c r="E32" s="9" t="s">
        <v>90</v>
      </c>
      <c r="F32" s="9" t="s">
        <v>73</v>
      </c>
      <c r="G32" s="9" t="s">
        <v>73</v>
      </c>
      <c r="H32" s="9">
        <v>42.274926700889949</v>
      </c>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38"/>
    </row>
    <row r="38" spans="1:1" x14ac:dyDescent="0.25">
      <c r="A38" s="98" t="s">
        <v>126</v>
      </c>
    </row>
  </sheetData>
  <hyperlinks>
    <hyperlink ref="A38" location="Indice!A1" display="Torna all'indice delle tavol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heetViews>
  <sheetFormatPr defaultColWidth="8.85546875" defaultRowHeight="15" x14ac:dyDescent="0.25"/>
  <cols>
    <col min="1" max="1" width="20.7109375" style="51" customWidth="1"/>
    <col min="2" max="11" width="10.42578125" style="51" customWidth="1"/>
    <col min="12" max="16384" width="8.85546875" style="51"/>
  </cols>
  <sheetData>
    <row r="1" spans="1:22" s="53" customFormat="1" ht="26.25" customHeight="1" x14ac:dyDescent="0.25">
      <c r="A1" s="46" t="s">
        <v>394</v>
      </c>
      <c r="B1" s="46"/>
      <c r="C1" s="46"/>
      <c r="D1" s="46"/>
      <c r="E1" s="46"/>
      <c r="F1" s="46"/>
      <c r="G1" s="46"/>
      <c r="H1" s="46"/>
    </row>
    <row r="2" spans="1:22" ht="27.75" customHeight="1" x14ac:dyDescent="0.25">
      <c r="A2" s="20" t="s">
        <v>32</v>
      </c>
      <c r="B2" s="18" t="s">
        <v>26</v>
      </c>
      <c r="C2" s="18" t="s">
        <v>48</v>
      </c>
      <c r="D2" s="18" t="s">
        <v>49</v>
      </c>
      <c r="E2" s="18" t="s">
        <v>27</v>
      </c>
      <c r="F2" s="18" t="s">
        <v>50</v>
      </c>
      <c r="G2" s="18" t="s">
        <v>51</v>
      </c>
      <c r="H2" s="18" t="s">
        <v>28</v>
      </c>
      <c r="I2" s="18" t="s">
        <v>52</v>
      </c>
      <c r="J2" s="18" t="s">
        <v>59</v>
      </c>
      <c r="K2" s="18" t="s">
        <v>91</v>
      </c>
      <c r="L2" s="53"/>
      <c r="M2" s="121"/>
      <c r="N2" s="121"/>
      <c r="O2" s="121"/>
      <c r="P2" s="121"/>
      <c r="Q2" s="121"/>
      <c r="R2" s="121"/>
      <c r="S2" s="53"/>
      <c r="T2" s="53"/>
      <c r="U2" s="53"/>
      <c r="V2" s="53"/>
    </row>
    <row r="3" spans="1:22" ht="9.9499999999999993" customHeight="1" x14ac:dyDescent="0.25">
      <c r="A3" s="11" t="s">
        <v>1</v>
      </c>
      <c r="B3" s="1">
        <v>17.132363081693917</v>
      </c>
      <c r="C3" s="1" t="s">
        <v>73</v>
      </c>
      <c r="D3" s="1" t="s">
        <v>73</v>
      </c>
      <c r="E3" s="128">
        <v>17.191418167503198</v>
      </c>
      <c r="F3" s="2">
        <v>10.957608856442629</v>
      </c>
      <c r="G3" s="2">
        <v>13.085003836090728</v>
      </c>
      <c r="H3" s="1">
        <v>15.00041615131649</v>
      </c>
      <c r="I3" s="1">
        <v>24.665504006324131</v>
      </c>
      <c r="J3" s="2">
        <v>26.367636816445412</v>
      </c>
      <c r="K3" s="2">
        <v>28.711376139378647</v>
      </c>
      <c r="L3" s="72"/>
      <c r="M3" s="72"/>
      <c r="N3" s="72"/>
      <c r="O3" s="72"/>
      <c r="P3" s="72"/>
      <c r="Q3" s="72"/>
      <c r="R3" s="72"/>
      <c r="S3" s="72"/>
      <c r="T3" s="72"/>
      <c r="U3" s="72"/>
      <c r="V3" s="72"/>
    </row>
    <row r="4" spans="1:22" ht="9.9499999999999993" customHeight="1" x14ac:dyDescent="0.25">
      <c r="A4" s="12" t="s">
        <v>31</v>
      </c>
      <c r="B4" s="3">
        <v>8.7214250080699589</v>
      </c>
      <c r="C4" s="3" t="s">
        <v>73</v>
      </c>
      <c r="D4" s="3" t="s">
        <v>73</v>
      </c>
      <c r="E4" s="129">
        <v>0</v>
      </c>
      <c r="F4" s="4">
        <v>0</v>
      </c>
      <c r="G4" s="4">
        <v>0</v>
      </c>
      <c r="H4" s="3">
        <v>0</v>
      </c>
      <c r="I4" s="3">
        <v>0</v>
      </c>
      <c r="J4" s="4">
        <v>0</v>
      </c>
      <c r="K4" s="4">
        <v>0</v>
      </c>
      <c r="L4" s="72"/>
      <c r="M4" s="72"/>
      <c r="N4" s="72"/>
      <c r="O4" s="72"/>
      <c r="P4" s="72"/>
      <c r="Q4" s="72"/>
      <c r="R4" s="72"/>
      <c r="S4" s="72"/>
      <c r="T4" s="72"/>
      <c r="U4" s="72"/>
      <c r="V4" s="72"/>
    </row>
    <row r="5" spans="1:22" ht="9.9499999999999993" customHeight="1" x14ac:dyDescent="0.25">
      <c r="A5" s="12" t="s">
        <v>2</v>
      </c>
      <c r="B5" s="3">
        <v>4.0441035813191046</v>
      </c>
      <c r="C5" s="3" t="s">
        <v>73</v>
      </c>
      <c r="D5" s="3" t="s">
        <v>73</v>
      </c>
      <c r="E5" s="129">
        <v>18.221435380634617</v>
      </c>
      <c r="F5" s="4">
        <v>18.266211604095563</v>
      </c>
      <c r="G5" s="4">
        <v>19.608528486543168</v>
      </c>
      <c r="H5" s="3">
        <v>20.184444057769273</v>
      </c>
      <c r="I5" s="3">
        <v>17.197898423817865</v>
      </c>
      <c r="J5" s="4">
        <v>17.748057111874211</v>
      </c>
      <c r="K5" s="4">
        <v>17.89705074189412</v>
      </c>
      <c r="L5" s="72"/>
      <c r="M5" s="72"/>
      <c r="N5" s="72"/>
      <c r="O5" s="72"/>
      <c r="P5" s="72"/>
      <c r="Q5" s="72"/>
      <c r="R5" s="72"/>
      <c r="S5" s="72"/>
      <c r="T5" s="72"/>
      <c r="U5" s="72"/>
      <c r="V5" s="72"/>
    </row>
    <row r="6" spans="1:22" ht="9.9499999999999993" customHeight="1" x14ac:dyDescent="0.25">
      <c r="A6" s="12" t="s">
        <v>3</v>
      </c>
      <c r="B6" s="3">
        <v>18.548113545172111</v>
      </c>
      <c r="C6" s="3" t="s">
        <v>73</v>
      </c>
      <c r="D6" s="3" t="s">
        <v>73</v>
      </c>
      <c r="E6" s="129">
        <v>29.657602854406274</v>
      </c>
      <c r="F6" s="4">
        <v>38.412243147675589</v>
      </c>
      <c r="G6" s="4">
        <v>37.757101296850749</v>
      </c>
      <c r="H6" s="3">
        <v>37.624005507413003</v>
      </c>
      <c r="I6" s="3">
        <v>46.075230063192294</v>
      </c>
      <c r="J6" s="4">
        <v>40.781991020803908</v>
      </c>
      <c r="K6" s="4">
        <v>49.633505009788152</v>
      </c>
    </row>
    <row r="7" spans="1:22" ht="9.9499999999999993" customHeight="1" x14ac:dyDescent="0.25">
      <c r="A7" s="12" t="s">
        <v>33</v>
      </c>
      <c r="B7" s="3">
        <v>5.3120177300449543</v>
      </c>
      <c r="C7" s="3" t="s">
        <v>73</v>
      </c>
      <c r="D7" s="3" t="s">
        <v>73</v>
      </c>
      <c r="E7" s="129">
        <v>44.050104384133611</v>
      </c>
      <c r="F7" s="4">
        <v>67.674887544594384</v>
      </c>
      <c r="G7" s="4">
        <v>65.630855715178015</v>
      </c>
      <c r="H7" s="3">
        <v>62.467670774380032</v>
      </c>
      <c r="I7" s="3">
        <v>62.86926461345066</v>
      </c>
      <c r="J7" s="4">
        <v>63.206839658017103</v>
      </c>
      <c r="K7" s="4">
        <v>63.350553505535053</v>
      </c>
    </row>
    <row r="8" spans="1:22" s="61" customFormat="1" ht="9.75" customHeight="1" x14ac:dyDescent="0.25">
      <c r="A8" s="13" t="s">
        <v>29</v>
      </c>
      <c r="B8" s="5">
        <v>8.5806182060010929</v>
      </c>
      <c r="C8" s="5" t="s">
        <v>73</v>
      </c>
      <c r="D8" s="5" t="s">
        <v>73</v>
      </c>
      <c r="E8" s="130">
        <v>40.281265695630339</v>
      </c>
      <c r="F8" s="6">
        <v>73.593073593073584</v>
      </c>
      <c r="G8" s="6">
        <v>73.632918245804007</v>
      </c>
      <c r="H8" s="5">
        <v>73.953235454051111</v>
      </c>
      <c r="I8" s="5">
        <v>74.951777349131987</v>
      </c>
      <c r="J8" s="6">
        <v>74.154852780806976</v>
      </c>
      <c r="K8" s="6">
        <v>74.663738676914619</v>
      </c>
    </row>
    <row r="9" spans="1:22" s="61" customFormat="1" ht="9.9499999999999993" customHeight="1" x14ac:dyDescent="0.25">
      <c r="A9" s="13" t="s">
        <v>30</v>
      </c>
      <c r="B9" s="5">
        <v>1.050202110719282</v>
      </c>
      <c r="C9" s="5" t="s">
        <v>73</v>
      </c>
      <c r="D9" s="5" t="s">
        <v>73</v>
      </c>
      <c r="E9" s="130">
        <v>47.28448275862069</v>
      </c>
      <c r="F9" s="6">
        <v>59.723736822973464</v>
      </c>
      <c r="G9" s="6">
        <v>54.723247232472325</v>
      </c>
      <c r="H9" s="5">
        <v>47.875647668393782</v>
      </c>
      <c r="I9" s="5">
        <v>46.83729433272395</v>
      </c>
      <c r="J9" s="6">
        <v>49.816605535178397</v>
      </c>
      <c r="K9" s="6">
        <v>50.191570881226056</v>
      </c>
    </row>
    <row r="10" spans="1:22" ht="9.9499999999999993" customHeight="1" x14ac:dyDescent="0.25">
      <c r="A10" s="12" t="s">
        <v>4</v>
      </c>
      <c r="B10" s="3">
        <v>16.151061225619085</v>
      </c>
      <c r="C10" s="3" t="s">
        <v>73</v>
      </c>
      <c r="D10" s="3" t="s">
        <v>73</v>
      </c>
      <c r="E10" s="129">
        <v>13.409404542930679</v>
      </c>
      <c r="F10" s="4">
        <v>10.922095265348949</v>
      </c>
      <c r="G10" s="4">
        <v>13.558728738798145</v>
      </c>
      <c r="H10" s="3">
        <v>10.693915420559916</v>
      </c>
      <c r="I10" s="3">
        <v>13.539333427961129</v>
      </c>
      <c r="J10" s="4">
        <v>13.476682605088824</v>
      </c>
      <c r="K10" s="4">
        <v>14.0625453403363</v>
      </c>
    </row>
    <row r="11" spans="1:22" ht="9.9499999999999993" customHeight="1" x14ac:dyDescent="0.25">
      <c r="A11" s="14" t="s">
        <v>5</v>
      </c>
      <c r="B11" s="3">
        <v>8.7330699539471315</v>
      </c>
      <c r="C11" s="3" t="s">
        <v>73</v>
      </c>
      <c r="D11" s="3" t="s">
        <v>73</v>
      </c>
      <c r="E11" s="129">
        <v>14.967578799789699</v>
      </c>
      <c r="F11" s="4">
        <v>14.435385018813385</v>
      </c>
      <c r="G11" s="4">
        <v>14.532874096722107</v>
      </c>
      <c r="H11" s="3">
        <v>20.420548616920016</v>
      </c>
      <c r="I11" s="3">
        <v>20.804856405766099</v>
      </c>
      <c r="J11" s="4">
        <v>19.941718335823758</v>
      </c>
      <c r="K11" s="4">
        <v>19.986367679848428</v>
      </c>
    </row>
    <row r="12" spans="1:22" ht="9.9499999999999993" customHeight="1" x14ac:dyDescent="0.25">
      <c r="A12" s="12" t="s">
        <v>6</v>
      </c>
      <c r="B12" s="3">
        <v>54.985236120515111</v>
      </c>
      <c r="C12" s="3" t="s">
        <v>73</v>
      </c>
      <c r="D12" s="3" t="s">
        <v>73</v>
      </c>
      <c r="E12" s="129">
        <v>35.688925253508081</v>
      </c>
      <c r="F12" s="4">
        <v>39.253383599054011</v>
      </c>
      <c r="G12" s="4">
        <v>39.751769514505035</v>
      </c>
      <c r="H12" s="3">
        <v>38.854903636156052</v>
      </c>
      <c r="I12" s="3">
        <v>39.322830184993457</v>
      </c>
      <c r="J12" s="4">
        <v>39.488436849303255</v>
      </c>
      <c r="K12" s="4">
        <v>40.944199567693694</v>
      </c>
    </row>
    <row r="13" spans="1:22" ht="9.9499999999999993" customHeight="1" x14ac:dyDescent="0.25">
      <c r="A13" s="12" t="s">
        <v>7</v>
      </c>
      <c r="B13" s="3">
        <v>24.528063466455674</v>
      </c>
      <c r="C13" s="3" t="s">
        <v>73</v>
      </c>
      <c r="D13" s="3" t="s">
        <v>73</v>
      </c>
      <c r="E13" s="129">
        <v>33.915863000956506</v>
      </c>
      <c r="F13" s="4">
        <v>29.772125216520035</v>
      </c>
      <c r="G13" s="4">
        <v>28.672158531732322</v>
      </c>
      <c r="H13" s="3">
        <v>28.513505143341767</v>
      </c>
      <c r="I13" s="3">
        <v>31.82817351213323</v>
      </c>
      <c r="J13" s="4">
        <v>32.228443558235846</v>
      </c>
      <c r="K13" s="4">
        <v>35.695322926942495</v>
      </c>
    </row>
    <row r="14" spans="1:22" ht="9.9499999999999993" customHeight="1" x14ac:dyDescent="0.25">
      <c r="A14" s="12" t="s">
        <v>8</v>
      </c>
      <c r="B14" s="3">
        <v>28.46595119705027</v>
      </c>
      <c r="C14" s="3" t="s">
        <v>73</v>
      </c>
      <c r="D14" s="3" t="s">
        <v>73</v>
      </c>
      <c r="E14" s="129">
        <v>30.688651794374394</v>
      </c>
      <c r="F14" s="4">
        <v>29.188873272755107</v>
      </c>
      <c r="G14" s="4">
        <v>30.239399140426602</v>
      </c>
      <c r="H14" s="3">
        <v>28.184489856002021</v>
      </c>
      <c r="I14" s="3">
        <v>36.119705755793703</v>
      </c>
      <c r="J14" s="4">
        <v>28.630814565354662</v>
      </c>
      <c r="K14" s="4">
        <v>33.734541129760615</v>
      </c>
    </row>
    <row r="15" spans="1:22" ht="9.9499999999999993" customHeight="1" x14ac:dyDescent="0.25">
      <c r="A15" s="14" t="s">
        <v>9</v>
      </c>
      <c r="B15" s="3">
        <v>52.567784385822151</v>
      </c>
      <c r="C15" s="3" t="s">
        <v>73</v>
      </c>
      <c r="D15" s="3" t="s">
        <v>73</v>
      </c>
      <c r="E15" s="129">
        <v>27.835887389107494</v>
      </c>
      <c r="F15" s="4">
        <v>26.472998843082312</v>
      </c>
      <c r="G15" s="4">
        <v>26.454760496747486</v>
      </c>
      <c r="H15" s="3">
        <v>26.270668583752695</v>
      </c>
      <c r="I15" s="3">
        <v>26.14026560961446</v>
      </c>
      <c r="J15" s="4">
        <v>26.762891042510578</v>
      </c>
      <c r="K15" s="4">
        <v>27.145504566122806</v>
      </c>
    </row>
    <row r="16" spans="1:22" ht="9.9499999999999993" customHeight="1" x14ac:dyDescent="0.25">
      <c r="A16" s="12" t="s">
        <v>10</v>
      </c>
      <c r="B16" s="3">
        <v>17.877150092295349</v>
      </c>
      <c r="C16" s="3" t="s">
        <v>73</v>
      </c>
      <c r="D16" s="3" t="s">
        <v>73</v>
      </c>
      <c r="E16" s="129">
        <v>51.923115702868202</v>
      </c>
      <c r="F16" s="4">
        <v>62.783220359587673</v>
      </c>
      <c r="G16" s="4">
        <v>60.50326933222491</v>
      </c>
      <c r="H16" s="3">
        <v>60.682405652248839</v>
      </c>
      <c r="I16" s="3">
        <v>60.384301028442309</v>
      </c>
      <c r="J16" s="4">
        <v>60.481892851976269</v>
      </c>
      <c r="K16" s="4">
        <v>58.531581646743206</v>
      </c>
    </row>
    <row r="17" spans="1:11" ht="9.9499999999999993" customHeight="1" x14ac:dyDescent="0.25">
      <c r="A17" s="12" t="s">
        <v>11</v>
      </c>
      <c r="B17" s="3">
        <v>25.536390836518464</v>
      </c>
      <c r="C17" s="3" t="s">
        <v>73</v>
      </c>
      <c r="D17" s="3" t="s">
        <v>73</v>
      </c>
      <c r="E17" s="129">
        <v>36.16231982555999</v>
      </c>
      <c r="F17" s="4">
        <v>25.087513299265161</v>
      </c>
      <c r="G17" s="4">
        <v>24.075241877297337</v>
      </c>
      <c r="H17" s="3">
        <v>24.079963652885052</v>
      </c>
      <c r="I17" s="3">
        <v>24.495154490843639</v>
      </c>
      <c r="J17" s="4">
        <v>24.423564836758022</v>
      </c>
      <c r="K17" s="4">
        <v>24.061242797312097</v>
      </c>
    </row>
    <row r="18" spans="1:11" ht="9.9499999999999993" customHeight="1" x14ac:dyDescent="0.25">
      <c r="A18" s="12" t="s">
        <v>12</v>
      </c>
      <c r="B18" s="3">
        <v>66.830034529548044</v>
      </c>
      <c r="C18" s="3" t="s">
        <v>73</v>
      </c>
      <c r="D18" s="3" t="s">
        <v>73</v>
      </c>
      <c r="E18" s="129">
        <v>20.579657721610563</v>
      </c>
      <c r="F18" s="4">
        <v>22.627482778741882</v>
      </c>
      <c r="G18" s="4">
        <v>16.392870236203976</v>
      </c>
      <c r="H18" s="3">
        <v>19.23427345062866</v>
      </c>
      <c r="I18" s="3">
        <v>21.300895724858858</v>
      </c>
      <c r="J18" s="4">
        <v>21.320858111262204</v>
      </c>
      <c r="K18" s="4">
        <v>20.672554804855313</v>
      </c>
    </row>
    <row r="19" spans="1:11" ht="9.9499999999999993" customHeight="1" x14ac:dyDescent="0.25">
      <c r="A19" s="12" t="s">
        <v>13</v>
      </c>
      <c r="B19" s="3">
        <v>39.055977671072412</v>
      </c>
      <c r="C19" s="3" t="s">
        <v>73</v>
      </c>
      <c r="D19" s="3" t="s">
        <v>73</v>
      </c>
      <c r="E19" s="129">
        <v>40.726365191257038</v>
      </c>
      <c r="F19" s="4">
        <v>34.994492245611774</v>
      </c>
      <c r="G19" s="4">
        <v>35.867599861376888</v>
      </c>
      <c r="H19" s="3">
        <v>36.003916098718953</v>
      </c>
      <c r="I19" s="3">
        <v>36.469542417258985</v>
      </c>
      <c r="J19" s="4">
        <v>36.850931956658762</v>
      </c>
      <c r="K19" s="4">
        <v>36.64746371390094</v>
      </c>
    </row>
    <row r="20" spans="1:11" ht="9.9499999999999993" customHeight="1" x14ac:dyDescent="0.25">
      <c r="A20" s="12" t="s">
        <v>14</v>
      </c>
      <c r="B20" s="3">
        <v>29.316297188533198</v>
      </c>
      <c r="C20" s="3" t="s">
        <v>73</v>
      </c>
      <c r="D20" s="3" t="s">
        <v>73</v>
      </c>
      <c r="E20" s="129">
        <v>11.652947910616341</v>
      </c>
      <c r="F20" s="4">
        <v>21.159415078840446</v>
      </c>
      <c r="G20" s="4">
        <v>22.914790020080741</v>
      </c>
      <c r="H20" s="3">
        <v>31.642367897795619</v>
      </c>
      <c r="I20" s="3">
        <v>32.81242458531981</v>
      </c>
      <c r="J20" s="4">
        <v>32.743041074503012</v>
      </c>
      <c r="K20" s="4">
        <v>32.557011288968269</v>
      </c>
    </row>
    <row r="21" spans="1:11" ht="9.9499999999999993" customHeight="1" x14ac:dyDescent="0.25">
      <c r="A21" s="12" t="s">
        <v>15</v>
      </c>
      <c r="B21" s="3">
        <v>55.343911095485687</v>
      </c>
      <c r="C21" s="3" t="s">
        <v>73</v>
      </c>
      <c r="D21" s="3" t="s">
        <v>73</v>
      </c>
      <c r="E21" s="129">
        <v>17.316141829903298</v>
      </c>
      <c r="F21" s="4">
        <v>12.790165634627703</v>
      </c>
      <c r="G21" s="4">
        <v>12.544590665187805</v>
      </c>
      <c r="H21" s="3">
        <v>12.62338833966094</v>
      </c>
      <c r="I21" s="3">
        <v>12.449733683363934</v>
      </c>
      <c r="J21" s="4">
        <v>12.758230569068898</v>
      </c>
      <c r="K21" s="4">
        <v>14.595682562151641</v>
      </c>
    </row>
    <row r="22" spans="1:11" ht="9.9499999999999993" customHeight="1" x14ac:dyDescent="0.25">
      <c r="A22" s="12" t="s">
        <v>16</v>
      </c>
      <c r="B22" s="3">
        <v>15.617732848882238</v>
      </c>
      <c r="C22" s="3" t="s">
        <v>73</v>
      </c>
      <c r="D22" s="3" t="s">
        <v>73</v>
      </c>
      <c r="E22" s="129">
        <v>20.832715408571854</v>
      </c>
      <c r="F22" s="4">
        <v>21.141556055784104</v>
      </c>
      <c r="G22" s="4">
        <v>24.489456555306564</v>
      </c>
      <c r="H22" s="3">
        <v>24.163046850760164</v>
      </c>
      <c r="I22" s="3">
        <v>24.552880042137371</v>
      </c>
      <c r="J22" s="4">
        <v>24.785306096675402</v>
      </c>
      <c r="K22" s="4">
        <v>24.486953291856249</v>
      </c>
    </row>
    <row r="23" spans="1:11" ht="9.9499999999999993" customHeight="1" x14ac:dyDescent="0.25">
      <c r="A23" s="14" t="s">
        <v>17</v>
      </c>
      <c r="B23" s="3">
        <v>35.901212699151721</v>
      </c>
      <c r="C23" s="3" t="s">
        <v>73</v>
      </c>
      <c r="D23" s="3" t="s">
        <v>73</v>
      </c>
      <c r="E23" s="3">
        <v>31.940247364332151</v>
      </c>
      <c r="F23" s="3">
        <v>31.848539455827719</v>
      </c>
      <c r="G23" s="3">
        <v>34.070665158654926</v>
      </c>
      <c r="H23" s="3">
        <v>34.205354602198881</v>
      </c>
      <c r="I23" s="3">
        <v>35.459201466734427</v>
      </c>
      <c r="J23" s="3">
        <v>35.624251210647657</v>
      </c>
      <c r="K23" s="3">
        <v>36.377044761392938</v>
      </c>
    </row>
    <row r="24" spans="1:11" ht="9.9499999999999993" customHeight="1" x14ac:dyDescent="0.25">
      <c r="A24" s="14" t="s">
        <v>18</v>
      </c>
      <c r="B24" s="3">
        <v>31.640831249184529</v>
      </c>
      <c r="C24" s="3" t="s">
        <v>73</v>
      </c>
      <c r="D24" s="3" t="s">
        <v>73</v>
      </c>
      <c r="E24" s="129">
        <v>58.678869316196071</v>
      </c>
      <c r="F24" s="4">
        <v>66.71934980546655</v>
      </c>
      <c r="G24" s="4">
        <v>66.395476363429182</v>
      </c>
      <c r="H24" s="3">
        <v>66.601399573639824</v>
      </c>
      <c r="I24" s="3">
        <v>68.838138754904506</v>
      </c>
      <c r="J24" s="4">
        <v>70.86011159120342</v>
      </c>
      <c r="K24" s="4">
        <v>71.952943056059098</v>
      </c>
    </row>
    <row r="25" spans="1:11" s="63" customFormat="1" ht="9.9499999999999993" customHeight="1" x14ac:dyDescent="0.25">
      <c r="A25" s="15" t="s">
        <v>19</v>
      </c>
      <c r="B25" s="7">
        <v>27.839950152089362</v>
      </c>
      <c r="C25" s="7" t="s">
        <v>73</v>
      </c>
      <c r="D25" s="7" t="s">
        <v>73</v>
      </c>
      <c r="E25" s="131">
        <v>24.977163564549649</v>
      </c>
      <c r="F25" s="8">
        <v>26.482749124741424</v>
      </c>
      <c r="G25" s="8">
        <v>27.485010667055221</v>
      </c>
      <c r="H25" s="7">
        <v>27.292876614910512</v>
      </c>
      <c r="I25" s="7">
        <v>32.339904955854202</v>
      </c>
      <c r="J25" s="8">
        <v>30.697806035965687</v>
      </c>
      <c r="K25" s="8">
        <v>34.651527276250086</v>
      </c>
    </row>
    <row r="26" spans="1:11" s="63" customFormat="1" ht="9.9499999999999993" customHeight="1" x14ac:dyDescent="0.25">
      <c r="A26" s="16" t="s">
        <v>20</v>
      </c>
      <c r="B26" s="7">
        <v>17.859912838178403</v>
      </c>
      <c r="C26" s="7" t="s">
        <v>73</v>
      </c>
      <c r="D26" s="7" t="s">
        <v>73</v>
      </c>
      <c r="E26" s="131">
        <v>24.304898934564694</v>
      </c>
      <c r="F26" s="8">
        <v>27.020627961618732</v>
      </c>
      <c r="G26" s="8">
        <v>27.402182134916451</v>
      </c>
      <c r="H26" s="7">
        <v>28.010747255326361</v>
      </c>
      <c r="I26" s="7">
        <v>37.222772196772652</v>
      </c>
      <c r="J26" s="8">
        <v>34.303702280904893</v>
      </c>
      <c r="K26" s="8">
        <v>41.125602006583136</v>
      </c>
    </row>
    <row r="27" spans="1:11" s="63" customFormat="1" ht="9.9499999999999993" customHeight="1" x14ac:dyDescent="0.25">
      <c r="A27" s="15" t="s">
        <v>21</v>
      </c>
      <c r="B27" s="7">
        <v>35.889335946138871</v>
      </c>
      <c r="C27" s="7" t="s">
        <v>73</v>
      </c>
      <c r="D27" s="7" t="s">
        <v>73</v>
      </c>
      <c r="E27" s="7">
        <v>25.503800219992112</v>
      </c>
      <c r="F27" s="7">
        <v>26.061225605071382</v>
      </c>
      <c r="G27" s="7">
        <v>27.550822619399167</v>
      </c>
      <c r="H27" s="7">
        <v>26.727146385666746</v>
      </c>
      <c r="I27" s="7">
        <v>27.94763072773025</v>
      </c>
      <c r="J27" s="7">
        <v>27.763055713957506</v>
      </c>
      <c r="K27" s="7">
        <v>28.868313855798188</v>
      </c>
    </row>
    <row r="28" spans="1:11" s="63" customFormat="1" ht="9.9499999999999993" customHeight="1" x14ac:dyDescent="0.25">
      <c r="A28" s="16" t="s">
        <v>22</v>
      </c>
      <c r="B28" s="7">
        <v>31.161034765921887</v>
      </c>
      <c r="C28" s="7" t="s">
        <v>73</v>
      </c>
      <c r="D28" s="7" t="s">
        <v>73</v>
      </c>
      <c r="E28" s="131">
        <v>35.824827081989092</v>
      </c>
      <c r="F28" s="8">
        <v>35.231033557753868</v>
      </c>
      <c r="G28" s="8">
        <v>36.099975631270766</v>
      </c>
      <c r="H28" s="7">
        <v>36.000433893753033</v>
      </c>
      <c r="I28" s="7">
        <v>38.204243680380081</v>
      </c>
      <c r="J28" s="8">
        <v>37.270717619823458</v>
      </c>
      <c r="K28" s="8">
        <v>39.131551600428786</v>
      </c>
    </row>
    <row r="29" spans="1:11" s="63" customFormat="1" ht="9.9499999999999993" customHeight="1" x14ac:dyDescent="0.25">
      <c r="A29" s="16" t="s">
        <v>23</v>
      </c>
      <c r="B29" s="7">
        <v>36.018377493007314</v>
      </c>
      <c r="C29" s="7" t="s">
        <v>73</v>
      </c>
      <c r="D29" s="7" t="s">
        <v>73</v>
      </c>
      <c r="E29" s="131">
        <v>29.162839839514952</v>
      </c>
      <c r="F29" s="8">
        <v>30.422744746045318</v>
      </c>
      <c r="G29" s="8">
        <v>31.580615832269469</v>
      </c>
      <c r="H29" s="7">
        <v>33.975789567842313</v>
      </c>
      <c r="I29" s="7">
        <v>35.037229965726965</v>
      </c>
      <c r="J29" s="8">
        <v>35.226649885304809</v>
      </c>
      <c r="K29" s="8">
        <v>35.410441806321167</v>
      </c>
    </row>
    <row r="30" spans="1:11" s="63" customFormat="1" ht="9.9499999999999993" customHeight="1" x14ac:dyDescent="0.25">
      <c r="A30" s="15" t="s">
        <v>24</v>
      </c>
      <c r="B30" s="7">
        <v>37.071168491709336</v>
      </c>
      <c r="C30" s="7" t="s">
        <v>73</v>
      </c>
      <c r="D30" s="7" t="s">
        <v>73</v>
      </c>
      <c r="E30" s="131">
        <v>21.358099089439762</v>
      </c>
      <c r="F30" s="8">
        <v>22.53550074847205</v>
      </c>
      <c r="G30" s="8">
        <v>23.116951363515529</v>
      </c>
      <c r="H30" s="7">
        <v>27.281912489065537</v>
      </c>
      <c r="I30" s="7">
        <v>28.013029315960914</v>
      </c>
      <c r="J30" s="8">
        <v>28.094330314020777</v>
      </c>
      <c r="K30" s="8">
        <v>28.095333955840346</v>
      </c>
    </row>
    <row r="31" spans="1:11" s="63" customFormat="1" ht="9.9499999999999993" customHeight="1" x14ac:dyDescent="0.25">
      <c r="A31" s="16" t="s">
        <v>25</v>
      </c>
      <c r="B31" s="7">
        <v>34.340198167253511</v>
      </c>
      <c r="C31" s="7" t="s">
        <v>73</v>
      </c>
      <c r="D31" s="7" t="s">
        <v>73</v>
      </c>
      <c r="E31" s="131">
        <v>41.607604915547043</v>
      </c>
      <c r="F31" s="8">
        <v>43.69095029981527</v>
      </c>
      <c r="G31" s="8">
        <v>46.132374700250004</v>
      </c>
      <c r="H31" s="7">
        <v>46.026111062377602</v>
      </c>
      <c r="I31" s="7">
        <v>47.556491088379268</v>
      </c>
      <c r="J31" s="8">
        <v>48.193866074300509</v>
      </c>
      <c r="K31" s="8">
        <v>49.027191018846572</v>
      </c>
    </row>
    <row r="32" spans="1:11" s="63" customFormat="1" ht="9.9499999999999993" customHeight="1" x14ac:dyDescent="0.25">
      <c r="A32" s="17" t="s">
        <v>0</v>
      </c>
      <c r="B32" s="9">
        <v>31.749089153301608</v>
      </c>
      <c r="C32" s="9" t="s">
        <v>73</v>
      </c>
      <c r="D32" s="9" t="s">
        <v>73</v>
      </c>
      <c r="E32" s="132">
        <v>28.771185019415984</v>
      </c>
      <c r="F32" s="10">
        <v>29.666596413647795</v>
      </c>
      <c r="G32" s="10">
        <v>30.748282750065929</v>
      </c>
      <c r="H32" s="9">
        <v>31.579158784065793</v>
      </c>
      <c r="I32" s="9">
        <v>34.449602160546547</v>
      </c>
      <c r="J32" s="10">
        <v>33.674484613530808</v>
      </c>
      <c r="K32" s="10">
        <v>35.768922204196357</v>
      </c>
    </row>
    <row r="33" spans="1:1" ht="9.9499999999999993" customHeight="1" x14ac:dyDescent="0.25"/>
    <row r="34" spans="1:1" ht="9.9499999999999993" customHeight="1" x14ac:dyDescent="0.25">
      <c r="A34" s="26" t="s">
        <v>119</v>
      </c>
    </row>
    <row r="35" spans="1:1" ht="9.9499999999999993" customHeight="1" x14ac:dyDescent="0.25"/>
    <row r="36" spans="1:1" ht="9.9499999999999993" customHeight="1" x14ac:dyDescent="0.25">
      <c r="A36" s="38"/>
    </row>
    <row r="37" spans="1:1" x14ac:dyDescent="0.25">
      <c r="A37" s="98" t="s">
        <v>126</v>
      </c>
    </row>
  </sheetData>
  <hyperlinks>
    <hyperlink ref="A37" location="Indice!A1" display="Torna all'indice delle tavol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style="51" customWidth="1"/>
    <col min="2" max="8" width="9.7109375" style="51" customWidth="1"/>
    <col min="9" max="16384" width="9.140625" style="51"/>
  </cols>
  <sheetData>
    <row r="1" spans="1:19" s="53" customFormat="1" ht="24" customHeight="1" x14ac:dyDescent="0.25">
      <c r="A1" s="46" t="s">
        <v>393</v>
      </c>
      <c r="B1" s="46"/>
      <c r="C1" s="46"/>
      <c r="D1" s="46"/>
      <c r="E1" s="46"/>
      <c r="F1" s="46"/>
      <c r="G1" s="46"/>
      <c r="H1" s="46"/>
    </row>
    <row r="2" spans="1:19" ht="27.75" customHeight="1" x14ac:dyDescent="0.25">
      <c r="A2" s="20" t="s">
        <v>32</v>
      </c>
      <c r="B2" s="18" t="s">
        <v>26</v>
      </c>
      <c r="C2" s="18" t="s">
        <v>48</v>
      </c>
      <c r="D2" s="18" t="s">
        <v>49</v>
      </c>
      <c r="E2" s="19" t="s">
        <v>27</v>
      </c>
      <c r="F2" s="19" t="s">
        <v>50</v>
      </c>
      <c r="G2" s="19" t="s">
        <v>51</v>
      </c>
      <c r="H2" s="19" t="s">
        <v>72</v>
      </c>
      <c r="J2" s="72"/>
      <c r="K2" s="72"/>
      <c r="L2" s="72"/>
      <c r="M2" s="72"/>
      <c r="N2" s="72"/>
      <c r="O2" s="72"/>
      <c r="P2" s="72"/>
      <c r="Q2" s="72"/>
      <c r="R2" s="72"/>
      <c r="S2" s="72"/>
    </row>
    <row r="3" spans="1:19" ht="9.9499999999999993" customHeight="1" x14ac:dyDescent="0.25">
      <c r="A3" s="11" t="s">
        <v>1</v>
      </c>
      <c r="B3" s="1">
        <v>30.284337878654338</v>
      </c>
      <c r="C3" s="1" t="s">
        <v>73</v>
      </c>
      <c r="D3" s="1" t="s">
        <v>73</v>
      </c>
      <c r="E3" s="128">
        <v>31.145950201751798</v>
      </c>
      <c r="F3" s="2" t="s">
        <v>73</v>
      </c>
      <c r="G3" s="2" t="s">
        <v>73</v>
      </c>
      <c r="H3" s="1">
        <v>27.260542630615227</v>
      </c>
      <c r="J3" s="72"/>
      <c r="K3" s="72"/>
      <c r="L3" s="72"/>
      <c r="M3" s="72"/>
      <c r="N3" s="72"/>
      <c r="O3" s="72"/>
      <c r="P3" s="72"/>
      <c r="Q3" s="72"/>
      <c r="R3" s="72"/>
      <c r="S3" s="72"/>
    </row>
    <row r="4" spans="1:19" ht="9.9499999999999993" customHeight="1" x14ac:dyDescent="0.25">
      <c r="A4" s="12" t="s">
        <v>31</v>
      </c>
      <c r="B4" s="3">
        <v>7.0076591249229683</v>
      </c>
      <c r="C4" s="3" t="s">
        <v>73</v>
      </c>
      <c r="D4" s="3" t="s">
        <v>73</v>
      </c>
      <c r="E4" s="129">
        <v>28.378378378378379</v>
      </c>
      <c r="F4" s="4" t="s">
        <v>73</v>
      </c>
      <c r="G4" s="4" t="s">
        <v>73</v>
      </c>
      <c r="H4" s="3">
        <v>0</v>
      </c>
      <c r="J4" s="72"/>
      <c r="K4" s="72"/>
      <c r="L4" s="72"/>
      <c r="M4" s="72"/>
      <c r="N4" s="72"/>
      <c r="O4" s="72"/>
      <c r="P4" s="72"/>
      <c r="Q4" s="72"/>
      <c r="R4" s="72"/>
      <c r="S4" s="72"/>
    </row>
    <row r="5" spans="1:19" ht="9.9499999999999993" customHeight="1" x14ac:dyDescent="0.25">
      <c r="A5" s="12" t="s">
        <v>2</v>
      </c>
      <c r="B5" s="3">
        <v>3.7598111780476824</v>
      </c>
      <c r="C5" s="3" t="s">
        <v>73</v>
      </c>
      <c r="D5" s="3" t="s">
        <v>73</v>
      </c>
      <c r="E5" s="129">
        <v>1.7295383358300422</v>
      </c>
      <c r="F5" s="4" t="s">
        <v>73</v>
      </c>
      <c r="G5" s="4" t="s">
        <v>73</v>
      </c>
      <c r="H5" s="3">
        <v>1.0858090785703514</v>
      </c>
    </row>
    <row r="6" spans="1:19" ht="9.9499999999999993" customHeight="1" x14ac:dyDescent="0.25">
      <c r="A6" s="12" t="s">
        <v>3</v>
      </c>
      <c r="B6" s="3">
        <v>32.756380374978811</v>
      </c>
      <c r="C6" s="3" t="s">
        <v>73</v>
      </c>
      <c r="D6" s="3" t="s">
        <v>73</v>
      </c>
      <c r="E6" s="129">
        <v>33.442469529359293</v>
      </c>
      <c r="F6" s="4" t="s">
        <v>73</v>
      </c>
      <c r="G6" s="4" t="s">
        <v>73</v>
      </c>
      <c r="H6" s="3">
        <v>23.670530348838337</v>
      </c>
    </row>
    <row r="7" spans="1:19" ht="9.9499999999999993" customHeight="1" x14ac:dyDescent="0.25">
      <c r="A7" s="12" t="s">
        <v>33</v>
      </c>
      <c r="B7" s="3">
        <v>7.3158821858660534</v>
      </c>
      <c r="C7" s="3" t="s">
        <v>73</v>
      </c>
      <c r="D7" s="3" t="s">
        <v>73</v>
      </c>
      <c r="E7" s="129">
        <v>9.8816979819067505</v>
      </c>
      <c r="F7" s="4" t="s">
        <v>73</v>
      </c>
      <c r="G7" s="4" t="s">
        <v>73</v>
      </c>
      <c r="H7" s="3">
        <v>3.8563438327936415</v>
      </c>
      <c r="K7" s="61"/>
      <c r="L7" s="61"/>
      <c r="M7" s="61"/>
      <c r="N7" s="61"/>
      <c r="O7" s="61"/>
      <c r="P7" s="61"/>
      <c r="Q7" s="61"/>
      <c r="R7" s="61"/>
      <c r="S7" s="61"/>
    </row>
    <row r="8" spans="1:19" s="61" customFormat="1" ht="9.9499999999999993" customHeight="1" x14ac:dyDescent="0.25">
      <c r="A8" s="13" t="s">
        <v>29</v>
      </c>
      <c r="B8" s="5">
        <v>1.2155958199523849</v>
      </c>
      <c r="C8" s="5" t="s">
        <v>73</v>
      </c>
      <c r="D8" s="5" t="s">
        <v>73</v>
      </c>
      <c r="E8" s="130">
        <v>2.0090406830738323</v>
      </c>
      <c r="F8" s="6" t="s">
        <v>73</v>
      </c>
      <c r="G8" s="6" t="s">
        <v>73</v>
      </c>
      <c r="H8" s="5">
        <v>0.5255023183925811</v>
      </c>
    </row>
    <row r="9" spans="1:19" s="61" customFormat="1" ht="9.9499999999999993" customHeight="1" x14ac:dyDescent="0.25">
      <c r="A9" s="13" t="s">
        <v>30</v>
      </c>
      <c r="B9" s="5">
        <v>15.26983553925203</v>
      </c>
      <c r="C9" s="5" t="s">
        <v>73</v>
      </c>
      <c r="D9" s="5" t="s">
        <v>73</v>
      </c>
      <c r="E9" s="130">
        <v>16.637931034482758</v>
      </c>
      <c r="F9" s="6" t="s">
        <v>73</v>
      </c>
      <c r="G9" s="6" t="s">
        <v>73</v>
      </c>
      <c r="H9" s="5">
        <v>6.8839561674627712</v>
      </c>
    </row>
    <row r="10" spans="1:19" ht="9.9499999999999993" customHeight="1" x14ac:dyDescent="0.25">
      <c r="A10" s="12" t="s">
        <v>4</v>
      </c>
      <c r="B10" s="3">
        <v>44.931870672281562</v>
      </c>
      <c r="C10" s="3" t="s">
        <v>73</v>
      </c>
      <c r="D10" s="3" t="s">
        <v>73</v>
      </c>
      <c r="E10" s="129">
        <v>38.811147705836284</v>
      </c>
      <c r="F10" s="4" t="s">
        <v>73</v>
      </c>
      <c r="G10" s="4" t="s">
        <v>73</v>
      </c>
      <c r="H10" s="3">
        <v>25.636373155966712</v>
      </c>
    </row>
    <row r="11" spans="1:19" ht="9.9499999999999993" customHeight="1" x14ac:dyDescent="0.25">
      <c r="A11" s="14" t="s">
        <v>5</v>
      </c>
      <c r="B11" s="3">
        <v>45.517240316585351</v>
      </c>
      <c r="C11" s="3" t="s">
        <v>73</v>
      </c>
      <c r="D11" s="3" t="s">
        <v>73</v>
      </c>
      <c r="E11" s="129">
        <v>45.832811756753372</v>
      </c>
      <c r="F11" s="4" t="s">
        <v>73</v>
      </c>
      <c r="G11" s="4" t="s">
        <v>73</v>
      </c>
      <c r="H11" s="3">
        <v>34.418900129452936</v>
      </c>
    </row>
    <row r="12" spans="1:19" ht="9.9499999999999993" customHeight="1" x14ac:dyDescent="0.25">
      <c r="A12" s="12" t="s">
        <v>6</v>
      </c>
      <c r="B12" s="3">
        <v>11.754423303419253</v>
      </c>
      <c r="C12" s="3" t="s">
        <v>73</v>
      </c>
      <c r="D12" s="3" t="s">
        <v>73</v>
      </c>
      <c r="E12" s="129">
        <v>12.55451621542597</v>
      </c>
      <c r="F12" s="4" t="s">
        <v>73</v>
      </c>
      <c r="G12" s="4" t="s">
        <v>73</v>
      </c>
      <c r="H12" s="3">
        <v>8.6909258875515309</v>
      </c>
    </row>
    <row r="13" spans="1:19" ht="9.9499999999999993" customHeight="1" x14ac:dyDescent="0.25">
      <c r="A13" s="12" t="s">
        <v>7</v>
      </c>
      <c r="B13" s="3">
        <v>2.8797022806251831</v>
      </c>
      <c r="C13" s="3" t="s">
        <v>73</v>
      </c>
      <c r="D13" s="3" t="s">
        <v>73</v>
      </c>
      <c r="E13" s="129">
        <v>3.1066542643277728</v>
      </c>
      <c r="F13" s="4" t="s">
        <v>73</v>
      </c>
      <c r="G13" s="4" t="s">
        <v>73</v>
      </c>
      <c r="H13" s="3">
        <v>2.1276690619572416</v>
      </c>
    </row>
    <row r="14" spans="1:19" ht="9.9499999999999993" customHeight="1" x14ac:dyDescent="0.25">
      <c r="A14" s="12" t="s">
        <v>8</v>
      </c>
      <c r="B14" s="3">
        <v>4.1501422116092082</v>
      </c>
      <c r="C14" s="3" t="s">
        <v>73</v>
      </c>
      <c r="D14" s="3" t="s">
        <v>73</v>
      </c>
      <c r="E14" s="129">
        <v>3.7588599567261056</v>
      </c>
      <c r="F14" s="4" t="s">
        <v>73</v>
      </c>
      <c r="G14" s="4" t="s">
        <v>73</v>
      </c>
      <c r="H14" s="3">
        <v>3.0439654013355444</v>
      </c>
    </row>
    <row r="15" spans="1:19" ht="9.9499999999999993" customHeight="1" x14ac:dyDescent="0.25">
      <c r="A15" s="14" t="s">
        <v>9</v>
      </c>
      <c r="B15" s="3">
        <v>1.766607913476377</v>
      </c>
      <c r="C15" s="3" t="s">
        <v>73</v>
      </c>
      <c r="D15" s="3" t="s">
        <v>73</v>
      </c>
      <c r="E15" s="129">
        <v>1.6079759592236558</v>
      </c>
      <c r="F15" s="4" t="s">
        <v>73</v>
      </c>
      <c r="G15" s="4" t="s">
        <v>73</v>
      </c>
      <c r="H15" s="3">
        <v>1.0475896168108778</v>
      </c>
    </row>
    <row r="16" spans="1:19" ht="9.9499999999999993" customHeight="1" x14ac:dyDescent="0.25">
      <c r="A16" s="12" t="s">
        <v>10</v>
      </c>
      <c r="B16" s="3">
        <v>3.6444931769105753</v>
      </c>
      <c r="C16" s="3" t="s">
        <v>73</v>
      </c>
      <c r="D16" s="3" t="s">
        <v>73</v>
      </c>
      <c r="E16" s="129">
        <v>3.7538062365143272</v>
      </c>
      <c r="F16" s="4" t="s">
        <v>73</v>
      </c>
      <c r="G16" s="4" t="s">
        <v>73</v>
      </c>
      <c r="H16" s="3">
        <v>2.7793433231266231</v>
      </c>
    </row>
    <row r="17" spans="1:8" ht="9.9499999999999993" customHeight="1" x14ac:dyDescent="0.25">
      <c r="A17" s="12" t="s">
        <v>11</v>
      </c>
      <c r="B17" s="3">
        <v>2.1210941164191448</v>
      </c>
      <c r="C17" s="3" t="s">
        <v>73</v>
      </c>
      <c r="D17" s="3" t="s">
        <v>73</v>
      </c>
      <c r="E17" s="129">
        <v>3.3987483363067423</v>
      </c>
      <c r="F17" s="4" t="s">
        <v>73</v>
      </c>
      <c r="G17" s="4" t="s">
        <v>73</v>
      </c>
      <c r="H17" s="3">
        <v>1.9687413041461832</v>
      </c>
    </row>
    <row r="18" spans="1:8" ht="9.9499999999999993" customHeight="1" x14ac:dyDescent="0.25">
      <c r="A18" s="12" t="s">
        <v>12</v>
      </c>
      <c r="B18" s="3">
        <v>1.1868157666306258</v>
      </c>
      <c r="C18" s="3" t="s">
        <v>73</v>
      </c>
      <c r="D18" s="3" t="s">
        <v>73</v>
      </c>
      <c r="E18" s="129">
        <v>0.55237793804022639</v>
      </c>
      <c r="F18" s="4" t="s">
        <v>73</v>
      </c>
      <c r="G18" s="4" t="s">
        <v>73</v>
      </c>
      <c r="H18" s="3">
        <v>0.68060985953370978</v>
      </c>
    </row>
    <row r="19" spans="1:8" ht="9.9499999999999993" customHeight="1" x14ac:dyDescent="0.25">
      <c r="A19" s="12" t="s">
        <v>13</v>
      </c>
      <c r="B19" s="3">
        <v>3.8788678804023786</v>
      </c>
      <c r="C19" s="3" t="s">
        <v>73</v>
      </c>
      <c r="D19" s="3" t="s">
        <v>73</v>
      </c>
      <c r="E19" s="129">
        <v>4.4994770684115339</v>
      </c>
      <c r="F19" s="4" t="s">
        <v>73</v>
      </c>
      <c r="G19" s="4" t="s">
        <v>73</v>
      </c>
      <c r="H19" s="3">
        <v>2.962232191054111</v>
      </c>
    </row>
    <row r="20" spans="1:8" ht="9.9499999999999993" customHeight="1" x14ac:dyDescent="0.25">
      <c r="A20" s="12" t="s">
        <v>14</v>
      </c>
      <c r="B20" s="3">
        <v>0.12730332771107417</v>
      </c>
      <c r="C20" s="3" t="s">
        <v>73</v>
      </c>
      <c r="D20" s="3" t="s">
        <v>73</v>
      </c>
      <c r="E20" s="129">
        <v>2.038273566963417E-2</v>
      </c>
      <c r="F20" s="4" t="s">
        <v>73</v>
      </c>
      <c r="G20" s="4" t="s">
        <v>73</v>
      </c>
      <c r="H20" s="3">
        <v>2.619354514094939E-2</v>
      </c>
    </row>
    <row r="21" spans="1:8" ht="9.9499999999999993" customHeight="1" x14ac:dyDescent="0.25">
      <c r="A21" s="12" t="s">
        <v>15</v>
      </c>
      <c r="B21" s="3">
        <v>0.28381036804527759</v>
      </c>
      <c r="C21" s="3" t="s">
        <v>73</v>
      </c>
      <c r="D21" s="3" t="s">
        <v>73</v>
      </c>
      <c r="E21" s="129">
        <v>0.10414083808579222</v>
      </c>
      <c r="F21" s="4" t="s">
        <v>73</v>
      </c>
      <c r="G21" s="4" t="s">
        <v>73</v>
      </c>
      <c r="H21" s="3">
        <v>0.27573189237203449</v>
      </c>
    </row>
    <row r="22" spans="1:8" ht="9.9499999999999993" customHeight="1" x14ac:dyDescent="0.25">
      <c r="A22" s="12" t="s">
        <v>16</v>
      </c>
      <c r="B22" s="3">
        <v>1.7441547357590763</v>
      </c>
      <c r="C22" s="3" t="s">
        <v>73</v>
      </c>
      <c r="D22" s="3" t="s">
        <v>73</v>
      </c>
      <c r="E22" s="129">
        <v>1.2791042562657571</v>
      </c>
      <c r="F22" s="4" t="s">
        <v>73</v>
      </c>
      <c r="G22" s="4" t="s">
        <v>73</v>
      </c>
      <c r="H22" s="3">
        <v>2.0974913510052802</v>
      </c>
    </row>
    <row r="23" spans="1:8" ht="9.9499999999999993" customHeight="1" x14ac:dyDescent="0.25">
      <c r="A23" s="14" t="s">
        <v>17</v>
      </c>
      <c r="B23" s="3">
        <v>2.7449927314619815E-2</v>
      </c>
      <c r="C23" s="3" t="s">
        <v>73</v>
      </c>
      <c r="D23" s="3" t="s">
        <v>73</v>
      </c>
      <c r="E23" s="3">
        <v>2.5108631756806657E-3</v>
      </c>
      <c r="F23" s="3" t="s">
        <v>73</v>
      </c>
      <c r="G23" s="3" t="s">
        <v>73</v>
      </c>
      <c r="H23" s="3">
        <v>5.0385307644290923E-3</v>
      </c>
    </row>
    <row r="24" spans="1:8" ht="9.9499999999999993" customHeight="1" x14ac:dyDescent="0.25">
      <c r="A24" s="14" t="s">
        <v>18</v>
      </c>
      <c r="B24" s="3">
        <v>0.47445124189254934</v>
      </c>
      <c r="C24" s="3" t="s">
        <v>73</v>
      </c>
      <c r="D24" s="3" t="s">
        <v>73</v>
      </c>
      <c r="E24" s="129">
        <v>0.63430130355177428</v>
      </c>
      <c r="F24" s="4" t="s">
        <v>73</v>
      </c>
      <c r="G24" s="4" t="s">
        <v>73</v>
      </c>
      <c r="H24" s="3">
        <v>0.50918923650794423</v>
      </c>
    </row>
    <row r="25" spans="1:8" s="63" customFormat="1" ht="9.9499999999999993" customHeight="1" x14ac:dyDescent="0.25">
      <c r="A25" s="15" t="s">
        <v>19</v>
      </c>
      <c r="B25" s="7">
        <v>29.16787955594539</v>
      </c>
      <c r="C25" s="7" t="s">
        <v>73</v>
      </c>
      <c r="D25" s="7" t="s">
        <v>73</v>
      </c>
      <c r="E25" s="131">
        <v>28.477456207884451</v>
      </c>
      <c r="F25" s="8" t="s">
        <v>73</v>
      </c>
      <c r="G25" s="8" t="s">
        <v>73</v>
      </c>
      <c r="H25" s="7">
        <v>20.72730579934727</v>
      </c>
    </row>
    <row r="26" spans="1:8" s="63" customFormat="1" ht="9.9499999999999993" customHeight="1" x14ac:dyDescent="0.25">
      <c r="A26" s="16" t="s">
        <v>20</v>
      </c>
      <c r="B26" s="7">
        <v>31.532688108734042</v>
      </c>
      <c r="C26" s="7" t="s">
        <v>73</v>
      </c>
      <c r="D26" s="7" t="s">
        <v>73</v>
      </c>
      <c r="E26" s="131">
        <v>32.275152127618775</v>
      </c>
      <c r="F26" s="8" t="s">
        <v>73</v>
      </c>
      <c r="G26" s="8" t="s">
        <v>73</v>
      </c>
      <c r="H26" s="7">
        <v>25.073258483703242</v>
      </c>
    </row>
    <row r="27" spans="1:8" s="63" customFormat="1" ht="9.9499999999999993" customHeight="1" x14ac:dyDescent="0.25">
      <c r="A27" s="15" t="s">
        <v>21</v>
      </c>
      <c r="B27" s="7">
        <v>27.260546369532257</v>
      </c>
      <c r="C27" s="7" t="s">
        <v>73</v>
      </c>
      <c r="D27" s="7" t="s">
        <v>73</v>
      </c>
      <c r="E27" s="7">
        <v>25.502428535223558</v>
      </c>
      <c r="F27" s="7" t="s">
        <v>73</v>
      </c>
      <c r="G27" s="7" t="s">
        <v>73</v>
      </c>
      <c r="H27" s="7">
        <v>17.265951965010622</v>
      </c>
    </row>
    <row r="28" spans="1:8" s="63" customFormat="1" ht="9.9499999999999993" customHeight="1" x14ac:dyDescent="0.25">
      <c r="A28" s="16" t="s">
        <v>22</v>
      </c>
      <c r="B28" s="7">
        <v>2.9496772274988081</v>
      </c>
      <c r="C28" s="7" t="s">
        <v>73</v>
      </c>
      <c r="D28" s="7" t="s">
        <v>73</v>
      </c>
      <c r="E28" s="131">
        <v>2.941031177301666</v>
      </c>
      <c r="F28" s="8" t="s">
        <v>73</v>
      </c>
      <c r="G28" s="8" t="s">
        <v>73</v>
      </c>
      <c r="H28" s="7">
        <v>2.1343311111696663</v>
      </c>
    </row>
    <row r="29" spans="1:8" s="63" customFormat="1" ht="9.9499999999999993" customHeight="1" x14ac:dyDescent="0.25">
      <c r="A29" s="16" t="s">
        <v>23</v>
      </c>
      <c r="B29" s="7">
        <v>0.80515011363985323</v>
      </c>
      <c r="C29" s="7" t="s">
        <v>73</v>
      </c>
      <c r="D29" s="7" t="s">
        <v>73</v>
      </c>
      <c r="E29" s="131">
        <v>0.85839655245730451</v>
      </c>
      <c r="F29" s="8" t="s">
        <v>73</v>
      </c>
      <c r="G29" s="8" t="s">
        <v>73</v>
      </c>
      <c r="H29" s="7">
        <v>0.6631317221369829</v>
      </c>
    </row>
    <row r="30" spans="1:8" s="63" customFormat="1" ht="9.9499999999999993" customHeight="1" x14ac:dyDescent="0.25">
      <c r="A30" s="15" t="s">
        <v>24</v>
      </c>
      <c r="B30" s="7">
        <v>1.1902860149994616</v>
      </c>
      <c r="C30" s="7" t="s">
        <v>73</v>
      </c>
      <c r="D30" s="7" t="s">
        <v>73</v>
      </c>
      <c r="E30" s="131">
        <v>1.2519094442903551</v>
      </c>
      <c r="F30" s="8" t="s">
        <v>73</v>
      </c>
      <c r="G30" s="8" t="s">
        <v>73</v>
      </c>
      <c r="H30" s="7">
        <v>0.96689376694569296</v>
      </c>
    </row>
    <row r="31" spans="1:8" s="63" customFormat="1" ht="9.9499999999999993" customHeight="1" x14ac:dyDescent="0.25">
      <c r="A31" s="16" t="s">
        <v>25</v>
      </c>
      <c r="B31" s="7">
        <v>0.19123233882594698</v>
      </c>
      <c r="C31" s="7" t="s">
        <v>73</v>
      </c>
      <c r="D31" s="7" t="s">
        <v>73</v>
      </c>
      <c r="E31" s="131">
        <v>0.23093490445763773</v>
      </c>
      <c r="F31" s="8" t="s">
        <v>73</v>
      </c>
      <c r="G31" s="8" t="s">
        <v>73</v>
      </c>
      <c r="H31" s="7">
        <v>0.18920954824221667</v>
      </c>
    </row>
    <row r="32" spans="1:8" s="63" customFormat="1" ht="9.9499999999999993" customHeight="1" x14ac:dyDescent="0.25">
      <c r="A32" s="17" t="s">
        <v>0</v>
      </c>
      <c r="B32" s="9">
        <v>12.700784704408644</v>
      </c>
      <c r="C32" s="9" t="s">
        <v>73</v>
      </c>
      <c r="D32" s="9" t="s">
        <v>73</v>
      </c>
      <c r="E32" s="132">
        <v>12.355027413051754</v>
      </c>
      <c r="F32" s="10" t="s">
        <v>73</v>
      </c>
      <c r="G32" s="10" t="s">
        <v>73</v>
      </c>
      <c r="H32" s="9">
        <v>8.9800489542464366</v>
      </c>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38"/>
    </row>
    <row r="37" spans="1:1" x14ac:dyDescent="0.25">
      <c r="A37" s="98" t="s">
        <v>126</v>
      </c>
    </row>
  </sheetData>
  <hyperlinks>
    <hyperlink ref="A37" location="Indice!A1" display="Torna all'indice delle tavol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heetViews>
  <sheetFormatPr defaultColWidth="10.28515625" defaultRowHeight="15" x14ac:dyDescent="0.25"/>
  <cols>
    <col min="1" max="1" width="20.7109375" style="51" customWidth="1"/>
    <col min="2" max="2" width="9.5703125" style="51" customWidth="1"/>
    <col min="3" max="3" width="8.85546875" style="51" customWidth="1"/>
    <col min="4" max="4" width="7.7109375" style="51" customWidth="1"/>
    <col min="5" max="5" width="9.28515625" style="51" customWidth="1"/>
    <col min="6" max="6" width="8.7109375" style="51" customWidth="1"/>
    <col min="7" max="7" width="7.7109375" style="51" customWidth="1"/>
    <col min="8" max="8" width="10.140625" style="51" customWidth="1"/>
    <col min="9" max="9" width="9.7109375" style="51" customWidth="1"/>
    <col min="10" max="10" width="7.7109375" style="51" customWidth="1"/>
    <col min="11" max="11" width="9.42578125" style="51" customWidth="1"/>
    <col min="12" max="12" width="8.85546875" style="51" customWidth="1"/>
    <col min="13" max="13" width="7.7109375" style="51" customWidth="1"/>
    <col min="14" max="14" width="10.7109375" style="51" customWidth="1"/>
    <col min="15" max="15" width="10" style="51" customWidth="1"/>
    <col min="16" max="16" width="7.7109375" style="51" customWidth="1"/>
    <col min="17" max="17" width="10.140625" style="51" customWidth="1"/>
    <col min="18" max="18" width="9.85546875" style="51" customWidth="1"/>
    <col min="19" max="19" width="7.7109375" style="51" customWidth="1"/>
    <col min="20" max="20" width="10" style="51" customWidth="1"/>
    <col min="21" max="21" width="8.85546875" style="51" customWidth="1"/>
    <col min="22" max="22" width="7.7109375" style="51" customWidth="1"/>
    <col min="23" max="16384" width="10.28515625" style="51"/>
  </cols>
  <sheetData>
    <row r="1" spans="1:22" s="53" customFormat="1" ht="24" customHeight="1" x14ac:dyDescent="0.25">
      <c r="A1" s="46" t="s">
        <v>115</v>
      </c>
      <c r="B1" s="46"/>
      <c r="C1" s="46"/>
      <c r="D1" s="46"/>
      <c r="E1" s="121"/>
      <c r="F1" s="121"/>
      <c r="G1" s="121"/>
      <c r="H1" s="121"/>
      <c r="I1" s="121"/>
      <c r="J1" s="121"/>
      <c r="R1" s="54"/>
    </row>
    <row r="2" spans="1:22" ht="12" customHeight="1" x14ac:dyDescent="0.25">
      <c r="A2" s="148" t="s">
        <v>32</v>
      </c>
      <c r="B2" s="151" t="s">
        <v>26</v>
      </c>
      <c r="C2" s="151"/>
      <c r="D2" s="151"/>
      <c r="E2" s="151" t="s">
        <v>48</v>
      </c>
      <c r="F2" s="151"/>
      <c r="G2" s="151"/>
      <c r="H2" s="151" t="s">
        <v>49</v>
      </c>
      <c r="I2" s="151"/>
      <c r="J2" s="151"/>
      <c r="K2" s="151" t="s">
        <v>27</v>
      </c>
      <c r="L2" s="151"/>
      <c r="M2" s="151"/>
      <c r="N2" s="151" t="s">
        <v>50</v>
      </c>
      <c r="O2" s="151"/>
      <c r="P2" s="151"/>
      <c r="Q2" s="151" t="s">
        <v>51</v>
      </c>
      <c r="R2" s="151"/>
      <c r="S2" s="151"/>
      <c r="T2" s="151" t="s">
        <v>28</v>
      </c>
      <c r="U2" s="151"/>
      <c r="V2" s="151"/>
    </row>
    <row r="3" spans="1:22" ht="12" customHeight="1" x14ac:dyDescent="0.25">
      <c r="A3" s="149"/>
      <c r="B3" s="151" t="s">
        <v>77</v>
      </c>
      <c r="C3" s="151"/>
      <c r="D3" s="151"/>
      <c r="E3" s="151" t="s">
        <v>77</v>
      </c>
      <c r="F3" s="151"/>
      <c r="G3" s="151"/>
      <c r="H3" s="151" t="s">
        <v>77</v>
      </c>
      <c r="I3" s="151"/>
      <c r="J3" s="151"/>
      <c r="K3" s="151" t="s">
        <v>77</v>
      </c>
      <c r="L3" s="151"/>
      <c r="M3" s="151"/>
      <c r="N3" s="151" t="s">
        <v>77</v>
      </c>
      <c r="O3" s="151"/>
      <c r="P3" s="151"/>
      <c r="Q3" s="151" t="s">
        <v>77</v>
      </c>
      <c r="R3" s="151"/>
      <c r="S3" s="151"/>
      <c r="T3" s="151" t="s">
        <v>77</v>
      </c>
      <c r="U3" s="151"/>
      <c r="V3" s="151"/>
    </row>
    <row r="4" spans="1:22" ht="31.5" customHeight="1" x14ac:dyDescent="0.25">
      <c r="A4" s="150"/>
      <c r="B4" s="18" t="s">
        <v>74</v>
      </c>
      <c r="C4" s="18" t="s">
        <v>75</v>
      </c>
      <c r="D4" s="18" t="s">
        <v>76</v>
      </c>
      <c r="E4" s="18" t="s">
        <v>74</v>
      </c>
      <c r="F4" s="18" t="s">
        <v>75</v>
      </c>
      <c r="G4" s="18" t="s">
        <v>76</v>
      </c>
      <c r="H4" s="18" t="s">
        <v>74</v>
      </c>
      <c r="I4" s="18" t="s">
        <v>75</v>
      </c>
      <c r="J4" s="18" t="s">
        <v>76</v>
      </c>
      <c r="K4" s="18" t="s">
        <v>74</v>
      </c>
      <c r="L4" s="18" t="s">
        <v>75</v>
      </c>
      <c r="M4" s="18" t="s">
        <v>76</v>
      </c>
      <c r="N4" s="18" t="s">
        <v>74</v>
      </c>
      <c r="O4" s="18" t="s">
        <v>75</v>
      </c>
      <c r="P4" s="18" t="s">
        <v>76</v>
      </c>
      <c r="Q4" s="18" t="s">
        <v>74</v>
      </c>
      <c r="R4" s="18" t="s">
        <v>75</v>
      </c>
      <c r="S4" s="18" t="s">
        <v>76</v>
      </c>
      <c r="T4" s="18" t="s">
        <v>74</v>
      </c>
      <c r="U4" s="18" t="s">
        <v>75</v>
      </c>
      <c r="V4" s="18" t="s">
        <v>76</v>
      </c>
    </row>
    <row r="5" spans="1:22" ht="9.9499999999999993" customHeight="1" x14ac:dyDescent="0.25">
      <c r="A5" s="11" t="s">
        <v>1</v>
      </c>
      <c r="B5" s="59">
        <v>94.382116920992786</v>
      </c>
      <c r="C5" s="59">
        <v>2.8729971338481821</v>
      </c>
      <c r="D5" s="59">
        <v>2.7448859451590395</v>
      </c>
      <c r="E5" s="22" t="s">
        <v>73</v>
      </c>
      <c r="F5" s="22" t="s">
        <v>73</v>
      </c>
      <c r="G5" s="22" t="s">
        <v>73</v>
      </c>
      <c r="H5" s="22" t="s">
        <v>73</v>
      </c>
      <c r="I5" s="22" t="s">
        <v>73</v>
      </c>
      <c r="J5" s="22" t="s">
        <v>73</v>
      </c>
      <c r="K5" s="59">
        <v>95.832142305110722</v>
      </c>
      <c r="L5" s="59">
        <v>1.2854635270104027</v>
      </c>
      <c r="M5" s="59">
        <v>2.8823941678788687</v>
      </c>
      <c r="N5" s="22" t="s">
        <v>73</v>
      </c>
      <c r="O5" s="22" t="s">
        <v>73</v>
      </c>
      <c r="P5" s="22" t="s">
        <v>73</v>
      </c>
      <c r="Q5" s="22" t="s">
        <v>73</v>
      </c>
      <c r="R5" s="22" t="s">
        <v>73</v>
      </c>
      <c r="S5" s="22" t="s">
        <v>73</v>
      </c>
      <c r="T5" s="59">
        <v>95.147304606935705</v>
      </c>
      <c r="U5" s="59">
        <v>2.8900452205889762</v>
      </c>
      <c r="V5" s="59">
        <v>1.9626501724753183</v>
      </c>
    </row>
    <row r="6" spans="1:22" ht="9.9499999999999993" customHeight="1" x14ac:dyDescent="0.25">
      <c r="A6" s="12" t="s">
        <v>31</v>
      </c>
      <c r="B6" s="59">
        <v>92.091237579042456</v>
      </c>
      <c r="C6" s="59">
        <v>4.2682926829268295</v>
      </c>
      <c r="D6" s="59">
        <v>3.6404697380307138</v>
      </c>
      <c r="E6" s="22" t="s">
        <v>73</v>
      </c>
      <c r="F6" s="22" t="s">
        <v>73</v>
      </c>
      <c r="G6" s="22" t="s">
        <v>73</v>
      </c>
      <c r="H6" s="22" t="s">
        <v>73</v>
      </c>
      <c r="I6" s="22" t="s">
        <v>73</v>
      </c>
      <c r="J6" s="22" t="s">
        <v>73</v>
      </c>
      <c r="K6" s="59">
        <v>100</v>
      </c>
      <c r="L6" s="59">
        <v>0</v>
      </c>
      <c r="M6" s="59">
        <v>0</v>
      </c>
      <c r="N6" s="22" t="s">
        <v>73</v>
      </c>
      <c r="O6" s="22" t="s">
        <v>73</v>
      </c>
      <c r="P6" s="22" t="s">
        <v>73</v>
      </c>
      <c r="Q6" s="22" t="s">
        <v>73</v>
      </c>
      <c r="R6" s="22" t="s">
        <v>73</v>
      </c>
      <c r="S6" s="22" t="s">
        <v>73</v>
      </c>
      <c r="T6" s="59">
        <v>100</v>
      </c>
      <c r="U6" s="59">
        <v>0</v>
      </c>
      <c r="V6" s="59">
        <v>0</v>
      </c>
    </row>
    <row r="7" spans="1:22" ht="9.9499999999999993" customHeight="1" x14ac:dyDescent="0.25">
      <c r="A7" s="12" t="s">
        <v>2</v>
      </c>
      <c r="B7" s="59">
        <v>76.168178935242111</v>
      </c>
      <c r="C7" s="59">
        <v>6.4249841438316277</v>
      </c>
      <c r="D7" s="59">
        <v>17.406836920926256</v>
      </c>
      <c r="E7" s="22" t="s">
        <v>73</v>
      </c>
      <c r="F7" s="22" t="s">
        <v>73</v>
      </c>
      <c r="G7" s="22" t="s">
        <v>73</v>
      </c>
      <c r="H7" s="22" t="s">
        <v>73</v>
      </c>
      <c r="I7" s="22" t="s">
        <v>73</v>
      </c>
      <c r="J7" s="22" t="s">
        <v>73</v>
      </c>
      <c r="K7" s="59">
        <v>78.467090565389242</v>
      </c>
      <c r="L7" s="59">
        <v>0</v>
      </c>
      <c r="M7" s="59">
        <v>21.532909434610758</v>
      </c>
      <c r="N7" s="22" t="s">
        <v>73</v>
      </c>
      <c r="O7" s="22" t="s">
        <v>73</v>
      </c>
      <c r="P7" s="22" t="s">
        <v>73</v>
      </c>
      <c r="Q7" s="22" t="s">
        <v>73</v>
      </c>
      <c r="R7" s="22" t="s">
        <v>73</v>
      </c>
      <c r="S7" s="22" t="s">
        <v>73</v>
      </c>
      <c r="T7" s="59">
        <v>96.176279974076479</v>
      </c>
      <c r="U7" s="59">
        <v>0</v>
      </c>
      <c r="V7" s="59">
        <v>3.8237200259235258</v>
      </c>
    </row>
    <row r="8" spans="1:22" ht="9.9499999999999993" customHeight="1" x14ac:dyDescent="0.25">
      <c r="A8" s="12" t="s">
        <v>3</v>
      </c>
      <c r="B8" s="59">
        <v>92.990544178187761</v>
      </c>
      <c r="C8" s="59">
        <v>3.6298771474198404</v>
      </c>
      <c r="D8" s="59">
        <v>3.379578674392405</v>
      </c>
      <c r="E8" s="22" t="s">
        <v>73</v>
      </c>
      <c r="F8" s="22" t="s">
        <v>73</v>
      </c>
      <c r="G8" s="22" t="s">
        <v>73</v>
      </c>
      <c r="H8" s="22" t="s">
        <v>73</v>
      </c>
      <c r="I8" s="22" t="s">
        <v>73</v>
      </c>
      <c r="J8" s="22" t="s">
        <v>73</v>
      </c>
      <c r="K8" s="59">
        <v>93.102728371826345</v>
      </c>
      <c r="L8" s="59">
        <v>3.99783126223031</v>
      </c>
      <c r="M8" s="59">
        <v>2.8994403659433385</v>
      </c>
      <c r="N8" s="22" t="s">
        <v>73</v>
      </c>
      <c r="O8" s="22" t="s">
        <v>73</v>
      </c>
      <c r="P8" s="22" t="s">
        <v>73</v>
      </c>
      <c r="Q8" s="22" t="s">
        <v>73</v>
      </c>
      <c r="R8" s="22" t="s">
        <v>73</v>
      </c>
      <c r="S8" s="22" t="s">
        <v>73</v>
      </c>
      <c r="T8" s="59">
        <v>84.224813829427646</v>
      </c>
      <c r="U8" s="59">
        <v>13.830028558423082</v>
      </c>
      <c r="V8" s="59">
        <v>1.9451576121492731</v>
      </c>
    </row>
    <row r="9" spans="1:22" ht="9.9499999999999993" customHeight="1" x14ac:dyDescent="0.25">
      <c r="A9" s="12" t="s">
        <v>33</v>
      </c>
      <c r="B9" s="59">
        <v>82.914601956148587</v>
      </c>
      <c r="C9" s="59">
        <v>4.4987349654912343</v>
      </c>
      <c r="D9" s="59">
        <v>12.586663078360161</v>
      </c>
      <c r="E9" s="22" t="s">
        <v>73</v>
      </c>
      <c r="F9" s="22" t="s">
        <v>73</v>
      </c>
      <c r="G9" s="22" t="s">
        <v>73</v>
      </c>
      <c r="H9" s="22" t="s">
        <v>73</v>
      </c>
      <c r="I9" s="22" t="s">
        <v>73</v>
      </c>
      <c r="J9" s="22" t="s">
        <v>73</v>
      </c>
      <c r="K9" s="59">
        <v>95.449649973074855</v>
      </c>
      <c r="L9" s="59">
        <v>0</v>
      </c>
      <c r="M9" s="59">
        <v>4.5503500269251473</v>
      </c>
      <c r="N9" s="22" t="s">
        <v>73</v>
      </c>
      <c r="O9" s="22" t="s">
        <v>73</v>
      </c>
      <c r="P9" s="22" t="s">
        <v>73</v>
      </c>
      <c r="Q9" s="22" t="s">
        <v>73</v>
      </c>
      <c r="R9" s="22" t="s">
        <v>73</v>
      </c>
      <c r="S9" s="22" t="s">
        <v>73</v>
      </c>
      <c r="T9" s="59">
        <v>85.476079164718726</v>
      </c>
      <c r="U9" s="59">
        <v>0</v>
      </c>
      <c r="V9" s="59">
        <v>14.523920835281285</v>
      </c>
    </row>
    <row r="10" spans="1:22" s="61" customFormat="1" ht="9.9499999999999993" customHeight="1" x14ac:dyDescent="0.25">
      <c r="A10" s="13" t="s">
        <v>29</v>
      </c>
      <c r="B10" s="59">
        <v>77.533142891367362</v>
      </c>
      <c r="C10" s="59">
        <v>6.3082816214822701</v>
      </c>
      <c r="D10" s="59">
        <v>16.158575487150376</v>
      </c>
      <c r="E10" s="22" t="s">
        <v>73</v>
      </c>
      <c r="F10" s="22" t="s">
        <v>73</v>
      </c>
      <c r="G10" s="22" t="s">
        <v>73</v>
      </c>
      <c r="H10" s="22" t="s">
        <v>73</v>
      </c>
      <c r="I10" s="22" t="s">
        <v>73</v>
      </c>
      <c r="J10" s="22" t="s">
        <v>73</v>
      </c>
      <c r="K10" s="59">
        <v>90.744797371303392</v>
      </c>
      <c r="L10" s="59">
        <v>0</v>
      </c>
      <c r="M10" s="59">
        <v>9.2552026286966047</v>
      </c>
      <c r="N10" s="22" t="s">
        <v>73</v>
      </c>
      <c r="O10" s="22" t="s">
        <v>73</v>
      </c>
      <c r="P10" s="22" t="s">
        <v>73</v>
      </c>
      <c r="Q10" s="22" t="s">
        <v>73</v>
      </c>
      <c r="R10" s="22" t="s">
        <v>73</v>
      </c>
      <c r="S10" s="22" t="s">
        <v>73</v>
      </c>
      <c r="T10" s="59">
        <v>75.636613902271165</v>
      </c>
      <c r="U10" s="59">
        <v>0</v>
      </c>
      <c r="V10" s="59">
        <v>24.363386097728839</v>
      </c>
    </row>
    <row r="11" spans="1:22" s="61" customFormat="1" ht="9.9499999999999993" customHeight="1" x14ac:dyDescent="0.25">
      <c r="A11" s="13" t="s">
        <v>30</v>
      </c>
      <c r="B11" s="60">
        <v>91.015860819933053</v>
      </c>
      <c r="C11" s="60">
        <v>1.7746399366508032</v>
      </c>
      <c r="D11" s="60">
        <v>7.2094992434161522</v>
      </c>
      <c r="E11" s="23" t="s">
        <v>73</v>
      </c>
      <c r="F11" s="23" t="s">
        <v>73</v>
      </c>
      <c r="G11" s="23" t="s">
        <v>73</v>
      </c>
      <c r="H11" s="23" t="s">
        <v>73</v>
      </c>
      <c r="I11" s="23" t="s">
        <v>73</v>
      </c>
      <c r="J11" s="23" t="s">
        <v>73</v>
      </c>
      <c r="K11" s="60">
        <v>100</v>
      </c>
      <c r="L11" s="60">
        <v>0</v>
      </c>
      <c r="M11" s="60">
        <v>0</v>
      </c>
      <c r="N11" s="23" t="s">
        <v>73</v>
      </c>
      <c r="O11" s="23" t="s">
        <v>73</v>
      </c>
      <c r="P11" s="23" t="s">
        <v>73</v>
      </c>
      <c r="Q11" s="23" t="s">
        <v>73</v>
      </c>
      <c r="R11" s="23" t="s">
        <v>73</v>
      </c>
      <c r="S11" s="23" t="s">
        <v>73</v>
      </c>
      <c r="T11" s="60">
        <v>93.620051267445177</v>
      </c>
      <c r="U11" s="60">
        <v>0</v>
      </c>
      <c r="V11" s="60">
        <v>6.3799487325548272</v>
      </c>
    </row>
    <row r="12" spans="1:22" ht="9.9499999999999993" customHeight="1" x14ac:dyDescent="0.25">
      <c r="A12" s="12" t="s">
        <v>4</v>
      </c>
      <c r="B12" s="60">
        <v>93.660750971772927</v>
      </c>
      <c r="C12" s="60">
        <v>3.9047251198855921</v>
      </c>
      <c r="D12" s="60">
        <v>2.4345239083414754</v>
      </c>
      <c r="E12" s="23" t="s">
        <v>73</v>
      </c>
      <c r="F12" s="23" t="s">
        <v>73</v>
      </c>
      <c r="G12" s="23" t="s">
        <v>73</v>
      </c>
      <c r="H12" s="23" t="s">
        <v>73</v>
      </c>
      <c r="I12" s="23" t="s">
        <v>73</v>
      </c>
      <c r="J12" s="23" t="s">
        <v>73</v>
      </c>
      <c r="K12" s="60">
        <v>96.443371555019112</v>
      </c>
      <c r="L12" s="60">
        <v>1.4121907060953529</v>
      </c>
      <c r="M12" s="60">
        <v>2.1444377388855362</v>
      </c>
      <c r="N12" s="23" t="s">
        <v>73</v>
      </c>
      <c r="O12" s="23" t="s">
        <v>73</v>
      </c>
      <c r="P12" s="23" t="s">
        <v>73</v>
      </c>
      <c r="Q12" s="23" t="s">
        <v>73</v>
      </c>
      <c r="R12" s="23" t="s">
        <v>73</v>
      </c>
      <c r="S12" s="23" t="s">
        <v>73</v>
      </c>
      <c r="T12" s="60">
        <v>94.899268586779598</v>
      </c>
      <c r="U12" s="60">
        <v>2.7243642472676037</v>
      </c>
      <c r="V12" s="60">
        <v>2.3763671659528014</v>
      </c>
    </row>
    <row r="13" spans="1:22" ht="9.9499999999999993" customHeight="1" x14ac:dyDescent="0.25">
      <c r="A13" s="14" t="s">
        <v>5</v>
      </c>
      <c r="B13" s="59">
        <v>92.656093026711503</v>
      </c>
      <c r="C13" s="59">
        <v>4.5819510262183414</v>
      </c>
      <c r="D13" s="59">
        <v>2.7619559470701551</v>
      </c>
      <c r="E13" s="22" t="s">
        <v>73</v>
      </c>
      <c r="F13" s="22" t="s">
        <v>73</v>
      </c>
      <c r="G13" s="22" t="s">
        <v>73</v>
      </c>
      <c r="H13" s="22" t="s">
        <v>73</v>
      </c>
      <c r="I13" s="22" t="s">
        <v>73</v>
      </c>
      <c r="J13" s="22" t="s">
        <v>73</v>
      </c>
      <c r="K13" s="59">
        <v>95.296959264837554</v>
      </c>
      <c r="L13" s="59">
        <v>2.1446865217904314</v>
      </c>
      <c r="M13" s="59">
        <v>2.5583542133720165</v>
      </c>
      <c r="N13" s="22" t="s">
        <v>73</v>
      </c>
      <c r="O13" s="22" t="s">
        <v>73</v>
      </c>
      <c r="P13" s="22" t="s">
        <v>73</v>
      </c>
      <c r="Q13" s="22" t="s">
        <v>73</v>
      </c>
      <c r="R13" s="22" t="s">
        <v>73</v>
      </c>
      <c r="S13" s="22" t="s">
        <v>73</v>
      </c>
      <c r="T13" s="59">
        <v>88.16332229118278</v>
      </c>
      <c r="U13" s="59">
        <v>6.0992016652070724</v>
      </c>
      <c r="V13" s="59">
        <v>5.7374760436101484</v>
      </c>
    </row>
    <row r="14" spans="1:22" ht="9.9499999999999993" customHeight="1" x14ac:dyDescent="0.25">
      <c r="A14" s="12" t="s">
        <v>6</v>
      </c>
      <c r="B14" s="59">
        <v>83.082432793560528</v>
      </c>
      <c r="C14" s="59">
        <v>6.5871027248743204</v>
      </c>
      <c r="D14" s="59">
        <v>10.330464481565143</v>
      </c>
      <c r="E14" s="22" t="s">
        <v>73</v>
      </c>
      <c r="F14" s="22" t="s">
        <v>73</v>
      </c>
      <c r="G14" s="22" t="s">
        <v>73</v>
      </c>
      <c r="H14" s="22" t="s">
        <v>73</v>
      </c>
      <c r="I14" s="22" t="s">
        <v>73</v>
      </c>
      <c r="J14" s="22" t="s">
        <v>73</v>
      </c>
      <c r="K14" s="59">
        <v>81.747508172736204</v>
      </c>
      <c r="L14" s="59">
        <v>2.1287691744964912</v>
      </c>
      <c r="M14" s="59">
        <v>16.123722652767299</v>
      </c>
      <c r="N14" s="22" t="s">
        <v>73</v>
      </c>
      <c r="O14" s="22" t="s">
        <v>73</v>
      </c>
      <c r="P14" s="22" t="s">
        <v>73</v>
      </c>
      <c r="Q14" s="22" t="s">
        <v>73</v>
      </c>
      <c r="R14" s="22" t="s">
        <v>73</v>
      </c>
      <c r="S14" s="22" t="s">
        <v>73</v>
      </c>
      <c r="T14" s="59">
        <v>91.964902925085426</v>
      </c>
      <c r="U14" s="59">
        <v>4.9824547543336433</v>
      </c>
      <c r="V14" s="59">
        <v>3.0526423205809352</v>
      </c>
    </row>
    <row r="15" spans="1:22" ht="9.9499999999999993" customHeight="1" x14ac:dyDescent="0.25">
      <c r="A15" s="12" t="s">
        <v>7</v>
      </c>
      <c r="B15" s="59">
        <v>80.600803256080738</v>
      </c>
      <c r="C15" s="59">
        <v>11.37485717153838</v>
      </c>
      <c r="D15" s="59">
        <v>8.0243395723808835</v>
      </c>
      <c r="E15" s="22" t="s">
        <v>73</v>
      </c>
      <c r="F15" s="22" t="s">
        <v>73</v>
      </c>
      <c r="G15" s="22" t="s">
        <v>73</v>
      </c>
      <c r="H15" s="22" t="s">
        <v>73</v>
      </c>
      <c r="I15" s="22" t="s">
        <v>73</v>
      </c>
      <c r="J15" s="22" t="s">
        <v>73</v>
      </c>
      <c r="K15" s="59">
        <v>93.53178047496408</v>
      </c>
      <c r="L15" s="59">
        <v>2.1303661122099062</v>
      </c>
      <c r="M15" s="59">
        <v>4.3378534128260222</v>
      </c>
      <c r="N15" s="22" t="s">
        <v>73</v>
      </c>
      <c r="O15" s="22" t="s">
        <v>73</v>
      </c>
      <c r="P15" s="22" t="s">
        <v>73</v>
      </c>
      <c r="Q15" s="22" t="s">
        <v>73</v>
      </c>
      <c r="R15" s="22" t="s">
        <v>73</v>
      </c>
      <c r="S15" s="22" t="s">
        <v>73</v>
      </c>
      <c r="T15" s="59">
        <v>85.683302760790653</v>
      </c>
      <c r="U15" s="59">
        <v>4.8539592943531273</v>
      </c>
      <c r="V15" s="59">
        <v>9.4627379448562223</v>
      </c>
    </row>
    <row r="16" spans="1:22" ht="9.9499999999999993" customHeight="1" x14ac:dyDescent="0.25">
      <c r="A16" s="12" t="s">
        <v>8</v>
      </c>
      <c r="B16" s="59">
        <v>86.562272516811134</v>
      </c>
      <c r="C16" s="59">
        <v>4.2776007825268376</v>
      </c>
      <c r="D16" s="59">
        <v>9.1601267006620208</v>
      </c>
      <c r="E16" s="22" t="s">
        <v>73</v>
      </c>
      <c r="F16" s="22" t="s">
        <v>73</v>
      </c>
      <c r="G16" s="22" t="s">
        <v>73</v>
      </c>
      <c r="H16" s="22" t="s">
        <v>73</v>
      </c>
      <c r="I16" s="22" t="s">
        <v>73</v>
      </c>
      <c r="J16" s="22" t="s">
        <v>73</v>
      </c>
      <c r="K16" s="59">
        <v>94.922261726119686</v>
      </c>
      <c r="L16" s="59">
        <v>0.39227162630835044</v>
      </c>
      <c r="M16" s="59">
        <v>4.6854666475719631</v>
      </c>
      <c r="N16" s="22" t="s">
        <v>73</v>
      </c>
      <c r="O16" s="22" t="s">
        <v>73</v>
      </c>
      <c r="P16" s="22" t="s">
        <v>73</v>
      </c>
      <c r="Q16" s="22" t="s">
        <v>73</v>
      </c>
      <c r="R16" s="22" t="s">
        <v>73</v>
      </c>
      <c r="S16" s="22" t="s">
        <v>73</v>
      </c>
      <c r="T16" s="59">
        <v>90.494059148333378</v>
      </c>
      <c r="U16" s="59">
        <v>2.122517417825446</v>
      </c>
      <c r="V16" s="59">
        <v>7.3834234338411724</v>
      </c>
    </row>
    <row r="17" spans="1:22" ht="9.9499999999999993" customHeight="1" x14ac:dyDescent="0.25">
      <c r="A17" s="14" t="s">
        <v>9</v>
      </c>
      <c r="B17" s="59">
        <v>82.175359335639513</v>
      </c>
      <c r="C17" s="59">
        <v>5.5470696032260278</v>
      </c>
      <c r="D17" s="59">
        <v>12.277571061134458</v>
      </c>
      <c r="E17" s="22" t="s">
        <v>73</v>
      </c>
      <c r="F17" s="22" t="s">
        <v>73</v>
      </c>
      <c r="G17" s="22" t="s">
        <v>73</v>
      </c>
      <c r="H17" s="22" t="s">
        <v>73</v>
      </c>
      <c r="I17" s="22" t="s">
        <v>73</v>
      </c>
      <c r="J17" s="22" t="s">
        <v>73</v>
      </c>
      <c r="K17" s="59">
        <v>87.321662427799055</v>
      </c>
      <c r="L17" s="59">
        <v>1.10903291142581</v>
      </c>
      <c r="M17" s="59">
        <v>11.569304660775135</v>
      </c>
      <c r="N17" s="22" t="s">
        <v>73</v>
      </c>
      <c r="O17" s="22" t="s">
        <v>73</v>
      </c>
      <c r="P17" s="22" t="s">
        <v>73</v>
      </c>
      <c r="Q17" s="22" t="s">
        <v>73</v>
      </c>
      <c r="R17" s="22" t="s">
        <v>73</v>
      </c>
      <c r="S17" s="22" t="s">
        <v>73</v>
      </c>
      <c r="T17" s="59">
        <v>88.182764408575594</v>
      </c>
      <c r="U17" s="59">
        <v>1.2190128496457049</v>
      </c>
      <c r="V17" s="59">
        <v>10.598222741778695</v>
      </c>
    </row>
    <row r="18" spans="1:22" ht="9.9499999999999993" customHeight="1" x14ac:dyDescent="0.25">
      <c r="A18" s="12" t="s">
        <v>10</v>
      </c>
      <c r="B18" s="59">
        <v>84.599557078029662</v>
      </c>
      <c r="C18" s="59">
        <v>10.845761527107372</v>
      </c>
      <c r="D18" s="59">
        <v>4.5546813948629605</v>
      </c>
      <c r="E18" s="22" t="s">
        <v>73</v>
      </c>
      <c r="F18" s="22" t="s">
        <v>73</v>
      </c>
      <c r="G18" s="22" t="s">
        <v>73</v>
      </c>
      <c r="H18" s="22" t="s">
        <v>73</v>
      </c>
      <c r="I18" s="22" t="s">
        <v>73</v>
      </c>
      <c r="J18" s="22" t="s">
        <v>73</v>
      </c>
      <c r="K18" s="59">
        <v>97.30493371006304</v>
      </c>
      <c r="L18" s="59">
        <v>0.38115707535398907</v>
      </c>
      <c r="M18" s="59">
        <v>2.3139092145829809</v>
      </c>
      <c r="N18" s="22" t="s">
        <v>73</v>
      </c>
      <c r="O18" s="22" t="s">
        <v>73</v>
      </c>
      <c r="P18" s="22" t="s">
        <v>73</v>
      </c>
      <c r="Q18" s="22" t="s">
        <v>73</v>
      </c>
      <c r="R18" s="22" t="s">
        <v>73</v>
      </c>
      <c r="S18" s="22" t="s">
        <v>73</v>
      </c>
      <c r="T18" s="59">
        <v>94.023912681219798</v>
      </c>
      <c r="U18" s="59">
        <v>2.4009887241015386</v>
      </c>
      <c r="V18" s="59">
        <v>3.5750985946786646</v>
      </c>
    </row>
    <row r="19" spans="1:22" ht="9.9499999999999993" customHeight="1" x14ac:dyDescent="0.25">
      <c r="A19" s="12" t="s">
        <v>11</v>
      </c>
      <c r="B19" s="59">
        <v>89.941567081041185</v>
      </c>
      <c r="C19" s="59">
        <v>2.1654570226234924</v>
      </c>
      <c r="D19" s="59">
        <v>7.8929758963353152</v>
      </c>
      <c r="E19" s="22" t="s">
        <v>73</v>
      </c>
      <c r="F19" s="22" t="s">
        <v>73</v>
      </c>
      <c r="G19" s="22" t="s">
        <v>73</v>
      </c>
      <c r="H19" s="22" t="s">
        <v>73</v>
      </c>
      <c r="I19" s="22" t="s">
        <v>73</v>
      </c>
      <c r="J19" s="22" t="s">
        <v>73</v>
      </c>
      <c r="K19" s="59">
        <v>89.382005251022875</v>
      </c>
      <c r="L19" s="59">
        <v>3.1985926192475311E-2</v>
      </c>
      <c r="M19" s="59">
        <v>10.586008822784642</v>
      </c>
      <c r="N19" s="22" t="s">
        <v>73</v>
      </c>
      <c r="O19" s="22" t="s">
        <v>73</v>
      </c>
      <c r="P19" s="22" t="s">
        <v>73</v>
      </c>
      <c r="Q19" s="22" t="s">
        <v>73</v>
      </c>
      <c r="R19" s="22" t="s">
        <v>73</v>
      </c>
      <c r="S19" s="22" t="s">
        <v>73</v>
      </c>
      <c r="T19" s="59">
        <v>90.028532915489194</v>
      </c>
      <c r="U19" s="59">
        <v>0.27438127364913412</v>
      </c>
      <c r="V19" s="59">
        <v>9.6970858108616671</v>
      </c>
    </row>
    <row r="20" spans="1:22" ht="9.9499999999999993" customHeight="1" x14ac:dyDescent="0.25">
      <c r="A20" s="12" t="s">
        <v>12</v>
      </c>
      <c r="B20" s="59">
        <v>80.754728560219974</v>
      </c>
      <c r="C20" s="59">
        <v>7.790898094850335</v>
      </c>
      <c r="D20" s="59">
        <v>11.454373344929685</v>
      </c>
      <c r="E20" s="22" t="s">
        <v>73</v>
      </c>
      <c r="F20" s="22" t="s">
        <v>73</v>
      </c>
      <c r="G20" s="22" t="s">
        <v>73</v>
      </c>
      <c r="H20" s="22" t="s">
        <v>73</v>
      </c>
      <c r="I20" s="22" t="s">
        <v>73</v>
      </c>
      <c r="J20" s="22" t="s">
        <v>73</v>
      </c>
      <c r="K20" s="59">
        <v>97.65767249503628</v>
      </c>
      <c r="L20" s="59">
        <v>1.7274665349107445</v>
      </c>
      <c r="M20" s="59">
        <v>0.61486097005297691</v>
      </c>
      <c r="N20" s="22" t="s">
        <v>73</v>
      </c>
      <c r="O20" s="22" t="s">
        <v>73</v>
      </c>
      <c r="P20" s="22" t="s">
        <v>73</v>
      </c>
      <c r="Q20" s="22" t="s">
        <v>73</v>
      </c>
      <c r="R20" s="22" t="s">
        <v>73</v>
      </c>
      <c r="S20" s="22" t="s">
        <v>73</v>
      </c>
      <c r="T20" s="59">
        <v>97.237075957128113</v>
      </c>
      <c r="U20" s="59">
        <v>1.7050966635363878</v>
      </c>
      <c r="V20" s="59">
        <v>1.0578273793355013</v>
      </c>
    </row>
    <row r="21" spans="1:22" ht="9.9499999999999993" customHeight="1" x14ac:dyDescent="0.25">
      <c r="A21" s="12" t="s">
        <v>13</v>
      </c>
      <c r="B21" s="59">
        <v>89.606674377460777</v>
      </c>
      <c r="C21" s="59">
        <v>6.1437708607105286</v>
      </c>
      <c r="D21" s="59">
        <v>4.2495547618286906</v>
      </c>
      <c r="E21" s="22" t="s">
        <v>73</v>
      </c>
      <c r="F21" s="22" t="s">
        <v>73</v>
      </c>
      <c r="G21" s="22" t="s">
        <v>73</v>
      </c>
      <c r="H21" s="22" t="s">
        <v>73</v>
      </c>
      <c r="I21" s="22" t="s">
        <v>73</v>
      </c>
      <c r="J21" s="22" t="s">
        <v>73</v>
      </c>
      <c r="K21" s="59">
        <v>96.297880194289263</v>
      </c>
      <c r="L21" s="59">
        <v>1.3221213362563755</v>
      </c>
      <c r="M21" s="59">
        <v>2.3799984694543608</v>
      </c>
      <c r="N21" s="22" t="s">
        <v>73</v>
      </c>
      <c r="O21" s="22" t="s">
        <v>73</v>
      </c>
      <c r="P21" s="22" t="s">
        <v>73</v>
      </c>
      <c r="Q21" s="22" t="s">
        <v>73</v>
      </c>
      <c r="R21" s="22" t="s">
        <v>73</v>
      </c>
      <c r="S21" s="22" t="s">
        <v>73</v>
      </c>
      <c r="T21" s="59">
        <v>94.842426097273631</v>
      </c>
      <c r="U21" s="59">
        <v>2.6844371402338556</v>
      </c>
      <c r="V21" s="59">
        <v>2.4731367624925058</v>
      </c>
    </row>
    <row r="22" spans="1:22" ht="9.9499999999999993" customHeight="1" x14ac:dyDescent="0.25">
      <c r="A22" s="12" t="s">
        <v>14</v>
      </c>
      <c r="B22" s="59">
        <v>95.674348934271876</v>
      </c>
      <c r="C22" s="59">
        <v>2.4937064282166035</v>
      </c>
      <c r="D22" s="59">
        <v>1.8319446375115183</v>
      </c>
      <c r="E22" s="22" t="s">
        <v>73</v>
      </c>
      <c r="F22" s="22" t="s">
        <v>73</v>
      </c>
      <c r="G22" s="22" t="s">
        <v>73</v>
      </c>
      <c r="H22" s="22" t="s">
        <v>73</v>
      </c>
      <c r="I22" s="22" t="s">
        <v>73</v>
      </c>
      <c r="J22" s="22" t="s">
        <v>73</v>
      </c>
      <c r="K22" s="59">
        <v>98.706359749263157</v>
      </c>
      <c r="L22" s="59">
        <v>1.0052997910526242</v>
      </c>
      <c r="M22" s="59">
        <v>0.2883404596842265</v>
      </c>
      <c r="N22" s="22" t="s">
        <v>73</v>
      </c>
      <c r="O22" s="22" t="s">
        <v>73</v>
      </c>
      <c r="P22" s="22" t="s">
        <v>73</v>
      </c>
      <c r="Q22" s="22" t="s">
        <v>73</v>
      </c>
      <c r="R22" s="22" t="s">
        <v>73</v>
      </c>
      <c r="S22" s="22" t="s">
        <v>73</v>
      </c>
      <c r="T22" s="59">
        <v>97.434107229170692</v>
      </c>
      <c r="U22" s="59">
        <v>1.2530920555890781</v>
      </c>
      <c r="V22" s="59">
        <v>1.3128007152402406</v>
      </c>
    </row>
    <row r="23" spans="1:22" ht="9.9499999999999993" customHeight="1" x14ac:dyDescent="0.25">
      <c r="A23" s="12" t="s">
        <v>15</v>
      </c>
      <c r="B23" s="59">
        <v>93.484229110274114</v>
      </c>
      <c r="C23" s="59">
        <v>4.1339147802626517</v>
      </c>
      <c r="D23" s="59">
        <v>2.3818561094632371</v>
      </c>
      <c r="E23" s="22" t="s">
        <v>73</v>
      </c>
      <c r="F23" s="22" t="s">
        <v>73</v>
      </c>
      <c r="G23" s="22" t="s">
        <v>73</v>
      </c>
      <c r="H23" s="22" t="s">
        <v>73</v>
      </c>
      <c r="I23" s="22" t="s">
        <v>73</v>
      </c>
      <c r="J23" s="22" t="s">
        <v>73</v>
      </c>
      <c r="K23" s="59">
        <v>98.381588836966117</v>
      </c>
      <c r="L23" s="59">
        <v>0.95871049965687394</v>
      </c>
      <c r="M23" s="59">
        <v>0.65970066337701383</v>
      </c>
      <c r="N23" s="22" t="s">
        <v>73</v>
      </c>
      <c r="O23" s="22" t="s">
        <v>73</v>
      </c>
      <c r="P23" s="22" t="s">
        <v>73</v>
      </c>
      <c r="Q23" s="22" t="s">
        <v>73</v>
      </c>
      <c r="R23" s="22" t="s">
        <v>73</v>
      </c>
      <c r="S23" s="22" t="s">
        <v>73</v>
      </c>
      <c r="T23" s="59">
        <v>95.745192485553403</v>
      </c>
      <c r="U23" s="59">
        <v>1.9111673436771659</v>
      </c>
      <c r="V23" s="59">
        <v>2.3436401707694241</v>
      </c>
    </row>
    <row r="24" spans="1:22" ht="9.9499999999999993" customHeight="1" x14ac:dyDescent="0.25">
      <c r="A24" s="12" t="s">
        <v>16</v>
      </c>
      <c r="B24" s="59">
        <v>93.91531788635173</v>
      </c>
      <c r="C24" s="59">
        <v>2.8113227719038147</v>
      </c>
      <c r="D24" s="59">
        <v>3.2733593417444458</v>
      </c>
      <c r="E24" s="22" t="s">
        <v>73</v>
      </c>
      <c r="F24" s="22" t="s">
        <v>73</v>
      </c>
      <c r="G24" s="22" t="s">
        <v>73</v>
      </c>
      <c r="H24" s="22" t="s">
        <v>73</v>
      </c>
      <c r="I24" s="22" t="s">
        <v>73</v>
      </c>
      <c r="J24" s="22" t="s">
        <v>73</v>
      </c>
      <c r="K24" s="59">
        <v>97.863402519070434</v>
      </c>
      <c r="L24" s="59">
        <v>0.33209153805215541</v>
      </c>
      <c r="M24" s="59">
        <v>1.8045059428774171</v>
      </c>
      <c r="N24" s="22" t="s">
        <v>73</v>
      </c>
      <c r="O24" s="22" t="s">
        <v>73</v>
      </c>
      <c r="P24" s="22" t="s">
        <v>73</v>
      </c>
      <c r="Q24" s="22" t="s">
        <v>73</v>
      </c>
      <c r="R24" s="22" t="s">
        <v>73</v>
      </c>
      <c r="S24" s="22" t="s">
        <v>73</v>
      </c>
      <c r="T24" s="59">
        <v>93.010512813362709</v>
      </c>
      <c r="U24" s="59">
        <v>3.3999330749281951</v>
      </c>
      <c r="V24" s="59">
        <v>3.5895541117090994</v>
      </c>
    </row>
    <row r="25" spans="1:22" ht="9.9499999999999993" customHeight="1" x14ac:dyDescent="0.25">
      <c r="A25" s="14" t="s">
        <v>17</v>
      </c>
      <c r="B25" s="59">
        <v>91.923156136515118</v>
      </c>
      <c r="C25" s="59">
        <v>5.4005842717214296</v>
      </c>
      <c r="D25" s="59">
        <v>2.6762595917634564</v>
      </c>
      <c r="E25" s="22" t="s">
        <v>73</v>
      </c>
      <c r="F25" s="22" t="s">
        <v>73</v>
      </c>
      <c r="G25" s="22" t="s">
        <v>73</v>
      </c>
      <c r="H25" s="22" t="s">
        <v>73</v>
      </c>
      <c r="I25" s="22" t="s">
        <v>73</v>
      </c>
      <c r="J25" s="22" t="s">
        <v>73</v>
      </c>
      <c r="K25" s="59">
        <v>96.816447415916713</v>
      </c>
      <c r="L25" s="59">
        <v>2.2107025825866011</v>
      </c>
      <c r="M25" s="59">
        <v>0.97285000149669232</v>
      </c>
      <c r="N25" s="22" t="s">
        <v>73</v>
      </c>
      <c r="O25" s="22" t="s">
        <v>73</v>
      </c>
      <c r="P25" s="22" t="s">
        <v>73</v>
      </c>
      <c r="Q25" s="22" t="s">
        <v>73</v>
      </c>
      <c r="R25" s="22" t="s">
        <v>73</v>
      </c>
      <c r="S25" s="22" t="s">
        <v>73</v>
      </c>
      <c r="T25" s="59">
        <v>94.878112488753715</v>
      </c>
      <c r="U25" s="59">
        <v>1.96040393424994</v>
      </c>
      <c r="V25" s="59">
        <v>3.1614835769963388</v>
      </c>
    </row>
    <row r="26" spans="1:22" ht="9.9499999999999993" customHeight="1" x14ac:dyDescent="0.25">
      <c r="A26" s="14" t="s">
        <v>18</v>
      </c>
      <c r="B26" s="59">
        <v>90.322189320342432</v>
      </c>
      <c r="C26" s="59">
        <v>7.266595436292909</v>
      </c>
      <c r="D26" s="59">
        <v>2.4112152433646505</v>
      </c>
      <c r="E26" s="22" t="s">
        <v>73</v>
      </c>
      <c r="F26" s="22" t="s">
        <v>73</v>
      </c>
      <c r="G26" s="22" t="s">
        <v>73</v>
      </c>
      <c r="H26" s="22" t="s">
        <v>73</v>
      </c>
      <c r="I26" s="22" t="s">
        <v>73</v>
      </c>
      <c r="J26" s="22" t="s">
        <v>73</v>
      </c>
      <c r="K26" s="59">
        <v>93.682003413728268</v>
      </c>
      <c r="L26" s="59">
        <v>0.48462233825946066</v>
      </c>
      <c r="M26" s="59">
        <v>5.8333742480122686</v>
      </c>
      <c r="N26" s="22" t="s">
        <v>73</v>
      </c>
      <c r="O26" s="22" t="s">
        <v>73</v>
      </c>
      <c r="P26" s="22" t="s">
        <v>73</v>
      </c>
      <c r="Q26" s="22" t="s">
        <v>73</v>
      </c>
      <c r="R26" s="22" t="s">
        <v>73</v>
      </c>
      <c r="S26" s="22" t="s">
        <v>73</v>
      </c>
      <c r="T26" s="59">
        <v>89.490636198364058</v>
      </c>
      <c r="U26" s="59">
        <v>7.4745368112810739</v>
      </c>
      <c r="V26" s="59">
        <v>3.0348269903548717</v>
      </c>
    </row>
    <row r="27" spans="1:22" s="63" customFormat="1" ht="9.9499999999999993" customHeight="1" x14ac:dyDescent="0.25">
      <c r="A27" s="15" t="s">
        <v>19</v>
      </c>
      <c r="B27" s="62">
        <v>90.88754955724842</v>
      </c>
      <c r="C27" s="62">
        <v>4.3346253480056749</v>
      </c>
      <c r="D27" s="62">
        <v>4.7778250947459151</v>
      </c>
      <c r="E27" s="24" t="s">
        <v>73</v>
      </c>
      <c r="F27" s="24" t="s">
        <v>73</v>
      </c>
      <c r="G27" s="24" t="s">
        <v>73</v>
      </c>
      <c r="H27" s="24" t="s">
        <v>73</v>
      </c>
      <c r="I27" s="24" t="s">
        <v>73</v>
      </c>
      <c r="J27" s="24" t="s">
        <v>73</v>
      </c>
      <c r="K27" s="62">
        <v>91.225148605285327</v>
      </c>
      <c r="L27" s="62">
        <v>2.2931344940592027</v>
      </c>
      <c r="M27" s="62">
        <v>6.4817169006554733</v>
      </c>
      <c r="N27" s="24" t="s">
        <v>73</v>
      </c>
      <c r="O27" s="24" t="s">
        <v>73</v>
      </c>
      <c r="P27" s="24" t="s">
        <v>73</v>
      </c>
      <c r="Q27" s="24" t="s">
        <v>73</v>
      </c>
      <c r="R27" s="24" t="s">
        <v>73</v>
      </c>
      <c r="S27" s="24" t="s">
        <v>73</v>
      </c>
      <c r="T27" s="62">
        <v>90.87042661176902</v>
      </c>
      <c r="U27" s="62">
        <v>6.5369234218625794</v>
      </c>
      <c r="V27" s="62">
        <v>2.5926499663683984</v>
      </c>
    </row>
    <row r="28" spans="1:22" s="63" customFormat="1" ht="9.9499999999999993" customHeight="1" x14ac:dyDescent="0.25">
      <c r="A28" s="16" t="s">
        <v>20</v>
      </c>
      <c r="B28" s="62">
        <v>93.541576535461587</v>
      </c>
      <c r="C28" s="62">
        <v>3.3134232632914067</v>
      </c>
      <c r="D28" s="62">
        <v>3.1450002012469933</v>
      </c>
      <c r="E28" s="24" t="s">
        <v>73</v>
      </c>
      <c r="F28" s="24" t="s">
        <v>73</v>
      </c>
      <c r="G28" s="24" t="s">
        <v>73</v>
      </c>
      <c r="H28" s="24" t="s">
        <v>73</v>
      </c>
      <c r="I28" s="24" t="s">
        <v>73</v>
      </c>
      <c r="J28" s="24" t="s">
        <v>73</v>
      </c>
      <c r="K28" s="62">
        <v>94.178024401458899</v>
      </c>
      <c r="L28" s="62">
        <v>2.8330870568697741</v>
      </c>
      <c r="M28" s="62">
        <v>2.9888885416713169</v>
      </c>
      <c r="N28" s="24" t="s">
        <v>73</v>
      </c>
      <c r="O28" s="24" t="s">
        <v>73</v>
      </c>
      <c r="P28" s="24" t="s">
        <v>73</v>
      </c>
      <c r="Q28" s="24" t="s">
        <v>73</v>
      </c>
      <c r="R28" s="24" t="s">
        <v>73</v>
      </c>
      <c r="S28" s="24" t="s">
        <v>73</v>
      </c>
      <c r="T28" s="62">
        <v>88.90842470716305</v>
      </c>
      <c r="U28" s="62">
        <v>9.1340920251508404</v>
      </c>
      <c r="V28" s="62">
        <v>1.9574832676861158</v>
      </c>
    </row>
    <row r="29" spans="1:22" s="63" customFormat="1" ht="9.9499999999999993" customHeight="1" x14ac:dyDescent="0.25">
      <c r="A29" s="15" t="s">
        <v>21</v>
      </c>
      <c r="B29" s="62">
        <v>88.518783309725123</v>
      </c>
      <c r="C29" s="62">
        <v>5.2460663582248515</v>
      </c>
      <c r="D29" s="62">
        <v>6.2351503320500283</v>
      </c>
      <c r="E29" s="24" t="s">
        <v>73</v>
      </c>
      <c r="F29" s="24" t="s">
        <v>73</v>
      </c>
      <c r="G29" s="24" t="s">
        <v>73</v>
      </c>
      <c r="H29" s="24" t="s">
        <v>73</v>
      </c>
      <c r="I29" s="24" t="s">
        <v>73</v>
      </c>
      <c r="J29" s="24" t="s">
        <v>73</v>
      </c>
      <c r="K29" s="62">
        <v>88.810441329581479</v>
      </c>
      <c r="L29" s="62">
        <v>1.8515895487407583</v>
      </c>
      <c r="M29" s="62">
        <v>9.3379691216777623</v>
      </c>
      <c r="N29" s="24" t="s">
        <v>73</v>
      </c>
      <c r="O29" s="24" t="s">
        <v>73</v>
      </c>
      <c r="P29" s="24" t="s">
        <v>73</v>
      </c>
      <c r="Q29" s="24" t="s">
        <v>73</v>
      </c>
      <c r="R29" s="24" t="s">
        <v>73</v>
      </c>
      <c r="S29" s="24" t="s">
        <v>73</v>
      </c>
      <c r="T29" s="62">
        <v>92.644449239969632</v>
      </c>
      <c r="U29" s="62">
        <v>4.1885893755656953</v>
      </c>
      <c r="V29" s="62">
        <v>3.1669613844646718</v>
      </c>
    </row>
    <row r="30" spans="1:22" s="63" customFormat="1" ht="9.9499999999999993" customHeight="1" x14ac:dyDescent="0.25">
      <c r="A30" s="16" t="s">
        <v>22</v>
      </c>
      <c r="B30" s="62">
        <v>82.935319847689399</v>
      </c>
      <c r="C30" s="62">
        <v>8.4508185153689013</v>
      </c>
      <c r="D30" s="62">
        <v>8.6138616369416958</v>
      </c>
      <c r="E30" s="24" t="s">
        <v>73</v>
      </c>
      <c r="F30" s="24" t="s">
        <v>73</v>
      </c>
      <c r="G30" s="24" t="s">
        <v>73</v>
      </c>
      <c r="H30" s="24" t="s">
        <v>73</v>
      </c>
      <c r="I30" s="24" t="s">
        <v>73</v>
      </c>
      <c r="J30" s="24" t="s">
        <v>73</v>
      </c>
      <c r="K30" s="62">
        <v>92.853133558794241</v>
      </c>
      <c r="L30" s="62">
        <v>1.1682034300521156</v>
      </c>
      <c r="M30" s="62">
        <v>5.9786630111536399</v>
      </c>
      <c r="N30" s="24" t="s">
        <v>73</v>
      </c>
      <c r="O30" s="24" t="s">
        <v>73</v>
      </c>
      <c r="P30" s="24" t="s">
        <v>73</v>
      </c>
      <c r="Q30" s="24" t="s">
        <v>73</v>
      </c>
      <c r="R30" s="24" t="s">
        <v>73</v>
      </c>
      <c r="S30" s="24" t="s">
        <v>73</v>
      </c>
      <c r="T30" s="62">
        <v>89.132432818325853</v>
      </c>
      <c r="U30" s="62">
        <v>2.8516783555783172</v>
      </c>
      <c r="V30" s="62">
        <v>8.015888826095841</v>
      </c>
    </row>
    <row r="31" spans="1:22" s="63" customFormat="1" ht="9.9499999999999993" customHeight="1" x14ac:dyDescent="0.25">
      <c r="A31" s="16" t="s">
        <v>23</v>
      </c>
      <c r="B31" s="62">
        <v>91.938894599080328</v>
      </c>
      <c r="C31" s="62">
        <v>4.6935690456140131</v>
      </c>
      <c r="D31" s="62">
        <v>3.3675363553056594</v>
      </c>
      <c r="E31" s="24" t="s">
        <v>73</v>
      </c>
      <c r="F31" s="24" t="s">
        <v>73</v>
      </c>
      <c r="G31" s="24" t="s">
        <v>73</v>
      </c>
      <c r="H31" s="24" t="s">
        <v>73</v>
      </c>
      <c r="I31" s="24" t="s">
        <v>73</v>
      </c>
      <c r="J31" s="24" t="s">
        <v>73</v>
      </c>
      <c r="K31" s="62">
        <v>96.561786009894305</v>
      </c>
      <c r="L31" s="62">
        <v>1.1753567116288393</v>
      </c>
      <c r="M31" s="62">
        <v>2.2628572784768552</v>
      </c>
      <c r="N31" s="24" t="s">
        <v>73</v>
      </c>
      <c r="O31" s="24" t="s">
        <v>73</v>
      </c>
      <c r="P31" s="24" t="s">
        <v>73</v>
      </c>
      <c r="Q31" s="24" t="s">
        <v>73</v>
      </c>
      <c r="R31" s="24" t="s">
        <v>73</v>
      </c>
      <c r="S31" s="24" t="s">
        <v>73</v>
      </c>
      <c r="T31" s="62">
        <v>94.502150181938475</v>
      </c>
      <c r="U31" s="62">
        <v>2.6655372395449914</v>
      </c>
      <c r="V31" s="62">
        <v>2.8323125785165373</v>
      </c>
    </row>
    <row r="32" spans="1:22" s="63" customFormat="1" ht="9.9499999999999993" customHeight="1" x14ac:dyDescent="0.25">
      <c r="A32" s="15" t="s">
        <v>24</v>
      </c>
      <c r="B32" s="62">
        <v>92.328165392990314</v>
      </c>
      <c r="C32" s="62">
        <v>3.818033128297972</v>
      </c>
      <c r="D32" s="62">
        <v>3.853801478711707</v>
      </c>
      <c r="E32" s="24" t="s">
        <v>73</v>
      </c>
      <c r="F32" s="24" t="s">
        <v>73</v>
      </c>
      <c r="G32" s="24" t="s">
        <v>73</v>
      </c>
      <c r="H32" s="24" t="s">
        <v>73</v>
      </c>
      <c r="I32" s="24" t="s">
        <v>73</v>
      </c>
      <c r="J32" s="24" t="s">
        <v>73</v>
      </c>
      <c r="K32" s="62">
        <v>97.151596372142507</v>
      </c>
      <c r="L32" s="62">
        <v>0.93401624911527914</v>
      </c>
      <c r="M32" s="62">
        <v>1.9143873787422054</v>
      </c>
      <c r="N32" s="24" t="s">
        <v>73</v>
      </c>
      <c r="O32" s="24" t="s">
        <v>73</v>
      </c>
      <c r="P32" s="24" t="s">
        <v>73</v>
      </c>
      <c r="Q32" s="24" t="s">
        <v>73</v>
      </c>
      <c r="R32" s="24" t="s">
        <v>73</v>
      </c>
      <c r="S32" s="24" t="s">
        <v>73</v>
      </c>
      <c r="T32" s="62">
        <v>95.628781620451392</v>
      </c>
      <c r="U32" s="62">
        <v>1.7289147322095206</v>
      </c>
      <c r="V32" s="62">
        <v>2.6423036473390784</v>
      </c>
    </row>
    <row r="33" spans="1:22" s="63" customFormat="1" ht="9.9499999999999993" customHeight="1" x14ac:dyDescent="0.25">
      <c r="A33" s="16" t="s">
        <v>25</v>
      </c>
      <c r="B33" s="62">
        <v>91.303364274478128</v>
      </c>
      <c r="C33" s="62">
        <v>6.1229843380990845</v>
      </c>
      <c r="D33" s="62">
        <v>2.573651387422788</v>
      </c>
      <c r="E33" s="24" t="s">
        <v>73</v>
      </c>
      <c r="F33" s="24" t="s">
        <v>73</v>
      </c>
      <c r="G33" s="24" t="s">
        <v>73</v>
      </c>
      <c r="H33" s="24" t="s">
        <v>73</v>
      </c>
      <c r="I33" s="24" t="s">
        <v>73</v>
      </c>
      <c r="J33" s="24" t="s">
        <v>73</v>
      </c>
      <c r="K33" s="62">
        <v>95.62924976590736</v>
      </c>
      <c r="L33" s="62">
        <v>1.5569348303594088</v>
      </c>
      <c r="M33" s="62">
        <v>2.8138154037332308</v>
      </c>
      <c r="N33" s="24" t="s">
        <v>73</v>
      </c>
      <c r="O33" s="24" t="s">
        <v>73</v>
      </c>
      <c r="P33" s="24" t="s">
        <v>73</v>
      </c>
      <c r="Q33" s="24" t="s">
        <v>73</v>
      </c>
      <c r="R33" s="24" t="s">
        <v>73</v>
      </c>
      <c r="S33" s="24" t="s">
        <v>73</v>
      </c>
      <c r="T33" s="62">
        <v>92.835156540407681</v>
      </c>
      <c r="U33" s="62">
        <v>4.0513886465532289</v>
      </c>
      <c r="V33" s="62">
        <v>3.1134548130390916</v>
      </c>
    </row>
    <row r="34" spans="1:22" s="63" customFormat="1" ht="9.9499999999999993" customHeight="1" x14ac:dyDescent="0.25">
      <c r="A34" s="17" t="s">
        <v>0</v>
      </c>
      <c r="B34" s="64">
        <v>89.859590489811509</v>
      </c>
      <c r="C34" s="64">
        <v>5.2179759525589713</v>
      </c>
      <c r="D34" s="64">
        <v>4.9224335576295388</v>
      </c>
      <c r="E34" s="25" t="s">
        <v>73</v>
      </c>
      <c r="F34" s="25" t="s">
        <v>73</v>
      </c>
      <c r="G34" s="25" t="s">
        <v>73</v>
      </c>
      <c r="H34" s="25" t="s">
        <v>73</v>
      </c>
      <c r="I34" s="25" t="s">
        <v>73</v>
      </c>
      <c r="J34" s="25" t="s">
        <v>73</v>
      </c>
      <c r="K34" s="64">
        <v>93.647614906473038</v>
      </c>
      <c r="L34" s="64">
        <v>1.6447235457661507</v>
      </c>
      <c r="M34" s="64">
        <v>4.7076615477608108</v>
      </c>
      <c r="N34" s="25" t="s">
        <v>73</v>
      </c>
      <c r="O34" s="25" t="s">
        <v>73</v>
      </c>
      <c r="P34" s="25" t="s">
        <v>73</v>
      </c>
      <c r="Q34" s="25" t="s">
        <v>73</v>
      </c>
      <c r="R34" s="25" t="s">
        <v>73</v>
      </c>
      <c r="S34" s="25" t="s">
        <v>73</v>
      </c>
      <c r="T34" s="64">
        <v>92.067009406865367</v>
      </c>
      <c r="U34" s="64">
        <v>4.2229412341853525</v>
      </c>
      <c r="V34" s="64">
        <v>3.7100493589492833</v>
      </c>
    </row>
    <row r="35" spans="1:22" ht="9.9499999999999993" customHeight="1" x14ac:dyDescent="0.25"/>
    <row r="36" spans="1:22" ht="9.9499999999999993" customHeight="1" x14ac:dyDescent="0.25">
      <c r="A36" s="26" t="s">
        <v>79</v>
      </c>
    </row>
    <row r="37" spans="1:22" ht="9.9499999999999993" customHeight="1" x14ac:dyDescent="0.25"/>
    <row r="38" spans="1:22" ht="9.9499999999999993" customHeight="1" x14ac:dyDescent="0.25">
      <c r="A38" s="38"/>
    </row>
    <row r="40" spans="1:22" x14ac:dyDescent="0.25">
      <c r="A40" s="98" t="s">
        <v>126</v>
      </c>
    </row>
  </sheetData>
  <mergeCells count="15">
    <mergeCell ref="K3:M3"/>
    <mergeCell ref="T2:V2"/>
    <mergeCell ref="T3:V3"/>
    <mergeCell ref="A2:A4"/>
    <mergeCell ref="B2:D2"/>
    <mergeCell ref="B3:D3"/>
    <mergeCell ref="K2:M2"/>
    <mergeCell ref="E2:G2"/>
    <mergeCell ref="H2:J2"/>
    <mergeCell ref="E3:G3"/>
    <mergeCell ref="H3:J3"/>
    <mergeCell ref="N2:P2"/>
    <mergeCell ref="Q2:S2"/>
    <mergeCell ref="N3:P3"/>
    <mergeCell ref="Q3:S3"/>
  </mergeCells>
  <hyperlinks>
    <hyperlink ref="A40" location="Indice!A1" display="Torna all'indice delle tavo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Normal="100" workbookViewId="0">
      <selection activeCell="A30" sqref="A30"/>
    </sheetView>
  </sheetViews>
  <sheetFormatPr defaultColWidth="70.7109375" defaultRowHeight="12.75" x14ac:dyDescent="0.2"/>
  <cols>
    <col min="1" max="1" width="13.5703125" style="116" customWidth="1"/>
    <col min="2" max="2" width="16.85546875" style="116" customWidth="1"/>
    <col min="3" max="3" width="52.85546875" style="32" customWidth="1"/>
    <col min="4" max="4" width="14.28515625" style="32" customWidth="1"/>
    <col min="5" max="5" width="62.28515625" style="32" customWidth="1"/>
    <col min="6" max="6" width="25.5703125" style="32" customWidth="1"/>
    <col min="7" max="7" width="58.7109375" style="32" customWidth="1"/>
    <col min="8" max="16384" width="70.7109375" style="32"/>
  </cols>
  <sheetData>
    <row r="1" spans="1:7" ht="12.75" customHeight="1" x14ac:dyDescent="0.2">
      <c r="A1" s="147" t="s">
        <v>380</v>
      </c>
      <c r="B1" s="147"/>
      <c r="C1" s="146" t="s">
        <v>386</v>
      </c>
      <c r="D1" s="146" t="s">
        <v>128</v>
      </c>
      <c r="E1" s="146" t="s">
        <v>381</v>
      </c>
      <c r="F1" s="146" t="s">
        <v>382</v>
      </c>
      <c r="G1" s="146" t="s">
        <v>371</v>
      </c>
    </row>
    <row r="2" spans="1:7" x14ac:dyDescent="0.2">
      <c r="A2" s="119" t="s">
        <v>129</v>
      </c>
      <c r="B2" s="119" t="s">
        <v>130</v>
      </c>
      <c r="C2" s="146"/>
      <c r="D2" s="146"/>
      <c r="E2" s="146"/>
      <c r="F2" s="146"/>
      <c r="G2" s="146"/>
    </row>
    <row r="3" spans="1:7" ht="25.5" x14ac:dyDescent="0.2">
      <c r="A3" s="101" t="s">
        <v>131</v>
      </c>
      <c r="B3" s="101" t="s">
        <v>132</v>
      </c>
      <c r="C3" s="101" t="s">
        <v>133</v>
      </c>
      <c r="D3" s="102" t="s">
        <v>134</v>
      </c>
      <c r="E3" s="101" t="s">
        <v>135</v>
      </c>
      <c r="F3" s="142" t="s">
        <v>383</v>
      </c>
      <c r="G3" s="101" t="s">
        <v>370</v>
      </c>
    </row>
    <row r="4" spans="1:7" ht="25.5" x14ac:dyDescent="0.2">
      <c r="A4" s="103" t="s">
        <v>131</v>
      </c>
      <c r="B4" s="103" t="s">
        <v>132</v>
      </c>
      <c r="C4" s="103" t="s">
        <v>133</v>
      </c>
      <c r="D4" s="104" t="s">
        <v>136</v>
      </c>
      <c r="E4" s="103" t="s">
        <v>137</v>
      </c>
      <c r="F4" s="143" t="s">
        <v>384</v>
      </c>
      <c r="G4" s="103" t="s">
        <v>370</v>
      </c>
    </row>
    <row r="5" spans="1:7" x14ac:dyDescent="0.2">
      <c r="A5" s="101" t="s">
        <v>131</v>
      </c>
      <c r="B5" s="101" t="s">
        <v>132</v>
      </c>
      <c r="C5" s="101" t="s">
        <v>133</v>
      </c>
      <c r="D5" s="102" t="s">
        <v>138</v>
      </c>
      <c r="E5" s="101" t="s">
        <v>139</v>
      </c>
      <c r="F5" s="142" t="s">
        <v>385</v>
      </c>
      <c r="G5" s="101"/>
    </row>
    <row r="6" spans="1:7" x14ac:dyDescent="0.2">
      <c r="A6" s="103" t="s">
        <v>131</v>
      </c>
      <c r="B6" s="103" t="s">
        <v>132</v>
      </c>
      <c r="C6" s="103" t="s">
        <v>133</v>
      </c>
      <c r="D6" s="104" t="s">
        <v>140</v>
      </c>
      <c r="E6" s="103" t="s">
        <v>141</v>
      </c>
      <c r="F6" s="143" t="s">
        <v>384</v>
      </c>
      <c r="G6" s="103"/>
    </row>
    <row r="7" spans="1:7" ht="25.5" x14ac:dyDescent="0.2">
      <c r="A7" s="101" t="s">
        <v>131</v>
      </c>
      <c r="B7" s="101" t="s">
        <v>132</v>
      </c>
      <c r="C7" s="101" t="s">
        <v>142</v>
      </c>
      <c r="D7" s="102" t="s">
        <v>143</v>
      </c>
      <c r="E7" s="101" t="s">
        <v>144</v>
      </c>
      <c r="F7" s="142" t="s">
        <v>383</v>
      </c>
      <c r="G7" s="101"/>
    </row>
    <row r="8" spans="1:7" ht="25.5" x14ac:dyDescent="0.2">
      <c r="A8" s="103" t="s">
        <v>131</v>
      </c>
      <c r="B8" s="103" t="s">
        <v>132</v>
      </c>
      <c r="C8" s="103" t="s">
        <v>142</v>
      </c>
      <c r="D8" s="104" t="s">
        <v>145</v>
      </c>
      <c r="E8" s="103" t="s">
        <v>146</v>
      </c>
      <c r="F8" s="143" t="s">
        <v>384</v>
      </c>
      <c r="G8" s="103"/>
    </row>
    <row r="9" spans="1:7" ht="25.5" x14ac:dyDescent="0.2">
      <c r="A9" s="101" t="s">
        <v>131</v>
      </c>
      <c r="B9" s="101" t="s">
        <v>132</v>
      </c>
      <c r="C9" s="101" t="s">
        <v>142</v>
      </c>
      <c r="D9" s="102" t="s">
        <v>147</v>
      </c>
      <c r="E9" s="101" t="s">
        <v>148</v>
      </c>
      <c r="F9" s="142" t="s">
        <v>385</v>
      </c>
      <c r="G9" s="101"/>
    </row>
    <row r="10" spans="1:7" ht="51" x14ac:dyDescent="0.2">
      <c r="A10" s="103" t="s">
        <v>131</v>
      </c>
      <c r="B10" s="103" t="s">
        <v>149</v>
      </c>
      <c r="C10" s="103" t="s">
        <v>150</v>
      </c>
      <c r="D10" s="104" t="s">
        <v>151</v>
      </c>
      <c r="E10" s="103" t="s">
        <v>152</v>
      </c>
      <c r="F10" s="143" t="s">
        <v>383</v>
      </c>
      <c r="G10" s="103"/>
    </row>
    <row r="11" spans="1:7" ht="38.25" x14ac:dyDescent="0.2">
      <c r="A11" s="101" t="s">
        <v>131</v>
      </c>
      <c r="B11" s="101" t="s">
        <v>149</v>
      </c>
      <c r="C11" s="101" t="s">
        <v>150</v>
      </c>
      <c r="D11" s="102" t="s">
        <v>153</v>
      </c>
      <c r="E11" s="101" t="s">
        <v>154</v>
      </c>
      <c r="F11" s="142" t="s">
        <v>383</v>
      </c>
      <c r="G11" s="101"/>
    </row>
    <row r="12" spans="1:7" ht="63.75" x14ac:dyDescent="0.2">
      <c r="A12" s="103" t="s">
        <v>131</v>
      </c>
      <c r="B12" s="103" t="s">
        <v>149</v>
      </c>
      <c r="C12" s="103" t="s">
        <v>150</v>
      </c>
      <c r="D12" s="104" t="s">
        <v>155</v>
      </c>
      <c r="E12" s="103" t="s">
        <v>156</v>
      </c>
      <c r="F12" s="143" t="s">
        <v>384</v>
      </c>
      <c r="G12" s="103"/>
    </row>
    <row r="13" spans="1:7" ht="38.25" x14ac:dyDescent="0.2">
      <c r="A13" s="101" t="s">
        <v>131</v>
      </c>
      <c r="B13" s="101" t="s">
        <v>149</v>
      </c>
      <c r="C13" s="101" t="s">
        <v>150</v>
      </c>
      <c r="D13" s="102" t="s">
        <v>157</v>
      </c>
      <c r="E13" s="101" t="s">
        <v>158</v>
      </c>
      <c r="F13" s="142" t="s">
        <v>385</v>
      </c>
      <c r="G13" s="101"/>
    </row>
    <row r="14" spans="1:7" ht="38.25" x14ac:dyDescent="0.2">
      <c r="A14" s="103" t="s">
        <v>131</v>
      </c>
      <c r="B14" s="103" t="s">
        <v>149</v>
      </c>
      <c r="C14" s="103" t="s">
        <v>150</v>
      </c>
      <c r="D14" s="104" t="s">
        <v>159</v>
      </c>
      <c r="E14" s="103" t="s">
        <v>160</v>
      </c>
      <c r="F14" s="143" t="s">
        <v>384</v>
      </c>
      <c r="G14" s="103"/>
    </row>
    <row r="15" spans="1:7" ht="38.25" x14ac:dyDescent="0.2">
      <c r="A15" s="101" t="s">
        <v>131</v>
      </c>
      <c r="B15" s="101" t="s">
        <v>149</v>
      </c>
      <c r="C15" s="101" t="s">
        <v>150</v>
      </c>
      <c r="D15" s="102" t="s">
        <v>161</v>
      </c>
      <c r="E15" s="101" t="s">
        <v>162</v>
      </c>
      <c r="F15" s="142" t="s">
        <v>385</v>
      </c>
      <c r="G15" s="101" t="s">
        <v>104</v>
      </c>
    </row>
    <row r="16" spans="1:7" ht="51" x14ac:dyDescent="0.2">
      <c r="A16" s="103" t="s">
        <v>131</v>
      </c>
      <c r="B16" s="103" t="s">
        <v>149</v>
      </c>
      <c r="C16" s="103" t="s">
        <v>150</v>
      </c>
      <c r="D16" s="104" t="s">
        <v>163</v>
      </c>
      <c r="E16" s="103" t="s">
        <v>164</v>
      </c>
      <c r="F16" s="143" t="s">
        <v>384</v>
      </c>
      <c r="G16" s="103" t="s">
        <v>124</v>
      </c>
    </row>
    <row r="17" spans="1:7" ht="51" x14ac:dyDescent="0.2">
      <c r="A17" s="101" t="s">
        <v>131</v>
      </c>
      <c r="B17" s="101" t="s">
        <v>165</v>
      </c>
      <c r="C17" s="101" t="s">
        <v>166</v>
      </c>
      <c r="D17" s="102" t="s">
        <v>167</v>
      </c>
      <c r="E17" s="101" t="s">
        <v>168</v>
      </c>
      <c r="F17" s="142" t="s">
        <v>383</v>
      </c>
      <c r="G17" s="101" t="s">
        <v>123</v>
      </c>
    </row>
    <row r="18" spans="1:7" ht="25.5" x14ac:dyDescent="0.2">
      <c r="A18" s="107" t="s">
        <v>169</v>
      </c>
      <c r="B18" s="107" t="s">
        <v>170</v>
      </c>
      <c r="C18" s="107" t="s">
        <v>171</v>
      </c>
      <c r="D18" s="108" t="s">
        <v>172</v>
      </c>
      <c r="E18" s="107" t="s">
        <v>173</v>
      </c>
      <c r="F18" s="144" t="s">
        <v>383</v>
      </c>
      <c r="G18" s="107"/>
    </row>
    <row r="19" spans="1:7" ht="38.25" x14ac:dyDescent="0.2">
      <c r="A19" s="109" t="s">
        <v>169</v>
      </c>
      <c r="B19" s="109" t="s">
        <v>170</v>
      </c>
      <c r="C19" s="109" t="s">
        <v>171</v>
      </c>
      <c r="D19" s="110" t="s">
        <v>174</v>
      </c>
      <c r="E19" s="109" t="s">
        <v>175</v>
      </c>
      <c r="F19" s="142" t="s">
        <v>385</v>
      </c>
      <c r="G19" s="109" t="s">
        <v>105</v>
      </c>
    </row>
    <row r="20" spans="1:7" ht="25.5" x14ac:dyDescent="0.2">
      <c r="A20" s="107" t="s">
        <v>169</v>
      </c>
      <c r="B20" s="107" t="s">
        <v>170</v>
      </c>
      <c r="C20" s="107" t="s">
        <v>171</v>
      </c>
      <c r="D20" s="108" t="s">
        <v>176</v>
      </c>
      <c r="E20" s="107" t="s">
        <v>177</v>
      </c>
      <c r="F20" s="143" t="s">
        <v>384</v>
      </c>
      <c r="G20" s="107"/>
    </row>
    <row r="21" spans="1:7" x14ac:dyDescent="0.2">
      <c r="A21" s="109" t="s">
        <v>169</v>
      </c>
      <c r="B21" s="109" t="s">
        <v>170</v>
      </c>
      <c r="C21" s="109" t="s">
        <v>178</v>
      </c>
      <c r="D21" s="110" t="s">
        <v>179</v>
      </c>
      <c r="E21" s="109" t="s">
        <v>180</v>
      </c>
      <c r="F21" s="142" t="s">
        <v>383</v>
      </c>
      <c r="G21" s="109"/>
    </row>
    <row r="22" spans="1:7" x14ac:dyDescent="0.2">
      <c r="A22" s="107" t="s">
        <v>169</v>
      </c>
      <c r="B22" s="107" t="s">
        <v>170</v>
      </c>
      <c r="C22" s="107" t="s">
        <v>178</v>
      </c>
      <c r="D22" s="108" t="s">
        <v>181</v>
      </c>
      <c r="E22" s="107" t="s">
        <v>182</v>
      </c>
      <c r="F22" s="143" t="s">
        <v>384</v>
      </c>
      <c r="G22" s="107"/>
    </row>
    <row r="23" spans="1:7" ht="25.5" x14ac:dyDescent="0.2">
      <c r="A23" s="109" t="s">
        <v>169</v>
      </c>
      <c r="B23" s="109" t="s">
        <v>170</v>
      </c>
      <c r="C23" s="109" t="s">
        <v>178</v>
      </c>
      <c r="D23" s="110" t="s">
        <v>183</v>
      </c>
      <c r="E23" s="109" t="s">
        <v>184</v>
      </c>
      <c r="F23" s="142" t="s">
        <v>385</v>
      </c>
      <c r="G23" s="109" t="s">
        <v>106</v>
      </c>
    </row>
    <row r="24" spans="1:7" ht="38.25" x14ac:dyDescent="0.2">
      <c r="A24" s="107" t="s">
        <v>169</v>
      </c>
      <c r="B24" s="107" t="s">
        <v>170</v>
      </c>
      <c r="C24" s="107" t="s">
        <v>185</v>
      </c>
      <c r="D24" s="108" t="s">
        <v>186</v>
      </c>
      <c r="E24" s="107" t="s">
        <v>187</v>
      </c>
      <c r="F24" s="144" t="s">
        <v>383</v>
      </c>
      <c r="G24" s="107" t="s">
        <v>122</v>
      </c>
    </row>
    <row r="25" spans="1:7" x14ac:dyDescent="0.2">
      <c r="A25" s="109" t="s">
        <v>169</v>
      </c>
      <c r="B25" s="109" t="s">
        <v>170</v>
      </c>
      <c r="C25" s="109" t="s">
        <v>185</v>
      </c>
      <c r="D25" s="110" t="s">
        <v>188</v>
      </c>
      <c r="E25" s="109" t="s">
        <v>189</v>
      </c>
      <c r="F25" s="145" t="s">
        <v>368</v>
      </c>
      <c r="G25" s="109"/>
    </row>
    <row r="26" spans="1:7" x14ac:dyDescent="0.2">
      <c r="A26" s="107" t="s">
        <v>169</v>
      </c>
      <c r="B26" s="107" t="s">
        <v>170</v>
      </c>
      <c r="C26" s="107" t="s">
        <v>185</v>
      </c>
      <c r="D26" s="108" t="s">
        <v>190</v>
      </c>
      <c r="E26" s="107" t="s">
        <v>191</v>
      </c>
      <c r="F26" s="143" t="s">
        <v>384</v>
      </c>
      <c r="G26" s="107"/>
    </row>
    <row r="27" spans="1:7" ht="38.25" x14ac:dyDescent="0.2">
      <c r="A27" s="109" t="s">
        <v>169</v>
      </c>
      <c r="B27" s="109" t="s">
        <v>170</v>
      </c>
      <c r="C27" s="109" t="s">
        <v>185</v>
      </c>
      <c r="D27" s="110" t="s">
        <v>192</v>
      </c>
      <c r="E27" s="109" t="s">
        <v>193</v>
      </c>
      <c r="F27" s="142" t="s">
        <v>385</v>
      </c>
      <c r="G27" s="109" t="s">
        <v>121</v>
      </c>
    </row>
    <row r="28" spans="1:7" ht="38.25" x14ac:dyDescent="0.2">
      <c r="A28" s="107" t="s">
        <v>169</v>
      </c>
      <c r="B28" s="107" t="s">
        <v>170</v>
      </c>
      <c r="C28" s="107" t="s">
        <v>185</v>
      </c>
      <c r="D28" s="108" t="s">
        <v>194</v>
      </c>
      <c r="E28" s="107" t="s">
        <v>195</v>
      </c>
      <c r="F28" s="143" t="s">
        <v>384</v>
      </c>
      <c r="G28" s="107" t="s">
        <v>107</v>
      </c>
    </row>
    <row r="29" spans="1:7" x14ac:dyDescent="0.2">
      <c r="A29" s="109" t="s">
        <v>169</v>
      </c>
      <c r="B29" s="109" t="s">
        <v>170</v>
      </c>
      <c r="C29" s="109" t="s">
        <v>185</v>
      </c>
      <c r="D29" s="110" t="s">
        <v>196</v>
      </c>
      <c r="E29" s="109" t="s">
        <v>197</v>
      </c>
      <c r="F29" s="142" t="s">
        <v>385</v>
      </c>
      <c r="G29" s="109"/>
    </row>
    <row r="30" spans="1:7" ht="38.25" x14ac:dyDescent="0.2">
      <c r="A30" s="107" t="s">
        <v>169</v>
      </c>
      <c r="B30" s="107" t="s">
        <v>170</v>
      </c>
      <c r="C30" s="107" t="s">
        <v>185</v>
      </c>
      <c r="D30" s="108" t="s">
        <v>198</v>
      </c>
      <c r="E30" s="107" t="s">
        <v>199</v>
      </c>
      <c r="F30" s="143" t="s">
        <v>384</v>
      </c>
      <c r="G30" s="107" t="s">
        <v>108</v>
      </c>
    </row>
    <row r="31" spans="1:7" x14ac:dyDescent="0.2">
      <c r="A31" s="109" t="s">
        <v>169</v>
      </c>
      <c r="B31" s="109" t="s">
        <v>170</v>
      </c>
      <c r="C31" s="109" t="s">
        <v>200</v>
      </c>
      <c r="D31" s="110" t="s">
        <v>201</v>
      </c>
      <c r="E31" s="109" t="s">
        <v>202</v>
      </c>
      <c r="F31" s="142" t="s">
        <v>385</v>
      </c>
      <c r="G31" s="109"/>
    </row>
    <row r="32" spans="1:7" x14ac:dyDescent="0.2">
      <c r="A32" s="107" t="s">
        <v>169</v>
      </c>
      <c r="B32" s="107" t="s">
        <v>170</v>
      </c>
      <c r="C32" s="107" t="s">
        <v>200</v>
      </c>
      <c r="D32" s="108" t="s">
        <v>203</v>
      </c>
      <c r="E32" s="107" t="s">
        <v>204</v>
      </c>
      <c r="F32" s="144" t="s">
        <v>383</v>
      </c>
      <c r="G32" s="107"/>
    </row>
    <row r="33" spans="1:7" ht="25.5" x14ac:dyDescent="0.2">
      <c r="A33" s="109" t="s">
        <v>169</v>
      </c>
      <c r="B33" s="109" t="s">
        <v>205</v>
      </c>
      <c r="C33" s="109" t="s">
        <v>206</v>
      </c>
      <c r="D33" s="110" t="s">
        <v>207</v>
      </c>
      <c r="E33" s="109" t="s">
        <v>208</v>
      </c>
      <c r="F33" s="142" t="s">
        <v>383</v>
      </c>
      <c r="G33" s="109"/>
    </row>
    <row r="34" spans="1:7" ht="25.5" x14ac:dyDescent="0.2">
      <c r="A34" s="103" t="s">
        <v>169</v>
      </c>
      <c r="B34" s="103" t="s">
        <v>205</v>
      </c>
      <c r="C34" s="103" t="s">
        <v>206</v>
      </c>
      <c r="D34" s="104" t="s">
        <v>209</v>
      </c>
      <c r="E34" s="103" t="s">
        <v>210</v>
      </c>
      <c r="F34" s="143" t="s">
        <v>384</v>
      </c>
      <c r="G34" s="107"/>
    </row>
    <row r="35" spans="1:7" ht="51" x14ac:dyDescent="0.2">
      <c r="A35" s="109" t="s">
        <v>169</v>
      </c>
      <c r="B35" s="109" t="s">
        <v>205</v>
      </c>
      <c r="C35" s="109" t="s">
        <v>211</v>
      </c>
      <c r="D35" s="110" t="s">
        <v>212</v>
      </c>
      <c r="E35" s="109" t="s">
        <v>213</v>
      </c>
      <c r="F35" s="142" t="s">
        <v>383</v>
      </c>
      <c r="G35" s="109" t="s">
        <v>365</v>
      </c>
    </row>
    <row r="36" spans="1:7" ht="25.5" x14ac:dyDescent="0.2">
      <c r="A36" s="107" t="s">
        <v>169</v>
      </c>
      <c r="B36" s="107" t="s">
        <v>205</v>
      </c>
      <c r="C36" s="107" t="s">
        <v>211</v>
      </c>
      <c r="D36" s="108" t="s">
        <v>214</v>
      </c>
      <c r="E36" s="107" t="s">
        <v>215</v>
      </c>
      <c r="F36" s="143" t="s">
        <v>384</v>
      </c>
      <c r="G36" s="107"/>
    </row>
    <row r="37" spans="1:7" ht="38.25" x14ac:dyDescent="0.2">
      <c r="A37" s="109" t="s">
        <v>169</v>
      </c>
      <c r="B37" s="109" t="s">
        <v>205</v>
      </c>
      <c r="C37" s="109" t="s">
        <v>216</v>
      </c>
      <c r="D37" s="110" t="s">
        <v>217</v>
      </c>
      <c r="E37" s="109" t="s">
        <v>218</v>
      </c>
      <c r="F37" s="142" t="s">
        <v>383</v>
      </c>
      <c r="G37" s="109" t="s">
        <v>109</v>
      </c>
    </row>
    <row r="38" spans="1:7" ht="38.25" x14ac:dyDescent="0.2">
      <c r="A38" s="107" t="s">
        <v>169</v>
      </c>
      <c r="B38" s="107" t="s">
        <v>205</v>
      </c>
      <c r="C38" s="107" t="s">
        <v>216</v>
      </c>
      <c r="D38" s="108" t="s">
        <v>219</v>
      </c>
      <c r="E38" s="107" t="s">
        <v>220</v>
      </c>
      <c r="F38" s="143" t="s">
        <v>384</v>
      </c>
      <c r="G38" s="107" t="s">
        <v>110</v>
      </c>
    </row>
    <row r="39" spans="1:7" ht="38.25" x14ac:dyDescent="0.2">
      <c r="A39" s="109" t="s">
        <v>169</v>
      </c>
      <c r="B39" s="109" t="s">
        <v>205</v>
      </c>
      <c r="C39" s="109" t="s">
        <v>216</v>
      </c>
      <c r="D39" s="110" t="s">
        <v>221</v>
      </c>
      <c r="E39" s="109" t="s">
        <v>222</v>
      </c>
      <c r="F39" s="142" t="s">
        <v>385</v>
      </c>
      <c r="G39" s="109" t="s">
        <v>111</v>
      </c>
    </row>
    <row r="40" spans="1:7" x14ac:dyDescent="0.2">
      <c r="A40" s="107" t="s">
        <v>169</v>
      </c>
      <c r="B40" s="107" t="s">
        <v>205</v>
      </c>
      <c r="C40" s="107" t="s">
        <v>216</v>
      </c>
      <c r="D40" s="108" t="s">
        <v>223</v>
      </c>
      <c r="E40" s="107" t="s">
        <v>224</v>
      </c>
      <c r="F40" s="143" t="s">
        <v>384</v>
      </c>
      <c r="G40" s="107"/>
    </row>
    <row r="41" spans="1:7" ht="25.5" x14ac:dyDescent="0.2">
      <c r="A41" s="109" t="s">
        <v>169</v>
      </c>
      <c r="B41" s="109" t="s">
        <v>225</v>
      </c>
      <c r="C41" s="109" t="s">
        <v>226</v>
      </c>
      <c r="D41" s="110" t="s">
        <v>227</v>
      </c>
      <c r="E41" s="109" t="s">
        <v>228</v>
      </c>
      <c r="F41" s="142" t="s">
        <v>383</v>
      </c>
      <c r="G41" s="109"/>
    </row>
    <row r="42" spans="1:7" ht="38.25" x14ac:dyDescent="0.2">
      <c r="A42" s="107" t="s">
        <v>169</v>
      </c>
      <c r="B42" s="107" t="s">
        <v>225</v>
      </c>
      <c r="C42" s="107" t="s">
        <v>226</v>
      </c>
      <c r="D42" s="108" t="s">
        <v>229</v>
      </c>
      <c r="E42" s="107" t="s">
        <v>230</v>
      </c>
      <c r="F42" s="143" t="s">
        <v>384</v>
      </c>
      <c r="G42" s="107" t="s">
        <v>120</v>
      </c>
    </row>
    <row r="43" spans="1:7" ht="25.5" x14ac:dyDescent="0.2">
      <c r="A43" s="101" t="s">
        <v>169</v>
      </c>
      <c r="B43" s="101" t="s">
        <v>225</v>
      </c>
      <c r="C43" s="101" t="s">
        <v>226</v>
      </c>
      <c r="D43" s="102" t="s">
        <v>231</v>
      </c>
      <c r="E43" s="101" t="s">
        <v>232</v>
      </c>
      <c r="F43" s="142" t="s">
        <v>385</v>
      </c>
      <c r="G43" s="109" t="s">
        <v>366</v>
      </c>
    </row>
    <row r="44" spans="1:7" ht="25.5" x14ac:dyDescent="0.2">
      <c r="A44" s="107" t="s">
        <v>169</v>
      </c>
      <c r="B44" s="107" t="s">
        <v>225</v>
      </c>
      <c r="C44" s="107" t="s">
        <v>226</v>
      </c>
      <c r="D44" s="108" t="s">
        <v>233</v>
      </c>
      <c r="E44" s="107" t="s">
        <v>234</v>
      </c>
      <c r="F44" s="143" t="s">
        <v>384</v>
      </c>
      <c r="G44" s="107" t="s">
        <v>118</v>
      </c>
    </row>
    <row r="45" spans="1:7" ht="38.25" x14ac:dyDescent="0.2">
      <c r="A45" s="109" t="s">
        <v>169</v>
      </c>
      <c r="B45" s="109" t="s">
        <v>225</v>
      </c>
      <c r="C45" s="109" t="s">
        <v>235</v>
      </c>
      <c r="D45" s="110" t="s">
        <v>236</v>
      </c>
      <c r="E45" s="109" t="s">
        <v>237</v>
      </c>
      <c r="F45" s="142" t="s">
        <v>383</v>
      </c>
      <c r="G45" s="109" t="s">
        <v>116</v>
      </c>
    </row>
    <row r="46" spans="1:7" x14ac:dyDescent="0.2">
      <c r="A46" s="107" t="s">
        <v>169</v>
      </c>
      <c r="B46" s="107" t="s">
        <v>225</v>
      </c>
      <c r="C46" s="107" t="s">
        <v>235</v>
      </c>
      <c r="D46" s="108" t="s">
        <v>238</v>
      </c>
      <c r="E46" s="107" t="s">
        <v>239</v>
      </c>
      <c r="F46" s="143" t="s">
        <v>384</v>
      </c>
      <c r="G46" s="107"/>
    </row>
    <row r="47" spans="1:7" ht="25.5" x14ac:dyDescent="0.2">
      <c r="A47" s="109" t="s">
        <v>169</v>
      </c>
      <c r="B47" s="109" t="s">
        <v>225</v>
      </c>
      <c r="C47" s="109" t="s">
        <v>240</v>
      </c>
      <c r="D47" s="110" t="s">
        <v>241</v>
      </c>
      <c r="E47" s="109" t="s">
        <v>242</v>
      </c>
      <c r="F47" s="142" t="s">
        <v>383</v>
      </c>
      <c r="G47" s="109"/>
    </row>
    <row r="48" spans="1:7" x14ac:dyDescent="0.2">
      <c r="A48" s="107" t="s">
        <v>169</v>
      </c>
      <c r="B48" s="107" t="s">
        <v>225</v>
      </c>
      <c r="C48" s="107" t="s">
        <v>240</v>
      </c>
      <c r="D48" s="108" t="s">
        <v>243</v>
      </c>
      <c r="E48" s="107" t="s">
        <v>244</v>
      </c>
      <c r="F48" s="144" t="s">
        <v>383</v>
      </c>
      <c r="G48" s="107"/>
    </row>
    <row r="49" spans="1:7" ht="25.5" x14ac:dyDescent="0.2">
      <c r="A49" s="109" t="s">
        <v>169</v>
      </c>
      <c r="B49" s="109" t="s">
        <v>225</v>
      </c>
      <c r="C49" s="109" t="s">
        <v>240</v>
      </c>
      <c r="D49" s="110" t="s">
        <v>245</v>
      </c>
      <c r="E49" s="109" t="s">
        <v>246</v>
      </c>
      <c r="F49" s="142" t="s">
        <v>385</v>
      </c>
      <c r="G49" s="109"/>
    </row>
    <row r="50" spans="1:7" x14ac:dyDescent="0.2">
      <c r="A50" s="107" t="s">
        <v>169</v>
      </c>
      <c r="B50" s="107" t="s">
        <v>225</v>
      </c>
      <c r="C50" s="107" t="s">
        <v>240</v>
      </c>
      <c r="D50" s="108" t="s">
        <v>247</v>
      </c>
      <c r="E50" s="107" t="s">
        <v>248</v>
      </c>
      <c r="F50" s="143" t="s">
        <v>384</v>
      </c>
      <c r="G50" s="107"/>
    </row>
    <row r="51" spans="1:7" x14ac:dyDescent="0.2">
      <c r="A51" s="109" t="s">
        <v>169</v>
      </c>
      <c r="B51" s="109" t="s">
        <v>249</v>
      </c>
      <c r="C51" s="109" t="s">
        <v>250</v>
      </c>
      <c r="D51" s="110" t="s">
        <v>251</v>
      </c>
      <c r="E51" s="109" t="s">
        <v>252</v>
      </c>
      <c r="F51" s="142" t="s">
        <v>383</v>
      </c>
      <c r="G51" s="109"/>
    </row>
    <row r="52" spans="1:7" ht="38.25" x14ac:dyDescent="0.2">
      <c r="A52" s="107" t="s">
        <v>169</v>
      </c>
      <c r="B52" s="107" t="s">
        <v>249</v>
      </c>
      <c r="C52" s="107" t="s">
        <v>250</v>
      </c>
      <c r="D52" s="108" t="s">
        <v>253</v>
      </c>
      <c r="E52" s="107" t="s">
        <v>254</v>
      </c>
      <c r="F52" s="143" t="s">
        <v>384</v>
      </c>
      <c r="G52" s="107"/>
    </row>
    <row r="53" spans="1:7" ht="38.25" x14ac:dyDescent="0.2">
      <c r="A53" s="109" t="s">
        <v>169</v>
      </c>
      <c r="B53" s="109" t="s">
        <v>249</v>
      </c>
      <c r="C53" s="109" t="s">
        <v>255</v>
      </c>
      <c r="D53" s="110" t="s">
        <v>256</v>
      </c>
      <c r="E53" s="109" t="s">
        <v>257</v>
      </c>
      <c r="F53" s="142" t="s">
        <v>383</v>
      </c>
      <c r="G53" s="109" t="s">
        <v>125</v>
      </c>
    </row>
    <row r="54" spans="1:7" ht="38.25" x14ac:dyDescent="0.2">
      <c r="A54" s="107" t="s">
        <v>169</v>
      </c>
      <c r="B54" s="107" t="s">
        <v>249</v>
      </c>
      <c r="C54" s="107" t="s">
        <v>255</v>
      </c>
      <c r="D54" s="108" t="s">
        <v>258</v>
      </c>
      <c r="E54" s="107" t="s">
        <v>259</v>
      </c>
      <c r="F54" s="143" t="s">
        <v>384</v>
      </c>
      <c r="G54" s="107" t="s">
        <v>114</v>
      </c>
    </row>
    <row r="55" spans="1:7" ht="38.25" x14ac:dyDescent="0.2">
      <c r="A55" s="109" t="s">
        <v>169</v>
      </c>
      <c r="B55" s="109" t="s">
        <v>249</v>
      </c>
      <c r="C55" s="109" t="s">
        <v>260</v>
      </c>
      <c r="D55" s="110" t="s">
        <v>261</v>
      </c>
      <c r="E55" s="109" t="s">
        <v>262</v>
      </c>
      <c r="F55" s="142" t="s">
        <v>383</v>
      </c>
      <c r="G55" s="109"/>
    </row>
    <row r="56" spans="1:7" x14ac:dyDescent="0.2">
      <c r="A56" s="107" t="s">
        <v>169</v>
      </c>
      <c r="B56" s="107" t="s">
        <v>249</v>
      </c>
      <c r="C56" s="107" t="s">
        <v>260</v>
      </c>
      <c r="D56" s="108" t="s">
        <v>263</v>
      </c>
      <c r="E56" s="107" t="s">
        <v>264</v>
      </c>
      <c r="F56" s="144" t="s">
        <v>385</v>
      </c>
      <c r="G56" s="107"/>
    </row>
    <row r="57" spans="1:7" x14ac:dyDescent="0.2">
      <c r="A57" s="109" t="s">
        <v>169</v>
      </c>
      <c r="B57" s="109" t="s">
        <v>249</v>
      </c>
      <c r="C57" s="109" t="s">
        <v>260</v>
      </c>
      <c r="D57" s="110" t="s">
        <v>265</v>
      </c>
      <c r="E57" s="109" t="s">
        <v>266</v>
      </c>
      <c r="F57" s="142" t="s">
        <v>385</v>
      </c>
      <c r="G57" s="109"/>
    </row>
    <row r="58" spans="1:7" x14ac:dyDescent="0.2">
      <c r="A58" s="107" t="s">
        <v>169</v>
      </c>
      <c r="B58" s="107" t="s">
        <v>249</v>
      </c>
      <c r="C58" s="107" t="s">
        <v>260</v>
      </c>
      <c r="D58" s="108" t="s">
        <v>267</v>
      </c>
      <c r="E58" s="107" t="s">
        <v>268</v>
      </c>
      <c r="F58" s="144" t="s">
        <v>385</v>
      </c>
      <c r="G58" s="107"/>
    </row>
    <row r="59" spans="1:7" ht="38.25" x14ac:dyDescent="0.2">
      <c r="A59" s="109" t="s">
        <v>169</v>
      </c>
      <c r="B59" s="109" t="s">
        <v>249</v>
      </c>
      <c r="C59" s="109" t="s">
        <v>260</v>
      </c>
      <c r="D59" s="110" t="s">
        <v>269</v>
      </c>
      <c r="E59" s="109" t="s">
        <v>270</v>
      </c>
      <c r="F59" s="142" t="s">
        <v>385</v>
      </c>
      <c r="G59" s="109" t="s">
        <v>117</v>
      </c>
    </row>
    <row r="60" spans="1:7" x14ac:dyDescent="0.2">
      <c r="A60" s="107" t="s">
        <v>169</v>
      </c>
      <c r="B60" s="107" t="s">
        <v>249</v>
      </c>
      <c r="C60" s="107" t="s">
        <v>260</v>
      </c>
      <c r="D60" s="108" t="s">
        <v>271</v>
      </c>
      <c r="E60" s="107" t="s">
        <v>272</v>
      </c>
      <c r="F60" s="144" t="s">
        <v>385</v>
      </c>
      <c r="G60" s="107" t="s">
        <v>372</v>
      </c>
    </row>
    <row r="61" spans="1:7" ht="25.5" x14ac:dyDescent="0.2">
      <c r="A61" s="109" t="s">
        <v>169</v>
      </c>
      <c r="B61" s="109" t="s">
        <v>249</v>
      </c>
      <c r="C61" s="109" t="s">
        <v>260</v>
      </c>
      <c r="D61" s="110" t="s">
        <v>273</v>
      </c>
      <c r="E61" s="109" t="s">
        <v>274</v>
      </c>
      <c r="F61" s="142" t="s">
        <v>385</v>
      </c>
      <c r="G61" s="109" t="s">
        <v>113</v>
      </c>
    </row>
    <row r="62" spans="1:7" x14ac:dyDescent="0.2">
      <c r="A62" s="103" t="s">
        <v>169</v>
      </c>
      <c r="B62" s="103" t="s">
        <v>249</v>
      </c>
      <c r="C62" s="103" t="s">
        <v>260</v>
      </c>
      <c r="D62" s="104" t="s">
        <v>275</v>
      </c>
      <c r="E62" s="103" t="s">
        <v>276</v>
      </c>
      <c r="F62" s="144" t="s">
        <v>385</v>
      </c>
      <c r="G62" s="107"/>
    </row>
    <row r="63" spans="1:7" ht="25.5" x14ac:dyDescent="0.2">
      <c r="A63" s="105" t="s">
        <v>169</v>
      </c>
      <c r="B63" s="105" t="s">
        <v>249</v>
      </c>
      <c r="C63" s="105" t="s">
        <v>260</v>
      </c>
      <c r="D63" s="106" t="s">
        <v>277</v>
      </c>
      <c r="E63" s="101" t="s">
        <v>278</v>
      </c>
      <c r="F63" s="142" t="s">
        <v>385</v>
      </c>
      <c r="G63" s="101"/>
    </row>
    <row r="64" spans="1:7" ht="25.5" x14ac:dyDescent="0.2">
      <c r="A64" s="107" t="s">
        <v>279</v>
      </c>
      <c r="B64" s="107" t="s">
        <v>280</v>
      </c>
      <c r="C64" s="107" t="s">
        <v>281</v>
      </c>
      <c r="D64" s="108" t="s">
        <v>282</v>
      </c>
      <c r="E64" s="107" t="s">
        <v>283</v>
      </c>
      <c r="F64" s="144" t="s">
        <v>383</v>
      </c>
      <c r="G64" s="107"/>
    </row>
    <row r="65" spans="1:7" ht="25.5" x14ac:dyDescent="0.2">
      <c r="A65" s="109" t="s">
        <v>279</v>
      </c>
      <c r="B65" s="109" t="s">
        <v>280</v>
      </c>
      <c r="C65" s="109" t="s">
        <v>284</v>
      </c>
      <c r="D65" s="110" t="s">
        <v>285</v>
      </c>
      <c r="E65" s="109" t="s">
        <v>286</v>
      </c>
      <c r="F65" s="142" t="s">
        <v>383</v>
      </c>
      <c r="G65" s="109"/>
    </row>
    <row r="66" spans="1:7" ht="25.5" x14ac:dyDescent="0.2">
      <c r="A66" s="107" t="s">
        <v>279</v>
      </c>
      <c r="B66" s="107" t="s">
        <v>280</v>
      </c>
      <c r="C66" s="107" t="s">
        <v>284</v>
      </c>
      <c r="D66" s="108" t="s">
        <v>287</v>
      </c>
      <c r="E66" s="107" t="s">
        <v>288</v>
      </c>
      <c r="F66" s="144" t="s">
        <v>385</v>
      </c>
      <c r="G66" s="107"/>
    </row>
    <row r="67" spans="1:7" ht="25.5" x14ac:dyDescent="0.2">
      <c r="A67" s="109" t="s">
        <v>279</v>
      </c>
      <c r="B67" s="109" t="s">
        <v>280</v>
      </c>
      <c r="C67" s="109" t="s">
        <v>289</v>
      </c>
      <c r="D67" s="110" t="s">
        <v>290</v>
      </c>
      <c r="E67" s="109" t="s">
        <v>291</v>
      </c>
      <c r="F67" s="142" t="s">
        <v>383</v>
      </c>
      <c r="G67" s="109"/>
    </row>
    <row r="68" spans="1:7" ht="25.5" x14ac:dyDescent="0.2">
      <c r="A68" s="107" t="s">
        <v>279</v>
      </c>
      <c r="B68" s="107" t="s">
        <v>280</v>
      </c>
      <c r="C68" s="107" t="s">
        <v>292</v>
      </c>
      <c r="D68" s="108" t="s">
        <v>293</v>
      </c>
      <c r="E68" s="107" t="s">
        <v>294</v>
      </c>
      <c r="F68" s="144" t="s">
        <v>383</v>
      </c>
      <c r="G68" s="107"/>
    </row>
    <row r="69" spans="1:7" ht="25.5" x14ac:dyDescent="0.2">
      <c r="A69" s="109" t="s">
        <v>279</v>
      </c>
      <c r="B69" s="109" t="s">
        <v>280</v>
      </c>
      <c r="C69" s="109" t="s">
        <v>292</v>
      </c>
      <c r="D69" s="110" t="s">
        <v>295</v>
      </c>
      <c r="E69" s="109" t="s">
        <v>296</v>
      </c>
      <c r="F69" s="142" t="s">
        <v>385</v>
      </c>
      <c r="G69" s="109"/>
    </row>
    <row r="70" spans="1:7" ht="25.5" x14ac:dyDescent="0.2">
      <c r="A70" s="107" t="s">
        <v>279</v>
      </c>
      <c r="B70" s="107" t="s">
        <v>280</v>
      </c>
      <c r="C70" s="107" t="s">
        <v>297</v>
      </c>
      <c r="D70" s="108" t="s">
        <v>298</v>
      </c>
      <c r="E70" s="107" t="s">
        <v>299</v>
      </c>
      <c r="F70" s="144" t="s">
        <v>383</v>
      </c>
      <c r="G70" s="107"/>
    </row>
    <row r="71" spans="1:7" ht="25.5" x14ac:dyDescent="0.2">
      <c r="A71" s="109" t="s">
        <v>279</v>
      </c>
      <c r="B71" s="109" t="s">
        <v>280</v>
      </c>
      <c r="C71" s="109" t="s">
        <v>297</v>
      </c>
      <c r="D71" s="110" t="s">
        <v>300</v>
      </c>
      <c r="E71" s="109" t="s">
        <v>301</v>
      </c>
      <c r="F71" s="142" t="s">
        <v>385</v>
      </c>
      <c r="G71" s="109"/>
    </row>
    <row r="72" spans="1:7" ht="25.5" x14ac:dyDescent="0.2">
      <c r="A72" s="107" t="s">
        <v>279</v>
      </c>
      <c r="B72" s="107" t="s">
        <v>302</v>
      </c>
      <c r="C72" s="107" t="s">
        <v>303</v>
      </c>
      <c r="D72" s="108" t="s">
        <v>304</v>
      </c>
      <c r="E72" s="107" t="s">
        <v>305</v>
      </c>
      <c r="F72" s="144" t="s">
        <v>383</v>
      </c>
      <c r="G72" s="107"/>
    </row>
    <row r="73" spans="1:7" ht="25.5" x14ac:dyDescent="0.2">
      <c r="A73" s="109" t="s">
        <v>279</v>
      </c>
      <c r="B73" s="109" t="s">
        <v>302</v>
      </c>
      <c r="C73" s="109" t="s">
        <v>306</v>
      </c>
      <c r="D73" s="110" t="s">
        <v>307</v>
      </c>
      <c r="E73" s="109" t="s">
        <v>308</v>
      </c>
      <c r="F73" s="142" t="s">
        <v>383</v>
      </c>
      <c r="G73" s="109"/>
    </row>
    <row r="74" spans="1:7" ht="25.5" x14ac:dyDescent="0.2">
      <c r="A74" s="107" t="s">
        <v>279</v>
      </c>
      <c r="B74" s="107" t="s">
        <v>302</v>
      </c>
      <c r="C74" s="107" t="s">
        <v>306</v>
      </c>
      <c r="D74" s="108" t="s">
        <v>309</v>
      </c>
      <c r="E74" s="107" t="s">
        <v>310</v>
      </c>
      <c r="F74" s="144" t="s">
        <v>385</v>
      </c>
      <c r="G74" s="107"/>
    </row>
    <row r="75" spans="1:7" ht="25.5" x14ac:dyDescent="0.2">
      <c r="A75" s="109" t="s">
        <v>279</v>
      </c>
      <c r="B75" s="109" t="s">
        <v>302</v>
      </c>
      <c r="C75" s="109" t="s">
        <v>311</v>
      </c>
      <c r="D75" s="110" t="s">
        <v>312</v>
      </c>
      <c r="E75" s="109" t="s">
        <v>73</v>
      </c>
      <c r="F75" s="142" t="s">
        <v>383</v>
      </c>
      <c r="G75" s="109"/>
    </row>
    <row r="76" spans="1:7" ht="25.5" x14ac:dyDescent="0.2">
      <c r="A76" s="107" t="s">
        <v>279</v>
      </c>
      <c r="B76" s="107" t="s">
        <v>313</v>
      </c>
      <c r="C76" s="107" t="s">
        <v>314</v>
      </c>
      <c r="D76" s="108" t="s">
        <v>315</v>
      </c>
      <c r="E76" s="107" t="s">
        <v>316</v>
      </c>
      <c r="F76" s="144" t="s">
        <v>383</v>
      </c>
      <c r="G76" s="107"/>
    </row>
    <row r="77" spans="1:7" ht="25.5" x14ac:dyDescent="0.2">
      <c r="A77" s="109" t="s">
        <v>279</v>
      </c>
      <c r="B77" s="109" t="s">
        <v>313</v>
      </c>
      <c r="C77" s="109" t="s">
        <v>314</v>
      </c>
      <c r="D77" s="110" t="s">
        <v>317</v>
      </c>
      <c r="E77" s="109" t="s">
        <v>318</v>
      </c>
      <c r="F77" s="142" t="s">
        <v>385</v>
      </c>
      <c r="G77" s="109"/>
    </row>
    <row r="78" spans="1:7" ht="25.5" x14ac:dyDescent="0.2">
      <c r="A78" s="103" t="s">
        <v>279</v>
      </c>
      <c r="B78" s="103" t="s">
        <v>313</v>
      </c>
      <c r="C78" s="103" t="s">
        <v>319</v>
      </c>
      <c r="D78" s="104" t="s">
        <v>320</v>
      </c>
      <c r="E78" s="103" t="s">
        <v>321</v>
      </c>
      <c r="F78" s="144" t="s">
        <v>383</v>
      </c>
      <c r="G78" s="107"/>
    </row>
    <row r="79" spans="1:7" ht="25.5" x14ac:dyDescent="0.2">
      <c r="A79" s="109" t="s">
        <v>279</v>
      </c>
      <c r="B79" s="109" t="s">
        <v>313</v>
      </c>
      <c r="C79" s="109" t="s">
        <v>319</v>
      </c>
      <c r="D79" s="110" t="s">
        <v>322</v>
      </c>
      <c r="E79" s="109" t="s">
        <v>323</v>
      </c>
      <c r="F79" s="142" t="s">
        <v>385</v>
      </c>
      <c r="G79" s="109"/>
    </row>
    <row r="80" spans="1:7" ht="25.5" x14ac:dyDescent="0.2">
      <c r="A80" s="107" t="s">
        <v>279</v>
      </c>
      <c r="B80" s="107" t="s">
        <v>313</v>
      </c>
      <c r="C80" s="107" t="s">
        <v>319</v>
      </c>
      <c r="D80" s="108" t="s">
        <v>324</v>
      </c>
      <c r="E80" s="107" t="s">
        <v>325</v>
      </c>
      <c r="F80" s="144" t="s">
        <v>385</v>
      </c>
      <c r="G80" s="107"/>
    </row>
    <row r="81" spans="1:7" ht="25.5" x14ac:dyDescent="0.2">
      <c r="A81" s="101" t="s">
        <v>279</v>
      </c>
      <c r="B81" s="101" t="s">
        <v>313</v>
      </c>
      <c r="C81" s="101" t="s">
        <v>319</v>
      </c>
      <c r="D81" s="102" t="s">
        <v>326</v>
      </c>
      <c r="E81" s="101" t="s">
        <v>327</v>
      </c>
      <c r="F81" s="142" t="s">
        <v>385</v>
      </c>
      <c r="G81" s="109"/>
    </row>
    <row r="82" spans="1:7" ht="38.25" x14ac:dyDescent="0.2">
      <c r="A82" s="111" t="s">
        <v>279</v>
      </c>
      <c r="B82" s="111" t="s">
        <v>313</v>
      </c>
      <c r="C82" s="111" t="s">
        <v>319</v>
      </c>
      <c r="D82" s="112" t="s">
        <v>328</v>
      </c>
      <c r="E82" s="103" t="s">
        <v>329</v>
      </c>
      <c r="F82" s="144" t="s">
        <v>385</v>
      </c>
      <c r="G82" s="103" t="s">
        <v>112</v>
      </c>
    </row>
    <row r="83" spans="1:7" ht="51" x14ac:dyDescent="0.2">
      <c r="A83" s="109" t="s">
        <v>330</v>
      </c>
      <c r="B83" s="109" t="s">
        <v>331</v>
      </c>
      <c r="C83" s="109" t="s">
        <v>332</v>
      </c>
      <c r="D83" s="110" t="s">
        <v>333</v>
      </c>
      <c r="E83" s="109" t="s">
        <v>334</v>
      </c>
      <c r="F83" s="142" t="s">
        <v>383</v>
      </c>
      <c r="G83" s="109"/>
    </row>
    <row r="84" spans="1:7" x14ac:dyDescent="0.2">
      <c r="A84" s="107" t="s">
        <v>330</v>
      </c>
      <c r="B84" s="107" t="s">
        <v>335</v>
      </c>
      <c r="C84" s="107" t="s">
        <v>336</v>
      </c>
      <c r="D84" s="108" t="s">
        <v>337</v>
      </c>
      <c r="E84" s="107" t="s">
        <v>338</v>
      </c>
      <c r="F84" s="144" t="s">
        <v>383</v>
      </c>
      <c r="G84" s="107"/>
    </row>
    <row r="85" spans="1:7" x14ac:dyDescent="0.2">
      <c r="A85" s="109" t="s">
        <v>330</v>
      </c>
      <c r="B85" s="109" t="s">
        <v>335</v>
      </c>
      <c r="C85" s="109" t="s">
        <v>336</v>
      </c>
      <c r="D85" s="110" t="s">
        <v>339</v>
      </c>
      <c r="E85" s="109" t="s">
        <v>340</v>
      </c>
      <c r="F85" s="142" t="s">
        <v>385</v>
      </c>
      <c r="G85" s="109"/>
    </row>
    <row r="86" spans="1:7" x14ac:dyDescent="0.2">
      <c r="A86" s="107" t="s">
        <v>330</v>
      </c>
      <c r="B86" s="107" t="s">
        <v>335</v>
      </c>
      <c r="C86" s="107" t="s">
        <v>336</v>
      </c>
      <c r="D86" s="108" t="s">
        <v>341</v>
      </c>
      <c r="E86" s="107" t="s">
        <v>342</v>
      </c>
      <c r="F86" s="144" t="s">
        <v>385</v>
      </c>
      <c r="G86" s="107"/>
    </row>
    <row r="87" spans="1:7" x14ac:dyDescent="0.2">
      <c r="A87" s="109" t="s">
        <v>330</v>
      </c>
      <c r="B87" s="109" t="s">
        <v>335</v>
      </c>
      <c r="C87" s="109" t="s">
        <v>336</v>
      </c>
      <c r="D87" s="110" t="s">
        <v>343</v>
      </c>
      <c r="E87" s="109" t="s">
        <v>344</v>
      </c>
      <c r="F87" s="142" t="s">
        <v>385</v>
      </c>
      <c r="G87" s="109"/>
    </row>
    <row r="88" spans="1:7" x14ac:dyDescent="0.2">
      <c r="A88" s="107" t="s">
        <v>330</v>
      </c>
      <c r="B88" s="107" t="s">
        <v>335</v>
      </c>
      <c r="C88" s="107" t="s">
        <v>336</v>
      </c>
      <c r="D88" s="108" t="s">
        <v>345</v>
      </c>
      <c r="E88" s="107" t="s">
        <v>346</v>
      </c>
      <c r="F88" s="144" t="s">
        <v>385</v>
      </c>
      <c r="G88" s="107"/>
    </row>
    <row r="89" spans="1:7" ht="38.25" x14ac:dyDescent="0.2">
      <c r="A89" s="109" t="s">
        <v>330</v>
      </c>
      <c r="B89" s="109" t="s">
        <v>335</v>
      </c>
      <c r="C89" s="109" t="s">
        <v>347</v>
      </c>
      <c r="D89" s="110" t="s">
        <v>348</v>
      </c>
      <c r="E89" s="109" t="s">
        <v>349</v>
      </c>
      <c r="F89" s="142" t="s">
        <v>383</v>
      </c>
      <c r="G89" s="109"/>
    </row>
    <row r="90" spans="1:7" x14ac:dyDescent="0.2">
      <c r="A90" s="107" t="s">
        <v>330</v>
      </c>
      <c r="B90" s="107" t="s">
        <v>335</v>
      </c>
      <c r="C90" s="107" t="s">
        <v>347</v>
      </c>
      <c r="D90" s="108" t="s">
        <v>350</v>
      </c>
      <c r="E90" s="107" t="s">
        <v>351</v>
      </c>
      <c r="F90" s="144" t="s">
        <v>385</v>
      </c>
      <c r="G90" s="107"/>
    </row>
    <row r="91" spans="1:7" ht="25.5" x14ac:dyDescent="0.2">
      <c r="A91" s="109" t="s">
        <v>330</v>
      </c>
      <c r="B91" s="109" t="s">
        <v>335</v>
      </c>
      <c r="C91" s="109" t="s">
        <v>352</v>
      </c>
      <c r="D91" s="110" t="s">
        <v>353</v>
      </c>
      <c r="E91" s="109" t="s">
        <v>354</v>
      </c>
      <c r="F91" s="142" t="s">
        <v>383</v>
      </c>
      <c r="G91" s="109"/>
    </row>
    <row r="92" spans="1:7" ht="25.5" x14ac:dyDescent="0.2">
      <c r="A92" s="107" t="s">
        <v>330</v>
      </c>
      <c r="B92" s="107" t="s">
        <v>335</v>
      </c>
      <c r="C92" s="107" t="s">
        <v>352</v>
      </c>
      <c r="D92" s="108" t="s">
        <v>355</v>
      </c>
      <c r="E92" s="107" t="s">
        <v>356</v>
      </c>
      <c r="F92" s="144" t="s">
        <v>385</v>
      </c>
      <c r="G92" s="107"/>
    </row>
    <row r="93" spans="1:7" x14ac:dyDescent="0.2">
      <c r="A93" s="109" t="s">
        <v>330</v>
      </c>
      <c r="B93" s="109" t="s">
        <v>357</v>
      </c>
      <c r="C93" s="109" t="s">
        <v>358</v>
      </c>
      <c r="D93" s="110" t="s">
        <v>359</v>
      </c>
      <c r="E93" s="109" t="s">
        <v>360</v>
      </c>
      <c r="F93" s="142" t="s">
        <v>383</v>
      </c>
      <c r="G93" s="109"/>
    </row>
    <row r="94" spans="1:7" x14ac:dyDescent="0.2">
      <c r="A94" s="107" t="s">
        <v>330</v>
      </c>
      <c r="B94" s="107" t="s">
        <v>357</v>
      </c>
      <c r="C94" s="107" t="s">
        <v>358</v>
      </c>
      <c r="D94" s="108" t="s">
        <v>361</v>
      </c>
      <c r="E94" s="107" t="s">
        <v>362</v>
      </c>
      <c r="F94" s="144" t="s">
        <v>385</v>
      </c>
      <c r="G94" s="107"/>
    </row>
    <row r="95" spans="1:7" x14ac:dyDescent="0.2">
      <c r="A95" s="105" t="s">
        <v>330</v>
      </c>
      <c r="B95" s="105" t="s">
        <v>357</v>
      </c>
      <c r="C95" s="105" t="s">
        <v>358</v>
      </c>
      <c r="D95" s="106" t="s">
        <v>363</v>
      </c>
      <c r="E95" s="105" t="s">
        <v>364</v>
      </c>
      <c r="F95" s="142" t="s">
        <v>385</v>
      </c>
      <c r="G95" s="101"/>
    </row>
    <row r="96" spans="1:7" x14ac:dyDescent="0.2">
      <c r="A96" s="113"/>
      <c r="B96" s="113"/>
      <c r="C96" s="113"/>
      <c r="D96" s="114"/>
      <c r="E96" s="113"/>
      <c r="F96" s="115"/>
      <c r="G96" s="115"/>
    </row>
    <row r="98" spans="1:1" x14ac:dyDescent="0.2">
      <c r="A98" s="118" t="s">
        <v>369</v>
      </c>
    </row>
    <row r="101" spans="1:1" ht="25.5" x14ac:dyDescent="0.2">
      <c r="A101" s="117" t="s">
        <v>126</v>
      </c>
    </row>
  </sheetData>
  <mergeCells count="6">
    <mergeCell ref="G1:G2"/>
    <mergeCell ref="A1:B1"/>
    <mergeCell ref="C1:C2"/>
    <mergeCell ref="D1:D2"/>
    <mergeCell ref="E1:E2"/>
    <mergeCell ref="F1:F2"/>
  </mergeCells>
  <hyperlinks>
    <hyperlink ref="A101" location="Indice!A1" display="Torna all'indice delle tavole"/>
    <hyperlink ref="A98"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sqref="A1:H1"/>
    </sheetView>
  </sheetViews>
  <sheetFormatPr defaultColWidth="10.28515625" defaultRowHeight="15" x14ac:dyDescent="0.25"/>
  <cols>
    <col min="1" max="1" width="20.7109375" style="51" customWidth="1"/>
    <col min="2" max="8" width="9.7109375" style="51" customWidth="1"/>
    <col min="9" max="9" width="10.28515625" style="51"/>
    <col min="10" max="10" width="11.85546875" style="51" customWidth="1"/>
    <col min="11" max="16384" width="10.28515625" style="51"/>
  </cols>
  <sheetData>
    <row r="1" spans="1:16" s="53" customFormat="1" ht="30" customHeight="1" x14ac:dyDescent="0.25">
      <c r="A1" s="152" t="s">
        <v>392</v>
      </c>
      <c r="B1" s="152"/>
      <c r="C1" s="152"/>
      <c r="D1" s="152"/>
      <c r="E1" s="152"/>
      <c r="F1" s="152"/>
      <c r="G1" s="152"/>
      <c r="H1" s="152"/>
      <c r="J1" s="73"/>
      <c r="K1" s="74"/>
      <c r="L1" s="78"/>
    </row>
    <row r="2" spans="1:16" ht="31.5" customHeight="1" x14ac:dyDescent="0.25">
      <c r="A2" s="20" t="s">
        <v>32</v>
      </c>
      <c r="B2" s="18" t="s">
        <v>26</v>
      </c>
      <c r="C2" s="18" t="s">
        <v>48</v>
      </c>
      <c r="D2" s="18" t="s">
        <v>49</v>
      </c>
      <c r="E2" s="18" t="s">
        <v>103</v>
      </c>
      <c r="F2" s="18" t="s">
        <v>50</v>
      </c>
      <c r="G2" s="18" t="s">
        <v>51</v>
      </c>
      <c r="H2" s="18" t="s">
        <v>102</v>
      </c>
      <c r="J2" s="55"/>
      <c r="K2" s="72"/>
      <c r="L2" s="72"/>
      <c r="M2" s="72"/>
      <c r="N2" s="72"/>
      <c r="O2" s="72"/>
      <c r="P2" s="72"/>
    </row>
    <row r="3" spans="1:16" ht="9.9499999999999993" customHeight="1" x14ac:dyDescent="0.25">
      <c r="A3" s="11" t="s">
        <v>1</v>
      </c>
      <c r="B3" s="59">
        <v>90.458011487310586</v>
      </c>
      <c r="C3" s="59" t="s">
        <v>73</v>
      </c>
      <c r="D3" s="59" t="s">
        <v>73</v>
      </c>
      <c r="E3" s="59">
        <v>92.637415926964522</v>
      </c>
      <c r="F3" s="59" t="s">
        <v>73</v>
      </c>
      <c r="G3" s="59" t="s">
        <v>73</v>
      </c>
      <c r="H3" s="59">
        <v>86.129930215087072</v>
      </c>
      <c r="J3" s="55"/>
      <c r="K3" s="72"/>
      <c r="L3" s="72"/>
      <c r="M3" s="72"/>
      <c r="N3" s="72"/>
      <c r="O3" s="72"/>
      <c r="P3" s="72"/>
    </row>
    <row r="4" spans="1:16" ht="9.9499999999999993" customHeight="1" x14ac:dyDescent="0.25">
      <c r="A4" s="12" t="s">
        <v>31</v>
      </c>
      <c r="B4" s="59">
        <v>98.346651221813218</v>
      </c>
      <c r="C4" s="59" t="s">
        <v>73</v>
      </c>
      <c r="D4" s="59" t="s">
        <v>73</v>
      </c>
      <c r="E4" s="59">
        <v>99.523718803581644</v>
      </c>
      <c r="F4" s="59" t="s">
        <v>73</v>
      </c>
      <c r="G4" s="59" t="s">
        <v>73</v>
      </c>
      <c r="H4" s="59">
        <v>98.425473490277056</v>
      </c>
      <c r="J4" s="72"/>
      <c r="K4" s="72"/>
      <c r="L4" s="72"/>
      <c r="M4" s="72"/>
      <c r="N4" s="72"/>
      <c r="O4" s="72"/>
      <c r="P4" s="72"/>
    </row>
    <row r="5" spans="1:16" ht="9.9499999999999993" customHeight="1" x14ac:dyDescent="0.25">
      <c r="A5" s="12" t="s">
        <v>2</v>
      </c>
      <c r="B5" s="59">
        <v>91.379084313486345</v>
      </c>
      <c r="C5" s="59" t="s">
        <v>73</v>
      </c>
      <c r="D5" s="59" t="s">
        <v>73</v>
      </c>
      <c r="E5" s="59">
        <v>85.025448700776849</v>
      </c>
      <c r="F5" s="59" t="s">
        <v>73</v>
      </c>
      <c r="G5" s="59" t="s">
        <v>73</v>
      </c>
      <c r="H5" s="59">
        <v>91.429611606460355</v>
      </c>
    </row>
    <row r="6" spans="1:16" ht="9.9499999999999993" customHeight="1" x14ac:dyDescent="0.25">
      <c r="A6" s="12" t="s">
        <v>3</v>
      </c>
      <c r="B6" s="59">
        <v>98.060383491852917</v>
      </c>
      <c r="C6" s="137" t="s">
        <v>73</v>
      </c>
      <c r="D6" s="59" t="s">
        <v>73</v>
      </c>
      <c r="E6" s="59">
        <v>91.926880041634135</v>
      </c>
      <c r="F6" s="59" t="s">
        <v>73</v>
      </c>
      <c r="G6" s="59" t="s">
        <v>73</v>
      </c>
      <c r="H6" s="59">
        <v>98.475617192212709</v>
      </c>
    </row>
    <row r="7" spans="1:16" ht="9.9499999999999993" customHeight="1" x14ac:dyDescent="0.25">
      <c r="A7" s="12" t="s">
        <v>33</v>
      </c>
      <c r="B7" s="59">
        <v>98.252485912676462</v>
      </c>
      <c r="C7" s="59" t="s">
        <v>73</v>
      </c>
      <c r="D7" s="59" t="s">
        <v>73</v>
      </c>
      <c r="E7" s="59">
        <v>97.837521917007592</v>
      </c>
      <c r="F7" s="59" t="s">
        <v>73</v>
      </c>
      <c r="G7" s="59" t="s">
        <v>73</v>
      </c>
      <c r="H7" s="59">
        <v>99.071736924215145</v>
      </c>
      <c r="M7" s="61"/>
      <c r="N7" s="61"/>
      <c r="O7" s="61"/>
      <c r="P7" s="61"/>
    </row>
    <row r="8" spans="1:16" s="61" customFormat="1" ht="9.9499999999999993" customHeight="1" x14ac:dyDescent="0.25">
      <c r="A8" s="13" t="s">
        <v>29</v>
      </c>
      <c r="B8" s="60">
        <v>97.723641674847613</v>
      </c>
      <c r="C8" s="59" t="s">
        <v>73</v>
      </c>
      <c r="D8" s="59" t="s">
        <v>73</v>
      </c>
      <c r="E8" s="59">
        <v>98.358929354980248</v>
      </c>
      <c r="F8" s="59" t="s">
        <v>73</v>
      </c>
      <c r="G8" s="59" t="s">
        <v>73</v>
      </c>
      <c r="H8" s="60">
        <v>97.507192791770052</v>
      </c>
      <c r="J8" s="51"/>
    </row>
    <row r="9" spans="1:16" s="61" customFormat="1" ht="9.9499999999999993" customHeight="1" x14ac:dyDescent="0.25">
      <c r="A9" s="13" t="s">
        <v>30</v>
      </c>
      <c r="B9" s="60">
        <v>92.901307416532958</v>
      </c>
      <c r="D9" s="60" t="s">
        <v>73</v>
      </c>
      <c r="E9" s="60">
        <v>96.933262308804501</v>
      </c>
      <c r="F9" s="60" t="s">
        <v>73</v>
      </c>
      <c r="G9" s="60" t="s">
        <v>73</v>
      </c>
      <c r="H9" s="59">
        <v>92.487819286542916</v>
      </c>
      <c r="J9" s="51"/>
      <c r="K9" s="51"/>
      <c r="L9" s="51"/>
      <c r="M9" s="51"/>
      <c r="N9" s="51"/>
      <c r="O9" s="51"/>
      <c r="P9" s="51"/>
    </row>
    <row r="10" spans="1:16" ht="9.9499999999999993" customHeight="1" x14ac:dyDescent="0.25">
      <c r="A10" s="12" t="s">
        <v>4</v>
      </c>
      <c r="B10" s="60">
        <v>88.367143166487111</v>
      </c>
      <c r="C10" s="60" t="s">
        <v>73</v>
      </c>
      <c r="D10" s="60" t="s">
        <v>73</v>
      </c>
      <c r="E10" s="60">
        <v>88.784929356357921</v>
      </c>
      <c r="F10" s="60" t="s">
        <v>73</v>
      </c>
      <c r="G10" s="60" t="s">
        <v>73</v>
      </c>
      <c r="H10" s="60">
        <v>89.27438602704045</v>
      </c>
    </row>
    <row r="11" spans="1:16" ht="9.9499999999999993" customHeight="1" x14ac:dyDescent="0.25">
      <c r="A11" s="14" t="s">
        <v>5</v>
      </c>
      <c r="B11" s="59">
        <v>86.995883831719382</v>
      </c>
      <c r="C11" s="59" t="s">
        <v>73</v>
      </c>
      <c r="D11" s="59" t="s">
        <v>73</v>
      </c>
      <c r="E11" s="59">
        <v>87.206934116421166</v>
      </c>
      <c r="F11" s="59" t="s">
        <v>73</v>
      </c>
      <c r="G11" s="59" t="s">
        <v>73</v>
      </c>
      <c r="H11" s="59">
        <v>84.664472592654036</v>
      </c>
    </row>
    <row r="12" spans="1:16" ht="9.9499999999999993" customHeight="1" x14ac:dyDescent="0.25">
      <c r="A12" s="12" t="s">
        <v>6</v>
      </c>
      <c r="B12" s="59">
        <v>86.768737510909347</v>
      </c>
      <c r="C12" s="59" t="s">
        <v>73</v>
      </c>
      <c r="D12" s="59" t="s">
        <v>73</v>
      </c>
      <c r="E12" s="59">
        <v>86.149755885338621</v>
      </c>
      <c r="F12" s="59" t="s">
        <v>73</v>
      </c>
      <c r="G12" s="59" t="s">
        <v>73</v>
      </c>
      <c r="H12" s="59">
        <v>85.579675022818037</v>
      </c>
    </row>
    <row r="13" spans="1:16" ht="9.9499999999999993" customHeight="1" x14ac:dyDescent="0.25">
      <c r="A13" s="12" t="s">
        <v>7</v>
      </c>
      <c r="B13" s="59">
        <v>82.16171641290363</v>
      </c>
      <c r="C13" s="59" t="s">
        <v>73</v>
      </c>
      <c r="D13" s="59" t="s">
        <v>73</v>
      </c>
      <c r="E13" s="59">
        <v>83.309225561952147</v>
      </c>
      <c r="F13" s="59" t="s">
        <v>73</v>
      </c>
      <c r="G13" s="59" t="s">
        <v>73</v>
      </c>
      <c r="H13" s="59">
        <v>82.894199967562699</v>
      </c>
    </row>
    <row r="14" spans="1:16" ht="9.9499999999999993" customHeight="1" x14ac:dyDescent="0.25">
      <c r="A14" s="12" t="s">
        <v>8</v>
      </c>
      <c r="B14" s="59">
        <v>76.710443007382111</v>
      </c>
      <c r="C14" s="59" t="s">
        <v>73</v>
      </c>
      <c r="D14" s="59" t="s">
        <v>73</v>
      </c>
      <c r="E14" s="59">
        <v>78.12</v>
      </c>
      <c r="F14" s="59" t="s">
        <v>73</v>
      </c>
      <c r="G14" s="59" t="s">
        <v>73</v>
      </c>
      <c r="H14" s="59">
        <v>80.317099792982035</v>
      </c>
    </row>
    <row r="15" spans="1:16" ht="9.9499999999999993" customHeight="1" x14ac:dyDescent="0.25">
      <c r="A15" s="14" t="s">
        <v>9</v>
      </c>
      <c r="B15" s="59">
        <v>83.277163460972943</v>
      </c>
      <c r="C15" s="59" t="s">
        <v>73</v>
      </c>
      <c r="D15" s="59" t="s">
        <v>73</v>
      </c>
      <c r="E15" s="59">
        <v>83.746780534092451</v>
      </c>
      <c r="F15" s="59" t="s">
        <v>73</v>
      </c>
      <c r="G15" s="59" t="s">
        <v>73</v>
      </c>
      <c r="H15" s="59">
        <v>86.876296418383689</v>
      </c>
    </row>
    <row r="16" spans="1:16" ht="9.9499999999999993" customHeight="1" x14ac:dyDescent="0.25">
      <c r="A16" s="12" t="s">
        <v>10</v>
      </c>
      <c r="B16" s="59">
        <v>89.586191758955664</v>
      </c>
      <c r="C16" s="59" t="s">
        <v>73</v>
      </c>
      <c r="D16" s="59" t="s">
        <v>73</v>
      </c>
      <c r="E16" s="59">
        <v>89.353230324706217</v>
      </c>
      <c r="F16" s="59" t="s">
        <v>73</v>
      </c>
      <c r="G16" s="59" t="s">
        <v>73</v>
      </c>
      <c r="H16" s="59">
        <v>88.10266702185892</v>
      </c>
    </row>
    <row r="17" spans="1:10" ht="9.9499999999999993" customHeight="1" x14ac:dyDescent="0.25">
      <c r="A17" s="12" t="s">
        <v>11</v>
      </c>
      <c r="B17" s="59">
        <v>84.995251184602608</v>
      </c>
      <c r="C17" s="59" t="s">
        <v>73</v>
      </c>
      <c r="D17" s="59" t="s">
        <v>73</v>
      </c>
      <c r="E17" s="59">
        <v>84.885420596001509</v>
      </c>
      <c r="F17" s="59" t="s">
        <v>73</v>
      </c>
      <c r="G17" s="59" t="s">
        <v>73</v>
      </c>
      <c r="H17" s="59">
        <v>85.901810352029429</v>
      </c>
    </row>
    <row r="18" spans="1:10" ht="9.9499999999999993" customHeight="1" x14ac:dyDescent="0.25">
      <c r="A18" s="12" t="s">
        <v>12</v>
      </c>
      <c r="B18" s="59">
        <v>82.849819493634399</v>
      </c>
      <c r="C18" s="59" t="s">
        <v>73</v>
      </c>
      <c r="D18" s="59" t="s">
        <v>73</v>
      </c>
      <c r="E18" s="59">
        <v>81.440872560275551</v>
      </c>
      <c r="F18" s="59" t="s">
        <v>73</v>
      </c>
      <c r="G18" s="59" t="s">
        <v>73</v>
      </c>
      <c r="H18" s="59">
        <v>81.065486356558097</v>
      </c>
    </row>
    <row r="19" spans="1:10" ht="9.9499999999999993" customHeight="1" x14ac:dyDescent="0.25">
      <c r="A19" s="12" t="s">
        <v>13</v>
      </c>
      <c r="B19" s="59">
        <v>85.356792741349892</v>
      </c>
      <c r="C19" s="59" t="s">
        <v>73</v>
      </c>
      <c r="D19" s="59" t="s">
        <v>73</v>
      </c>
      <c r="E19" s="59">
        <v>83.170923379174852</v>
      </c>
      <c r="F19" s="59" t="s">
        <v>73</v>
      </c>
      <c r="G19" s="59" t="s">
        <v>73</v>
      </c>
      <c r="H19" s="59">
        <v>83.192520585880487</v>
      </c>
    </row>
    <row r="20" spans="1:10" ht="9.9499999999999993" customHeight="1" x14ac:dyDescent="0.25">
      <c r="A20" s="12" t="s">
        <v>14</v>
      </c>
      <c r="B20" s="59">
        <v>88.957502894872192</v>
      </c>
      <c r="C20" s="59" t="s">
        <v>73</v>
      </c>
      <c r="D20" s="59" t="s">
        <v>73</v>
      </c>
      <c r="E20" s="59">
        <v>87.1097641278471</v>
      </c>
      <c r="F20" s="59" t="s">
        <v>73</v>
      </c>
      <c r="G20" s="59" t="s">
        <v>73</v>
      </c>
      <c r="H20" s="59">
        <v>90.457819191190168</v>
      </c>
    </row>
    <row r="21" spans="1:10" ht="9.9499999999999993" customHeight="1" x14ac:dyDescent="0.25">
      <c r="A21" s="12" t="s">
        <v>15</v>
      </c>
      <c r="B21" s="59">
        <v>86.729820215784059</v>
      </c>
      <c r="C21" s="59" t="s">
        <v>73</v>
      </c>
      <c r="D21" s="59" t="s">
        <v>73</v>
      </c>
      <c r="E21" s="59">
        <v>84.383963023337401</v>
      </c>
      <c r="F21" s="59" t="s">
        <v>73</v>
      </c>
      <c r="G21" s="59" t="s">
        <v>73</v>
      </c>
      <c r="H21" s="59">
        <v>84.63491508402295</v>
      </c>
    </row>
    <row r="22" spans="1:10" ht="9.9499999999999993" customHeight="1" x14ac:dyDescent="0.25">
      <c r="A22" s="12" t="s">
        <v>16</v>
      </c>
      <c r="B22" s="59">
        <v>83.183406850066575</v>
      </c>
      <c r="C22" s="59" t="s">
        <v>73</v>
      </c>
      <c r="D22" s="59" t="s">
        <v>73</v>
      </c>
      <c r="E22" s="59">
        <v>81.43659711075442</v>
      </c>
      <c r="F22" s="59" t="s">
        <v>73</v>
      </c>
      <c r="G22" s="59" t="s">
        <v>73</v>
      </c>
      <c r="H22" s="59">
        <v>84.299709655746653</v>
      </c>
    </row>
    <row r="23" spans="1:10" ht="9.9499999999999993" customHeight="1" x14ac:dyDescent="0.25">
      <c r="A23" s="14" t="s">
        <v>17</v>
      </c>
      <c r="B23" s="59">
        <v>88.697725223961882</v>
      </c>
      <c r="C23" s="59" t="s">
        <v>73</v>
      </c>
      <c r="D23" s="59" t="s">
        <v>73</v>
      </c>
      <c r="E23" s="59">
        <v>88.251351697822955</v>
      </c>
      <c r="F23" s="59" t="s">
        <v>73</v>
      </c>
      <c r="G23" s="59" t="s">
        <v>73</v>
      </c>
      <c r="H23" s="59">
        <v>86.717715184519236</v>
      </c>
    </row>
    <row r="24" spans="1:10" ht="9.9499999999999993" customHeight="1" x14ac:dyDescent="0.25">
      <c r="A24" s="14" t="s">
        <v>18</v>
      </c>
      <c r="B24" s="59">
        <v>93.131300243379826</v>
      </c>
      <c r="C24" s="59" t="s">
        <v>73</v>
      </c>
      <c r="D24" s="59" t="s">
        <v>73</v>
      </c>
      <c r="E24" s="59">
        <v>92.798843584183899</v>
      </c>
      <c r="F24" s="59" t="s">
        <v>73</v>
      </c>
      <c r="G24" s="59" t="s">
        <v>73</v>
      </c>
      <c r="H24" s="59">
        <v>92.654040383883</v>
      </c>
      <c r="J24" s="63"/>
    </row>
    <row r="25" spans="1:10" s="63" customFormat="1" ht="9.9499999999999993" customHeight="1" x14ac:dyDescent="0.25">
      <c r="A25" s="15" t="s">
        <v>19</v>
      </c>
      <c r="B25" s="62">
        <v>90.156252069955215</v>
      </c>
      <c r="C25" s="62" t="s">
        <v>73</v>
      </c>
      <c r="D25" s="62" t="s">
        <v>73</v>
      </c>
      <c r="E25" s="62">
        <v>90.428634312754482</v>
      </c>
      <c r="F25" s="62" t="s">
        <v>73</v>
      </c>
      <c r="G25" s="62" t="s">
        <v>73</v>
      </c>
      <c r="H25" s="62">
        <v>88.630571637304911</v>
      </c>
    </row>
    <row r="26" spans="1:10" s="63" customFormat="1" ht="9.9499999999999993" customHeight="1" x14ac:dyDescent="0.25">
      <c r="A26" s="16" t="s">
        <v>20</v>
      </c>
      <c r="B26" s="62">
        <v>92.709978568853586</v>
      </c>
      <c r="C26" s="62" t="s">
        <v>73</v>
      </c>
      <c r="D26" s="62" t="s">
        <v>73</v>
      </c>
      <c r="E26" s="62">
        <v>92.34260883756987</v>
      </c>
      <c r="F26" s="62" t="s">
        <v>73</v>
      </c>
      <c r="G26" s="62" t="s">
        <v>73</v>
      </c>
      <c r="H26" s="62">
        <v>89.738184928194414</v>
      </c>
    </row>
    <row r="27" spans="1:10" s="63" customFormat="1" ht="9.9499999999999993" customHeight="1" x14ac:dyDescent="0.25">
      <c r="A27" s="15" t="s">
        <v>21</v>
      </c>
      <c r="B27" s="62">
        <v>88.52870473697358</v>
      </c>
      <c r="C27" s="62" t="s">
        <v>73</v>
      </c>
      <c r="D27" s="62" t="s">
        <v>73</v>
      </c>
      <c r="E27" s="62">
        <v>88.865658214773603</v>
      </c>
      <c r="F27" s="62" t="s">
        <v>73</v>
      </c>
      <c r="G27" s="62" t="s">
        <v>73</v>
      </c>
      <c r="H27" s="62">
        <v>87.962678141585215</v>
      </c>
    </row>
    <row r="28" spans="1:10" s="63" customFormat="1" ht="9.9499999999999993" customHeight="1" x14ac:dyDescent="0.25">
      <c r="A28" s="16" t="s">
        <v>22</v>
      </c>
      <c r="B28" s="62">
        <v>83.752155709276792</v>
      </c>
      <c r="C28" s="62" t="s">
        <v>73</v>
      </c>
      <c r="D28" s="62" t="s">
        <v>73</v>
      </c>
      <c r="E28" s="62">
        <v>84.342134845494741</v>
      </c>
      <c r="F28" s="62" t="s">
        <v>73</v>
      </c>
      <c r="G28" s="62" t="s">
        <v>73</v>
      </c>
      <c r="H28" s="62">
        <v>84.930948016523388</v>
      </c>
    </row>
    <row r="29" spans="1:10" s="63" customFormat="1" ht="9.9499999999999993" customHeight="1" x14ac:dyDescent="0.25">
      <c r="A29" s="16" t="s">
        <v>23</v>
      </c>
      <c r="B29" s="62">
        <v>88.160933205914034</v>
      </c>
      <c r="C29" s="62" t="s">
        <v>73</v>
      </c>
      <c r="D29" s="62" t="s">
        <v>73</v>
      </c>
      <c r="E29" s="62">
        <v>87.089535844674813</v>
      </c>
      <c r="F29" s="62" t="s">
        <v>73</v>
      </c>
      <c r="G29" s="62" t="s">
        <v>73</v>
      </c>
      <c r="H29" s="62">
        <v>87.739489446150543</v>
      </c>
    </row>
    <row r="30" spans="1:10" s="63" customFormat="1" ht="9.9499999999999993" customHeight="1" x14ac:dyDescent="0.25">
      <c r="A30" s="15" t="s">
        <v>24</v>
      </c>
      <c r="B30" s="62">
        <v>86.338074553374241</v>
      </c>
      <c r="C30" s="62" t="s">
        <v>73</v>
      </c>
      <c r="D30" s="62" t="s">
        <v>73</v>
      </c>
      <c r="E30" s="62">
        <v>84.641198437829203</v>
      </c>
      <c r="F30" s="62" t="s">
        <v>73</v>
      </c>
      <c r="G30" s="62" t="s">
        <v>73</v>
      </c>
      <c r="H30" s="62">
        <v>86.470997627349718</v>
      </c>
    </row>
    <row r="31" spans="1:10" s="63" customFormat="1" ht="9.9499999999999993" customHeight="1" x14ac:dyDescent="0.25">
      <c r="A31" s="16" t="s">
        <v>25</v>
      </c>
      <c r="B31" s="62">
        <v>90.710534454883501</v>
      </c>
      <c r="C31" s="62" t="s">
        <v>73</v>
      </c>
      <c r="D31" s="62" t="s">
        <v>73</v>
      </c>
      <c r="E31" s="62">
        <v>90.348078759677321</v>
      </c>
      <c r="F31" s="62" t="s">
        <v>73</v>
      </c>
      <c r="G31" s="62" t="s">
        <v>73</v>
      </c>
      <c r="H31" s="62">
        <v>89.402137838902846</v>
      </c>
    </row>
    <row r="32" spans="1:10" s="63" customFormat="1" ht="9.9499999999999993" customHeight="1" x14ac:dyDescent="0.25">
      <c r="A32" s="17" t="s">
        <v>0</v>
      </c>
      <c r="B32" s="64">
        <v>87.992861905073454</v>
      </c>
      <c r="C32" s="64" t="s">
        <v>73</v>
      </c>
      <c r="D32" s="64" t="s">
        <v>73</v>
      </c>
      <c r="E32" s="64">
        <v>87.838801741316757</v>
      </c>
      <c r="F32" s="64" t="s">
        <v>73</v>
      </c>
      <c r="G32" s="64" t="s">
        <v>73</v>
      </c>
      <c r="H32" s="64">
        <v>87.522073139186475</v>
      </c>
      <c r="J32" s="51"/>
    </row>
    <row r="33" spans="1:10" ht="9.9499999999999993" customHeight="1" x14ac:dyDescent="0.25"/>
    <row r="34" spans="1:10" ht="9.9499999999999993" customHeight="1" x14ac:dyDescent="0.25">
      <c r="A34" s="26" t="s">
        <v>79</v>
      </c>
    </row>
    <row r="35" spans="1:10" ht="9.9499999999999993" customHeight="1" x14ac:dyDescent="0.25"/>
    <row r="36" spans="1:10" ht="9.9499999999999993" customHeight="1" x14ac:dyDescent="0.25">
      <c r="A36" s="38"/>
      <c r="J36" s="79"/>
    </row>
    <row r="37" spans="1:10" x14ac:dyDescent="0.25">
      <c r="A37" s="98" t="s">
        <v>126</v>
      </c>
    </row>
  </sheetData>
  <mergeCells count="1">
    <mergeCell ref="A1:H1"/>
  </mergeCells>
  <hyperlinks>
    <hyperlink ref="A37" location="Indice!A1" display="Torna all'indice delle tavol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workbookViewId="0">
      <selection sqref="A1:H1"/>
    </sheetView>
  </sheetViews>
  <sheetFormatPr defaultColWidth="10.28515625" defaultRowHeight="15" x14ac:dyDescent="0.25"/>
  <cols>
    <col min="1" max="1" width="20.7109375" style="51" customWidth="1"/>
    <col min="2" max="8" width="10.28515625" style="51" customWidth="1"/>
    <col min="9" max="9" width="5.85546875" style="51" customWidth="1"/>
    <col min="10" max="10" width="10.28515625" style="51"/>
    <col min="11" max="11" width="6.42578125" style="51" customWidth="1"/>
    <col min="12" max="12" width="1.85546875" style="51" customWidth="1"/>
    <col min="13" max="13" width="10.28515625" style="51"/>
    <col min="14" max="14" width="4.28515625" style="51" customWidth="1"/>
    <col min="15" max="15" width="10.28515625" style="51"/>
    <col min="16" max="16" width="5.85546875" style="51" customWidth="1"/>
    <col min="17" max="16384" width="10.28515625" style="51"/>
  </cols>
  <sheetData>
    <row r="1" spans="1:21" s="53" customFormat="1" ht="24" customHeight="1" x14ac:dyDescent="0.25">
      <c r="A1" s="152" t="s">
        <v>391</v>
      </c>
      <c r="B1" s="152"/>
      <c r="C1" s="152"/>
      <c r="D1" s="152"/>
      <c r="E1" s="152"/>
      <c r="F1" s="152"/>
      <c r="G1" s="152"/>
      <c r="H1" s="152"/>
      <c r="I1" s="54"/>
      <c r="J1" s="121"/>
      <c r="K1" s="121"/>
    </row>
    <row r="2" spans="1:21" ht="31.5" customHeight="1" x14ac:dyDescent="0.25">
      <c r="A2" s="120" t="s">
        <v>32</v>
      </c>
      <c r="B2" s="80" t="s">
        <v>26</v>
      </c>
      <c r="C2" s="80" t="s">
        <v>48</v>
      </c>
      <c r="D2" s="80" t="s">
        <v>49</v>
      </c>
      <c r="E2" s="80" t="s">
        <v>27</v>
      </c>
      <c r="F2" s="80" t="s">
        <v>50</v>
      </c>
      <c r="G2" s="80" t="s">
        <v>51</v>
      </c>
      <c r="H2" s="80" t="s">
        <v>28</v>
      </c>
      <c r="I2" s="55"/>
      <c r="J2" s="72"/>
      <c r="K2" s="72"/>
      <c r="L2" s="72"/>
      <c r="M2" s="72"/>
      <c r="N2" s="72"/>
      <c r="O2" s="72"/>
      <c r="P2" s="72"/>
      <c r="Q2" s="72"/>
      <c r="R2" s="72"/>
      <c r="S2" s="72"/>
      <c r="T2" s="72"/>
      <c r="U2" s="72"/>
    </row>
    <row r="3" spans="1:21" ht="9.9499999999999993" customHeight="1" x14ac:dyDescent="0.25">
      <c r="A3" s="11" t="s">
        <v>1</v>
      </c>
      <c r="B3" s="122">
        <v>87.704771549413238</v>
      </c>
      <c r="C3" s="81" t="s">
        <v>73</v>
      </c>
      <c r="D3" s="81" t="s">
        <v>73</v>
      </c>
      <c r="E3" s="122">
        <v>90.845933796485497</v>
      </c>
      <c r="F3" s="81" t="s">
        <v>73</v>
      </c>
      <c r="G3" s="81" t="s">
        <v>73</v>
      </c>
      <c r="H3" s="122">
        <v>86.214468771546407</v>
      </c>
    </row>
    <row r="4" spans="1:21" ht="9.9499999999999993" customHeight="1" x14ac:dyDescent="0.25">
      <c r="A4" s="12" t="s">
        <v>31</v>
      </c>
      <c r="B4" s="59">
        <v>87.760270118176692</v>
      </c>
      <c r="C4" s="22" t="s">
        <v>73</v>
      </c>
      <c r="D4" s="22" t="s">
        <v>73</v>
      </c>
      <c r="E4" s="59">
        <v>92.201834862385326</v>
      </c>
      <c r="F4" s="22" t="s">
        <v>73</v>
      </c>
      <c r="G4" s="22" t="s">
        <v>73</v>
      </c>
      <c r="H4" s="59">
        <v>92.311406363836241</v>
      </c>
    </row>
    <row r="5" spans="1:21" ht="9.9499999999999993" customHeight="1" x14ac:dyDescent="0.25">
      <c r="A5" s="12" t="s">
        <v>2</v>
      </c>
      <c r="B5" s="59">
        <v>91.018408551068887</v>
      </c>
      <c r="C5" s="22" t="s">
        <v>73</v>
      </c>
      <c r="D5" s="22" t="s">
        <v>73</v>
      </c>
      <c r="E5" s="59">
        <v>79.493670886075947</v>
      </c>
      <c r="F5" s="22" t="s">
        <v>73</v>
      </c>
      <c r="G5" s="22" t="s">
        <v>73</v>
      </c>
      <c r="H5" s="59">
        <v>90.758571874580852</v>
      </c>
    </row>
    <row r="6" spans="1:21" ht="9.9499999999999993" customHeight="1" x14ac:dyDescent="0.25">
      <c r="A6" s="12" t="s">
        <v>3</v>
      </c>
      <c r="B6" s="59">
        <v>96.525222794538465</v>
      </c>
      <c r="C6" s="22" t="s">
        <v>73</v>
      </c>
      <c r="D6" s="22" t="s">
        <v>73</v>
      </c>
      <c r="E6" s="59">
        <v>90.727002967359056</v>
      </c>
      <c r="F6" s="22" t="s">
        <v>73</v>
      </c>
      <c r="G6" s="22" t="s">
        <v>73</v>
      </c>
      <c r="H6" s="59">
        <v>96.563705634650105</v>
      </c>
    </row>
    <row r="7" spans="1:21" ht="9.9499999999999993" customHeight="1" x14ac:dyDescent="0.25">
      <c r="A7" s="12" t="s">
        <v>33</v>
      </c>
      <c r="B7" s="59">
        <v>96.942756951647155</v>
      </c>
      <c r="C7" s="22" t="s">
        <v>73</v>
      </c>
      <c r="D7" s="22" t="s">
        <v>73</v>
      </c>
      <c r="E7" s="59">
        <v>96.80538041193779</v>
      </c>
      <c r="F7" s="22" t="s">
        <v>73</v>
      </c>
      <c r="G7" s="22" t="s">
        <v>73</v>
      </c>
      <c r="H7" s="59">
        <v>97.688853327378851</v>
      </c>
    </row>
    <row r="8" spans="1:21" s="61" customFormat="1" ht="9.9499999999999993" customHeight="1" x14ac:dyDescent="0.25">
      <c r="A8" s="13" t="s">
        <v>29</v>
      </c>
      <c r="B8" s="59">
        <v>96.011188130852489</v>
      </c>
      <c r="C8" s="22" t="s">
        <v>73</v>
      </c>
      <c r="D8" s="22" t="s">
        <v>73</v>
      </c>
      <c r="E8" s="59">
        <v>97.92611795204148</v>
      </c>
      <c r="F8" s="22" t="s">
        <v>73</v>
      </c>
      <c r="G8" s="22" t="s">
        <v>73</v>
      </c>
      <c r="H8" s="59">
        <v>94.505316191405569</v>
      </c>
    </row>
    <row r="9" spans="1:21" s="61" customFormat="1" ht="9.9499999999999993" customHeight="1" x14ac:dyDescent="0.25">
      <c r="A9" s="13" t="s">
        <v>30</v>
      </c>
      <c r="B9" s="60">
        <v>91.329394658862938</v>
      </c>
      <c r="C9" s="23" t="s">
        <v>73</v>
      </c>
      <c r="D9" s="23" t="s">
        <v>73</v>
      </c>
      <c r="E9" s="60">
        <v>94.73684210526315</v>
      </c>
      <c r="F9" s="23" t="s">
        <v>73</v>
      </c>
      <c r="G9" s="23" t="s">
        <v>73</v>
      </c>
      <c r="H9" s="60">
        <v>93.046924208708759</v>
      </c>
    </row>
    <row r="10" spans="1:21" ht="9.9499999999999993" customHeight="1" x14ac:dyDescent="0.25">
      <c r="A10" s="12" t="s">
        <v>4</v>
      </c>
      <c r="B10" s="60">
        <v>89.129196542250227</v>
      </c>
      <c r="C10" s="23" t="s">
        <v>73</v>
      </c>
      <c r="D10" s="23" t="s">
        <v>73</v>
      </c>
      <c r="E10" s="60">
        <v>91.982627068904804</v>
      </c>
      <c r="F10" s="23" t="s">
        <v>73</v>
      </c>
      <c r="G10" s="23" t="s">
        <v>73</v>
      </c>
      <c r="H10" s="60">
        <v>90.391161629279466</v>
      </c>
    </row>
    <row r="11" spans="1:21" ht="9.9499999999999993" customHeight="1" x14ac:dyDescent="0.25">
      <c r="A11" s="14" t="s">
        <v>5</v>
      </c>
      <c r="B11" s="59">
        <v>87.206488618031912</v>
      </c>
      <c r="C11" s="22" t="s">
        <v>73</v>
      </c>
      <c r="D11" s="22" t="s">
        <v>73</v>
      </c>
      <c r="E11" s="59">
        <v>87.458006718924977</v>
      </c>
      <c r="F11" s="22" t="s">
        <v>73</v>
      </c>
      <c r="G11" s="22" t="s">
        <v>73</v>
      </c>
      <c r="H11" s="59">
        <v>88.162830857976743</v>
      </c>
    </row>
    <row r="12" spans="1:21" ht="9.9499999999999993" customHeight="1" x14ac:dyDescent="0.25">
      <c r="A12" s="12" t="s">
        <v>6</v>
      </c>
      <c r="B12" s="59">
        <v>88.457245528543808</v>
      </c>
      <c r="C12" s="22" t="s">
        <v>73</v>
      </c>
      <c r="D12" s="22" t="s">
        <v>73</v>
      </c>
      <c r="E12" s="59">
        <v>86.585989432418614</v>
      </c>
      <c r="F12" s="22" t="s">
        <v>73</v>
      </c>
      <c r="G12" s="22" t="s">
        <v>73</v>
      </c>
      <c r="H12" s="59">
        <v>88.176559877922529</v>
      </c>
    </row>
    <row r="13" spans="1:21" ht="9.9499999999999993" customHeight="1" x14ac:dyDescent="0.25">
      <c r="A13" s="12" t="s">
        <v>7</v>
      </c>
      <c r="B13" s="59">
        <v>86.132129983765779</v>
      </c>
      <c r="C13" s="22" t="s">
        <v>73</v>
      </c>
      <c r="D13" s="22" t="s">
        <v>73</v>
      </c>
      <c r="E13" s="59">
        <v>85.890580008227062</v>
      </c>
      <c r="F13" s="22" t="s">
        <v>73</v>
      </c>
      <c r="G13" s="22" t="s">
        <v>73</v>
      </c>
      <c r="H13" s="59">
        <v>87.138729348679931</v>
      </c>
    </row>
    <row r="14" spans="1:21" ht="9.9499999999999993" customHeight="1" x14ac:dyDescent="0.25">
      <c r="A14" s="12" t="s">
        <v>8</v>
      </c>
      <c r="B14" s="59">
        <v>80.954088952654232</v>
      </c>
      <c r="C14" s="22" t="s">
        <v>73</v>
      </c>
      <c r="D14" s="22" t="s">
        <v>73</v>
      </c>
      <c r="E14" s="59">
        <v>78.941034897713607</v>
      </c>
      <c r="F14" s="22" t="s">
        <v>73</v>
      </c>
      <c r="G14" s="22" t="s">
        <v>73</v>
      </c>
      <c r="H14" s="59">
        <v>77.577536385155966</v>
      </c>
    </row>
    <row r="15" spans="1:21" ht="9.9499999999999993" customHeight="1" x14ac:dyDescent="0.25">
      <c r="A15" s="14" t="s">
        <v>9</v>
      </c>
      <c r="B15" s="59">
        <v>80.876387464895473</v>
      </c>
      <c r="C15" s="22" t="s">
        <v>73</v>
      </c>
      <c r="D15" s="22" t="s">
        <v>73</v>
      </c>
      <c r="E15" s="59">
        <v>83.352601156069355</v>
      </c>
      <c r="F15" s="22" t="s">
        <v>73</v>
      </c>
      <c r="G15" s="22" t="s">
        <v>73</v>
      </c>
      <c r="H15" s="59">
        <v>82.863315677709778</v>
      </c>
    </row>
    <row r="16" spans="1:21" ht="9.9499999999999993" customHeight="1" x14ac:dyDescent="0.25">
      <c r="A16" s="12" t="s">
        <v>10</v>
      </c>
      <c r="B16" s="59">
        <v>89.13517145882544</v>
      </c>
      <c r="C16" s="22" t="s">
        <v>73</v>
      </c>
      <c r="D16" s="22" t="s">
        <v>73</v>
      </c>
      <c r="E16" s="59">
        <v>84.251243322895562</v>
      </c>
      <c r="F16" s="22" t="s">
        <v>73</v>
      </c>
      <c r="G16" s="22" t="s">
        <v>73</v>
      </c>
      <c r="H16" s="59">
        <v>87.490209819187129</v>
      </c>
    </row>
    <row r="17" spans="1:8" ht="9.9499999999999993" customHeight="1" x14ac:dyDescent="0.25">
      <c r="A17" s="12" t="s">
        <v>11</v>
      </c>
      <c r="B17" s="59">
        <v>83.962475874141575</v>
      </c>
      <c r="C17" s="22" t="s">
        <v>73</v>
      </c>
      <c r="D17" s="22" t="s">
        <v>73</v>
      </c>
      <c r="E17" s="59">
        <v>78.508035500119931</v>
      </c>
      <c r="F17" s="22" t="s">
        <v>73</v>
      </c>
      <c r="G17" s="22" t="s">
        <v>73</v>
      </c>
      <c r="H17" s="59">
        <v>82.381690895101684</v>
      </c>
    </row>
    <row r="18" spans="1:8" ht="9.9499999999999993" customHeight="1" x14ac:dyDescent="0.25">
      <c r="A18" s="12" t="s">
        <v>12</v>
      </c>
      <c r="B18" s="59">
        <v>82.947624847746653</v>
      </c>
      <c r="C18" s="22" t="s">
        <v>73</v>
      </c>
      <c r="D18" s="22" t="s">
        <v>73</v>
      </c>
      <c r="E18" s="59">
        <v>81.061946902654867</v>
      </c>
      <c r="F18" s="22" t="s">
        <v>73</v>
      </c>
      <c r="G18" s="22" t="s">
        <v>73</v>
      </c>
      <c r="H18" s="59">
        <v>82.58599343789767</v>
      </c>
    </row>
    <row r="19" spans="1:8" ht="9.9499999999999993" customHeight="1" x14ac:dyDescent="0.25">
      <c r="A19" s="12" t="s">
        <v>13</v>
      </c>
      <c r="B19" s="59">
        <v>87.586942544859426</v>
      </c>
      <c r="C19" s="22" t="s">
        <v>73</v>
      </c>
      <c r="D19" s="22" t="s">
        <v>73</v>
      </c>
      <c r="E19" s="59">
        <v>83.136094674556219</v>
      </c>
      <c r="F19" s="22" t="s">
        <v>73</v>
      </c>
      <c r="G19" s="22" t="s">
        <v>73</v>
      </c>
      <c r="H19" s="59">
        <v>84.523737485253008</v>
      </c>
    </row>
    <row r="20" spans="1:8" ht="9.9499999999999993" customHeight="1" x14ac:dyDescent="0.25">
      <c r="A20" s="12" t="s">
        <v>14</v>
      </c>
      <c r="B20" s="59">
        <v>93.863935765434917</v>
      </c>
      <c r="C20" s="22" t="s">
        <v>73</v>
      </c>
      <c r="D20" s="22" t="s">
        <v>73</v>
      </c>
      <c r="E20" s="59">
        <v>90.822850072179833</v>
      </c>
      <c r="F20" s="22" t="s">
        <v>73</v>
      </c>
      <c r="G20" s="22" t="s">
        <v>73</v>
      </c>
      <c r="H20" s="59">
        <v>92.99695278084603</v>
      </c>
    </row>
    <row r="21" spans="1:8" ht="9.9499999999999993" customHeight="1" x14ac:dyDescent="0.25">
      <c r="A21" s="12" t="s">
        <v>15</v>
      </c>
      <c r="B21" s="59">
        <v>86.588994512713498</v>
      </c>
      <c r="C21" s="22" t="s">
        <v>73</v>
      </c>
      <c r="D21" s="22" t="s">
        <v>73</v>
      </c>
      <c r="E21" s="59">
        <v>82.649306538352675</v>
      </c>
      <c r="F21" s="22" t="s">
        <v>73</v>
      </c>
      <c r="G21" s="22" t="s">
        <v>73</v>
      </c>
      <c r="H21" s="59">
        <v>83.262923807875751</v>
      </c>
    </row>
    <row r="22" spans="1:8" ht="9.9499999999999993" customHeight="1" x14ac:dyDescent="0.25">
      <c r="A22" s="12" t="s">
        <v>16</v>
      </c>
      <c r="B22" s="59">
        <v>91.278031787502727</v>
      </c>
      <c r="C22" s="22" t="s">
        <v>73</v>
      </c>
      <c r="D22" s="22" t="s">
        <v>73</v>
      </c>
      <c r="E22" s="59">
        <v>87.149308881894072</v>
      </c>
      <c r="F22" s="22" t="s">
        <v>73</v>
      </c>
      <c r="G22" s="22" t="s">
        <v>73</v>
      </c>
      <c r="H22" s="59">
        <v>90.023961009223484</v>
      </c>
    </row>
    <row r="23" spans="1:8" ht="9.9499999999999993" customHeight="1" x14ac:dyDescent="0.25">
      <c r="A23" s="14" t="s">
        <v>17</v>
      </c>
      <c r="B23" s="59">
        <v>91.529381774150238</v>
      </c>
      <c r="C23" s="22" t="s">
        <v>73</v>
      </c>
      <c r="D23" s="22" t="s">
        <v>73</v>
      </c>
      <c r="E23" s="59">
        <v>89.742447858680322</v>
      </c>
      <c r="F23" s="22" t="s">
        <v>73</v>
      </c>
      <c r="G23" s="22" t="s">
        <v>73</v>
      </c>
      <c r="H23" s="59">
        <v>89.614636649185186</v>
      </c>
    </row>
    <row r="24" spans="1:8" ht="9.9499999999999993" customHeight="1" x14ac:dyDescent="0.25">
      <c r="A24" s="14" t="s">
        <v>18</v>
      </c>
      <c r="B24" s="59">
        <v>90.786357955666645</v>
      </c>
      <c r="C24" s="22" t="s">
        <v>73</v>
      </c>
      <c r="D24" s="22" t="s">
        <v>73</v>
      </c>
      <c r="E24" s="59">
        <v>88.077388149939537</v>
      </c>
      <c r="F24" s="22" t="s">
        <v>73</v>
      </c>
      <c r="G24" s="22" t="s">
        <v>73</v>
      </c>
      <c r="H24" s="59">
        <v>87.994231403108529</v>
      </c>
    </row>
    <row r="25" spans="1:8" s="63" customFormat="1" ht="9.9499999999999993" customHeight="1" x14ac:dyDescent="0.25">
      <c r="A25" s="15" t="s">
        <v>19</v>
      </c>
      <c r="B25" s="62">
        <v>89.886671661855118</v>
      </c>
      <c r="C25" s="24" t="s">
        <v>73</v>
      </c>
      <c r="D25" s="24" t="s">
        <v>73</v>
      </c>
      <c r="E25" s="62">
        <v>90.272660280029484</v>
      </c>
      <c r="F25" s="24" t="s">
        <v>73</v>
      </c>
      <c r="G25" s="24" t="s">
        <v>73</v>
      </c>
      <c r="H25" s="62">
        <v>89.987723564686505</v>
      </c>
    </row>
    <row r="26" spans="1:8" s="63" customFormat="1" ht="9.9499999999999993" customHeight="1" x14ac:dyDescent="0.25">
      <c r="A26" s="16" t="s">
        <v>20</v>
      </c>
      <c r="B26" s="62">
        <v>90.767458445334356</v>
      </c>
      <c r="C26" s="24" t="s">
        <v>73</v>
      </c>
      <c r="D26" s="24" t="s">
        <v>73</v>
      </c>
      <c r="E26" s="62">
        <v>89.925598230444407</v>
      </c>
      <c r="F26" s="24" t="s">
        <v>73</v>
      </c>
      <c r="G26" s="24" t="s">
        <v>73</v>
      </c>
      <c r="H26" s="62">
        <v>89.844520706663872</v>
      </c>
    </row>
    <row r="27" spans="1:8" s="63" customFormat="1" ht="9.9499999999999993" customHeight="1" x14ac:dyDescent="0.25">
      <c r="A27" s="15" t="s">
        <v>21</v>
      </c>
      <c r="B27" s="62">
        <v>89.409250975944403</v>
      </c>
      <c r="C27" s="24" t="s">
        <v>73</v>
      </c>
      <c r="D27" s="24" t="s">
        <v>73</v>
      </c>
      <c r="E27" s="62">
        <v>90.458735378146727</v>
      </c>
      <c r="F27" s="24" t="s">
        <v>73</v>
      </c>
      <c r="G27" s="24" t="s">
        <v>73</v>
      </c>
      <c r="H27" s="62">
        <v>90.060548143727999</v>
      </c>
    </row>
    <row r="28" spans="1:8" s="63" customFormat="1" ht="9.9499999999999993" customHeight="1" x14ac:dyDescent="0.25">
      <c r="A28" s="16" t="s">
        <v>22</v>
      </c>
      <c r="B28" s="62">
        <v>85.6221132327032</v>
      </c>
      <c r="C28" s="24" t="s">
        <v>73</v>
      </c>
      <c r="D28" s="24" t="s">
        <v>73</v>
      </c>
      <c r="E28" s="62">
        <v>83.7355331199212</v>
      </c>
      <c r="F28" s="24" t="s">
        <v>73</v>
      </c>
      <c r="G28" s="24" t="s">
        <v>73</v>
      </c>
      <c r="H28" s="62">
        <v>84.861943597870393</v>
      </c>
    </row>
    <row r="29" spans="1:8" s="63" customFormat="1" ht="9.9499999999999993" customHeight="1" x14ac:dyDescent="0.25">
      <c r="A29" s="16" t="s">
        <v>23</v>
      </c>
      <c r="B29" s="62">
        <v>90.529240458133103</v>
      </c>
      <c r="C29" s="24" t="s">
        <v>73</v>
      </c>
      <c r="D29" s="24" t="s">
        <v>73</v>
      </c>
      <c r="E29" s="62">
        <v>87.151612043698378</v>
      </c>
      <c r="F29" s="24" t="s">
        <v>73</v>
      </c>
      <c r="G29" s="24" t="s">
        <v>73</v>
      </c>
      <c r="H29" s="62">
        <v>88.855309388758286</v>
      </c>
    </row>
    <row r="30" spans="1:8" s="63" customFormat="1" ht="9.9499999999999993" customHeight="1" x14ac:dyDescent="0.25">
      <c r="A30" s="15" t="s">
        <v>24</v>
      </c>
      <c r="B30" s="62">
        <v>90.188794426579065</v>
      </c>
      <c r="C30" s="24" t="s">
        <v>73</v>
      </c>
      <c r="D30" s="24" t="s">
        <v>73</v>
      </c>
      <c r="E30" s="62">
        <v>86.150386434719678</v>
      </c>
      <c r="F30" s="24" t="s">
        <v>73</v>
      </c>
      <c r="G30" s="24" t="s">
        <v>73</v>
      </c>
      <c r="H30" s="62">
        <v>88.700938065887257</v>
      </c>
    </row>
    <row r="31" spans="1:8" s="63" customFormat="1" ht="9.9499999999999993" customHeight="1" x14ac:dyDescent="0.25">
      <c r="A31" s="16" t="s">
        <v>25</v>
      </c>
      <c r="B31" s="62">
        <v>91.368288952507939</v>
      </c>
      <c r="C31" s="24" t="s">
        <v>73</v>
      </c>
      <c r="D31" s="24" t="s">
        <v>73</v>
      </c>
      <c r="E31" s="62">
        <v>89.351431167651057</v>
      </c>
      <c r="F31" s="24" t="s">
        <v>73</v>
      </c>
      <c r="G31" s="24" t="s">
        <v>73</v>
      </c>
      <c r="H31" s="62">
        <v>89.225518956894007</v>
      </c>
    </row>
    <row r="32" spans="1:8" s="63" customFormat="1" ht="9.9499999999999993" customHeight="1" x14ac:dyDescent="0.25">
      <c r="A32" s="17" t="s">
        <v>0</v>
      </c>
      <c r="B32" s="64">
        <v>89.602898415551309</v>
      </c>
      <c r="C32" s="25" t="s">
        <v>73</v>
      </c>
      <c r="D32" s="25" t="s">
        <v>73</v>
      </c>
      <c r="E32" s="64">
        <v>87.482679440991333</v>
      </c>
      <c r="F32" s="25" t="s">
        <v>73</v>
      </c>
      <c r="G32" s="25" t="s">
        <v>73</v>
      </c>
      <c r="H32" s="64">
        <v>88.47609085727467</v>
      </c>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38"/>
    </row>
    <row r="37" spans="1:1" x14ac:dyDescent="0.25">
      <c r="A37" s="98" t="s">
        <v>126</v>
      </c>
    </row>
  </sheetData>
  <mergeCells count="1">
    <mergeCell ref="A1:H1"/>
  </mergeCells>
  <hyperlinks>
    <hyperlink ref="A37" location="Indice!A1" display="Torna all'indice delle tavol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election sqref="A1:H1"/>
    </sheetView>
  </sheetViews>
  <sheetFormatPr defaultColWidth="10.28515625" defaultRowHeight="15" x14ac:dyDescent="0.25"/>
  <cols>
    <col min="1" max="1" width="19.42578125" style="51" customWidth="1"/>
    <col min="2" max="8" width="10.28515625" style="51" customWidth="1"/>
    <col min="9" max="9" width="10.28515625" style="51"/>
    <col min="10" max="10" width="14.28515625" style="51" customWidth="1"/>
    <col min="11" max="16384" width="10.28515625" style="51"/>
  </cols>
  <sheetData>
    <row r="1" spans="1:13" s="53" customFormat="1" ht="30" customHeight="1" x14ac:dyDescent="0.25">
      <c r="A1" s="152" t="s">
        <v>390</v>
      </c>
      <c r="B1" s="152"/>
      <c r="C1" s="152"/>
      <c r="D1" s="152"/>
      <c r="E1" s="152"/>
      <c r="F1" s="152"/>
      <c r="G1" s="152"/>
      <c r="H1" s="152"/>
      <c r="J1" s="82"/>
      <c r="K1" s="83"/>
      <c r="L1" s="77"/>
    </row>
    <row r="2" spans="1:13" ht="31.5" customHeight="1" x14ac:dyDescent="0.25">
      <c r="A2" s="20" t="s">
        <v>32</v>
      </c>
      <c r="B2" s="18" t="s">
        <v>26</v>
      </c>
      <c r="C2" s="18" t="s">
        <v>48</v>
      </c>
      <c r="D2" s="18" t="s">
        <v>49</v>
      </c>
      <c r="E2" s="18" t="s">
        <v>27</v>
      </c>
      <c r="F2" s="18" t="s">
        <v>50</v>
      </c>
      <c r="G2" s="18" t="s">
        <v>51</v>
      </c>
      <c r="H2" s="18" t="s">
        <v>28</v>
      </c>
      <c r="J2" s="55"/>
      <c r="K2" s="72"/>
      <c r="L2" s="72"/>
      <c r="M2" s="72"/>
    </row>
    <row r="3" spans="1:13" ht="9.9499999999999993" customHeight="1" x14ac:dyDescent="0.25">
      <c r="A3" s="11" t="s">
        <v>1</v>
      </c>
      <c r="B3" s="59">
        <v>29.280901924729076</v>
      </c>
      <c r="C3" s="59" t="s">
        <v>73</v>
      </c>
      <c r="D3" s="59" t="s">
        <v>73</v>
      </c>
      <c r="E3" s="59">
        <v>47.817579512881686</v>
      </c>
      <c r="F3" s="59" t="s">
        <v>73</v>
      </c>
      <c r="G3" s="59" t="s">
        <v>73</v>
      </c>
      <c r="H3" s="59">
        <v>39.943735475190607</v>
      </c>
      <c r="J3" s="55"/>
      <c r="K3" s="72"/>
      <c r="L3" s="72"/>
      <c r="M3" s="72"/>
    </row>
    <row r="4" spans="1:13" ht="9.9499999999999993" customHeight="1" x14ac:dyDescent="0.25">
      <c r="A4" s="12" t="s">
        <v>31</v>
      </c>
      <c r="B4" s="59">
        <v>30.797511312217196</v>
      </c>
      <c r="C4" s="59" t="s">
        <v>73</v>
      </c>
      <c r="D4" s="59" t="s">
        <v>73</v>
      </c>
      <c r="E4" s="59">
        <v>52.55083838744202</v>
      </c>
      <c r="F4" s="59" t="s">
        <v>73</v>
      </c>
      <c r="G4" s="59" t="s">
        <v>73</v>
      </c>
      <c r="H4" s="59">
        <v>38.872017353579174</v>
      </c>
    </row>
    <row r="5" spans="1:13" ht="9.9499999999999993" customHeight="1" x14ac:dyDescent="0.25">
      <c r="A5" s="12" t="s">
        <v>2</v>
      </c>
      <c r="B5" s="59">
        <v>34.395412615307905</v>
      </c>
      <c r="C5" s="59" t="s">
        <v>73</v>
      </c>
      <c r="D5" s="59" t="s">
        <v>73</v>
      </c>
      <c r="E5" s="59">
        <v>55.675576711827169</v>
      </c>
      <c r="F5" s="59" t="s">
        <v>73</v>
      </c>
      <c r="G5" s="59" t="s">
        <v>73</v>
      </c>
      <c r="H5" s="59">
        <v>37.085643172304557</v>
      </c>
    </row>
    <row r="6" spans="1:13" ht="9.9499999999999993" customHeight="1" x14ac:dyDescent="0.25">
      <c r="A6" s="12" t="s">
        <v>3</v>
      </c>
      <c r="B6" s="59">
        <v>28.770039372303753</v>
      </c>
      <c r="C6" s="59" t="s">
        <v>73</v>
      </c>
      <c r="D6" s="59" t="s">
        <v>73</v>
      </c>
      <c r="E6" s="59">
        <v>42.429964722971569</v>
      </c>
      <c r="F6" s="59" t="s">
        <v>73</v>
      </c>
      <c r="G6" s="59" t="s">
        <v>73</v>
      </c>
      <c r="H6" s="59">
        <v>41.393432388562864</v>
      </c>
    </row>
    <row r="7" spans="1:13" ht="9.9499999999999993" customHeight="1" x14ac:dyDescent="0.25">
      <c r="A7" s="12" t="s">
        <v>33</v>
      </c>
      <c r="B7" s="59">
        <v>24.5045347665435</v>
      </c>
      <c r="C7" s="59" t="s">
        <v>73</v>
      </c>
      <c r="D7" s="59" t="s">
        <v>73</v>
      </c>
      <c r="E7" s="59">
        <v>21.819902081518638</v>
      </c>
      <c r="F7" s="59" t="s">
        <v>73</v>
      </c>
      <c r="G7" s="59" t="s">
        <v>73</v>
      </c>
      <c r="H7" s="59">
        <v>26.793902590159874</v>
      </c>
    </row>
    <row r="8" spans="1:13" s="61" customFormat="1" ht="9.9499999999999993" customHeight="1" x14ac:dyDescent="0.25">
      <c r="A8" s="13" t="s">
        <v>29</v>
      </c>
      <c r="B8" s="59">
        <v>21.047264569418243</v>
      </c>
      <c r="C8" s="59" t="s">
        <v>73</v>
      </c>
      <c r="D8" s="59" t="s">
        <v>73</v>
      </c>
      <c r="E8" s="59">
        <v>32.365731680800174</v>
      </c>
      <c r="F8" s="59" t="s">
        <v>73</v>
      </c>
      <c r="G8" s="59" t="s">
        <v>73</v>
      </c>
      <c r="H8" s="59">
        <v>20.63046391423649</v>
      </c>
    </row>
    <row r="9" spans="1:13" s="61" customFormat="1" ht="9.9499999999999993" customHeight="1" x14ac:dyDescent="0.25">
      <c r="A9" s="13" t="s">
        <v>30</v>
      </c>
      <c r="B9" s="60">
        <v>28.713301471044627</v>
      </c>
      <c r="C9" s="60" t="s">
        <v>73</v>
      </c>
      <c r="D9" s="60" t="s">
        <v>73</v>
      </c>
      <c r="E9" s="60">
        <v>56.912457688989178</v>
      </c>
      <c r="F9" s="60" t="s">
        <v>73</v>
      </c>
      <c r="G9" s="60" t="s">
        <v>73</v>
      </c>
      <c r="H9" s="60">
        <v>38.109184629803188</v>
      </c>
    </row>
    <row r="10" spans="1:13" ht="9.9499999999999993" customHeight="1" x14ac:dyDescent="0.25">
      <c r="A10" s="12" t="s">
        <v>4</v>
      </c>
      <c r="B10" s="60">
        <v>41.685290532303945</v>
      </c>
      <c r="C10" s="60" t="s">
        <v>73</v>
      </c>
      <c r="D10" s="60" t="s">
        <v>73</v>
      </c>
      <c r="E10" s="60">
        <v>60.368374662656407</v>
      </c>
      <c r="F10" s="60" t="s">
        <v>73</v>
      </c>
      <c r="G10" s="60" t="s">
        <v>73</v>
      </c>
      <c r="H10" s="60">
        <v>48.616853443586116</v>
      </c>
    </row>
    <row r="11" spans="1:13" ht="9.9499999999999993" customHeight="1" x14ac:dyDescent="0.25">
      <c r="A11" s="14" t="s">
        <v>5</v>
      </c>
      <c r="B11" s="59">
        <v>43.656089699940985</v>
      </c>
      <c r="C11" s="59" t="s">
        <v>73</v>
      </c>
      <c r="D11" s="59" t="s">
        <v>73</v>
      </c>
      <c r="E11" s="59">
        <v>66.242838476228769</v>
      </c>
      <c r="F11" s="59" t="s">
        <v>73</v>
      </c>
      <c r="G11" s="59" t="s">
        <v>73</v>
      </c>
      <c r="H11" s="59">
        <v>53.710671247069087</v>
      </c>
    </row>
    <row r="12" spans="1:13" ht="9.9499999999999993" customHeight="1" x14ac:dyDescent="0.25">
      <c r="A12" s="12" t="s">
        <v>6</v>
      </c>
      <c r="B12" s="59">
        <v>42.46858729607775</v>
      </c>
      <c r="C12" s="59" t="s">
        <v>73</v>
      </c>
      <c r="D12" s="59" t="s">
        <v>73</v>
      </c>
      <c r="E12" s="59">
        <v>57.987723427262893</v>
      </c>
      <c r="F12" s="59" t="s">
        <v>73</v>
      </c>
      <c r="G12" s="59" t="s">
        <v>73</v>
      </c>
      <c r="H12" s="59">
        <v>52.209618641892931</v>
      </c>
    </row>
    <row r="13" spans="1:13" ht="9.9499999999999993" customHeight="1" x14ac:dyDescent="0.25">
      <c r="A13" s="12" t="s">
        <v>7</v>
      </c>
      <c r="B13" s="59">
        <v>40.106151717907458</v>
      </c>
      <c r="C13" s="59" t="s">
        <v>73</v>
      </c>
      <c r="D13" s="59" t="s">
        <v>73</v>
      </c>
      <c r="E13" s="59">
        <v>60.863258283051195</v>
      </c>
      <c r="F13" s="59" t="s">
        <v>73</v>
      </c>
      <c r="G13" s="59" t="s">
        <v>73</v>
      </c>
      <c r="H13" s="59">
        <v>51.189221392236838</v>
      </c>
    </row>
    <row r="14" spans="1:13" ht="9.9499999999999993" customHeight="1" x14ac:dyDescent="0.25">
      <c r="A14" s="12" t="s">
        <v>8</v>
      </c>
      <c r="B14" s="59">
        <v>43.915985339723711</v>
      </c>
      <c r="C14" s="59" t="s">
        <v>73</v>
      </c>
      <c r="D14" s="59" t="s">
        <v>73</v>
      </c>
      <c r="E14" s="59">
        <v>63.165782453616281</v>
      </c>
      <c r="F14" s="59" t="s">
        <v>73</v>
      </c>
      <c r="G14" s="59" t="s">
        <v>73</v>
      </c>
      <c r="H14" s="59">
        <v>56.207131827485902</v>
      </c>
    </row>
    <row r="15" spans="1:13" ht="9.9499999999999993" customHeight="1" x14ac:dyDescent="0.25">
      <c r="A15" s="14" t="s">
        <v>9</v>
      </c>
      <c r="B15" s="59">
        <v>45.619943045699046</v>
      </c>
      <c r="C15" s="59" t="s">
        <v>73</v>
      </c>
      <c r="D15" s="59" t="s">
        <v>73</v>
      </c>
      <c r="E15" s="59">
        <v>65.873565492679063</v>
      </c>
      <c r="F15" s="59" t="s">
        <v>73</v>
      </c>
      <c r="G15" s="59" t="s">
        <v>73</v>
      </c>
      <c r="H15" s="59">
        <v>56.86242164302211</v>
      </c>
    </row>
    <row r="16" spans="1:13" ht="9.9499999999999993" customHeight="1" x14ac:dyDescent="0.25">
      <c r="A16" s="12" t="s">
        <v>10</v>
      </c>
      <c r="B16" s="59">
        <v>34.983559582341236</v>
      </c>
      <c r="C16" s="59" t="s">
        <v>73</v>
      </c>
      <c r="D16" s="59" t="s">
        <v>73</v>
      </c>
      <c r="E16" s="59">
        <v>55.038740742551262</v>
      </c>
      <c r="F16" s="59" t="s">
        <v>73</v>
      </c>
      <c r="G16" s="59" t="s">
        <v>73</v>
      </c>
      <c r="H16" s="59">
        <v>46.221186453338113</v>
      </c>
    </row>
    <row r="17" spans="1:8" ht="9.9499999999999993" customHeight="1" x14ac:dyDescent="0.25">
      <c r="A17" s="12" t="s">
        <v>11</v>
      </c>
      <c r="B17" s="59">
        <v>38.013688304640155</v>
      </c>
      <c r="C17" s="59" t="s">
        <v>73</v>
      </c>
      <c r="D17" s="59" t="s">
        <v>73</v>
      </c>
      <c r="E17" s="59">
        <v>59.719547328377928</v>
      </c>
      <c r="F17" s="59" t="s">
        <v>73</v>
      </c>
      <c r="G17" s="59" t="s">
        <v>73</v>
      </c>
      <c r="H17" s="59">
        <v>50.477103699892425</v>
      </c>
    </row>
    <row r="18" spans="1:8" ht="9.9499999999999993" customHeight="1" x14ac:dyDescent="0.25">
      <c r="A18" s="12" t="s">
        <v>12</v>
      </c>
      <c r="B18" s="59">
        <v>32.113042812284597</v>
      </c>
      <c r="C18" s="59" t="s">
        <v>73</v>
      </c>
      <c r="D18" s="59" t="s">
        <v>73</v>
      </c>
      <c r="E18" s="59">
        <v>53.24446912894566</v>
      </c>
      <c r="F18" s="59" t="s">
        <v>73</v>
      </c>
      <c r="G18" s="59" t="s">
        <v>73</v>
      </c>
      <c r="H18" s="59">
        <v>43.926804668363673</v>
      </c>
    </row>
    <row r="19" spans="1:8" ht="9.9499999999999993" customHeight="1" x14ac:dyDescent="0.25">
      <c r="A19" s="12" t="s">
        <v>13</v>
      </c>
      <c r="B19" s="59">
        <v>31.875947987689045</v>
      </c>
      <c r="C19" s="59" t="s">
        <v>73</v>
      </c>
      <c r="D19" s="59" t="s">
        <v>73</v>
      </c>
      <c r="E19" s="59">
        <v>51.347323548269706</v>
      </c>
      <c r="F19" s="59" t="s">
        <v>73</v>
      </c>
      <c r="G19" s="59" t="s">
        <v>73</v>
      </c>
      <c r="H19" s="59">
        <v>42.384655868077893</v>
      </c>
    </row>
    <row r="20" spans="1:8" ht="9.9499999999999993" customHeight="1" x14ac:dyDescent="0.25">
      <c r="A20" s="12" t="s">
        <v>14</v>
      </c>
      <c r="B20" s="59">
        <v>35.886858073109366</v>
      </c>
      <c r="C20" s="59" t="s">
        <v>73</v>
      </c>
      <c r="D20" s="59" t="s">
        <v>73</v>
      </c>
      <c r="E20" s="59">
        <v>53.113453767904026</v>
      </c>
      <c r="F20" s="59" t="s">
        <v>73</v>
      </c>
      <c r="G20" s="59" t="s">
        <v>73</v>
      </c>
      <c r="H20" s="59">
        <v>47.579177096046834</v>
      </c>
    </row>
    <row r="21" spans="1:8" ht="9.9499999999999993" customHeight="1" x14ac:dyDescent="0.25">
      <c r="A21" s="12" t="s">
        <v>15</v>
      </c>
      <c r="B21" s="59">
        <v>33.499261102901144</v>
      </c>
      <c r="C21" s="59" t="s">
        <v>73</v>
      </c>
      <c r="D21" s="59" t="s">
        <v>73</v>
      </c>
      <c r="E21" s="59">
        <v>50.913098917248391</v>
      </c>
      <c r="F21" s="59" t="s">
        <v>73</v>
      </c>
      <c r="G21" s="59" t="s">
        <v>73</v>
      </c>
      <c r="H21" s="59">
        <v>41.610268378063012</v>
      </c>
    </row>
    <row r="22" spans="1:8" ht="9.9499999999999993" customHeight="1" x14ac:dyDescent="0.25">
      <c r="A22" s="12" t="s">
        <v>16</v>
      </c>
      <c r="B22" s="59">
        <v>36.197052668421556</v>
      </c>
      <c r="C22" s="59" t="s">
        <v>73</v>
      </c>
      <c r="D22" s="59" t="s">
        <v>73</v>
      </c>
      <c r="E22" s="59">
        <v>58.92535048808999</v>
      </c>
      <c r="F22" s="59" t="s">
        <v>73</v>
      </c>
      <c r="G22" s="59" t="s">
        <v>73</v>
      </c>
      <c r="H22" s="59">
        <v>49.555793904561462</v>
      </c>
    </row>
    <row r="23" spans="1:8" ht="9.9499999999999993" customHeight="1" x14ac:dyDescent="0.25">
      <c r="A23" s="14" t="s">
        <v>17</v>
      </c>
      <c r="B23" s="59">
        <v>38.167591916575979</v>
      </c>
      <c r="C23" s="59" t="s">
        <v>73</v>
      </c>
      <c r="D23" s="59" t="s">
        <v>73</v>
      </c>
      <c r="E23" s="59">
        <v>57.080020384838036</v>
      </c>
      <c r="F23" s="59" t="s">
        <v>73</v>
      </c>
      <c r="G23" s="59" t="s">
        <v>73</v>
      </c>
      <c r="H23" s="59">
        <v>48.551603252632553</v>
      </c>
    </row>
    <row r="24" spans="1:8" ht="9.9499999999999993" customHeight="1" x14ac:dyDescent="0.25">
      <c r="A24" s="14" t="s">
        <v>18</v>
      </c>
      <c r="B24" s="59">
        <v>33.609098595752442</v>
      </c>
      <c r="C24" s="59" t="s">
        <v>73</v>
      </c>
      <c r="D24" s="59" t="s">
        <v>73</v>
      </c>
      <c r="E24" s="59">
        <v>49.465893334895625</v>
      </c>
      <c r="F24" s="59" t="s">
        <v>73</v>
      </c>
      <c r="G24" s="59" t="s">
        <v>73</v>
      </c>
      <c r="H24" s="59">
        <v>36.374756395903304</v>
      </c>
    </row>
    <row r="25" spans="1:8" s="63" customFormat="1" ht="9.9499999999999993" customHeight="1" x14ac:dyDescent="0.25">
      <c r="A25" s="15" t="s">
        <v>19</v>
      </c>
      <c r="B25" s="59">
        <v>36.039209366454607</v>
      </c>
      <c r="C25" s="59" t="s">
        <v>73</v>
      </c>
      <c r="D25" s="59" t="s">
        <v>73</v>
      </c>
      <c r="E25" s="59">
        <v>53.848711129296234</v>
      </c>
      <c r="F25" s="59" t="s">
        <v>73</v>
      </c>
      <c r="G25" s="59" t="s">
        <v>73</v>
      </c>
      <c r="H25" s="59">
        <v>44.744619057670896</v>
      </c>
    </row>
    <row r="26" spans="1:8" s="63" customFormat="1" ht="9.9499999999999993" customHeight="1" x14ac:dyDescent="0.25">
      <c r="A26" s="16" t="s">
        <v>20</v>
      </c>
      <c r="B26" s="62">
        <v>29.845966676222375</v>
      </c>
      <c r="C26" s="62" t="s">
        <v>73</v>
      </c>
      <c r="D26" s="62" t="s">
        <v>73</v>
      </c>
      <c r="E26" s="62">
        <v>46.881566380133712</v>
      </c>
      <c r="F26" s="62" t="s">
        <v>73</v>
      </c>
      <c r="G26" s="62" t="s">
        <v>73</v>
      </c>
      <c r="H26" s="62">
        <v>40.246201729796596</v>
      </c>
    </row>
    <row r="27" spans="1:8" s="63" customFormat="1" ht="9.9499999999999993" customHeight="1" x14ac:dyDescent="0.25">
      <c r="A27" s="15" t="s">
        <v>21</v>
      </c>
      <c r="B27" s="62">
        <v>39.61219171782853</v>
      </c>
      <c r="C27" s="62" t="s">
        <v>73</v>
      </c>
      <c r="D27" s="62" t="s">
        <v>73</v>
      </c>
      <c r="E27" s="62">
        <v>57.71688408102662</v>
      </c>
      <c r="F27" s="62" t="s">
        <v>73</v>
      </c>
      <c r="G27" s="62" t="s">
        <v>73</v>
      </c>
      <c r="H27" s="62">
        <v>47.328432355620748</v>
      </c>
    </row>
    <row r="28" spans="1:8" s="63" customFormat="1" ht="9.9499999999999993" customHeight="1" x14ac:dyDescent="0.25">
      <c r="A28" s="16" t="s">
        <v>22</v>
      </c>
      <c r="B28" s="62">
        <v>39.630011107745126</v>
      </c>
      <c r="C28" s="62" t="s">
        <v>73</v>
      </c>
      <c r="D28" s="62" t="s">
        <v>73</v>
      </c>
      <c r="E28" s="62">
        <v>59.968605674569687</v>
      </c>
      <c r="F28" s="62" t="s">
        <v>73</v>
      </c>
      <c r="G28" s="62" t="s">
        <v>73</v>
      </c>
      <c r="H28" s="62">
        <v>51.266590389016017</v>
      </c>
    </row>
    <row r="29" spans="1:8" s="63" customFormat="1" ht="9.9499999999999993" customHeight="1" x14ac:dyDescent="0.25">
      <c r="A29" s="16" t="s">
        <v>23</v>
      </c>
      <c r="B29" s="62">
        <v>35.655667644349862</v>
      </c>
      <c r="C29" s="62" t="s">
        <v>73</v>
      </c>
      <c r="D29" s="62" t="s">
        <v>73</v>
      </c>
      <c r="E29" s="62">
        <v>54.787123807366726</v>
      </c>
      <c r="F29" s="62" t="s">
        <v>73</v>
      </c>
      <c r="G29" s="62" t="s">
        <v>73</v>
      </c>
      <c r="H29" s="62">
        <v>46.367101138668694</v>
      </c>
    </row>
    <row r="30" spans="1:8" s="63" customFormat="1" ht="9.9499999999999993" customHeight="1" x14ac:dyDescent="0.25">
      <c r="A30" s="15" t="s">
        <v>24</v>
      </c>
      <c r="B30" s="62">
        <v>35.039171254717218</v>
      </c>
      <c r="C30" s="62" t="s">
        <v>73</v>
      </c>
      <c r="D30" s="62" t="s">
        <v>73</v>
      </c>
      <c r="E30" s="62">
        <v>54.483910771199938</v>
      </c>
      <c r="F30" s="62" t="s">
        <v>73</v>
      </c>
      <c r="G30" s="62" t="s">
        <v>73</v>
      </c>
      <c r="H30" s="62">
        <v>46.680671305703349</v>
      </c>
    </row>
    <row r="31" spans="1:8" s="63" customFormat="1" ht="9.9499999999999993" customHeight="1" x14ac:dyDescent="0.25">
      <c r="A31" s="16" t="s">
        <v>25</v>
      </c>
      <c r="B31" s="62">
        <v>37.178887866060641</v>
      </c>
      <c r="C31" s="62" t="s">
        <v>73</v>
      </c>
      <c r="D31" s="62" t="s">
        <v>73</v>
      </c>
      <c r="E31" s="62">
        <v>55.540861683733489</v>
      </c>
      <c r="F31" s="62" t="s">
        <v>73</v>
      </c>
      <c r="G31" s="62" t="s">
        <v>73</v>
      </c>
      <c r="H31" s="62">
        <v>45.614736884213052</v>
      </c>
    </row>
    <row r="32" spans="1:8" s="63" customFormat="1" ht="9.9499999999999993" customHeight="1" x14ac:dyDescent="0.25">
      <c r="A32" s="17" t="s">
        <v>0</v>
      </c>
      <c r="B32" s="64">
        <v>36.362706700529834</v>
      </c>
      <c r="C32" s="64" t="s">
        <v>73</v>
      </c>
      <c r="D32" s="64" t="s">
        <v>73</v>
      </c>
      <c r="E32" s="64">
        <v>55.344950435727228</v>
      </c>
      <c r="F32" s="64" t="s">
        <v>73</v>
      </c>
      <c r="G32" s="64" t="s">
        <v>73</v>
      </c>
      <c r="H32" s="64">
        <v>46.730683241912708</v>
      </c>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84"/>
    </row>
    <row r="37" spans="1:1" x14ac:dyDescent="0.25">
      <c r="A37" s="98" t="s">
        <v>126</v>
      </c>
    </row>
  </sheetData>
  <mergeCells count="1">
    <mergeCell ref="A1:H1"/>
  </mergeCells>
  <hyperlinks>
    <hyperlink ref="A37" location="Indice!A1" display="Torna all'indice delle tavol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workbookViewId="0">
      <selection sqref="A1:H1"/>
    </sheetView>
  </sheetViews>
  <sheetFormatPr defaultColWidth="10.28515625" defaultRowHeight="15" x14ac:dyDescent="0.25"/>
  <cols>
    <col min="1" max="1" width="20.7109375" style="51" customWidth="1"/>
    <col min="2" max="8" width="10.28515625" style="51" customWidth="1"/>
    <col min="9" max="9" width="10.28515625" style="51"/>
    <col min="10" max="10" width="12.85546875" style="51" customWidth="1"/>
    <col min="11" max="16384" width="10.28515625" style="51"/>
  </cols>
  <sheetData>
    <row r="1" spans="1:22" s="53" customFormat="1" ht="24" customHeight="1" x14ac:dyDescent="0.25">
      <c r="A1" s="152" t="s">
        <v>389</v>
      </c>
      <c r="B1" s="152"/>
      <c r="C1" s="152"/>
      <c r="D1" s="152"/>
      <c r="E1" s="152"/>
      <c r="F1" s="152"/>
      <c r="G1" s="152"/>
      <c r="H1" s="152"/>
      <c r="J1" s="56"/>
      <c r="K1" s="56"/>
      <c r="L1" s="57"/>
      <c r="M1" s="57"/>
    </row>
    <row r="2" spans="1:22" ht="34.5" customHeight="1" x14ac:dyDescent="0.25">
      <c r="A2" s="120" t="s">
        <v>32</v>
      </c>
      <c r="B2" s="80" t="s">
        <v>26</v>
      </c>
      <c r="C2" s="80" t="s">
        <v>48</v>
      </c>
      <c r="D2" s="80" t="s">
        <v>49</v>
      </c>
      <c r="E2" s="80" t="s">
        <v>27</v>
      </c>
      <c r="F2" s="80" t="s">
        <v>50</v>
      </c>
      <c r="G2" s="80" t="s">
        <v>51</v>
      </c>
      <c r="H2" s="80" t="s">
        <v>28</v>
      </c>
      <c r="J2" s="85"/>
      <c r="K2" s="121"/>
      <c r="L2" s="121"/>
      <c r="M2" s="53"/>
      <c r="N2" s="53"/>
      <c r="O2" s="53"/>
      <c r="P2" s="53"/>
      <c r="Q2" s="53"/>
      <c r="R2" s="53"/>
      <c r="S2" s="53"/>
      <c r="T2" s="53"/>
      <c r="U2" s="53"/>
      <c r="V2" s="53"/>
    </row>
    <row r="3" spans="1:22" ht="9.9499999999999993" customHeight="1" x14ac:dyDescent="0.25">
      <c r="A3" s="11" t="s">
        <v>1</v>
      </c>
      <c r="B3" s="122">
        <v>29.810269851670935</v>
      </c>
      <c r="C3" s="81" t="s">
        <v>73</v>
      </c>
      <c r="D3" s="81" t="s">
        <v>73</v>
      </c>
      <c r="E3" s="122">
        <v>31.033436187971063</v>
      </c>
      <c r="F3" s="81" t="s">
        <v>73</v>
      </c>
      <c r="G3" s="81" t="s">
        <v>73</v>
      </c>
      <c r="H3" s="122">
        <v>17.82247573301311</v>
      </c>
      <c r="J3" s="85"/>
    </row>
    <row r="4" spans="1:22" ht="9.9499999999999993" customHeight="1" x14ac:dyDescent="0.25">
      <c r="A4" s="12" t="s">
        <v>31</v>
      </c>
      <c r="B4" s="59">
        <v>51.069217782779965</v>
      </c>
      <c r="C4" s="22" t="s">
        <v>73</v>
      </c>
      <c r="D4" s="22" t="s">
        <v>73</v>
      </c>
      <c r="E4" s="59">
        <v>54.620049946485906</v>
      </c>
      <c r="F4" s="22" t="s">
        <v>73</v>
      </c>
      <c r="G4" s="22" t="s">
        <v>73</v>
      </c>
      <c r="H4" s="59">
        <v>29.353448275862071</v>
      </c>
      <c r="J4" s="85"/>
    </row>
    <row r="5" spans="1:22" ht="9.9499999999999993" customHeight="1" x14ac:dyDescent="0.25">
      <c r="A5" s="12" t="s">
        <v>2</v>
      </c>
      <c r="B5" s="59">
        <v>80.740300870942207</v>
      </c>
      <c r="C5" s="22" t="s">
        <v>73</v>
      </c>
      <c r="D5" s="22" t="s">
        <v>73</v>
      </c>
      <c r="E5" s="59">
        <v>79.980581345955457</v>
      </c>
      <c r="F5" s="22" t="s">
        <v>73</v>
      </c>
      <c r="G5" s="22" t="s">
        <v>73</v>
      </c>
      <c r="H5" s="59">
        <v>64.630297565374207</v>
      </c>
    </row>
    <row r="6" spans="1:22" ht="9.9499999999999993" customHeight="1" x14ac:dyDescent="0.25">
      <c r="A6" s="12" t="s">
        <v>3</v>
      </c>
      <c r="B6" s="59">
        <v>30.756630408775514</v>
      </c>
      <c r="C6" s="22" t="s">
        <v>73</v>
      </c>
      <c r="D6" s="22" t="s">
        <v>73</v>
      </c>
      <c r="E6" s="59">
        <v>28.353199625727189</v>
      </c>
      <c r="F6" s="22" t="s">
        <v>73</v>
      </c>
      <c r="G6" s="22" t="s">
        <v>73</v>
      </c>
      <c r="H6" s="59">
        <v>18.205252918287936</v>
      </c>
    </row>
    <row r="7" spans="1:22" ht="9.9499999999999993" customHeight="1" x14ac:dyDescent="0.25">
      <c r="A7" s="12" t="s">
        <v>33</v>
      </c>
      <c r="B7" s="59">
        <v>45.907938843921187</v>
      </c>
      <c r="C7" s="22" t="s">
        <v>73</v>
      </c>
      <c r="D7" s="22" t="s">
        <v>73</v>
      </c>
      <c r="E7" s="59">
        <v>43.184504078632578</v>
      </c>
      <c r="F7" s="22" t="s">
        <v>73</v>
      </c>
      <c r="G7" s="22" t="s">
        <v>73</v>
      </c>
      <c r="H7" s="59">
        <v>21.800681772608783</v>
      </c>
    </row>
    <row r="8" spans="1:22" s="61" customFormat="1" ht="9.9499999999999993" customHeight="1" x14ac:dyDescent="0.25">
      <c r="A8" s="13" t="s">
        <v>29</v>
      </c>
      <c r="B8" s="59">
        <v>31.624438188373588</v>
      </c>
      <c r="C8" s="22" t="s">
        <v>73</v>
      </c>
      <c r="D8" s="22" t="s">
        <v>73</v>
      </c>
      <c r="E8" s="59">
        <v>28.213795288898279</v>
      </c>
      <c r="F8" s="22" t="s">
        <v>73</v>
      </c>
      <c r="G8" s="22" t="s">
        <v>73</v>
      </c>
      <c r="H8" s="59">
        <v>14.421287681429105</v>
      </c>
      <c r="I8" s="51"/>
    </row>
    <row r="9" spans="1:22" s="61" customFormat="1" ht="9.9499999999999993" customHeight="1" x14ac:dyDescent="0.25">
      <c r="A9" s="13" t="s">
        <v>30</v>
      </c>
      <c r="B9" s="60">
        <v>63.492642587863315</v>
      </c>
      <c r="C9" s="23" t="s">
        <v>73</v>
      </c>
      <c r="D9" s="23" t="s">
        <v>73</v>
      </c>
      <c r="E9" s="60">
        <v>62.209602478058855</v>
      </c>
      <c r="F9" s="23" t="s">
        <v>73</v>
      </c>
      <c r="G9" s="23" t="s">
        <v>73</v>
      </c>
      <c r="H9" s="60">
        <v>35.300124815613302</v>
      </c>
      <c r="I9" s="51"/>
    </row>
    <row r="10" spans="1:22" ht="9.9499999999999993" customHeight="1" x14ac:dyDescent="0.25">
      <c r="A10" s="12" t="s">
        <v>4</v>
      </c>
      <c r="B10" s="60">
        <v>46.42665683843731</v>
      </c>
      <c r="C10" s="23" t="s">
        <v>73</v>
      </c>
      <c r="D10" s="23" t="s">
        <v>73</v>
      </c>
      <c r="E10" s="60">
        <v>44.997031145977651</v>
      </c>
      <c r="F10" s="23" t="s">
        <v>73</v>
      </c>
      <c r="G10" s="23" t="s">
        <v>73</v>
      </c>
      <c r="H10" s="60">
        <v>28.083435713904169</v>
      </c>
    </row>
    <row r="11" spans="1:22" ht="9.9499999999999993" customHeight="1" x14ac:dyDescent="0.25">
      <c r="A11" s="14" t="s">
        <v>5</v>
      </c>
      <c r="B11" s="59">
        <v>32.12045169385194</v>
      </c>
      <c r="C11" s="22" t="s">
        <v>73</v>
      </c>
      <c r="D11" s="22" t="s">
        <v>73</v>
      </c>
      <c r="E11" s="59">
        <v>30.580888183980971</v>
      </c>
      <c r="F11" s="22" t="s">
        <v>73</v>
      </c>
      <c r="G11" s="22" t="s">
        <v>73</v>
      </c>
      <c r="H11" s="59">
        <v>20.111761861264842</v>
      </c>
    </row>
    <row r="12" spans="1:22" ht="9.9499999999999993" customHeight="1" x14ac:dyDescent="0.25">
      <c r="A12" s="12" t="s">
        <v>6</v>
      </c>
      <c r="B12" s="59">
        <v>21.18394903765007</v>
      </c>
      <c r="C12" s="22" t="s">
        <v>73</v>
      </c>
      <c r="D12" s="22" t="s">
        <v>73</v>
      </c>
      <c r="E12" s="59">
        <v>20.312039578777586</v>
      </c>
      <c r="F12" s="22" t="s">
        <v>73</v>
      </c>
      <c r="G12" s="22" t="s">
        <v>73</v>
      </c>
      <c r="H12" s="59">
        <v>12.829708080571104</v>
      </c>
    </row>
    <row r="13" spans="1:22" ht="9.9499999999999993" customHeight="1" x14ac:dyDescent="0.25">
      <c r="A13" s="12" t="s">
        <v>7</v>
      </c>
      <c r="B13" s="59">
        <v>43.529703106512947</v>
      </c>
      <c r="C13" s="22" t="s">
        <v>73</v>
      </c>
      <c r="D13" s="22" t="s">
        <v>73</v>
      </c>
      <c r="E13" s="59">
        <v>42.221387804145387</v>
      </c>
      <c r="F13" s="22" t="s">
        <v>73</v>
      </c>
      <c r="G13" s="22" t="s">
        <v>73</v>
      </c>
      <c r="H13" s="59">
        <v>29.191417678872238</v>
      </c>
    </row>
    <row r="14" spans="1:22" ht="9.9499999999999993" customHeight="1" x14ac:dyDescent="0.25">
      <c r="A14" s="12" t="s">
        <v>8</v>
      </c>
      <c r="B14" s="59">
        <v>43.074715815031453</v>
      </c>
      <c r="C14" s="22" t="s">
        <v>73</v>
      </c>
      <c r="D14" s="22" t="s">
        <v>73</v>
      </c>
      <c r="E14" s="59">
        <v>45.902456181487779</v>
      </c>
      <c r="F14" s="22" t="s">
        <v>73</v>
      </c>
      <c r="G14" s="22" t="s">
        <v>73</v>
      </c>
      <c r="H14" s="59">
        <v>25.881326352530543</v>
      </c>
    </row>
    <row r="15" spans="1:22" ht="9.9499999999999993" customHeight="1" x14ac:dyDescent="0.25">
      <c r="A15" s="14" t="s">
        <v>9</v>
      </c>
      <c r="B15" s="59">
        <v>31.068069362100477</v>
      </c>
      <c r="C15" s="22" t="s">
        <v>73</v>
      </c>
      <c r="D15" s="22" t="s">
        <v>73</v>
      </c>
      <c r="E15" s="59">
        <v>32.155399473222126</v>
      </c>
      <c r="F15" s="22" t="s">
        <v>73</v>
      </c>
      <c r="G15" s="22" t="s">
        <v>73</v>
      </c>
      <c r="H15" s="59">
        <v>18.451458554223418</v>
      </c>
    </row>
    <row r="16" spans="1:22" ht="9.9499999999999993" customHeight="1" x14ac:dyDescent="0.25">
      <c r="A16" s="12" t="s">
        <v>10</v>
      </c>
      <c r="B16" s="59">
        <v>58.490469984523905</v>
      </c>
      <c r="C16" s="22" t="s">
        <v>73</v>
      </c>
      <c r="D16" s="22" t="s">
        <v>73</v>
      </c>
      <c r="E16" s="59">
        <v>55.178746179217363</v>
      </c>
      <c r="F16" s="22" t="s">
        <v>73</v>
      </c>
      <c r="G16" s="22" t="s">
        <v>73</v>
      </c>
      <c r="H16" s="59">
        <v>40.660370451716815</v>
      </c>
    </row>
    <row r="17" spans="1:9" ht="9.9499999999999993" customHeight="1" x14ac:dyDescent="0.25">
      <c r="A17" s="12" t="s">
        <v>11</v>
      </c>
      <c r="B17" s="59">
        <v>52.518814429133563</v>
      </c>
      <c r="C17" s="22" t="s">
        <v>73</v>
      </c>
      <c r="D17" s="22" t="s">
        <v>73</v>
      </c>
      <c r="E17" s="59">
        <v>52.031257429979874</v>
      </c>
      <c r="F17" s="22" t="s">
        <v>73</v>
      </c>
      <c r="G17" s="22" t="s">
        <v>73</v>
      </c>
      <c r="H17" s="59">
        <v>32.293841941621423</v>
      </c>
    </row>
    <row r="18" spans="1:9" ht="9.9499999999999993" customHeight="1" x14ac:dyDescent="0.25">
      <c r="A18" s="12" t="s">
        <v>12</v>
      </c>
      <c r="B18" s="59">
        <v>41.150274056029232</v>
      </c>
      <c r="C18" s="22" t="s">
        <v>73</v>
      </c>
      <c r="D18" s="22" t="s">
        <v>73</v>
      </c>
      <c r="E18" s="59">
        <v>43.167132799691387</v>
      </c>
      <c r="F18" s="22" t="s">
        <v>73</v>
      </c>
      <c r="G18" s="22" t="s">
        <v>73</v>
      </c>
      <c r="H18" s="59">
        <v>22.40429303818696</v>
      </c>
    </row>
    <row r="19" spans="1:9" ht="9.9499999999999993" customHeight="1" x14ac:dyDescent="0.25">
      <c r="A19" s="12" t="s">
        <v>13</v>
      </c>
      <c r="B19" s="59">
        <v>60.481325618095738</v>
      </c>
      <c r="C19" s="22" t="s">
        <v>73</v>
      </c>
      <c r="D19" s="22" t="s">
        <v>73</v>
      </c>
      <c r="E19" s="59">
        <v>54.929504547258702</v>
      </c>
      <c r="F19" s="22" t="s">
        <v>73</v>
      </c>
      <c r="G19" s="22" t="s">
        <v>73</v>
      </c>
      <c r="H19" s="59">
        <v>38.61122017691757</v>
      </c>
    </row>
    <row r="20" spans="1:9" ht="9.9499999999999993" customHeight="1" x14ac:dyDescent="0.25">
      <c r="A20" s="12" t="s">
        <v>14</v>
      </c>
      <c r="B20" s="59">
        <v>63.585816584116515</v>
      </c>
      <c r="C20" s="22" t="s">
        <v>73</v>
      </c>
      <c r="D20" s="22" t="s">
        <v>73</v>
      </c>
      <c r="E20" s="59">
        <v>63.510140527683014</v>
      </c>
      <c r="F20" s="22" t="s">
        <v>73</v>
      </c>
      <c r="G20" s="22" t="s">
        <v>73</v>
      </c>
      <c r="H20" s="59">
        <v>48.428713705661536</v>
      </c>
    </row>
    <row r="21" spans="1:9" ht="9.9499999999999993" customHeight="1" x14ac:dyDescent="0.25">
      <c r="A21" s="12" t="s">
        <v>15</v>
      </c>
      <c r="B21" s="59">
        <v>42.213463173351883</v>
      </c>
      <c r="C21" s="22" t="s">
        <v>73</v>
      </c>
      <c r="D21" s="22" t="s">
        <v>73</v>
      </c>
      <c r="E21" s="59">
        <v>37.717116267101261</v>
      </c>
      <c r="F21" s="22" t="s">
        <v>73</v>
      </c>
      <c r="G21" s="22" t="s">
        <v>73</v>
      </c>
      <c r="H21" s="59">
        <v>28.533113265937693</v>
      </c>
    </row>
    <row r="22" spans="1:9" ht="9.9499999999999993" customHeight="1" x14ac:dyDescent="0.25">
      <c r="A22" s="12" t="s">
        <v>16</v>
      </c>
      <c r="B22" s="59">
        <v>66.467813339139269</v>
      </c>
      <c r="C22" s="22" t="s">
        <v>73</v>
      </c>
      <c r="D22" s="22" t="s">
        <v>73</v>
      </c>
      <c r="E22" s="59">
        <v>65.507633411031009</v>
      </c>
      <c r="F22" s="22" t="s">
        <v>73</v>
      </c>
      <c r="G22" s="22" t="s">
        <v>73</v>
      </c>
      <c r="H22" s="59">
        <v>50.681552772520433</v>
      </c>
    </row>
    <row r="23" spans="1:9" ht="9.9499999999999993" customHeight="1" x14ac:dyDescent="0.25">
      <c r="A23" s="14" t="s">
        <v>17</v>
      </c>
      <c r="B23" s="59">
        <v>53.332392558164941</v>
      </c>
      <c r="C23" s="22" t="s">
        <v>73</v>
      </c>
      <c r="D23" s="22" t="s">
        <v>73</v>
      </c>
      <c r="E23" s="59">
        <v>51.120175929471131</v>
      </c>
      <c r="F23" s="22" t="s">
        <v>73</v>
      </c>
      <c r="G23" s="22" t="s">
        <v>73</v>
      </c>
      <c r="H23" s="59">
        <v>35.939362748610776</v>
      </c>
    </row>
    <row r="24" spans="1:9" ht="9.9499999999999993" customHeight="1" x14ac:dyDescent="0.25">
      <c r="A24" s="14" t="s">
        <v>18</v>
      </c>
      <c r="B24" s="59">
        <v>39.577714924685921</v>
      </c>
      <c r="C24" s="22" t="s">
        <v>73</v>
      </c>
      <c r="D24" s="22" t="s">
        <v>73</v>
      </c>
      <c r="E24" s="59">
        <v>32.497538942613936</v>
      </c>
      <c r="F24" s="22" t="s">
        <v>73</v>
      </c>
      <c r="G24" s="22" t="s">
        <v>73</v>
      </c>
      <c r="H24" s="59">
        <v>24.569685226031211</v>
      </c>
    </row>
    <row r="25" spans="1:9" s="63" customFormat="1" ht="9.9499999999999993" customHeight="1" x14ac:dyDescent="0.25">
      <c r="A25" s="15" t="s">
        <v>19</v>
      </c>
      <c r="B25" s="59">
        <v>37.738666639805388</v>
      </c>
      <c r="C25" s="22" t="s">
        <v>73</v>
      </c>
      <c r="D25" s="22" t="s">
        <v>73</v>
      </c>
      <c r="E25" s="59">
        <v>36.682588899131261</v>
      </c>
      <c r="F25" s="22" t="s">
        <v>73</v>
      </c>
      <c r="G25" s="22" t="s">
        <v>73</v>
      </c>
      <c r="H25" s="59">
        <v>56.558778445937975</v>
      </c>
      <c r="I25" s="51"/>
    </row>
    <row r="26" spans="1:9" s="63" customFormat="1" ht="9.9499999999999993" customHeight="1" x14ac:dyDescent="0.25">
      <c r="A26" s="16" t="s">
        <v>20</v>
      </c>
      <c r="B26" s="62">
        <v>37.770494963612705</v>
      </c>
      <c r="C26" s="24" t="s">
        <v>73</v>
      </c>
      <c r="D26" s="24" t="s">
        <v>73</v>
      </c>
      <c r="E26" s="62">
        <v>36.833371167348986</v>
      </c>
      <c r="F26" s="24" t="s">
        <v>73</v>
      </c>
      <c r="G26" s="24" t="s">
        <v>73</v>
      </c>
      <c r="H26" s="62">
        <v>22.29826842789679</v>
      </c>
      <c r="I26" s="51"/>
    </row>
    <row r="27" spans="1:9" s="63" customFormat="1" ht="9.9499999999999993" customHeight="1" x14ac:dyDescent="0.25">
      <c r="A27" s="15" t="s">
        <v>21</v>
      </c>
      <c r="B27" s="62">
        <v>37.720311761739708</v>
      </c>
      <c r="C27" s="24" t="s">
        <v>73</v>
      </c>
      <c r="D27" s="24" t="s">
        <v>73</v>
      </c>
      <c r="E27" s="62">
        <v>36.598925464408723</v>
      </c>
      <c r="F27" s="24" t="s">
        <v>73</v>
      </c>
      <c r="G27" s="24" t="s">
        <v>73</v>
      </c>
      <c r="H27" s="62">
        <v>21.260050307685397</v>
      </c>
      <c r="I27" s="51"/>
    </row>
    <row r="28" spans="1:9" s="63" customFormat="1" ht="9.9499999999999993" customHeight="1" x14ac:dyDescent="0.25">
      <c r="A28" s="16" t="s">
        <v>22</v>
      </c>
      <c r="B28" s="62">
        <v>47.076329698585781</v>
      </c>
      <c r="C28" s="24" t="s">
        <v>73</v>
      </c>
      <c r="D28" s="24" t="s">
        <v>73</v>
      </c>
      <c r="E28" s="62">
        <v>45.719975230874091</v>
      </c>
      <c r="F28" s="24" t="s">
        <v>73</v>
      </c>
      <c r="G28" s="24" t="s">
        <v>73</v>
      </c>
      <c r="H28" s="62">
        <v>30.831898190601866</v>
      </c>
      <c r="I28" s="51"/>
    </row>
    <row r="29" spans="1:9" s="63" customFormat="1" ht="9.9499999999999993" customHeight="1" x14ac:dyDescent="0.25">
      <c r="A29" s="16" t="s">
        <v>23</v>
      </c>
      <c r="B29" s="62">
        <v>57.230929129320728</v>
      </c>
      <c r="C29" s="24" t="s">
        <v>73</v>
      </c>
      <c r="D29" s="24" t="s">
        <v>73</v>
      </c>
      <c r="E29" s="62">
        <v>55.376134377994482</v>
      </c>
      <c r="F29" s="24" t="s">
        <v>73</v>
      </c>
      <c r="G29" s="24" t="s">
        <v>73</v>
      </c>
      <c r="H29" s="62">
        <v>40.109544342151267</v>
      </c>
      <c r="I29" s="51"/>
    </row>
    <row r="30" spans="1:9" s="63" customFormat="1" ht="9.9499999999999993" customHeight="1" x14ac:dyDescent="0.25">
      <c r="A30" s="15" t="s">
        <v>24</v>
      </c>
      <c r="B30" s="62">
        <v>60.022769322460768</v>
      </c>
      <c r="C30" s="24" t="s">
        <v>73</v>
      </c>
      <c r="D30" s="24" t="s">
        <v>73</v>
      </c>
      <c r="E30" s="62">
        <v>58.625865959384029</v>
      </c>
      <c r="F30" s="24" t="s">
        <v>73</v>
      </c>
      <c r="G30" s="24" t="s">
        <v>73</v>
      </c>
      <c r="H30" s="62">
        <v>42.986917554585872</v>
      </c>
      <c r="I30" s="51"/>
    </row>
    <row r="31" spans="1:9" s="63" customFormat="1" ht="9.9499999999999993" customHeight="1" x14ac:dyDescent="0.25">
      <c r="A31" s="16" t="s">
        <v>25</v>
      </c>
      <c r="B31" s="62">
        <v>50.350281116193507</v>
      </c>
      <c r="C31" s="24" t="s">
        <v>73</v>
      </c>
      <c r="D31" s="24" t="s">
        <v>73</v>
      </c>
      <c r="E31" s="62">
        <v>47.344486840817922</v>
      </c>
      <c r="F31" s="24" t="s">
        <v>73</v>
      </c>
      <c r="G31" s="24" t="s">
        <v>73</v>
      </c>
      <c r="H31" s="62">
        <v>33.209084518894734</v>
      </c>
      <c r="I31" s="51"/>
    </row>
    <row r="32" spans="1:9" s="63" customFormat="1" ht="9.9499999999999993" customHeight="1" x14ac:dyDescent="0.25">
      <c r="A32" s="17" t="s">
        <v>0</v>
      </c>
      <c r="B32" s="64">
        <v>50.876682106800985</v>
      </c>
      <c r="C32" s="25" t="s">
        <v>73</v>
      </c>
      <c r="D32" s="25" t="s">
        <v>73</v>
      </c>
      <c r="E32" s="64">
        <v>49.347164672922254</v>
      </c>
      <c r="F32" s="25" t="s">
        <v>73</v>
      </c>
      <c r="G32" s="25" t="s">
        <v>73</v>
      </c>
      <c r="H32" s="64">
        <v>34.141074709458366</v>
      </c>
      <c r="I32" s="51"/>
    </row>
    <row r="33" spans="1:1" ht="9.9499999999999993" customHeight="1" x14ac:dyDescent="0.25"/>
    <row r="34" spans="1:1" ht="9.9499999999999993" customHeight="1" x14ac:dyDescent="0.25">
      <c r="A34" s="26" t="s">
        <v>79</v>
      </c>
    </row>
    <row r="35" spans="1:1" ht="9.9499999999999993" customHeight="1" x14ac:dyDescent="0.25">
      <c r="A35" s="53"/>
    </row>
    <row r="36" spans="1:1" ht="9.9499999999999993" customHeight="1" x14ac:dyDescent="0.25">
      <c r="A36" s="84" t="s">
        <v>78</v>
      </c>
    </row>
    <row r="39" spans="1:1" x14ac:dyDescent="0.25">
      <c r="A39" s="98" t="s">
        <v>126</v>
      </c>
    </row>
  </sheetData>
  <mergeCells count="1">
    <mergeCell ref="A1:H1"/>
  </mergeCells>
  <hyperlinks>
    <hyperlink ref="A39" location="Indice!A1" display="Torna all'indice delle tavol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election sqref="A1:H1"/>
    </sheetView>
  </sheetViews>
  <sheetFormatPr defaultColWidth="10.28515625" defaultRowHeight="15" x14ac:dyDescent="0.25"/>
  <cols>
    <col min="1" max="1" width="20.7109375" style="51" customWidth="1"/>
    <col min="2" max="8" width="10.7109375" style="51" customWidth="1"/>
    <col min="9" max="9" width="13.28515625" style="51" customWidth="1"/>
    <col min="10" max="16384" width="10.28515625" style="51"/>
  </cols>
  <sheetData>
    <row r="1" spans="1:14" s="53" customFormat="1" ht="30" customHeight="1" x14ac:dyDescent="0.25">
      <c r="A1" s="152" t="s">
        <v>388</v>
      </c>
      <c r="B1" s="152"/>
      <c r="C1" s="152"/>
      <c r="D1" s="152"/>
      <c r="E1" s="152"/>
      <c r="F1" s="152"/>
      <c r="G1" s="152"/>
      <c r="H1" s="152"/>
      <c r="I1" s="56"/>
      <c r="J1" s="66"/>
      <c r="K1" s="67"/>
      <c r="L1" s="67"/>
      <c r="M1" s="67"/>
      <c r="N1" s="67"/>
    </row>
    <row r="2" spans="1:14" ht="31.5" customHeight="1" x14ac:dyDescent="0.25">
      <c r="A2" s="20" t="s">
        <v>32</v>
      </c>
      <c r="B2" s="18" t="s">
        <v>26</v>
      </c>
      <c r="C2" s="18" t="s">
        <v>48</v>
      </c>
      <c r="D2" s="18" t="s">
        <v>49</v>
      </c>
      <c r="E2" s="18" t="s">
        <v>27</v>
      </c>
      <c r="F2" s="18" t="s">
        <v>50</v>
      </c>
      <c r="G2" s="18" t="s">
        <v>51</v>
      </c>
      <c r="H2" s="18" t="s">
        <v>28</v>
      </c>
      <c r="I2" s="69"/>
    </row>
    <row r="3" spans="1:14" ht="9.9499999999999993" customHeight="1" x14ac:dyDescent="0.25">
      <c r="A3" s="11" t="s">
        <v>1</v>
      </c>
      <c r="B3" s="138">
        <v>0.21865991823915493</v>
      </c>
      <c r="C3" s="22" t="s">
        <v>73</v>
      </c>
      <c r="D3" s="22" t="s">
        <v>73</v>
      </c>
      <c r="E3" s="138">
        <v>1.066696808805691</v>
      </c>
      <c r="F3" s="22" t="s">
        <v>73</v>
      </c>
      <c r="G3" s="22" t="s">
        <v>73</v>
      </c>
      <c r="H3" s="138">
        <v>1.0083867373977686</v>
      </c>
      <c r="I3" s="55"/>
      <c r="J3" s="72"/>
      <c r="K3" s="72"/>
      <c r="L3" s="72"/>
      <c r="M3" s="72"/>
    </row>
    <row r="4" spans="1:14" ht="9.9499999999999993" customHeight="1" x14ac:dyDescent="0.25">
      <c r="A4" s="12" t="s">
        <v>31</v>
      </c>
      <c r="B4" s="138">
        <v>0</v>
      </c>
      <c r="C4" s="22" t="s">
        <v>73</v>
      </c>
      <c r="D4" s="22" t="s">
        <v>73</v>
      </c>
      <c r="E4" s="138">
        <v>0</v>
      </c>
      <c r="F4" s="22" t="s">
        <v>73</v>
      </c>
      <c r="G4" s="22" t="s">
        <v>73</v>
      </c>
      <c r="H4" s="138">
        <v>0</v>
      </c>
      <c r="I4" s="55"/>
      <c r="J4" s="72"/>
      <c r="K4" s="72"/>
      <c r="L4" s="72"/>
      <c r="M4" s="72"/>
    </row>
    <row r="5" spans="1:14" ht="9.9499999999999993" customHeight="1" x14ac:dyDescent="0.25">
      <c r="A5" s="12" t="s">
        <v>2</v>
      </c>
      <c r="B5" s="138">
        <v>3.4715893804080848E-2</v>
      </c>
      <c r="C5" s="22" t="s">
        <v>73</v>
      </c>
      <c r="D5" s="22" t="s">
        <v>73</v>
      </c>
      <c r="E5" s="138">
        <v>0</v>
      </c>
      <c r="F5" s="22" t="s">
        <v>73</v>
      </c>
      <c r="G5" s="22" t="s">
        <v>73</v>
      </c>
      <c r="H5" s="138">
        <v>0</v>
      </c>
      <c r="I5" s="86"/>
      <c r="J5" s="72"/>
      <c r="K5" s="72"/>
      <c r="L5" s="72"/>
      <c r="M5" s="72"/>
    </row>
    <row r="6" spans="1:14" ht="9.9499999999999993" customHeight="1" x14ac:dyDescent="0.25">
      <c r="A6" s="12" t="s">
        <v>3</v>
      </c>
      <c r="B6" s="138">
        <v>0.47439794625497728</v>
      </c>
      <c r="C6" s="22" t="s">
        <v>73</v>
      </c>
      <c r="D6" s="22" t="s">
        <v>73</v>
      </c>
      <c r="E6" s="138">
        <v>1.5473610437220335</v>
      </c>
      <c r="F6" s="22" t="s">
        <v>73</v>
      </c>
      <c r="G6" s="22" t="s">
        <v>73</v>
      </c>
      <c r="H6" s="138">
        <v>3.7210787392865861</v>
      </c>
      <c r="I6" s="61"/>
    </row>
    <row r="7" spans="1:14" ht="9.9499999999999993" customHeight="1" x14ac:dyDescent="0.25">
      <c r="A7" s="12" t="s">
        <v>33</v>
      </c>
      <c r="B7" s="138">
        <v>2.6578103343660405E-3</v>
      </c>
      <c r="C7" s="22" t="s">
        <v>73</v>
      </c>
      <c r="D7" s="22" t="s">
        <v>73</v>
      </c>
      <c r="E7" s="138">
        <v>0</v>
      </c>
      <c r="F7" s="22" t="s">
        <v>73</v>
      </c>
      <c r="G7" s="22" t="s">
        <v>73</v>
      </c>
      <c r="H7" s="138">
        <v>0</v>
      </c>
    </row>
    <row r="8" spans="1:14" s="61" customFormat="1" ht="9.9499999999999993" customHeight="1" x14ac:dyDescent="0.25">
      <c r="A8" s="13" t="s">
        <v>29</v>
      </c>
      <c r="B8" s="138">
        <v>5.5709055714876071E-4</v>
      </c>
      <c r="C8" s="22" t="s">
        <v>73</v>
      </c>
      <c r="D8" s="22" t="s">
        <v>73</v>
      </c>
      <c r="E8" s="138">
        <v>0</v>
      </c>
      <c r="F8" s="22" t="s">
        <v>73</v>
      </c>
      <c r="G8" s="22" t="s">
        <v>73</v>
      </c>
      <c r="H8" s="138">
        <v>0</v>
      </c>
      <c r="I8" s="51"/>
    </row>
    <row r="9" spans="1:14" s="61" customFormat="1" ht="9.9499999999999993" customHeight="1" x14ac:dyDescent="0.25">
      <c r="A9" s="13" t="s">
        <v>30</v>
      </c>
      <c r="B9" s="139">
        <v>6.3402219966787431E-3</v>
      </c>
      <c r="C9" s="23" t="s">
        <v>73</v>
      </c>
      <c r="D9" s="23" t="s">
        <v>73</v>
      </c>
      <c r="E9" s="139">
        <v>0</v>
      </c>
      <c r="F9" s="23" t="s">
        <v>73</v>
      </c>
      <c r="G9" s="23" t="s">
        <v>73</v>
      </c>
      <c r="H9" s="139">
        <v>2.573039227152581E-2</v>
      </c>
      <c r="I9" s="51"/>
    </row>
    <row r="10" spans="1:14" ht="9.9499999999999993" customHeight="1" x14ac:dyDescent="0.25">
      <c r="A10" s="12" t="s">
        <v>4</v>
      </c>
      <c r="B10" s="139">
        <v>0.23181135629786637</v>
      </c>
      <c r="C10" s="23" t="s">
        <v>73</v>
      </c>
      <c r="D10" s="23" t="s">
        <v>73</v>
      </c>
      <c r="E10" s="139">
        <v>0.32687492086283176</v>
      </c>
      <c r="F10" s="23" t="s">
        <v>73</v>
      </c>
      <c r="G10" s="23" t="s">
        <v>73</v>
      </c>
      <c r="H10" s="139">
        <v>1.5499601475372713</v>
      </c>
    </row>
    <row r="11" spans="1:14" ht="9.9499999999999993" customHeight="1" x14ac:dyDescent="0.25">
      <c r="A11" s="14" t="s">
        <v>5</v>
      </c>
      <c r="B11" s="138">
        <v>0.34416229921290836</v>
      </c>
      <c r="C11" s="22" t="s">
        <v>73</v>
      </c>
      <c r="D11" s="22" t="s">
        <v>73</v>
      </c>
      <c r="E11" s="138">
        <v>0.37132610422512702</v>
      </c>
      <c r="F11" s="22" t="s">
        <v>73</v>
      </c>
      <c r="G11" s="22" t="s">
        <v>73</v>
      </c>
      <c r="H11" s="138">
        <v>2.8408845412673585</v>
      </c>
    </row>
    <row r="12" spans="1:14" ht="9.9499999999999993" customHeight="1" x14ac:dyDescent="0.25">
      <c r="A12" s="12" t="s">
        <v>6</v>
      </c>
      <c r="B12" s="138">
        <v>0.43206168189194394</v>
      </c>
      <c r="C12" s="22" t="s">
        <v>73</v>
      </c>
      <c r="D12" s="22" t="s">
        <v>73</v>
      </c>
      <c r="E12" s="138">
        <v>1.3885624226917341</v>
      </c>
      <c r="F12" s="22" t="s">
        <v>73</v>
      </c>
      <c r="G12" s="22" t="s">
        <v>73</v>
      </c>
      <c r="H12" s="138">
        <v>1.3524574622855541</v>
      </c>
    </row>
    <row r="13" spans="1:14" ht="9.9499999999999993" customHeight="1" x14ac:dyDescent="0.25">
      <c r="A13" s="12" t="s">
        <v>7</v>
      </c>
      <c r="B13" s="138">
        <v>7.6187968306218795E-2</v>
      </c>
      <c r="C13" s="22" t="s">
        <v>73</v>
      </c>
      <c r="D13" s="22" t="s">
        <v>73</v>
      </c>
      <c r="E13" s="138">
        <v>0.40822450649280795</v>
      </c>
      <c r="F13" s="22" t="s">
        <v>73</v>
      </c>
      <c r="G13" s="22" t="s">
        <v>73</v>
      </c>
      <c r="H13" s="138">
        <v>0.71511072560123645</v>
      </c>
    </row>
    <row r="14" spans="1:14" ht="9.9499999999999993" customHeight="1" x14ac:dyDescent="0.25">
      <c r="A14" s="12" t="s">
        <v>8</v>
      </c>
      <c r="B14" s="138">
        <v>0.1389851195276311</v>
      </c>
      <c r="C14" s="22" t="s">
        <v>73</v>
      </c>
      <c r="D14" s="22" t="s">
        <v>73</v>
      </c>
      <c r="E14" s="138">
        <v>5.9884354476110062E-2</v>
      </c>
      <c r="F14" s="22" t="s">
        <v>73</v>
      </c>
      <c r="G14" s="22" t="s">
        <v>73</v>
      </c>
      <c r="H14" s="138">
        <v>0.23638895695987663</v>
      </c>
    </row>
    <row r="15" spans="1:14" ht="9.9499999999999993" customHeight="1" x14ac:dyDescent="0.25">
      <c r="A15" s="14" t="s">
        <v>9</v>
      </c>
      <c r="B15" s="138">
        <v>0.15088135886562143</v>
      </c>
      <c r="C15" s="22" t="s">
        <v>73</v>
      </c>
      <c r="D15" s="22" t="s">
        <v>73</v>
      </c>
      <c r="E15" s="138">
        <v>0.17423587516669684</v>
      </c>
      <c r="F15" s="22" t="s">
        <v>73</v>
      </c>
      <c r="G15" s="22" t="s">
        <v>73</v>
      </c>
      <c r="H15" s="138">
        <v>4.394867134886328E-2</v>
      </c>
    </row>
    <row r="16" spans="1:14" ht="9.9499999999999993" customHeight="1" x14ac:dyDescent="0.25">
      <c r="A16" s="12" t="s">
        <v>10</v>
      </c>
      <c r="B16" s="138">
        <v>0.11356058907629502</v>
      </c>
      <c r="C16" s="22" t="s">
        <v>73</v>
      </c>
      <c r="D16" s="22" t="s">
        <v>73</v>
      </c>
      <c r="E16" s="138">
        <v>0.12017025802944341</v>
      </c>
      <c r="F16" s="22" t="s">
        <v>73</v>
      </c>
      <c r="G16" s="22" t="s">
        <v>73</v>
      </c>
      <c r="H16" s="138">
        <v>0.44141806759837066</v>
      </c>
    </row>
    <row r="17" spans="1:9" ht="9.9499999999999993" customHeight="1" x14ac:dyDescent="0.25">
      <c r="A17" s="12" t="s">
        <v>11</v>
      </c>
      <c r="B17" s="138">
        <v>6.6441971997728893E-3</v>
      </c>
      <c r="C17" s="22" t="s">
        <v>73</v>
      </c>
      <c r="D17" s="22" t="s">
        <v>73</v>
      </c>
      <c r="E17" s="138">
        <v>0.3867943846556392</v>
      </c>
      <c r="F17" s="22" t="s">
        <v>73</v>
      </c>
      <c r="G17" s="22" t="s">
        <v>73</v>
      </c>
      <c r="H17" s="138">
        <v>7.8153340588523995E-2</v>
      </c>
    </row>
    <row r="18" spans="1:9" ht="9.9499999999999993" customHeight="1" x14ac:dyDescent="0.25">
      <c r="A18" s="12" t="s">
        <v>12</v>
      </c>
      <c r="B18" s="138">
        <v>1.0728213297334331E-2</v>
      </c>
      <c r="C18" s="22" t="s">
        <v>73</v>
      </c>
      <c r="D18" s="22" t="s">
        <v>73</v>
      </c>
      <c r="E18" s="138">
        <v>0</v>
      </c>
      <c r="F18" s="22" t="s">
        <v>73</v>
      </c>
      <c r="G18" s="22" t="s">
        <v>73</v>
      </c>
      <c r="H18" s="138">
        <v>0</v>
      </c>
    </row>
    <row r="19" spans="1:9" ht="9.9499999999999993" customHeight="1" x14ac:dyDescent="0.25">
      <c r="A19" s="12" t="s">
        <v>13</v>
      </c>
      <c r="B19" s="138">
        <v>4.6657842681109589E-3</v>
      </c>
      <c r="C19" s="22" t="s">
        <v>73</v>
      </c>
      <c r="D19" s="22" t="s">
        <v>73</v>
      </c>
      <c r="E19" s="138">
        <v>7.3368513535573636E-4</v>
      </c>
      <c r="F19" s="22" t="s">
        <v>73</v>
      </c>
      <c r="G19" s="22" t="s">
        <v>73</v>
      </c>
      <c r="H19" s="138">
        <v>0</v>
      </c>
    </row>
    <row r="20" spans="1:9" ht="9.9499999999999993" customHeight="1" x14ac:dyDescent="0.25">
      <c r="A20" s="12" t="s">
        <v>14</v>
      </c>
      <c r="B20" s="138">
        <v>1.0743879649252672E-2</v>
      </c>
      <c r="C20" s="22" t="s">
        <v>73</v>
      </c>
      <c r="D20" s="22" t="s">
        <v>73</v>
      </c>
      <c r="E20" s="138">
        <v>0</v>
      </c>
      <c r="F20" s="22" t="s">
        <v>73</v>
      </c>
      <c r="G20" s="22" t="s">
        <v>73</v>
      </c>
      <c r="H20" s="138">
        <v>0</v>
      </c>
    </row>
    <row r="21" spans="1:9" ht="9.9499999999999993" customHeight="1" x14ac:dyDescent="0.25">
      <c r="A21" s="12" t="s">
        <v>15</v>
      </c>
      <c r="B21" s="138">
        <v>2.6912472514209571E-2</v>
      </c>
      <c r="C21" s="22" t="s">
        <v>73</v>
      </c>
      <c r="D21" s="22" t="s">
        <v>73</v>
      </c>
      <c r="E21" s="138">
        <v>0</v>
      </c>
      <c r="F21" s="22" t="s">
        <v>73</v>
      </c>
      <c r="G21" s="22" t="s">
        <v>73</v>
      </c>
      <c r="H21" s="138">
        <v>0</v>
      </c>
    </row>
    <row r="22" spans="1:9" ht="9.9499999999999993" customHeight="1" x14ac:dyDescent="0.25">
      <c r="A22" s="12" t="s">
        <v>16</v>
      </c>
      <c r="B22" s="138">
        <v>4.8611421127768952E-3</v>
      </c>
      <c r="C22" s="22" t="s">
        <v>73</v>
      </c>
      <c r="D22" s="22" t="s">
        <v>73</v>
      </c>
      <c r="E22" s="138">
        <v>0</v>
      </c>
      <c r="F22" s="22" t="s">
        <v>73</v>
      </c>
      <c r="G22" s="22" t="s">
        <v>73</v>
      </c>
      <c r="H22" s="138">
        <v>5.0511406139670152E-2</v>
      </c>
      <c r="I22" s="63"/>
    </row>
    <row r="23" spans="1:9" ht="9.9499999999999993" customHeight="1" x14ac:dyDescent="0.25">
      <c r="A23" s="14" t="s">
        <v>17</v>
      </c>
      <c r="B23" s="138">
        <v>6.5080106872922696E-4</v>
      </c>
      <c r="C23" s="22" t="s">
        <v>73</v>
      </c>
      <c r="D23" s="22" t="s">
        <v>73</v>
      </c>
      <c r="E23" s="138">
        <v>0</v>
      </c>
      <c r="F23" s="22" t="s">
        <v>73</v>
      </c>
      <c r="G23" s="22" t="s">
        <v>73</v>
      </c>
      <c r="H23" s="138">
        <v>0</v>
      </c>
      <c r="I23" s="63"/>
    </row>
    <row r="24" spans="1:9" ht="9.9499999999999993" customHeight="1" x14ac:dyDescent="0.25">
      <c r="A24" s="14" t="s">
        <v>18</v>
      </c>
      <c r="B24" s="138">
        <v>1.209163063700227E-3</v>
      </c>
      <c r="C24" s="22" t="s">
        <v>73</v>
      </c>
      <c r="D24" s="22" t="s">
        <v>73</v>
      </c>
      <c r="E24" s="138">
        <v>6.7425214928818235E-3</v>
      </c>
      <c r="F24" s="22" t="s">
        <v>73</v>
      </c>
      <c r="G24" s="22" t="s">
        <v>73</v>
      </c>
      <c r="H24" s="138">
        <v>0.21269357978619496</v>
      </c>
      <c r="I24" s="63"/>
    </row>
    <row r="25" spans="1:9" s="63" customFormat="1" ht="9.9499999999999993" customHeight="1" x14ac:dyDescent="0.25">
      <c r="A25" s="15" t="s">
        <v>19</v>
      </c>
      <c r="B25" s="138">
        <v>0.30965782405087533</v>
      </c>
      <c r="C25" s="22" t="s">
        <v>73</v>
      </c>
      <c r="D25" s="22" t="s">
        <v>73</v>
      </c>
      <c r="E25" s="138">
        <v>0.9620242482016208</v>
      </c>
      <c r="F25" s="22" t="s">
        <v>73</v>
      </c>
      <c r="G25" s="22" t="s">
        <v>73</v>
      </c>
      <c r="H25" s="138">
        <v>1.7718979458115767</v>
      </c>
    </row>
    <row r="26" spans="1:9" s="63" customFormat="1" ht="9.9499999999999993" customHeight="1" x14ac:dyDescent="0.25">
      <c r="A26" s="16" t="s">
        <v>20</v>
      </c>
      <c r="B26" s="140">
        <v>0.32937052925352123</v>
      </c>
      <c r="C26" s="24" t="s">
        <v>73</v>
      </c>
      <c r="D26" s="24" t="s">
        <v>73</v>
      </c>
      <c r="E26" s="140">
        <v>1.2409324158769373</v>
      </c>
      <c r="F26" s="24" t="s">
        <v>73</v>
      </c>
      <c r="G26" s="24" t="s">
        <v>73</v>
      </c>
      <c r="H26" s="140">
        <v>2.2557655161915982</v>
      </c>
    </row>
    <row r="27" spans="1:9" s="63" customFormat="1" ht="9.9499999999999993" customHeight="1" x14ac:dyDescent="0.25">
      <c r="A27" s="15" t="s">
        <v>21</v>
      </c>
      <c r="B27" s="140">
        <v>0.29293463542542986</v>
      </c>
      <c r="C27" s="24" t="s">
        <v>73</v>
      </c>
      <c r="D27" s="24" t="s">
        <v>73</v>
      </c>
      <c r="E27" s="140">
        <v>0.7350393587385452</v>
      </c>
      <c r="F27" s="24" t="s">
        <v>73</v>
      </c>
      <c r="G27" s="24" t="s">
        <v>73</v>
      </c>
      <c r="H27" s="140">
        <v>1.3717558812603896</v>
      </c>
    </row>
    <row r="28" spans="1:9" s="63" customFormat="1" ht="9.9499999999999993" customHeight="1" x14ac:dyDescent="0.25">
      <c r="A28" s="16" t="s">
        <v>22</v>
      </c>
      <c r="B28" s="140">
        <v>0.11252384361096171</v>
      </c>
      <c r="C28" s="24" t="s">
        <v>73</v>
      </c>
      <c r="D28" s="24" t="s">
        <v>73</v>
      </c>
      <c r="E28" s="140">
        <v>0.22206652842485644</v>
      </c>
      <c r="F28" s="24" t="s">
        <v>73</v>
      </c>
      <c r="G28" s="24" t="s">
        <v>73</v>
      </c>
      <c r="H28" s="140">
        <v>0.40549632357342436</v>
      </c>
    </row>
    <row r="29" spans="1:9" s="63" customFormat="1" ht="9.9499999999999993" customHeight="1" x14ac:dyDescent="0.25">
      <c r="A29" s="16" t="s">
        <v>23</v>
      </c>
      <c r="B29" s="140">
        <v>6.6351572082012592E-3</v>
      </c>
      <c r="C29" s="24" t="s">
        <v>73</v>
      </c>
      <c r="D29" s="24" t="s">
        <v>73</v>
      </c>
      <c r="E29" s="140">
        <v>2.9861962616712739E-2</v>
      </c>
      <c r="F29" s="24" t="s">
        <v>73</v>
      </c>
      <c r="G29" s="24" t="s">
        <v>73</v>
      </c>
      <c r="H29" s="140">
        <v>5.1213722377463591E-2</v>
      </c>
    </row>
    <row r="30" spans="1:9" s="63" customFormat="1" ht="9.9499999999999993" customHeight="1" x14ac:dyDescent="0.25">
      <c r="A30" s="15" t="s">
        <v>24</v>
      </c>
      <c r="B30" s="140">
        <v>1.0732486204892352E-2</v>
      </c>
      <c r="C30" s="24" t="s">
        <v>73</v>
      </c>
      <c r="D30" s="24" t="s">
        <v>73</v>
      </c>
      <c r="E30" s="140">
        <v>4.9434032546392274E-2</v>
      </c>
      <c r="F30" s="24" t="s">
        <v>73</v>
      </c>
      <c r="G30" s="24" t="s">
        <v>73</v>
      </c>
      <c r="H30" s="140">
        <v>1.6906922164539213E-2</v>
      </c>
      <c r="I30" s="51"/>
    </row>
    <row r="31" spans="1:9" s="63" customFormat="1" ht="9.9499999999999993" customHeight="1" x14ac:dyDescent="0.25">
      <c r="A31" s="16" t="s">
        <v>25</v>
      </c>
      <c r="B31" s="140">
        <v>9.04293154179716E-4</v>
      </c>
      <c r="C31" s="24" t="s">
        <v>73</v>
      </c>
      <c r="D31" s="24" t="s">
        <v>73</v>
      </c>
      <c r="E31" s="140">
        <v>3.0590868585998682E-3</v>
      </c>
      <c r="F31" s="24" t="s">
        <v>73</v>
      </c>
      <c r="G31" s="24" t="s">
        <v>73</v>
      </c>
      <c r="H31" s="140">
        <v>9.6180609364701561E-2</v>
      </c>
      <c r="I31" s="51"/>
    </row>
    <row r="32" spans="1:9" s="63" customFormat="1" ht="9.9499999999999993" customHeight="1" x14ac:dyDescent="0.25">
      <c r="A32" s="17" t="s">
        <v>0</v>
      </c>
      <c r="B32" s="141">
        <v>0.1323761412897049</v>
      </c>
      <c r="C32" s="25" t="s">
        <v>73</v>
      </c>
      <c r="D32" s="25" t="s">
        <v>73</v>
      </c>
      <c r="E32" s="141">
        <v>0.39230661206607603</v>
      </c>
      <c r="F32" s="25" t="s">
        <v>73</v>
      </c>
      <c r="G32" s="25" t="s">
        <v>73</v>
      </c>
      <c r="H32" s="141">
        <v>0.71652521348155496</v>
      </c>
      <c r="I32" s="53"/>
    </row>
    <row r="33" spans="1:9" ht="9.9499999999999993" customHeight="1" x14ac:dyDescent="0.25">
      <c r="I33" s="53"/>
    </row>
    <row r="34" spans="1:9" ht="9.9499999999999993" customHeight="1" x14ac:dyDescent="0.25">
      <c r="A34" s="26" t="s">
        <v>79</v>
      </c>
      <c r="I34" s="53"/>
    </row>
    <row r="35" spans="1:9" s="53" customFormat="1" x14ac:dyDescent="0.25">
      <c r="I35" s="51"/>
    </row>
    <row r="36" spans="1:9" s="53" customFormat="1" x14ac:dyDescent="0.25">
      <c r="I36" s="51"/>
    </row>
    <row r="37" spans="1:9" s="53" customFormat="1" x14ac:dyDescent="0.25">
      <c r="A37" s="98" t="s">
        <v>126</v>
      </c>
      <c r="I37" s="51"/>
    </row>
  </sheetData>
  <mergeCells count="1">
    <mergeCell ref="A1:H1"/>
  </mergeCells>
  <hyperlinks>
    <hyperlink ref="A37" location="Indice!A1" display="Torna all'indice delle tavo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heetViews>
  <sheetFormatPr defaultColWidth="8.85546875" defaultRowHeight="15" x14ac:dyDescent="0.25"/>
  <cols>
    <col min="1" max="1" width="20.7109375" style="51" customWidth="1"/>
    <col min="2" max="22" width="9.7109375" style="51" customWidth="1"/>
    <col min="23" max="16384" width="8.85546875" style="51"/>
  </cols>
  <sheetData>
    <row r="1" spans="1:22" s="53" customFormat="1" ht="24" customHeight="1" x14ac:dyDescent="0.25">
      <c r="A1" s="46" t="s">
        <v>411</v>
      </c>
      <c r="B1" s="47"/>
      <c r="C1" s="47"/>
      <c r="D1" s="47"/>
      <c r="E1" s="121"/>
      <c r="F1" s="121"/>
      <c r="G1" s="121"/>
      <c r="H1" s="121"/>
      <c r="I1" s="121"/>
      <c r="J1" s="121"/>
      <c r="O1" s="54"/>
      <c r="P1" s="55"/>
      <c r="Q1" s="121"/>
      <c r="R1" s="121"/>
      <c r="S1" s="121"/>
    </row>
    <row r="2" spans="1:22" ht="12" customHeight="1" x14ac:dyDescent="0.25">
      <c r="A2" s="148" t="s">
        <v>32</v>
      </c>
      <c r="B2" s="151" t="s">
        <v>26</v>
      </c>
      <c r="C2" s="151"/>
      <c r="D2" s="151"/>
      <c r="E2" s="151" t="s">
        <v>48</v>
      </c>
      <c r="F2" s="151"/>
      <c r="G2" s="151"/>
      <c r="H2" s="151" t="s">
        <v>49</v>
      </c>
      <c r="I2" s="151"/>
      <c r="J2" s="151"/>
      <c r="K2" s="151" t="s">
        <v>103</v>
      </c>
      <c r="L2" s="151"/>
      <c r="M2" s="151"/>
      <c r="N2" s="151" t="s">
        <v>50</v>
      </c>
      <c r="O2" s="151"/>
      <c r="P2" s="151"/>
      <c r="Q2" s="151" t="s">
        <v>51</v>
      </c>
      <c r="R2" s="151"/>
      <c r="S2" s="151"/>
      <c r="T2" s="151" t="s">
        <v>102</v>
      </c>
      <c r="U2" s="151"/>
      <c r="V2" s="151"/>
    </row>
    <row r="3" spans="1:22" ht="12" customHeight="1" x14ac:dyDescent="0.25">
      <c r="A3" s="149"/>
      <c r="B3" s="151" t="s">
        <v>99</v>
      </c>
      <c r="C3" s="151"/>
      <c r="D3" s="151"/>
      <c r="E3" s="151" t="s">
        <v>99</v>
      </c>
      <c r="F3" s="151"/>
      <c r="G3" s="151"/>
      <c r="H3" s="151" t="s">
        <v>99</v>
      </c>
      <c r="I3" s="151"/>
      <c r="J3" s="151"/>
      <c r="K3" s="151" t="s">
        <v>99</v>
      </c>
      <c r="L3" s="151"/>
      <c r="M3" s="151"/>
      <c r="N3" s="151" t="s">
        <v>99</v>
      </c>
      <c r="O3" s="151"/>
      <c r="P3" s="151"/>
      <c r="Q3" s="151" t="s">
        <v>99</v>
      </c>
      <c r="R3" s="151"/>
      <c r="S3" s="151"/>
      <c r="T3" s="151" t="s">
        <v>99</v>
      </c>
      <c r="U3" s="151"/>
      <c r="V3" s="151"/>
    </row>
    <row r="4" spans="1:22" ht="36" customHeight="1" x14ac:dyDescent="0.25">
      <c r="A4" s="150"/>
      <c r="B4" s="18" t="s">
        <v>34</v>
      </c>
      <c r="C4" s="19" t="s">
        <v>35</v>
      </c>
      <c r="D4" s="19" t="s">
        <v>36</v>
      </c>
      <c r="E4" s="18" t="s">
        <v>34</v>
      </c>
      <c r="F4" s="19" t="s">
        <v>35</v>
      </c>
      <c r="G4" s="19" t="s">
        <v>36</v>
      </c>
      <c r="H4" s="18" t="s">
        <v>34</v>
      </c>
      <c r="I4" s="19" t="s">
        <v>35</v>
      </c>
      <c r="J4" s="19" t="s">
        <v>36</v>
      </c>
      <c r="K4" s="18" t="s">
        <v>34</v>
      </c>
      <c r="L4" s="19" t="s">
        <v>35</v>
      </c>
      <c r="M4" s="19" t="s">
        <v>36</v>
      </c>
      <c r="N4" s="18" t="s">
        <v>34</v>
      </c>
      <c r="O4" s="19" t="s">
        <v>35</v>
      </c>
      <c r="P4" s="19" t="s">
        <v>36</v>
      </c>
      <c r="Q4" s="18" t="s">
        <v>34</v>
      </c>
      <c r="R4" s="19" t="s">
        <v>35</v>
      </c>
      <c r="S4" s="19" t="s">
        <v>36</v>
      </c>
      <c r="T4" s="18" t="s">
        <v>34</v>
      </c>
      <c r="U4" s="19" t="s">
        <v>35</v>
      </c>
      <c r="V4" s="19" t="s">
        <v>36</v>
      </c>
    </row>
    <row r="5" spans="1:22" ht="9.9499999999999993" customHeight="1" x14ac:dyDescent="0.25">
      <c r="A5" s="11" t="s">
        <v>1</v>
      </c>
      <c r="B5" s="58">
        <v>70.669267885864059</v>
      </c>
      <c r="C5" s="123">
        <v>23.205456603324002</v>
      </c>
      <c r="D5" s="58">
        <v>6.1252755108119379</v>
      </c>
      <c r="E5" s="21" t="s">
        <v>73</v>
      </c>
      <c r="F5" s="21" t="s">
        <v>73</v>
      </c>
      <c r="G5" s="21" t="s">
        <v>73</v>
      </c>
      <c r="H5" s="21" t="s">
        <v>73</v>
      </c>
      <c r="I5" s="21" t="s">
        <v>73</v>
      </c>
      <c r="J5" s="21" t="s">
        <v>73</v>
      </c>
      <c r="K5" s="58">
        <v>66.884178933346831</v>
      </c>
      <c r="L5" s="58">
        <v>25.5281838568803</v>
      </c>
      <c r="M5" s="58">
        <v>7.5876372097728764</v>
      </c>
      <c r="N5" s="21" t="s">
        <v>73</v>
      </c>
      <c r="O5" s="21" t="s">
        <v>73</v>
      </c>
      <c r="P5" s="21" t="s">
        <v>73</v>
      </c>
      <c r="Q5" s="21" t="s">
        <v>73</v>
      </c>
      <c r="R5" s="21" t="s">
        <v>73</v>
      </c>
      <c r="S5" s="21" t="s">
        <v>73</v>
      </c>
      <c r="T5" s="58">
        <v>66.254378064645252</v>
      </c>
      <c r="U5" s="58">
        <v>24.146902831982388</v>
      </c>
      <c r="V5" s="58">
        <v>9.5987191033723605</v>
      </c>
    </row>
    <row r="6" spans="1:22" ht="9.9499999999999993" customHeight="1" x14ac:dyDescent="0.25">
      <c r="A6" s="12" t="s">
        <v>31</v>
      </c>
      <c r="B6" s="59">
        <v>71.55317951603827</v>
      </c>
      <c r="C6" s="124">
        <v>23.157006190208214</v>
      </c>
      <c r="D6" s="59">
        <v>5.2898142937535173</v>
      </c>
      <c r="E6" s="22" t="s">
        <v>73</v>
      </c>
      <c r="F6" s="22" t="s">
        <v>73</v>
      </c>
      <c r="G6" s="22" t="s">
        <v>73</v>
      </c>
      <c r="H6" s="22" t="s">
        <v>73</v>
      </c>
      <c r="I6" s="22" t="s">
        <v>73</v>
      </c>
      <c r="J6" s="22" t="s">
        <v>73</v>
      </c>
      <c r="K6" s="59">
        <v>65.194157463484146</v>
      </c>
      <c r="L6" s="59">
        <v>30.958318489490562</v>
      </c>
      <c r="M6" s="59">
        <v>3.8475240470252943</v>
      </c>
      <c r="N6" s="22" t="s">
        <v>73</v>
      </c>
      <c r="O6" s="22" t="s">
        <v>73</v>
      </c>
      <c r="P6" s="22" t="s">
        <v>73</v>
      </c>
      <c r="Q6" s="22" t="s">
        <v>73</v>
      </c>
      <c r="R6" s="22" t="s">
        <v>73</v>
      </c>
      <c r="S6" s="22" t="s">
        <v>73</v>
      </c>
      <c r="T6" s="59">
        <v>60.732758620689651</v>
      </c>
      <c r="U6" s="59">
        <v>28.18965517241379</v>
      </c>
      <c r="V6" s="59">
        <v>11.077586206896552</v>
      </c>
    </row>
    <row r="7" spans="1:22" ht="9.9499999999999993" customHeight="1" x14ac:dyDescent="0.25">
      <c r="A7" s="12" t="s">
        <v>2</v>
      </c>
      <c r="B7" s="59">
        <v>63.39073634204275</v>
      </c>
      <c r="C7" s="124">
        <v>33.382818685669044</v>
      </c>
      <c r="D7" s="59">
        <v>3.2264449722882027</v>
      </c>
      <c r="E7" s="22" t="s">
        <v>73</v>
      </c>
      <c r="F7" s="22" t="s">
        <v>73</v>
      </c>
      <c r="G7" s="22" t="s">
        <v>73</v>
      </c>
      <c r="H7" s="22" t="s">
        <v>73</v>
      </c>
      <c r="I7" s="22" t="s">
        <v>73</v>
      </c>
      <c r="J7" s="22" t="s">
        <v>73</v>
      </c>
      <c r="K7" s="59">
        <v>58.671116504854368</v>
      </c>
      <c r="L7" s="59">
        <v>37.457524271844662</v>
      </c>
      <c r="M7" s="59">
        <v>3.8713592233009706</v>
      </c>
      <c r="N7" s="22" t="s">
        <v>73</v>
      </c>
      <c r="O7" s="22" t="s">
        <v>73</v>
      </c>
      <c r="P7" s="22" t="s">
        <v>73</v>
      </c>
      <c r="Q7" s="22" t="s">
        <v>73</v>
      </c>
      <c r="R7" s="22" t="s">
        <v>73</v>
      </c>
      <c r="S7" s="22" t="s">
        <v>73</v>
      </c>
      <c r="T7" s="59">
        <v>48.500901713255182</v>
      </c>
      <c r="U7" s="59">
        <v>45.142019837691613</v>
      </c>
      <c r="V7" s="59">
        <v>6.3570784490532013</v>
      </c>
    </row>
    <row r="8" spans="1:22" ht="9.9499999999999993" customHeight="1" x14ac:dyDescent="0.25">
      <c r="A8" s="12" t="s">
        <v>3</v>
      </c>
      <c r="B8" s="59">
        <v>64.147019306866909</v>
      </c>
      <c r="C8" s="124">
        <v>26.309977361824306</v>
      </c>
      <c r="D8" s="59">
        <v>9.5430033313087819</v>
      </c>
      <c r="E8" s="22" t="s">
        <v>73</v>
      </c>
      <c r="F8" s="22" t="s">
        <v>73</v>
      </c>
      <c r="G8" s="22" t="s">
        <v>73</v>
      </c>
      <c r="H8" s="22" t="s">
        <v>73</v>
      </c>
      <c r="I8" s="22" t="s">
        <v>73</v>
      </c>
      <c r="J8" s="22" t="s">
        <v>73</v>
      </c>
      <c r="K8" s="59">
        <v>62.739993491701917</v>
      </c>
      <c r="L8" s="59">
        <v>28.715831435079725</v>
      </c>
      <c r="M8" s="59">
        <v>8.5441750732183532</v>
      </c>
      <c r="N8" s="22" t="s">
        <v>73</v>
      </c>
      <c r="O8" s="22" t="s">
        <v>73</v>
      </c>
      <c r="P8" s="22" t="s">
        <v>73</v>
      </c>
      <c r="Q8" s="22" t="s">
        <v>73</v>
      </c>
      <c r="R8" s="22" t="s">
        <v>73</v>
      </c>
      <c r="S8" s="22" t="s">
        <v>73</v>
      </c>
      <c r="T8" s="59">
        <v>59.865269097011108</v>
      </c>
      <c r="U8" s="59">
        <v>28.288625696150199</v>
      </c>
      <c r="V8" s="59">
        <v>11.846105206838688</v>
      </c>
    </row>
    <row r="9" spans="1:22" ht="9.9499999999999993" customHeight="1" x14ac:dyDescent="0.25">
      <c r="A9" s="12" t="s">
        <v>33</v>
      </c>
      <c r="B9" s="59">
        <v>55.225792385468623</v>
      </c>
      <c r="C9" s="124">
        <v>28.359632627476632</v>
      </c>
      <c r="D9" s="59">
        <v>16.414574987054749</v>
      </c>
      <c r="E9" s="22" t="s">
        <v>73</v>
      </c>
      <c r="F9" s="22" t="s">
        <v>73</v>
      </c>
      <c r="G9" s="22" t="s">
        <v>73</v>
      </c>
      <c r="H9" s="22" t="s">
        <v>73</v>
      </c>
      <c r="I9" s="22" t="s">
        <v>73</v>
      </c>
      <c r="J9" s="22" t="s">
        <v>73</v>
      </c>
      <c r="K9" s="59">
        <v>51.625735039778618</v>
      </c>
      <c r="L9" s="59">
        <v>42.099043007033323</v>
      </c>
      <c r="M9" s="59">
        <v>6.2752219531880549</v>
      </c>
      <c r="N9" s="22" t="s">
        <v>73</v>
      </c>
      <c r="O9" s="22" t="s">
        <v>73</v>
      </c>
      <c r="P9" s="22" t="s">
        <v>73</v>
      </c>
      <c r="Q9" s="22" t="s">
        <v>73</v>
      </c>
      <c r="R9" s="22" t="s">
        <v>73</v>
      </c>
      <c r="S9" s="22" t="s">
        <v>73</v>
      </c>
      <c r="T9" s="59">
        <v>45.885136761049175</v>
      </c>
      <c r="U9" s="59">
        <v>31.763856581374828</v>
      </c>
      <c r="V9" s="59">
        <v>22.351006657576001</v>
      </c>
    </row>
    <row r="10" spans="1:22" s="61" customFormat="1" ht="9.9499999999999993" customHeight="1" x14ac:dyDescent="0.25">
      <c r="A10" s="13" t="s">
        <v>29</v>
      </c>
      <c r="B10" s="60">
        <v>51.661974613522986</v>
      </c>
      <c r="C10" s="125">
        <v>25.786536276979305</v>
      </c>
      <c r="D10" s="60">
        <v>22.551489109497702</v>
      </c>
      <c r="E10" s="23" t="s">
        <v>73</v>
      </c>
      <c r="F10" s="23" t="s">
        <v>73</v>
      </c>
      <c r="G10" s="23" t="s">
        <v>73</v>
      </c>
      <c r="H10" s="23" t="s">
        <v>73</v>
      </c>
      <c r="I10" s="23" t="s">
        <v>73</v>
      </c>
      <c r="J10" s="23" t="s">
        <v>73</v>
      </c>
      <c r="K10" s="60">
        <v>42.107183818162866</v>
      </c>
      <c r="L10" s="60">
        <v>50.693358356792828</v>
      </c>
      <c r="M10" s="60">
        <v>7.1994578250443126</v>
      </c>
      <c r="N10" s="23" t="s">
        <v>73</v>
      </c>
      <c r="O10" s="23" t="s">
        <v>73</v>
      </c>
      <c r="P10" s="23" t="s">
        <v>73</v>
      </c>
      <c r="Q10" s="23" t="s">
        <v>73</v>
      </c>
      <c r="R10" s="23" t="s">
        <v>73</v>
      </c>
      <c r="S10" s="23" t="s">
        <v>73</v>
      </c>
      <c r="T10" s="60">
        <v>43.505768515072575</v>
      </c>
      <c r="U10" s="60">
        <v>31.658603150973825</v>
      </c>
      <c r="V10" s="60">
        <v>24.835628333953604</v>
      </c>
    </row>
    <row r="11" spans="1:22" s="61" customFormat="1" ht="9.9499999999999993" customHeight="1" x14ac:dyDescent="0.25">
      <c r="A11" s="13" t="s">
        <v>30</v>
      </c>
      <c r="B11" s="60">
        <v>59.613279824881424</v>
      </c>
      <c r="C11" s="125">
        <v>31.527423081600386</v>
      </c>
      <c r="D11" s="60">
        <v>8.8592970935181814</v>
      </c>
      <c r="E11" s="23" t="s">
        <v>73</v>
      </c>
      <c r="F11" s="23" t="s">
        <v>73</v>
      </c>
      <c r="G11" s="23" t="s">
        <v>73</v>
      </c>
      <c r="H11" s="23" t="s">
        <v>73</v>
      </c>
      <c r="I11" s="23" t="s">
        <v>73</v>
      </c>
      <c r="J11" s="23" t="s">
        <v>73</v>
      </c>
      <c r="K11" s="60">
        <v>63.397807865892972</v>
      </c>
      <c r="L11" s="60">
        <v>31.470019342359766</v>
      </c>
      <c r="M11" s="60">
        <v>5.1321727917472595</v>
      </c>
      <c r="N11" s="23" t="s">
        <v>73</v>
      </c>
      <c r="O11" s="23" t="s">
        <v>73</v>
      </c>
      <c r="P11" s="23" t="s">
        <v>73</v>
      </c>
      <c r="Q11" s="23" t="s">
        <v>73</v>
      </c>
      <c r="R11" s="23" t="s">
        <v>73</v>
      </c>
      <c r="S11" s="23" t="s">
        <v>73</v>
      </c>
      <c r="T11" s="60">
        <v>50.238311393554248</v>
      </c>
      <c r="U11" s="60">
        <v>31.956423059464367</v>
      </c>
      <c r="V11" s="60">
        <v>17.805265546981389</v>
      </c>
    </row>
    <row r="12" spans="1:22" ht="9.9499999999999993" customHeight="1" x14ac:dyDescent="0.25">
      <c r="A12" s="12" t="s">
        <v>4</v>
      </c>
      <c r="B12" s="59">
        <v>77.213026871272533</v>
      </c>
      <c r="C12" s="124">
        <v>17.667359110098506</v>
      </c>
      <c r="D12" s="59">
        <v>5.1196140186289618</v>
      </c>
      <c r="E12" s="22" t="s">
        <v>73</v>
      </c>
      <c r="F12" s="22" t="s">
        <v>73</v>
      </c>
      <c r="G12" s="22" t="s">
        <v>73</v>
      </c>
      <c r="H12" s="22" t="s">
        <v>73</v>
      </c>
      <c r="I12" s="22" t="s">
        <v>73</v>
      </c>
      <c r="J12" s="22" t="s">
        <v>73</v>
      </c>
      <c r="K12" s="59">
        <v>69.595609734155005</v>
      </c>
      <c r="L12" s="59">
        <v>26.051909495749182</v>
      </c>
      <c r="M12" s="59">
        <v>4.3524807700958128</v>
      </c>
      <c r="N12" s="22" t="s">
        <v>73</v>
      </c>
      <c r="O12" s="22" t="s">
        <v>73</v>
      </c>
      <c r="P12" s="22" t="s">
        <v>73</v>
      </c>
      <c r="Q12" s="22" t="s">
        <v>73</v>
      </c>
      <c r="R12" s="22" t="s">
        <v>73</v>
      </c>
      <c r="S12" s="22" t="s">
        <v>73</v>
      </c>
      <c r="T12" s="59">
        <v>67.098445595854926</v>
      </c>
      <c r="U12" s="59">
        <v>21.884514716094223</v>
      </c>
      <c r="V12" s="59">
        <v>11.017039688050852</v>
      </c>
    </row>
    <row r="13" spans="1:22" ht="9.9499999999999993" customHeight="1" x14ac:dyDescent="0.25">
      <c r="A13" s="14" t="s">
        <v>5</v>
      </c>
      <c r="B13" s="59">
        <v>69.922925255422115</v>
      </c>
      <c r="C13" s="124">
        <v>23.117942283563362</v>
      </c>
      <c r="D13" s="59">
        <v>6.9591324610145184</v>
      </c>
      <c r="E13" s="22" t="s">
        <v>73</v>
      </c>
      <c r="F13" s="22" t="s">
        <v>73</v>
      </c>
      <c r="G13" s="22" t="s">
        <v>73</v>
      </c>
      <c r="H13" s="22" t="s">
        <v>73</v>
      </c>
      <c r="I13" s="22" t="s">
        <v>73</v>
      </c>
      <c r="J13" s="22" t="s">
        <v>73</v>
      </c>
      <c r="K13" s="59">
        <v>70.395519429024588</v>
      </c>
      <c r="L13" s="59">
        <v>25.158604282315622</v>
      </c>
      <c r="M13" s="59">
        <v>4.445876288659794</v>
      </c>
      <c r="N13" s="22" t="s">
        <v>73</v>
      </c>
      <c r="O13" s="22" t="s">
        <v>73</v>
      </c>
      <c r="P13" s="22" t="s">
        <v>73</v>
      </c>
      <c r="Q13" s="22" t="s">
        <v>73</v>
      </c>
      <c r="R13" s="22" t="s">
        <v>73</v>
      </c>
      <c r="S13" s="22" t="s">
        <v>73</v>
      </c>
      <c r="T13" s="59">
        <v>58.086180958521382</v>
      </c>
      <c r="U13" s="59">
        <v>27.922845476036969</v>
      </c>
      <c r="V13" s="59">
        <v>13.990973565441649</v>
      </c>
    </row>
    <row r="14" spans="1:22" ht="9.9499999999999993" customHeight="1" x14ac:dyDescent="0.25">
      <c r="A14" s="12" t="s">
        <v>6</v>
      </c>
      <c r="B14" s="59">
        <v>67.504696049873417</v>
      </c>
      <c r="C14" s="124">
        <v>23.553752756377101</v>
      </c>
      <c r="D14" s="59">
        <v>8.9415511937494898</v>
      </c>
      <c r="E14" s="22" t="s">
        <v>73</v>
      </c>
      <c r="F14" s="22" t="s">
        <v>73</v>
      </c>
      <c r="G14" s="22" t="s">
        <v>73</v>
      </c>
      <c r="H14" s="22" t="s">
        <v>73</v>
      </c>
      <c r="I14" s="22" t="s">
        <v>73</v>
      </c>
      <c r="J14" s="22" t="s">
        <v>73</v>
      </c>
      <c r="K14" s="59">
        <v>64.106699751861044</v>
      </c>
      <c r="L14" s="59">
        <v>28.214950372208435</v>
      </c>
      <c r="M14" s="59">
        <v>7.6783498759305209</v>
      </c>
      <c r="N14" s="22" t="s">
        <v>73</v>
      </c>
      <c r="O14" s="22" t="s">
        <v>73</v>
      </c>
      <c r="P14" s="22" t="s">
        <v>73</v>
      </c>
      <c r="Q14" s="22" t="s">
        <v>73</v>
      </c>
      <c r="R14" s="22" t="s">
        <v>73</v>
      </c>
      <c r="S14" s="22" t="s">
        <v>73</v>
      </c>
      <c r="T14" s="59">
        <v>61.587961256158465</v>
      </c>
      <c r="U14" s="59">
        <v>27.479304219593121</v>
      </c>
      <c r="V14" s="59">
        <v>10.932734524248417</v>
      </c>
    </row>
    <row r="15" spans="1:22" ht="9.9499999999999993" customHeight="1" x14ac:dyDescent="0.25">
      <c r="A15" s="12" t="s">
        <v>7</v>
      </c>
      <c r="B15" s="59">
        <v>66.973007181575539</v>
      </c>
      <c r="C15" s="124">
        <v>29.140412183914371</v>
      </c>
      <c r="D15" s="59">
        <v>3.8865806345100848</v>
      </c>
      <c r="E15" s="22" t="s">
        <v>73</v>
      </c>
      <c r="F15" s="22" t="s">
        <v>73</v>
      </c>
      <c r="G15" s="22" t="s">
        <v>73</v>
      </c>
      <c r="H15" s="22" t="s">
        <v>73</v>
      </c>
      <c r="I15" s="22" t="s">
        <v>73</v>
      </c>
      <c r="J15" s="22" t="s">
        <v>73</v>
      </c>
      <c r="K15" s="59">
        <v>61.682986903760664</v>
      </c>
      <c r="L15" s="59">
        <v>33.039468941487442</v>
      </c>
      <c r="M15" s="59">
        <v>5.2775441547518929</v>
      </c>
      <c r="N15" s="22" t="s">
        <v>73</v>
      </c>
      <c r="O15" s="22" t="s">
        <v>73</v>
      </c>
      <c r="P15" s="22" t="s">
        <v>73</v>
      </c>
      <c r="Q15" s="22" t="s">
        <v>73</v>
      </c>
      <c r="R15" s="22" t="s">
        <v>73</v>
      </c>
      <c r="S15" s="22" t="s">
        <v>73</v>
      </c>
      <c r="T15" s="59">
        <v>57.039631172976321</v>
      </c>
      <c r="U15" s="59">
        <v>37.011259863463074</v>
      </c>
      <c r="V15" s="59">
        <v>5.9491089635605992</v>
      </c>
    </row>
    <row r="16" spans="1:22" ht="9.9499999999999993" customHeight="1" x14ac:dyDescent="0.25">
      <c r="A16" s="12" t="s">
        <v>8</v>
      </c>
      <c r="B16" s="59">
        <v>61.273590111466724</v>
      </c>
      <c r="C16" s="124">
        <v>34.485707979251742</v>
      </c>
      <c r="D16" s="59">
        <v>4.2407019092815368</v>
      </c>
      <c r="E16" s="22" t="s">
        <v>73</v>
      </c>
      <c r="F16" s="22" t="s">
        <v>73</v>
      </c>
      <c r="G16" s="22" t="s">
        <v>73</v>
      </c>
      <c r="H16" s="22" t="s">
        <v>73</v>
      </c>
      <c r="I16" s="22" t="s">
        <v>73</v>
      </c>
      <c r="J16" s="22" t="s">
        <v>73</v>
      </c>
      <c r="K16" s="59">
        <v>63.794871794871796</v>
      </c>
      <c r="L16" s="59">
        <v>33.951648351648352</v>
      </c>
      <c r="M16" s="59">
        <v>2.2534798534798535</v>
      </c>
      <c r="N16" s="22" t="s">
        <v>73</v>
      </c>
      <c r="O16" s="22" t="s">
        <v>73</v>
      </c>
      <c r="P16" s="22" t="s">
        <v>73</v>
      </c>
      <c r="Q16" s="22" t="s">
        <v>73</v>
      </c>
      <c r="R16" s="22" t="s">
        <v>73</v>
      </c>
      <c r="S16" s="22" t="s">
        <v>73</v>
      </c>
      <c r="T16" s="59">
        <v>56.77637778786081</v>
      </c>
      <c r="U16" s="59">
        <v>38.166207113189763</v>
      </c>
      <c r="V16" s="59">
        <v>5.0574150989494253</v>
      </c>
    </row>
    <row r="17" spans="1:22" ht="9.9499999999999993" customHeight="1" x14ac:dyDescent="0.25">
      <c r="A17" s="14" t="s">
        <v>9</v>
      </c>
      <c r="B17" s="59">
        <v>75.38447822404494</v>
      </c>
      <c r="C17" s="124">
        <v>21.000312040297775</v>
      </c>
      <c r="D17" s="59">
        <v>3.6152097356572903</v>
      </c>
      <c r="E17" s="22" t="s">
        <v>73</v>
      </c>
      <c r="F17" s="22" t="s">
        <v>73</v>
      </c>
      <c r="G17" s="22" t="s">
        <v>73</v>
      </c>
      <c r="H17" s="22" t="s">
        <v>73</v>
      </c>
      <c r="I17" s="22" t="s">
        <v>73</v>
      </c>
      <c r="J17" s="22" t="s">
        <v>73</v>
      </c>
      <c r="K17" s="59">
        <v>71.375265224495763</v>
      </c>
      <c r="L17" s="59">
        <v>24.734775504231401</v>
      </c>
      <c r="M17" s="59">
        <v>3.8899592712728337</v>
      </c>
      <c r="N17" s="22" t="s">
        <v>73</v>
      </c>
      <c r="O17" s="22" t="s">
        <v>73</v>
      </c>
      <c r="P17" s="22" t="s">
        <v>73</v>
      </c>
      <c r="Q17" s="22" t="s">
        <v>73</v>
      </c>
      <c r="R17" s="22" t="s">
        <v>73</v>
      </c>
      <c r="S17" s="22" t="s">
        <v>73</v>
      </c>
      <c r="T17" s="59">
        <v>59.826550308566461</v>
      </c>
      <c r="U17" s="59">
        <v>32.631922355435933</v>
      </c>
      <c r="V17" s="59">
        <v>7.5415273359976078</v>
      </c>
    </row>
    <row r="18" spans="1:22" ht="9.9499999999999993" customHeight="1" x14ac:dyDescent="0.25">
      <c r="A18" s="12" t="s">
        <v>10</v>
      </c>
      <c r="B18" s="59">
        <v>69.52329559338601</v>
      </c>
      <c r="C18" s="124">
        <v>28.194998778203146</v>
      </c>
      <c r="D18" s="59">
        <v>2.2817056284108497</v>
      </c>
      <c r="E18" s="22" t="s">
        <v>73</v>
      </c>
      <c r="F18" s="22" t="s">
        <v>73</v>
      </c>
      <c r="G18" s="22" t="s">
        <v>73</v>
      </c>
      <c r="H18" s="22" t="s">
        <v>73</v>
      </c>
      <c r="I18" s="22" t="s">
        <v>73</v>
      </c>
      <c r="J18" s="22" t="s">
        <v>73</v>
      </c>
      <c r="K18" s="59">
        <v>69.54468028558658</v>
      </c>
      <c r="L18" s="59">
        <v>28.33033330514515</v>
      </c>
      <c r="M18" s="59">
        <v>2.1249864092682751</v>
      </c>
      <c r="N18" s="22" t="s">
        <v>73</v>
      </c>
      <c r="O18" s="22" t="s">
        <v>73</v>
      </c>
      <c r="P18" s="22" t="s">
        <v>73</v>
      </c>
      <c r="Q18" s="22" t="s">
        <v>73</v>
      </c>
      <c r="R18" s="22" t="s">
        <v>73</v>
      </c>
      <c r="S18" s="22" t="s">
        <v>73</v>
      </c>
      <c r="T18" s="59">
        <v>59.411377113990774</v>
      </c>
      <c r="U18" s="59">
        <v>37.010030016838712</v>
      </c>
      <c r="V18" s="59">
        <v>3.5785928691705102</v>
      </c>
    </row>
    <row r="19" spans="1:22" ht="9.9499999999999993" customHeight="1" x14ac:dyDescent="0.25">
      <c r="A19" s="12" t="s">
        <v>11</v>
      </c>
      <c r="B19" s="59">
        <v>71.107320795367841</v>
      </c>
      <c r="C19" s="124">
        <v>25.889851429597378</v>
      </c>
      <c r="D19" s="59">
        <v>3.0028277750347865</v>
      </c>
      <c r="E19" s="22" t="s">
        <v>73</v>
      </c>
      <c r="F19" s="22" t="s">
        <v>73</v>
      </c>
      <c r="G19" s="22" t="s">
        <v>73</v>
      </c>
      <c r="H19" s="22" t="s">
        <v>73</v>
      </c>
      <c r="I19" s="22" t="s">
        <v>73</v>
      </c>
      <c r="J19" s="22" t="s">
        <v>73</v>
      </c>
      <c r="K19" s="59">
        <v>67.785096747632764</v>
      </c>
      <c r="L19" s="59">
        <v>27.816131994806348</v>
      </c>
      <c r="M19" s="59">
        <v>4.3987712575608828</v>
      </c>
      <c r="N19" s="22" t="s">
        <v>73</v>
      </c>
      <c r="O19" s="22" t="s">
        <v>73</v>
      </c>
      <c r="P19" s="22" t="s">
        <v>73</v>
      </c>
      <c r="Q19" s="22" t="s">
        <v>73</v>
      </c>
      <c r="R19" s="22" t="s">
        <v>73</v>
      </c>
      <c r="S19" s="22" t="s">
        <v>73</v>
      </c>
      <c r="T19" s="59">
        <v>64.520395377975774</v>
      </c>
      <c r="U19" s="59">
        <v>30.978235648986029</v>
      </c>
      <c r="V19" s="59">
        <v>4.5013689730381916</v>
      </c>
    </row>
    <row r="20" spans="1:22" ht="9.9499999999999993" customHeight="1" x14ac:dyDescent="0.25">
      <c r="A20" s="12" t="s">
        <v>12</v>
      </c>
      <c r="B20" s="59">
        <v>73.325213154689408</v>
      </c>
      <c r="C20" s="124">
        <v>23.462241169305724</v>
      </c>
      <c r="D20" s="59">
        <v>3.2125456760048721</v>
      </c>
      <c r="E20" s="22" t="s">
        <v>73</v>
      </c>
      <c r="F20" s="22" t="s">
        <v>73</v>
      </c>
      <c r="G20" s="22" t="s">
        <v>73</v>
      </c>
      <c r="H20" s="22" t="s">
        <v>73</v>
      </c>
      <c r="I20" s="22" t="s">
        <v>73</v>
      </c>
      <c r="J20" s="22" t="s">
        <v>73</v>
      </c>
      <c r="K20" s="59">
        <v>60.454545454545453</v>
      </c>
      <c r="L20" s="59">
        <v>36.359044995408631</v>
      </c>
      <c r="M20" s="59">
        <v>3.1864095500459135</v>
      </c>
      <c r="N20" s="22" t="s">
        <v>73</v>
      </c>
      <c r="O20" s="22" t="s">
        <v>73</v>
      </c>
      <c r="P20" s="22" t="s">
        <v>73</v>
      </c>
      <c r="Q20" s="22" t="s">
        <v>73</v>
      </c>
      <c r="R20" s="22" t="s">
        <v>73</v>
      </c>
      <c r="S20" s="22" t="s">
        <v>73</v>
      </c>
      <c r="T20" s="59">
        <v>68.987159831353011</v>
      </c>
      <c r="U20" s="59">
        <v>27.256611728631658</v>
      </c>
      <c r="V20" s="59">
        <v>3.7562284400153314</v>
      </c>
    </row>
    <row r="21" spans="1:22" ht="9.9499999999999993" customHeight="1" x14ac:dyDescent="0.25">
      <c r="A21" s="12" t="s">
        <v>13</v>
      </c>
      <c r="B21" s="59">
        <v>73.102606815126535</v>
      </c>
      <c r="C21" s="124">
        <v>24.666111403354961</v>
      </c>
      <c r="D21" s="59">
        <v>2.2312817815184993</v>
      </c>
      <c r="E21" s="22" t="s">
        <v>73</v>
      </c>
      <c r="F21" s="22" t="s">
        <v>73</v>
      </c>
      <c r="G21" s="22" t="s">
        <v>73</v>
      </c>
      <c r="H21" s="22" t="s">
        <v>73</v>
      </c>
      <c r="I21" s="22" t="s">
        <v>73</v>
      </c>
      <c r="J21" s="22" t="s">
        <v>73</v>
      </c>
      <c r="K21" s="59">
        <v>71.520773113594203</v>
      </c>
      <c r="L21" s="59">
        <v>26.460157901548815</v>
      </c>
      <c r="M21" s="59">
        <v>2.0190689848569825</v>
      </c>
      <c r="N21" s="22" t="s">
        <v>73</v>
      </c>
      <c r="O21" s="22" t="s">
        <v>73</v>
      </c>
      <c r="P21" s="22" t="s">
        <v>73</v>
      </c>
      <c r="Q21" s="22" t="s">
        <v>73</v>
      </c>
      <c r="R21" s="22" t="s">
        <v>73</v>
      </c>
      <c r="S21" s="22" t="s">
        <v>73</v>
      </c>
      <c r="T21" s="59">
        <v>69.100630528674046</v>
      </c>
      <c r="U21" s="59">
        <v>27.25708478647481</v>
      </c>
      <c r="V21" s="59">
        <v>3.6422846848511443</v>
      </c>
    </row>
    <row r="22" spans="1:22" ht="9.9499999999999993" customHeight="1" x14ac:dyDescent="0.25">
      <c r="A22" s="12" t="s">
        <v>14</v>
      </c>
      <c r="B22" s="59">
        <v>75.112417848495326</v>
      </c>
      <c r="C22" s="124">
        <v>22.266093599358243</v>
      </c>
      <c r="D22" s="59">
        <v>2.6214885521464266</v>
      </c>
      <c r="E22" s="22" t="s">
        <v>73</v>
      </c>
      <c r="F22" s="22" t="s">
        <v>73</v>
      </c>
      <c r="G22" s="22" t="s">
        <v>73</v>
      </c>
      <c r="H22" s="22" t="s">
        <v>73</v>
      </c>
      <c r="I22" s="22" t="s">
        <v>73</v>
      </c>
      <c r="J22" s="22" t="s">
        <v>73</v>
      </c>
      <c r="K22" s="59">
        <v>73.090688623340043</v>
      </c>
      <c r="L22" s="59">
        <v>24.012438638008256</v>
      </c>
      <c r="M22" s="59">
        <v>2.8968727386516986</v>
      </c>
      <c r="N22" s="22" t="s">
        <v>73</v>
      </c>
      <c r="O22" s="22" t="s">
        <v>73</v>
      </c>
      <c r="P22" s="22" t="s">
        <v>73</v>
      </c>
      <c r="Q22" s="22" t="s">
        <v>73</v>
      </c>
      <c r="R22" s="22" t="s">
        <v>73</v>
      </c>
      <c r="S22" s="22" t="s">
        <v>73</v>
      </c>
      <c r="T22" s="59">
        <v>67.425113000842714</v>
      </c>
      <c r="U22" s="59">
        <v>30.155519803876501</v>
      </c>
      <c r="V22" s="59">
        <v>2.4193671952807785</v>
      </c>
    </row>
    <row r="23" spans="1:22" ht="9.9499999999999993" customHeight="1" x14ac:dyDescent="0.25">
      <c r="A23" s="12" t="s">
        <v>15</v>
      </c>
      <c r="B23" s="59">
        <v>72.055413865059123</v>
      </c>
      <c r="C23" s="124">
        <v>24.196228456604064</v>
      </c>
      <c r="D23" s="59">
        <v>3.7483576783368111</v>
      </c>
      <c r="E23" s="22" t="s">
        <v>73</v>
      </c>
      <c r="F23" s="22" t="s">
        <v>73</v>
      </c>
      <c r="G23" s="22" t="s">
        <v>73</v>
      </c>
      <c r="H23" s="22" t="s">
        <v>73</v>
      </c>
      <c r="I23" s="22" t="s">
        <v>73</v>
      </c>
      <c r="J23" s="22" t="s">
        <v>73</v>
      </c>
      <c r="K23" s="59">
        <v>74.572200540378262</v>
      </c>
      <c r="L23" s="59">
        <v>22.2841703478149</v>
      </c>
      <c r="M23" s="59">
        <v>3.143629111806836</v>
      </c>
      <c r="N23" s="22" t="s">
        <v>73</v>
      </c>
      <c r="O23" s="22" t="s">
        <v>73</v>
      </c>
      <c r="P23" s="22" t="s">
        <v>73</v>
      </c>
      <c r="Q23" s="22" t="s">
        <v>73</v>
      </c>
      <c r="R23" s="22" t="s">
        <v>73</v>
      </c>
      <c r="S23" s="22" t="s">
        <v>73</v>
      </c>
      <c r="T23" s="59">
        <v>63.468729851708574</v>
      </c>
      <c r="U23" s="59">
        <v>31.014829142488715</v>
      </c>
      <c r="V23" s="59">
        <v>5.516441005802708</v>
      </c>
    </row>
    <row r="24" spans="1:22" ht="9.9499999999999993" customHeight="1" x14ac:dyDescent="0.25">
      <c r="A24" s="12" t="s">
        <v>16</v>
      </c>
      <c r="B24" s="59">
        <v>73.154800783801434</v>
      </c>
      <c r="C24" s="124">
        <v>23.601132157631177</v>
      </c>
      <c r="D24" s="59">
        <v>3.2440670585673854</v>
      </c>
      <c r="E24" s="22" t="s">
        <v>73</v>
      </c>
      <c r="F24" s="22" t="s">
        <v>73</v>
      </c>
      <c r="G24" s="22" t="s">
        <v>73</v>
      </c>
      <c r="H24" s="22" t="s">
        <v>73</v>
      </c>
      <c r="I24" s="22" t="s">
        <v>73</v>
      </c>
      <c r="J24" s="22" t="s">
        <v>73</v>
      </c>
      <c r="K24" s="59">
        <v>76.189227339694384</v>
      </c>
      <c r="L24" s="59">
        <v>21.239866402351069</v>
      </c>
      <c r="M24" s="59">
        <v>2.5709062579545368</v>
      </c>
      <c r="N24" s="22" t="s">
        <v>73</v>
      </c>
      <c r="O24" s="22" t="s">
        <v>73</v>
      </c>
      <c r="P24" s="22" t="s">
        <v>73</v>
      </c>
      <c r="Q24" s="22" t="s">
        <v>73</v>
      </c>
      <c r="R24" s="22" t="s">
        <v>73</v>
      </c>
      <c r="S24" s="22" t="s">
        <v>73</v>
      </c>
      <c r="T24" s="59">
        <v>63.281084835855154</v>
      </c>
      <c r="U24" s="59">
        <v>32.682995580522082</v>
      </c>
      <c r="V24" s="59">
        <v>4.0359195836227633</v>
      </c>
    </row>
    <row r="25" spans="1:22" ht="9.9499999999999993" customHeight="1" x14ac:dyDescent="0.25">
      <c r="A25" s="14" t="s">
        <v>17</v>
      </c>
      <c r="B25" s="59">
        <v>69.914010114850441</v>
      </c>
      <c r="C25" s="59">
        <v>26.708758768555651</v>
      </c>
      <c r="D25" s="59">
        <v>3.377231116593908</v>
      </c>
      <c r="E25" s="22" t="s">
        <v>73</v>
      </c>
      <c r="F25" s="22" t="s">
        <v>73</v>
      </c>
      <c r="G25" s="22" t="s">
        <v>73</v>
      </c>
      <c r="H25" s="22" t="s">
        <v>73</v>
      </c>
      <c r="I25" s="22" t="s">
        <v>73</v>
      </c>
      <c r="J25" s="22" t="s">
        <v>73</v>
      </c>
      <c r="K25" s="59">
        <v>66.653579631338218</v>
      </c>
      <c r="L25" s="59">
        <v>29.75697375395065</v>
      </c>
      <c r="M25" s="59">
        <v>3.5894466147111364</v>
      </c>
      <c r="N25" s="22" t="s">
        <v>73</v>
      </c>
      <c r="O25" s="22" t="s">
        <v>73</v>
      </c>
      <c r="P25" s="22" t="s">
        <v>73</v>
      </c>
      <c r="Q25" s="22" t="s">
        <v>73</v>
      </c>
      <c r="R25" s="22" t="s">
        <v>73</v>
      </c>
      <c r="S25" s="22" t="s">
        <v>73</v>
      </c>
      <c r="T25" s="59">
        <v>61.132608922243072</v>
      </c>
      <c r="U25" s="59">
        <v>34.318323952470294</v>
      </c>
      <c r="V25" s="59">
        <v>4.5490671252866379</v>
      </c>
    </row>
    <row r="26" spans="1:22" ht="9.9499999999999993" customHeight="1" x14ac:dyDescent="0.25">
      <c r="A26" s="14" t="s">
        <v>18</v>
      </c>
      <c r="B26" s="59">
        <v>78.200026310596598</v>
      </c>
      <c r="C26" s="124">
        <v>17.644543840031574</v>
      </c>
      <c r="D26" s="59">
        <v>4.1554298493718349</v>
      </c>
      <c r="E26" s="22" t="s">
        <v>73</v>
      </c>
      <c r="F26" s="22" t="s">
        <v>73</v>
      </c>
      <c r="G26" s="22" t="s">
        <v>73</v>
      </c>
      <c r="H26" s="22" t="s">
        <v>73</v>
      </c>
      <c r="I26" s="22" t="s">
        <v>73</v>
      </c>
      <c r="J26" s="22" t="s">
        <v>73</v>
      </c>
      <c r="K26" s="59">
        <v>75.321247615928485</v>
      </c>
      <c r="L26" s="59">
        <v>20.950931473597009</v>
      </c>
      <c r="M26" s="59">
        <v>3.7278209104745024</v>
      </c>
      <c r="N26" s="22" t="s">
        <v>73</v>
      </c>
      <c r="O26" s="22" t="s">
        <v>73</v>
      </c>
      <c r="P26" s="22" t="s">
        <v>73</v>
      </c>
      <c r="Q26" s="22" t="s">
        <v>73</v>
      </c>
      <c r="R26" s="22" t="s">
        <v>73</v>
      </c>
      <c r="S26" s="22" t="s">
        <v>73</v>
      </c>
      <c r="T26" s="59">
        <v>70.293335532147353</v>
      </c>
      <c r="U26" s="59">
        <v>23.365834552987984</v>
      </c>
      <c r="V26" s="59">
        <v>6.3408299148646696</v>
      </c>
    </row>
    <row r="27" spans="1:22" s="63" customFormat="1" ht="9.9499999999999993" customHeight="1" x14ac:dyDescent="0.25">
      <c r="A27" s="15" t="s">
        <v>19</v>
      </c>
      <c r="B27" s="62">
        <v>69.327276115456485</v>
      </c>
      <c r="C27" s="126">
        <v>23.018519171396772</v>
      </c>
      <c r="D27" s="62">
        <v>7.6542047131467479</v>
      </c>
      <c r="E27" s="24" t="s">
        <v>73</v>
      </c>
      <c r="F27" s="24" t="s">
        <v>73</v>
      </c>
      <c r="G27" s="24" t="s">
        <v>73</v>
      </c>
      <c r="H27" s="24" t="s">
        <v>73</v>
      </c>
      <c r="I27" s="24" t="s">
        <v>73</v>
      </c>
      <c r="J27" s="24" t="s">
        <v>73</v>
      </c>
      <c r="K27" s="62">
        <v>64.985974069473713</v>
      </c>
      <c r="L27" s="62">
        <v>28.786791899850666</v>
      </c>
      <c r="M27" s="62">
        <v>6.2272340306756169</v>
      </c>
      <c r="N27" s="24" t="s">
        <v>73</v>
      </c>
      <c r="O27" s="24" t="s">
        <v>73</v>
      </c>
      <c r="P27" s="24" t="s">
        <v>73</v>
      </c>
      <c r="Q27" s="24" t="s">
        <v>73</v>
      </c>
      <c r="R27" s="24" t="s">
        <v>73</v>
      </c>
      <c r="S27" s="24" t="s">
        <v>73</v>
      </c>
      <c r="T27" s="62">
        <v>61.340565063109196</v>
      </c>
      <c r="U27" s="62">
        <v>25.773143781161568</v>
      </c>
      <c r="V27" s="62">
        <v>12.886291155729237</v>
      </c>
    </row>
    <row r="28" spans="1:22" s="63" customFormat="1" ht="9.9499999999999993" customHeight="1" x14ac:dyDescent="0.25">
      <c r="A28" s="16" t="s">
        <v>20</v>
      </c>
      <c r="B28" s="62">
        <v>67.238352278595187</v>
      </c>
      <c r="C28" s="126">
        <v>25.781621145253126</v>
      </c>
      <c r="D28" s="62">
        <v>6.9800265761516904</v>
      </c>
      <c r="E28" s="24" t="s">
        <v>73</v>
      </c>
      <c r="F28" s="24" t="s">
        <v>73</v>
      </c>
      <c r="G28" s="24" t="s">
        <v>73</v>
      </c>
      <c r="H28" s="24" t="s">
        <v>73</v>
      </c>
      <c r="I28" s="24" t="s">
        <v>73</v>
      </c>
      <c r="J28" s="24" t="s">
        <v>73</v>
      </c>
      <c r="K28" s="62">
        <v>64.192795980025366</v>
      </c>
      <c r="L28" s="62">
        <v>28.41298664704685</v>
      </c>
      <c r="M28" s="62">
        <v>7.3942173729277876</v>
      </c>
      <c r="N28" s="24" t="s">
        <v>73</v>
      </c>
      <c r="O28" s="24" t="s">
        <v>73</v>
      </c>
      <c r="P28" s="24" t="s">
        <v>73</v>
      </c>
      <c r="Q28" s="24" t="s">
        <v>73</v>
      </c>
      <c r="R28" s="24" t="s">
        <v>73</v>
      </c>
      <c r="S28" s="24" t="s">
        <v>73</v>
      </c>
      <c r="T28" s="62">
        <v>61.588558385048863</v>
      </c>
      <c r="U28" s="62">
        <v>26.485127327198803</v>
      </c>
      <c r="V28" s="62">
        <v>11.926314287752335</v>
      </c>
    </row>
    <row r="29" spans="1:22" s="63" customFormat="1" ht="9.9499999999999993" customHeight="1" x14ac:dyDescent="0.25">
      <c r="A29" s="15" t="s">
        <v>21</v>
      </c>
      <c r="B29" s="62">
        <v>70.531924608610382</v>
      </c>
      <c r="C29" s="62">
        <v>21.425083082200754</v>
      </c>
      <c r="D29" s="62">
        <v>8.0429923091888718</v>
      </c>
      <c r="E29" s="24" t="s">
        <v>73</v>
      </c>
      <c r="F29" s="24" t="s">
        <v>73</v>
      </c>
      <c r="G29" s="24" t="s">
        <v>73</v>
      </c>
      <c r="H29" s="24" t="s">
        <v>73</v>
      </c>
      <c r="I29" s="24" t="s">
        <v>73</v>
      </c>
      <c r="J29" s="24" t="s">
        <v>73</v>
      </c>
      <c r="K29" s="62">
        <v>65.4256126818306</v>
      </c>
      <c r="L29" s="62">
        <v>28.993982724736771</v>
      </c>
      <c r="M29" s="62">
        <v>5.5804045934326227</v>
      </c>
      <c r="N29" s="24" t="s">
        <v>73</v>
      </c>
      <c r="O29" s="24" t="s">
        <v>73</v>
      </c>
      <c r="P29" s="24" t="s">
        <v>73</v>
      </c>
      <c r="Q29" s="24" t="s">
        <v>73</v>
      </c>
      <c r="R29" s="24" t="s">
        <v>73</v>
      </c>
      <c r="S29" s="24" t="s">
        <v>73</v>
      </c>
      <c r="T29" s="62">
        <v>62.213391166994704</v>
      </c>
      <c r="U29" s="62">
        <v>27.480600233173284</v>
      </c>
      <c r="V29" s="62">
        <v>10.306008599832014</v>
      </c>
    </row>
    <row r="30" spans="1:22" s="63" customFormat="1" ht="9.9499999999999993" customHeight="1" x14ac:dyDescent="0.25">
      <c r="A30" s="16" t="s">
        <v>22</v>
      </c>
      <c r="B30" s="62">
        <v>68.644747075536088</v>
      </c>
      <c r="C30" s="126">
        <v>28.091519451454694</v>
      </c>
      <c r="D30" s="62">
        <v>3.2637334730092218</v>
      </c>
      <c r="E30" s="24" t="s">
        <v>73</v>
      </c>
      <c r="F30" s="24" t="s">
        <v>73</v>
      </c>
      <c r="G30" s="24" t="s">
        <v>73</v>
      </c>
      <c r="H30" s="24" t="s">
        <v>73</v>
      </c>
      <c r="I30" s="24" t="s">
        <v>73</v>
      </c>
      <c r="J30" s="24" t="s">
        <v>73</v>
      </c>
      <c r="K30" s="62">
        <v>66.673200023163716</v>
      </c>
      <c r="L30" s="62">
        <v>29.924851551746411</v>
      </c>
      <c r="M30" s="62">
        <v>3.4019484250898708</v>
      </c>
      <c r="N30" s="24" t="s">
        <v>73</v>
      </c>
      <c r="O30" s="24" t="s">
        <v>73</v>
      </c>
      <c r="P30" s="24" t="s">
        <v>73</v>
      </c>
      <c r="Q30" s="24" t="s">
        <v>73</v>
      </c>
      <c r="R30" s="24" t="s">
        <v>73</v>
      </c>
      <c r="S30" s="24" t="s">
        <v>73</v>
      </c>
      <c r="T30" s="62">
        <v>58.476334255919923</v>
      </c>
      <c r="U30" s="62">
        <v>36.29511588246806</v>
      </c>
      <c r="V30" s="62">
        <v>5.2285498616120103</v>
      </c>
    </row>
    <row r="31" spans="1:22" s="63" customFormat="1" ht="9.9499999999999993" customHeight="1" x14ac:dyDescent="0.25">
      <c r="A31" s="16" t="s">
        <v>23</v>
      </c>
      <c r="B31" s="62">
        <v>73.083239861284042</v>
      </c>
      <c r="C31" s="126">
        <v>23.892896467271065</v>
      </c>
      <c r="D31" s="62">
        <v>3.023863671444889</v>
      </c>
      <c r="E31" s="24" t="s">
        <v>73</v>
      </c>
      <c r="F31" s="24" t="s">
        <v>73</v>
      </c>
      <c r="G31" s="24" t="s">
        <v>73</v>
      </c>
      <c r="H31" s="24" t="s">
        <v>73</v>
      </c>
      <c r="I31" s="24" t="s">
        <v>73</v>
      </c>
      <c r="J31" s="24" t="s">
        <v>73</v>
      </c>
      <c r="K31" s="62">
        <v>71.382840780161004</v>
      </c>
      <c r="L31" s="62">
        <v>25.548156752570822</v>
      </c>
      <c r="M31" s="62">
        <v>3.0690024672681759</v>
      </c>
      <c r="N31" s="24" t="s">
        <v>73</v>
      </c>
      <c r="O31" s="24" t="s">
        <v>73</v>
      </c>
      <c r="P31" s="24" t="s">
        <v>73</v>
      </c>
      <c r="Q31" s="24" t="s">
        <v>73</v>
      </c>
      <c r="R31" s="24" t="s">
        <v>73</v>
      </c>
      <c r="S31" s="24" t="s">
        <v>73</v>
      </c>
      <c r="T31" s="62">
        <v>65.474112941053079</v>
      </c>
      <c r="U31" s="62">
        <v>30.618719791633286</v>
      </c>
      <c r="V31" s="62">
        <v>3.9071672673136368</v>
      </c>
    </row>
    <row r="32" spans="1:22" s="63" customFormat="1" ht="9.9499999999999993" customHeight="1" x14ac:dyDescent="0.25">
      <c r="A32" s="15" t="s">
        <v>24</v>
      </c>
      <c r="B32" s="62">
        <v>73.640241811940442</v>
      </c>
      <c r="C32" s="126">
        <v>23.547732398257729</v>
      </c>
      <c r="D32" s="62">
        <v>2.8120257898018317</v>
      </c>
      <c r="E32" s="24" t="s">
        <v>73</v>
      </c>
      <c r="F32" s="24" t="s">
        <v>73</v>
      </c>
      <c r="G32" s="24" t="s">
        <v>73</v>
      </c>
      <c r="H32" s="24" t="s">
        <v>73</v>
      </c>
      <c r="I32" s="24" t="s">
        <v>73</v>
      </c>
      <c r="J32" s="24" t="s">
        <v>73</v>
      </c>
      <c r="K32" s="62">
        <v>72.582697100485021</v>
      </c>
      <c r="L32" s="62">
        <v>24.569940309216275</v>
      </c>
      <c r="M32" s="62">
        <v>2.8473625902987068</v>
      </c>
      <c r="N32" s="24" t="s">
        <v>73</v>
      </c>
      <c r="O32" s="24" t="s">
        <v>73</v>
      </c>
      <c r="P32" s="24" t="s">
        <v>73</v>
      </c>
      <c r="Q32" s="24" t="s">
        <v>73</v>
      </c>
      <c r="R32" s="24" t="s">
        <v>73</v>
      </c>
      <c r="S32" s="24" t="s">
        <v>73</v>
      </c>
      <c r="T32" s="62">
        <v>66.367162262857946</v>
      </c>
      <c r="U32" s="62">
        <v>30.17274654414026</v>
      </c>
      <c r="V32" s="62">
        <v>3.4600911930017935</v>
      </c>
    </row>
    <row r="33" spans="1:22" s="63" customFormat="1" ht="9.9499999999999993" customHeight="1" x14ac:dyDescent="0.25">
      <c r="A33" s="16" t="s">
        <v>25</v>
      </c>
      <c r="B33" s="62">
        <v>71.710477059706449</v>
      </c>
      <c r="C33" s="126">
        <v>24.74357283173315</v>
      </c>
      <c r="D33" s="62">
        <v>3.5459501085604068</v>
      </c>
      <c r="E33" s="24" t="s">
        <v>73</v>
      </c>
      <c r="F33" s="24" t="s">
        <v>73</v>
      </c>
      <c r="G33" s="24" t="s">
        <v>73</v>
      </c>
      <c r="H33" s="24" t="s">
        <v>73</v>
      </c>
      <c r="I33" s="24" t="s">
        <v>73</v>
      </c>
      <c r="J33" s="24" t="s">
        <v>73</v>
      </c>
      <c r="K33" s="62">
        <v>68.413312421041113</v>
      </c>
      <c r="L33" s="62">
        <v>27.969147850166813</v>
      </c>
      <c r="M33" s="62">
        <v>3.6175397287920803</v>
      </c>
      <c r="N33" s="24" t="s">
        <v>73</v>
      </c>
      <c r="O33" s="24" t="s">
        <v>73</v>
      </c>
      <c r="P33" s="24" t="s">
        <v>73</v>
      </c>
      <c r="Q33" s="24" t="s">
        <v>73</v>
      </c>
      <c r="R33" s="24" t="s">
        <v>73</v>
      </c>
      <c r="S33" s="24" t="s">
        <v>73</v>
      </c>
      <c r="T33" s="62">
        <v>63.332425809964612</v>
      </c>
      <c r="U33" s="62">
        <v>31.688240972205033</v>
      </c>
      <c r="V33" s="62">
        <v>4.9793332178303586</v>
      </c>
    </row>
    <row r="34" spans="1:22" s="63" customFormat="1" ht="9.9499999999999993" customHeight="1" x14ac:dyDescent="0.25">
      <c r="A34" s="17" t="s">
        <v>0</v>
      </c>
      <c r="B34" s="64">
        <v>71.472974006776553</v>
      </c>
      <c r="C34" s="127">
        <v>24.331475910675906</v>
      </c>
      <c r="D34" s="64">
        <v>4.1955500825475482</v>
      </c>
      <c r="E34" s="25" t="s">
        <v>73</v>
      </c>
      <c r="F34" s="25" t="s">
        <v>73</v>
      </c>
      <c r="G34" s="25" t="s">
        <v>73</v>
      </c>
      <c r="H34" s="25" t="s">
        <v>73</v>
      </c>
      <c r="I34" s="25" t="s">
        <v>73</v>
      </c>
      <c r="J34" s="25" t="s">
        <v>73</v>
      </c>
      <c r="K34" s="64">
        <v>69.106421621739202</v>
      </c>
      <c r="L34" s="64">
        <v>27.004675139649237</v>
      </c>
      <c r="M34" s="64">
        <v>3.8889032386115692</v>
      </c>
      <c r="N34" s="25" t="s">
        <v>73</v>
      </c>
      <c r="O34" s="25" t="s">
        <v>73</v>
      </c>
      <c r="P34" s="25" t="s">
        <v>73</v>
      </c>
      <c r="Q34" s="25" t="s">
        <v>73</v>
      </c>
      <c r="R34" s="25" t="s">
        <v>73</v>
      </c>
      <c r="S34" s="25" t="s">
        <v>73</v>
      </c>
      <c r="T34" s="64">
        <v>63.430877178894775</v>
      </c>
      <c r="U34" s="64">
        <v>30.49322383471516</v>
      </c>
      <c r="V34" s="64">
        <v>6.0758989863900634</v>
      </c>
    </row>
    <row r="35" spans="1:22" ht="9.9499999999999993" customHeight="1" x14ac:dyDescent="0.25"/>
    <row r="36" spans="1:22" ht="9.9499999999999993" customHeight="1" x14ac:dyDescent="0.25">
      <c r="A36" s="26" t="s">
        <v>79</v>
      </c>
    </row>
    <row r="37" spans="1:22" ht="9.9499999999999993" customHeight="1" x14ac:dyDescent="0.25"/>
    <row r="39" spans="1:22" x14ac:dyDescent="0.25">
      <c r="A39" s="98" t="s">
        <v>126</v>
      </c>
    </row>
    <row r="40" spans="1:22" x14ac:dyDescent="0.25">
      <c r="A40" s="65"/>
    </row>
  </sheetData>
  <mergeCells count="15">
    <mergeCell ref="Q2:S2"/>
    <mergeCell ref="T2:V2"/>
    <mergeCell ref="B3:D3"/>
    <mergeCell ref="E3:G3"/>
    <mergeCell ref="H3:J3"/>
    <mergeCell ref="K3:M3"/>
    <mergeCell ref="N3:P3"/>
    <mergeCell ref="Q3:S3"/>
    <mergeCell ref="T3:V3"/>
    <mergeCell ref="N2:P2"/>
    <mergeCell ref="A2:A4"/>
    <mergeCell ref="B2:D2"/>
    <mergeCell ref="E2:G2"/>
    <mergeCell ref="H2:J2"/>
    <mergeCell ref="K2:M2"/>
  </mergeCells>
  <hyperlinks>
    <hyperlink ref="A39" location="Indice!A1" display="Torna all'indice delle tavol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heetViews>
  <sheetFormatPr defaultColWidth="8.85546875" defaultRowHeight="15" x14ac:dyDescent="0.25"/>
  <cols>
    <col min="1" max="1" width="20.7109375" style="51" customWidth="1"/>
    <col min="2" max="22" width="9.7109375" style="51" customWidth="1"/>
    <col min="23" max="16384" width="8.85546875" style="51"/>
  </cols>
  <sheetData>
    <row r="1" spans="1:22" s="53" customFormat="1" ht="24" customHeight="1" x14ac:dyDescent="0.25">
      <c r="A1" s="46" t="s">
        <v>410</v>
      </c>
      <c r="B1" s="46"/>
      <c r="C1" s="46"/>
      <c r="D1" s="46"/>
      <c r="E1" s="121"/>
      <c r="F1" s="121"/>
      <c r="G1" s="121"/>
      <c r="H1" s="121"/>
      <c r="I1" s="121"/>
      <c r="J1" s="121"/>
      <c r="O1" s="54"/>
    </row>
    <row r="2" spans="1:22" ht="12" customHeight="1" x14ac:dyDescent="0.25">
      <c r="A2" s="148" t="s">
        <v>32</v>
      </c>
      <c r="B2" s="151" t="s">
        <v>26</v>
      </c>
      <c r="C2" s="151"/>
      <c r="D2" s="151"/>
      <c r="E2" s="151" t="s">
        <v>48</v>
      </c>
      <c r="F2" s="151"/>
      <c r="G2" s="151"/>
      <c r="H2" s="151" t="s">
        <v>49</v>
      </c>
      <c r="I2" s="151"/>
      <c r="J2" s="151"/>
      <c r="K2" s="151" t="s">
        <v>27</v>
      </c>
      <c r="L2" s="151"/>
      <c r="M2" s="151"/>
      <c r="N2" s="151" t="s">
        <v>50</v>
      </c>
      <c r="O2" s="151"/>
      <c r="P2" s="151"/>
      <c r="Q2" s="151" t="s">
        <v>51</v>
      </c>
      <c r="R2" s="151"/>
      <c r="S2" s="151"/>
      <c r="T2" s="151" t="s">
        <v>102</v>
      </c>
      <c r="U2" s="151"/>
      <c r="V2" s="151"/>
    </row>
    <row r="3" spans="1:22" ht="13.5" customHeight="1" x14ac:dyDescent="0.25">
      <c r="A3" s="149"/>
      <c r="B3" s="151" t="s">
        <v>99</v>
      </c>
      <c r="C3" s="151"/>
      <c r="D3" s="151"/>
      <c r="E3" s="151" t="s">
        <v>99</v>
      </c>
      <c r="F3" s="151"/>
      <c r="G3" s="151"/>
      <c r="H3" s="151" t="s">
        <v>99</v>
      </c>
      <c r="I3" s="151"/>
      <c r="J3" s="151"/>
      <c r="K3" s="151" t="s">
        <v>99</v>
      </c>
      <c r="L3" s="151"/>
      <c r="M3" s="151"/>
      <c r="N3" s="151" t="s">
        <v>99</v>
      </c>
      <c r="O3" s="151"/>
      <c r="P3" s="151"/>
      <c r="Q3" s="151" t="s">
        <v>99</v>
      </c>
      <c r="R3" s="151"/>
      <c r="S3" s="151"/>
      <c r="T3" s="151" t="s">
        <v>99</v>
      </c>
      <c r="U3" s="151"/>
      <c r="V3" s="151"/>
    </row>
    <row r="4" spans="1:22" ht="36" customHeight="1" x14ac:dyDescent="0.25">
      <c r="A4" s="150"/>
      <c r="B4" s="18" t="s">
        <v>34</v>
      </c>
      <c r="C4" s="19" t="s">
        <v>35</v>
      </c>
      <c r="D4" s="19" t="s">
        <v>36</v>
      </c>
      <c r="E4" s="18" t="s">
        <v>34</v>
      </c>
      <c r="F4" s="19" t="s">
        <v>35</v>
      </c>
      <c r="G4" s="19" t="s">
        <v>36</v>
      </c>
      <c r="H4" s="18" t="s">
        <v>34</v>
      </c>
      <c r="I4" s="19" t="s">
        <v>35</v>
      </c>
      <c r="J4" s="19" t="s">
        <v>36</v>
      </c>
      <c r="K4" s="18" t="s">
        <v>34</v>
      </c>
      <c r="L4" s="19" t="s">
        <v>35</v>
      </c>
      <c r="M4" s="19" t="s">
        <v>36</v>
      </c>
      <c r="N4" s="18" t="s">
        <v>34</v>
      </c>
      <c r="O4" s="19" t="s">
        <v>35</v>
      </c>
      <c r="P4" s="19" t="s">
        <v>36</v>
      </c>
      <c r="Q4" s="18" t="s">
        <v>34</v>
      </c>
      <c r="R4" s="19" t="s">
        <v>35</v>
      </c>
      <c r="S4" s="19" t="s">
        <v>36</v>
      </c>
      <c r="T4" s="18" t="s">
        <v>34</v>
      </c>
      <c r="U4" s="19" t="s">
        <v>35</v>
      </c>
      <c r="V4" s="19" t="s">
        <v>36</v>
      </c>
    </row>
    <row r="5" spans="1:22" ht="9.9499999999999993" customHeight="1" x14ac:dyDescent="0.25">
      <c r="A5" s="11" t="s">
        <v>1</v>
      </c>
      <c r="B5" s="58">
        <v>61.729928739069315</v>
      </c>
      <c r="C5" s="123">
        <v>26.63556143743968</v>
      </c>
      <c r="D5" s="58">
        <v>11.634509823491008</v>
      </c>
      <c r="E5" s="21" t="s">
        <v>73</v>
      </c>
      <c r="F5" s="21" t="s">
        <v>73</v>
      </c>
      <c r="G5" s="21" t="s">
        <v>73</v>
      </c>
      <c r="H5" s="21" t="s">
        <v>73</v>
      </c>
      <c r="I5" s="21" t="s">
        <v>73</v>
      </c>
      <c r="J5" s="21" t="s">
        <v>73</v>
      </c>
      <c r="K5" s="58">
        <v>60.033302877213693</v>
      </c>
      <c r="L5" s="58">
        <v>28.646963336483605</v>
      </c>
      <c r="M5" s="58">
        <v>11.319733786302701</v>
      </c>
      <c r="N5" s="21" t="s">
        <v>73</v>
      </c>
      <c r="O5" s="21" t="s">
        <v>73</v>
      </c>
      <c r="P5" s="21" t="s">
        <v>73</v>
      </c>
      <c r="Q5" s="21" t="s">
        <v>73</v>
      </c>
      <c r="R5" s="21" t="s">
        <v>73</v>
      </c>
      <c r="S5" s="21" t="s">
        <v>73</v>
      </c>
      <c r="T5" s="58">
        <v>59.532404250113224</v>
      </c>
      <c r="U5" s="58">
        <v>25.245901639344265</v>
      </c>
      <c r="V5" s="58">
        <v>15.221694110542508</v>
      </c>
    </row>
    <row r="6" spans="1:22" ht="9.9499999999999993" customHeight="1" x14ac:dyDescent="0.25">
      <c r="A6" s="12" t="s">
        <v>31</v>
      </c>
      <c r="B6" s="59">
        <v>76.135057329125573</v>
      </c>
      <c r="C6" s="124">
        <v>14.373678516214849</v>
      </c>
      <c r="D6" s="59">
        <v>9.4912641546595822</v>
      </c>
      <c r="E6" s="22" t="s">
        <v>73</v>
      </c>
      <c r="F6" s="22" t="s">
        <v>73</v>
      </c>
      <c r="G6" s="22" t="s">
        <v>73</v>
      </c>
      <c r="H6" s="22" t="s">
        <v>73</v>
      </c>
      <c r="I6" s="22" t="s">
        <v>73</v>
      </c>
      <c r="J6" s="22" t="s">
        <v>73</v>
      </c>
      <c r="K6" s="59">
        <v>76.410954758662427</v>
      </c>
      <c r="L6" s="59">
        <v>17.697458011802087</v>
      </c>
      <c r="M6" s="59">
        <v>5.8915872295354816</v>
      </c>
      <c r="N6" s="22" t="s">
        <v>73</v>
      </c>
      <c r="O6" s="22" t="s">
        <v>73</v>
      </c>
      <c r="P6" s="22" t="s">
        <v>73</v>
      </c>
      <c r="Q6" s="22" t="s">
        <v>73</v>
      </c>
      <c r="R6" s="22" t="s">
        <v>73</v>
      </c>
      <c r="S6" s="22" t="s">
        <v>73</v>
      </c>
      <c r="T6" s="59">
        <v>72.370213410019673</v>
      </c>
      <c r="U6" s="59">
        <v>17.420917209020736</v>
      </c>
      <c r="V6" s="59">
        <v>10.208869380959589</v>
      </c>
    </row>
    <row r="7" spans="1:22" ht="9.9499999999999993" customHeight="1" x14ac:dyDescent="0.25">
      <c r="A7" s="12" t="s">
        <v>2</v>
      </c>
      <c r="B7" s="59">
        <v>61.406432215618587</v>
      </c>
      <c r="C7" s="124">
        <v>34.032447484216824</v>
      </c>
      <c r="D7" s="59">
        <v>4.5611203001645801</v>
      </c>
      <c r="E7" s="22" t="s">
        <v>73</v>
      </c>
      <c r="F7" s="22" t="s">
        <v>73</v>
      </c>
      <c r="G7" s="22" t="s">
        <v>73</v>
      </c>
      <c r="H7" s="22" t="s">
        <v>73</v>
      </c>
      <c r="I7" s="22" t="s">
        <v>73</v>
      </c>
      <c r="J7" s="22" t="s">
        <v>73</v>
      </c>
      <c r="K7" s="59">
        <v>57.834825681082116</v>
      </c>
      <c r="L7" s="59">
        <v>37.376166888931223</v>
      </c>
      <c r="M7" s="59">
        <v>4.7890074299866647</v>
      </c>
      <c r="N7" s="22" t="s">
        <v>73</v>
      </c>
      <c r="O7" s="22" t="s">
        <v>73</v>
      </c>
      <c r="P7" s="22" t="s">
        <v>73</v>
      </c>
      <c r="Q7" s="22" t="s">
        <v>73</v>
      </c>
      <c r="R7" s="22" t="s">
        <v>73</v>
      </c>
      <c r="S7" s="22" t="s">
        <v>73</v>
      </c>
      <c r="T7" s="59">
        <v>49.808250414593694</v>
      </c>
      <c r="U7" s="59">
        <v>42.021662520729684</v>
      </c>
      <c r="V7" s="59">
        <v>8.1700870646766166</v>
      </c>
    </row>
    <row r="8" spans="1:22" ht="9.9499999999999993" customHeight="1" x14ac:dyDescent="0.25">
      <c r="A8" s="12" t="s">
        <v>3</v>
      </c>
      <c r="B8" s="59">
        <v>48.99091584092799</v>
      </c>
      <c r="C8" s="124">
        <v>32.104214329601049</v>
      </c>
      <c r="D8" s="59">
        <v>18.904869829470968</v>
      </c>
      <c r="E8" s="22" t="s">
        <v>73</v>
      </c>
      <c r="F8" s="22" t="s">
        <v>73</v>
      </c>
      <c r="G8" s="22" t="s">
        <v>73</v>
      </c>
      <c r="H8" s="22" t="s">
        <v>73</v>
      </c>
      <c r="I8" s="22" t="s">
        <v>73</v>
      </c>
      <c r="J8" s="22" t="s">
        <v>73</v>
      </c>
      <c r="K8" s="59">
        <v>51.175804625586288</v>
      </c>
      <c r="L8" s="59">
        <v>33.067011698743869</v>
      </c>
      <c r="M8" s="59">
        <v>15.757183675669847</v>
      </c>
      <c r="N8" s="22" t="s">
        <v>73</v>
      </c>
      <c r="O8" s="22" t="s">
        <v>73</v>
      </c>
      <c r="P8" s="22" t="s">
        <v>73</v>
      </c>
      <c r="Q8" s="22" t="s">
        <v>73</v>
      </c>
      <c r="R8" s="22" t="s">
        <v>73</v>
      </c>
      <c r="S8" s="22" t="s">
        <v>73</v>
      </c>
      <c r="T8" s="59">
        <v>49.520022371131219</v>
      </c>
      <c r="U8" s="59">
        <v>29.487008257702072</v>
      </c>
      <c r="V8" s="59">
        <v>20.992969371166701</v>
      </c>
    </row>
    <row r="9" spans="1:22" ht="9.9499999999999993" customHeight="1" x14ac:dyDescent="0.25">
      <c r="A9" s="12" t="s">
        <v>33</v>
      </c>
      <c r="B9" s="59">
        <v>43.251969129056469</v>
      </c>
      <c r="C9" s="124">
        <v>33.019272275117686</v>
      </c>
      <c r="D9" s="59">
        <v>23.728758595825859</v>
      </c>
      <c r="E9" s="22" t="s">
        <v>73</v>
      </c>
      <c r="F9" s="22" t="s">
        <v>73</v>
      </c>
      <c r="G9" s="22" t="s">
        <v>73</v>
      </c>
      <c r="H9" s="22" t="s">
        <v>73</v>
      </c>
      <c r="I9" s="22" t="s">
        <v>73</v>
      </c>
      <c r="J9" s="22" t="s">
        <v>73</v>
      </c>
      <c r="K9" s="59">
        <v>39.245847076215959</v>
      </c>
      <c r="L9" s="59">
        <v>54.397767982795322</v>
      </c>
      <c r="M9" s="59">
        <v>6.3563849409887228</v>
      </c>
      <c r="N9" s="22" t="s">
        <v>73</v>
      </c>
      <c r="O9" s="22" t="s">
        <v>73</v>
      </c>
      <c r="P9" s="22" t="s">
        <v>73</v>
      </c>
      <c r="Q9" s="22" t="s">
        <v>73</v>
      </c>
      <c r="R9" s="22" t="s">
        <v>73</v>
      </c>
      <c r="S9" s="22" t="s">
        <v>73</v>
      </c>
      <c r="T9" s="59">
        <v>35.144842501789917</v>
      </c>
      <c r="U9" s="59">
        <v>35.984397234757445</v>
      </c>
      <c r="V9" s="59">
        <v>28.870760263452631</v>
      </c>
    </row>
    <row r="10" spans="1:22" s="61" customFormat="1" ht="9.9499999999999993" customHeight="1" x14ac:dyDescent="0.25">
      <c r="A10" s="13" t="s">
        <v>29</v>
      </c>
      <c r="B10" s="60">
        <v>51.571959886153977</v>
      </c>
      <c r="C10" s="125">
        <v>19.055415543824317</v>
      </c>
      <c r="D10" s="60">
        <v>29.37262457002171</v>
      </c>
      <c r="E10" s="23" t="s">
        <v>73</v>
      </c>
      <c r="F10" s="23" t="s">
        <v>73</v>
      </c>
      <c r="G10" s="23" t="s">
        <v>73</v>
      </c>
      <c r="H10" s="23" t="s">
        <v>73</v>
      </c>
      <c r="I10" s="23" t="s">
        <v>73</v>
      </c>
      <c r="J10" s="23" t="s">
        <v>73</v>
      </c>
      <c r="K10" s="60">
        <v>46.977191833974238</v>
      </c>
      <c r="L10" s="60">
        <v>50.141548492822864</v>
      </c>
      <c r="M10" s="60">
        <v>2.8812596732028979</v>
      </c>
      <c r="N10" s="23" t="s">
        <v>73</v>
      </c>
      <c r="O10" s="23" t="s">
        <v>73</v>
      </c>
      <c r="P10" s="23" t="s">
        <v>73</v>
      </c>
      <c r="Q10" s="23" t="s">
        <v>73</v>
      </c>
      <c r="R10" s="23" t="s">
        <v>73</v>
      </c>
      <c r="S10" s="23" t="s">
        <v>73</v>
      </c>
      <c r="T10" s="60">
        <v>38.938057344711403</v>
      </c>
      <c r="U10" s="60">
        <v>24.952244737322058</v>
      </c>
      <c r="V10" s="60">
        <v>36.109697917966535</v>
      </c>
    </row>
    <row r="11" spans="1:22" s="61" customFormat="1" ht="9.9499999999999993" customHeight="1" x14ac:dyDescent="0.25">
      <c r="A11" s="13" t="s">
        <v>30</v>
      </c>
      <c r="B11" s="60">
        <v>28.667619837665541</v>
      </c>
      <c r="C11" s="125">
        <v>57.496915336246389</v>
      </c>
      <c r="D11" s="60">
        <v>13.835464826088076</v>
      </c>
      <c r="E11" s="23" t="s">
        <v>73</v>
      </c>
      <c r="F11" s="23" t="s">
        <v>73</v>
      </c>
      <c r="G11" s="23" t="s">
        <v>73</v>
      </c>
      <c r="H11" s="23" t="s">
        <v>73</v>
      </c>
      <c r="I11" s="23" t="s">
        <v>73</v>
      </c>
      <c r="J11" s="23" t="s">
        <v>73</v>
      </c>
      <c r="K11" s="60">
        <v>26.063688241033677</v>
      </c>
      <c r="L11" s="60">
        <v>61.654741137163306</v>
      </c>
      <c r="M11" s="60">
        <v>12.281570621803022</v>
      </c>
      <c r="N11" s="23" t="s">
        <v>73</v>
      </c>
      <c r="O11" s="23" t="s">
        <v>73</v>
      </c>
      <c r="P11" s="23" t="s">
        <v>73</v>
      </c>
      <c r="Q11" s="23" t="s">
        <v>73</v>
      </c>
      <c r="R11" s="23" t="s">
        <v>73</v>
      </c>
      <c r="S11" s="23" t="s">
        <v>73</v>
      </c>
      <c r="T11" s="60">
        <v>28.982557912875333</v>
      </c>
      <c r="U11" s="60">
        <v>53.906731226559998</v>
      </c>
      <c r="V11" s="60">
        <v>17.110710860564666</v>
      </c>
    </row>
    <row r="12" spans="1:22" ht="9.9499999999999993" customHeight="1" x14ac:dyDescent="0.25">
      <c r="A12" s="12" t="s">
        <v>4</v>
      </c>
      <c r="B12" s="59">
        <v>62.705662625911806</v>
      </c>
      <c r="C12" s="124">
        <v>22.780778225652355</v>
      </c>
      <c r="D12" s="59">
        <v>14.513559148435837</v>
      </c>
      <c r="E12" s="22" t="s">
        <v>73</v>
      </c>
      <c r="F12" s="22" t="s">
        <v>73</v>
      </c>
      <c r="G12" s="22" t="s">
        <v>73</v>
      </c>
      <c r="H12" s="22" t="s">
        <v>73</v>
      </c>
      <c r="I12" s="22" t="s">
        <v>73</v>
      </c>
      <c r="J12" s="22" t="s">
        <v>73</v>
      </c>
      <c r="K12" s="59">
        <v>53.677435058349445</v>
      </c>
      <c r="L12" s="59">
        <v>33.153156697125006</v>
      </c>
      <c r="M12" s="59">
        <v>13.169408244525552</v>
      </c>
      <c r="N12" s="22" t="s">
        <v>73</v>
      </c>
      <c r="O12" s="22" t="s">
        <v>73</v>
      </c>
      <c r="P12" s="22" t="s">
        <v>73</v>
      </c>
      <c r="Q12" s="22" t="s">
        <v>73</v>
      </c>
      <c r="R12" s="22" t="s">
        <v>73</v>
      </c>
      <c r="S12" s="22" t="s">
        <v>73</v>
      </c>
      <c r="T12" s="59">
        <v>48.470251985589123</v>
      </c>
      <c r="U12" s="59">
        <v>26.545228445099482</v>
      </c>
      <c r="V12" s="59">
        <v>24.984519569311388</v>
      </c>
    </row>
    <row r="13" spans="1:22" ht="9.9499999999999993" customHeight="1" x14ac:dyDescent="0.25">
      <c r="A13" s="14" t="s">
        <v>5</v>
      </c>
      <c r="B13" s="59">
        <v>52.889638027599361</v>
      </c>
      <c r="C13" s="124">
        <v>27.272179596138042</v>
      </c>
      <c r="D13" s="59">
        <v>19.838182376262601</v>
      </c>
      <c r="E13" s="22" t="s">
        <v>73</v>
      </c>
      <c r="F13" s="22" t="s">
        <v>73</v>
      </c>
      <c r="G13" s="22" t="s">
        <v>73</v>
      </c>
      <c r="H13" s="22" t="s">
        <v>73</v>
      </c>
      <c r="I13" s="22" t="s">
        <v>73</v>
      </c>
      <c r="J13" s="22" t="s">
        <v>73</v>
      </c>
      <c r="K13" s="59">
        <v>52.400693768771944</v>
      </c>
      <c r="L13" s="59">
        <v>31.084695254076362</v>
      </c>
      <c r="M13" s="59">
        <v>16.514610977151694</v>
      </c>
      <c r="N13" s="22" t="s">
        <v>73</v>
      </c>
      <c r="O13" s="22" t="s">
        <v>73</v>
      </c>
      <c r="P13" s="22" t="s">
        <v>73</v>
      </c>
      <c r="Q13" s="22" t="s">
        <v>73</v>
      </c>
      <c r="R13" s="22" t="s">
        <v>73</v>
      </c>
      <c r="S13" s="22" t="s">
        <v>73</v>
      </c>
      <c r="T13" s="59">
        <v>39.705151636918259</v>
      </c>
      <c r="U13" s="59">
        <v>33.818122113195152</v>
      </c>
      <c r="V13" s="59">
        <v>26.476726249886578</v>
      </c>
    </row>
    <row r="14" spans="1:22" ht="9.9499999999999993" customHeight="1" x14ac:dyDescent="0.25">
      <c r="A14" s="12" t="s">
        <v>6</v>
      </c>
      <c r="B14" s="59">
        <v>53.457745553174995</v>
      </c>
      <c r="C14" s="124">
        <v>27.258967392256782</v>
      </c>
      <c r="D14" s="59">
        <v>19.283287054568241</v>
      </c>
      <c r="E14" s="22" t="s">
        <v>73</v>
      </c>
      <c r="F14" s="22" t="s">
        <v>73</v>
      </c>
      <c r="G14" s="22" t="s">
        <v>73</v>
      </c>
      <c r="H14" s="22" t="s">
        <v>73</v>
      </c>
      <c r="I14" s="22" t="s">
        <v>73</v>
      </c>
      <c r="J14" s="22" t="s">
        <v>73</v>
      </c>
      <c r="K14" s="59">
        <v>51.010065006377324</v>
      </c>
      <c r="L14" s="59">
        <v>29.60863232285088</v>
      </c>
      <c r="M14" s="59">
        <v>19.381302670771792</v>
      </c>
      <c r="N14" s="22" t="s">
        <v>73</v>
      </c>
      <c r="O14" s="22" t="s">
        <v>73</v>
      </c>
      <c r="P14" s="22" t="s">
        <v>73</v>
      </c>
      <c r="Q14" s="22" t="s">
        <v>73</v>
      </c>
      <c r="R14" s="22" t="s">
        <v>73</v>
      </c>
      <c r="S14" s="22" t="s">
        <v>73</v>
      </c>
      <c r="T14" s="59">
        <v>48.85721473375397</v>
      </c>
      <c r="U14" s="59">
        <v>27.791435214730054</v>
      </c>
      <c r="V14" s="59">
        <v>23.351350051515976</v>
      </c>
    </row>
    <row r="15" spans="1:22" ht="9.9499999999999993" customHeight="1" x14ac:dyDescent="0.25">
      <c r="A15" s="12" t="s">
        <v>7</v>
      </c>
      <c r="B15" s="59">
        <v>57.081524639069912</v>
      </c>
      <c r="C15" s="124">
        <v>33.062493448785219</v>
      </c>
      <c r="D15" s="59">
        <v>9.8559819121448751</v>
      </c>
      <c r="E15" s="22" t="s">
        <v>73</v>
      </c>
      <c r="F15" s="22" t="s">
        <v>73</v>
      </c>
      <c r="G15" s="22" t="s">
        <v>73</v>
      </c>
      <c r="H15" s="22" t="s">
        <v>73</v>
      </c>
      <c r="I15" s="22" t="s">
        <v>73</v>
      </c>
      <c r="J15" s="22" t="s">
        <v>73</v>
      </c>
      <c r="K15" s="59">
        <v>48.575743764101716</v>
      </c>
      <c r="L15" s="59">
        <v>39.228195234361067</v>
      </c>
      <c r="M15" s="59">
        <v>12.196061001537212</v>
      </c>
      <c r="N15" s="22" t="s">
        <v>73</v>
      </c>
      <c r="O15" s="22" t="s">
        <v>73</v>
      </c>
      <c r="P15" s="22" t="s">
        <v>73</v>
      </c>
      <c r="Q15" s="22" t="s">
        <v>73</v>
      </c>
      <c r="R15" s="22" t="s">
        <v>73</v>
      </c>
      <c r="S15" s="22" t="s">
        <v>73</v>
      </c>
      <c r="T15" s="59">
        <v>45.181789832848416</v>
      </c>
      <c r="U15" s="59">
        <v>37.377043224472374</v>
      </c>
      <c r="V15" s="59">
        <v>17.44116694267921</v>
      </c>
    </row>
    <row r="16" spans="1:22" ht="9.9499999999999993" customHeight="1" x14ac:dyDescent="0.25">
      <c r="A16" s="12" t="s">
        <v>8</v>
      </c>
      <c r="B16" s="59">
        <v>42.28138057675077</v>
      </c>
      <c r="C16" s="124">
        <v>45.044419192654658</v>
      </c>
      <c r="D16" s="59">
        <v>12.674200230594582</v>
      </c>
      <c r="E16" s="22" t="s">
        <v>73</v>
      </c>
      <c r="F16" s="22" t="s">
        <v>73</v>
      </c>
      <c r="G16" s="22" t="s">
        <v>73</v>
      </c>
      <c r="H16" s="22" t="s">
        <v>73</v>
      </c>
      <c r="I16" s="22" t="s">
        <v>73</v>
      </c>
      <c r="J16" s="22" t="s">
        <v>73</v>
      </c>
      <c r="K16" s="59">
        <v>41.598547072875419</v>
      </c>
      <c r="L16" s="59">
        <v>46.827775778003208</v>
      </c>
      <c r="M16" s="59">
        <v>11.573677149121373</v>
      </c>
      <c r="N16" s="22" t="s">
        <v>73</v>
      </c>
      <c r="O16" s="22" t="s">
        <v>73</v>
      </c>
      <c r="P16" s="22" t="s">
        <v>73</v>
      </c>
      <c r="Q16" s="22" t="s">
        <v>73</v>
      </c>
      <c r="R16" s="22" t="s">
        <v>73</v>
      </c>
      <c r="S16" s="22" t="s">
        <v>73</v>
      </c>
      <c r="T16" s="59">
        <v>38.53737694923764</v>
      </c>
      <c r="U16" s="59">
        <v>49.003639971549646</v>
      </c>
      <c r="V16" s="59">
        <v>12.458983079212715</v>
      </c>
    </row>
    <row r="17" spans="1:22" ht="9.9499999999999993" customHeight="1" x14ac:dyDescent="0.25">
      <c r="A17" s="14" t="s">
        <v>9</v>
      </c>
      <c r="B17" s="59">
        <v>64.377464339893422</v>
      </c>
      <c r="C17" s="124">
        <v>26.45388092648318</v>
      </c>
      <c r="D17" s="59">
        <v>9.1686547336234021</v>
      </c>
      <c r="E17" s="22" t="s">
        <v>73</v>
      </c>
      <c r="F17" s="22" t="s">
        <v>73</v>
      </c>
      <c r="G17" s="22" t="s">
        <v>73</v>
      </c>
      <c r="H17" s="22" t="s">
        <v>73</v>
      </c>
      <c r="I17" s="22" t="s">
        <v>73</v>
      </c>
      <c r="J17" s="22" t="s">
        <v>73</v>
      </c>
      <c r="K17" s="59">
        <v>58.713915861942645</v>
      </c>
      <c r="L17" s="59">
        <v>29.797908722739347</v>
      </c>
      <c r="M17" s="59">
        <v>11.488175415318015</v>
      </c>
      <c r="N17" s="22" t="s">
        <v>73</v>
      </c>
      <c r="O17" s="22" t="s">
        <v>73</v>
      </c>
      <c r="P17" s="22" t="s">
        <v>73</v>
      </c>
      <c r="Q17" s="22" t="s">
        <v>73</v>
      </c>
      <c r="R17" s="22" t="s">
        <v>73</v>
      </c>
      <c r="S17" s="22" t="s">
        <v>73</v>
      </c>
      <c r="T17" s="59">
        <v>51.759220728486376</v>
      </c>
      <c r="U17" s="59">
        <v>32.848765615578635</v>
      </c>
      <c r="V17" s="59">
        <v>15.39201365593498</v>
      </c>
    </row>
    <row r="18" spans="1:22" ht="9.9499999999999993" customHeight="1" x14ac:dyDescent="0.25">
      <c r="A18" s="12" t="s">
        <v>10</v>
      </c>
      <c r="B18" s="59">
        <v>46.954292317013874</v>
      </c>
      <c r="C18" s="124">
        <v>45.334461381045529</v>
      </c>
      <c r="D18" s="59">
        <v>7.7112463019406015</v>
      </c>
      <c r="E18" s="22" t="s">
        <v>73</v>
      </c>
      <c r="F18" s="22" t="s">
        <v>73</v>
      </c>
      <c r="G18" s="22" t="s">
        <v>73</v>
      </c>
      <c r="H18" s="22" t="s">
        <v>73</v>
      </c>
      <c r="I18" s="22" t="s">
        <v>73</v>
      </c>
      <c r="J18" s="22" t="s">
        <v>73</v>
      </c>
      <c r="K18" s="59">
        <v>48.594981789294394</v>
      </c>
      <c r="L18" s="59">
        <v>45.039518241000678</v>
      </c>
      <c r="M18" s="59">
        <v>6.3654999697049259</v>
      </c>
      <c r="N18" s="22" t="s">
        <v>73</v>
      </c>
      <c r="O18" s="22" t="s">
        <v>73</v>
      </c>
      <c r="P18" s="22" t="s">
        <v>73</v>
      </c>
      <c r="Q18" s="22" t="s">
        <v>73</v>
      </c>
      <c r="R18" s="22" t="s">
        <v>73</v>
      </c>
      <c r="S18" s="22" t="s">
        <v>73</v>
      </c>
      <c r="T18" s="59">
        <v>47.16904093646216</v>
      </c>
      <c r="U18" s="59">
        <v>46.09555591992104</v>
      </c>
      <c r="V18" s="59">
        <v>6.7354031436167983</v>
      </c>
    </row>
    <row r="19" spans="1:22" ht="9.9499999999999993" customHeight="1" x14ac:dyDescent="0.25">
      <c r="A19" s="12" t="s">
        <v>11</v>
      </c>
      <c r="B19" s="59">
        <v>49.694047284286903</v>
      </c>
      <c r="C19" s="124">
        <v>43.377593738952974</v>
      </c>
      <c r="D19" s="59">
        <v>6.9283589767601237</v>
      </c>
      <c r="E19" s="22" t="s">
        <v>73</v>
      </c>
      <c r="F19" s="22" t="s">
        <v>73</v>
      </c>
      <c r="G19" s="22" t="s">
        <v>73</v>
      </c>
      <c r="H19" s="22" t="s">
        <v>73</v>
      </c>
      <c r="I19" s="22" t="s">
        <v>73</v>
      </c>
      <c r="J19" s="22" t="s">
        <v>73</v>
      </c>
      <c r="K19" s="59">
        <v>45.832176742281177</v>
      </c>
      <c r="L19" s="59">
        <v>47.931560146526813</v>
      </c>
      <c r="M19" s="59">
        <v>6.2362631111920095</v>
      </c>
      <c r="N19" s="22" t="s">
        <v>73</v>
      </c>
      <c r="O19" s="22" t="s">
        <v>73</v>
      </c>
      <c r="P19" s="22" t="s">
        <v>73</v>
      </c>
      <c r="Q19" s="22" t="s">
        <v>73</v>
      </c>
      <c r="R19" s="22" t="s">
        <v>73</v>
      </c>
      <c r="S19" s="22" t="s">
        <v>73</v>
      </c>
      <c r="T19" s="59">
        <v>51.247519364957427</v>
      </c>
      <c r="U19" s="59">
        <v>40.618665044918167</v>
      </c>
      <c r="V19" s="59">
        <v>8.1338155901244047</v>
      </c>
    </row>
    <row r="20" spans="1:22" ht="9.9499999999999993" customHeight="1" x14ac:dyDescent="0.25">
      <c r="A20" s="12" t="s">
        <v>12</v>
      </c>
      <c r="B20" s="59">
        <v>65.225081357727035</v>
      </c>
      <c r="C20" s="124">
        <v>28.576340274826546</v>
      </c>
      <c r="D20" s="59">
        <v>6.1985783674464185</v>
      </c>
      <c r="E20" s="22" t="s">
        <v>73</v>
      </c>
      <c r="F20" s="22" t="s">
        <v>73</v>
      </c>
      <c r="G20" s="22" t="s">
        <v>73</v>
      </c>
      <c r="H20" s="22" t="s">
        <v>73</v>
      </c>
      <c r="I20" s="22" t="s">
        <v>73</v>
      </c>
      <c r="J20" s="22" t="s">
        <v>73</v>
      </c>
      <c r="K20" s="59">
        <v>53.940591145273217</v>
      </c>
      <c r="L20" s="59">
        <v>38.142567667002503</v>
      </c>
      <c r="M20" s="59">
        <v>7.916841187724283</v>
      </c>
      <c r="N20" s="22" t="s">
        <v>73</v>
      </c>
      <c r="O20" s="22" t="s">
        <v>73</v>
      </c>
      <c r="P20" s="22" t="s">
        <v>73</v>
      </c>
      <c r="Q20" s="22" t="s">
        <v>73</v>
      </c>
      <c r="R20" s="22" t="s">
        <v>73</v>
      </c>
      <c r="S20" s="22" t="s">
        <v>73</v>
      </c>
      <c r="T20" s="59">
        <v>64.326262169010718</v>
      </c>
      <c r="U20" s="59">
        <v>29.718142037265398</v>
      </c>
      <c r="V20" s="59">
        <v>5.9555957937238864</v>
      </c>
    </row>
    <row r="21" spans="1:22" ht="9.9499999999999993" customHeight="1" x14ac:dyDescent="0.25">
      <c r="A21" s="12" t="s">
        <v>13</v>
      </c>
      <c r="B21" s="59">
        <v>62.134973350437818</v>
      </c>
      <c r="C21" s="124">
        <v>32.657760283796144</v>
      </c>
      <c r="D21" s="59">
        <v>5.2072663657660421</v>
      </c>
      <c r="E21" s="22" t="s">
        <v>73</v>
      </c>
      <c r="F21" s="22" t="s">
        <v>73</v>
      </c>
      <c r="G21" s="22" t="s">
        <v>73</v>
      </c>
      <c r="H21" s="22" t="s">
        <v>73</v>
      </c>
      <c r="I21" s="22" t="s">
        <v>73</v>
      </c>
      <c r="J21" s="22" t="s">
        <v>73</v>
      </c>
      <c r="K21" s="59">
        <v>59.355752264331599</v>
      </c>
      <c r="L21" s="59">
        <v>36.622376621899726</v>
      </c>
      <c r="M21" s="59">
        <v>4.0218711137686771</v>
      </c>
      <c r="N21" s="22" t="s">
        <v>73</v>
      </c>
      <c r="O21" s="22" t="s">
        <v>73</v>
      </c>
      <c r="P21" s="22" t="s">
        <v>73</v>
      </c>
      <c r="Q21" s="22" t="s">
        <v>73</v>
      </c>
      <c r="R21" s="22" t="s">
        <v>73</v>
      </c>
      <c r="S21" s="22" t="s">
        <v>73</v>
      </c>
      <c r="T21" s="59">
        <v>63.033210402070551</v>
      </c>
      <c r="U21" s="59">
        <v>32.119568824126127</v>
      </c>
      <c r="V21" s="59">
        <v>4.8472207738033166</v>
      </c>
    </row>
    <row r="22" spans="1:22" ht="9.9499999999999993" customHeight="1" x14ac:dyDescent="0.25">
      <c r="A22" s="12" t="s">
        <v>14</v>
      </c>
      <c r="B22" s="59">
        <v>61.726317930297284</v>
      </c>
      <c r="C22" s="124">
        <v>30.516060228902447</v>
      </c>
      <c r="D22" s="59">
        <v>7.7576218408002742</v>
      </c>
      <c r="E22" s="22" t="s">
        <v>73</v>
      </c>
      <c r="F22" s="22" t="s">
        <v>73</v>
      </c>
      <c r="G22" s="22" t="s">
        <v>73</v>
      </c>
      <c r="H22" s="22" t="s">
        <v>73</v>
      </c>
      <c r="I22" s="22" t="s">
        <v>73</v>
      </c>
      <c r="J22" s="22" t="s">
        <v>73</v>
      </c>
      <c r="K22" s="59">
        <v>55.793497117108039</v>
      </c>
      <c r="L22" s="59">
        <v>38.455835246863366</v>
      </c>
      <c r="M22" s="59">
        <v>5.7506676360285915</v>
      </c>
      <c r="N22" s="22" t="s">
        <v>73</v>
      </c>
      <c r="O22" s="22" t="s">
        <v>73</v>
      </c>
      <c r="P22" s="22" t="s">
        <v>73</v>
      </c>
      <c r="Q22" s="22" t="s">
        <v>73</v>
      </c>
      <c r="R22" s="22" t="s">
        <v>73</v>
      </c>
      <c r="S22" s="22" t="s">
        <v>73</v>
      </c>
      <c r="T22" s="59">
        <v>51.516641587708143</v>
      </c>
      <c r="U22" s="59">
        <v>40.311560025333122</v>
      </c>
      <c r="V22" s="59">
        <v>8.1717983869587343</v>
      </c>
    </row>
    <row r="23" spans="1:22" ht="9.9499999999999993" customHeight="1" x14ac:dyDescent="0.25">
      <c r="A23" s="12" t="s">
        <v>15</v>
      </c>
      <c r="B23" s="59">
        <v>56.921453162560333</v>
      </c>
      <c r="C23" s="124">
        <v>34.469375750261506</v>
      </c>
      <c r="D23" s="59">
        <v>8.6091710871781668</v>
      </c>
      <c r="E23" s="22" t="s">
        <v>73</v>
      </c>
      <c r="F23" s="22" t="s">
        <v>73</v>
      </c>
      <c r="G23" s="22" t="s">
        <v>73</v>
      </c>
      <c r="H23" s="22" t="s">
        <v>73</v>
      </c>
      <c r="I23" s="22" t="s">
        <v>73</v>
      </c>
      <c r="J23" s="22" t="s">
        <v>73</v>
      </c>
      <c r="K23" s="59">
        <v>54.887293923883028</v>
      </c>
      <c r="L23" s="59">
        <v>36.662979767806107</v>
      </c>
      <c r="M23" s="59">
        <v>8.4497263083108614</v>
      </c>
      <c r="N23" s="22" t="s">
        <v>73</v>
      </c>
      <c r="O23" s="22" t="s">
        <v>73</v>
      </c>
      <c r="P23" s="22" t="s">
        <v>73</v>
      </c>
      <c r="Q23" s="22" t="s">
        <v>73</v>
      </c>
      <c r="R23" s="22" t="s">
        <v>73</v>
      </c>
      <c r="S23" s="22" t="s">
        <v>73</v>
      </c>
      <c r="T23" s="59">
        <v>50.580669890798177</v>
      </c>
      <c r="U23" s="59">
        <v>38.484875669768464</v>
      </c>
      <c r="V23" s="59">
        <v>10.934454439433358</v>
      </c>
    </row>
    <row r="24" spans="1:22" ht="9.9499999999999993" customHeight="1" x14ac:dyDescent="0.25">
      <c r="A24" s="12" t="s">
        <v>16</v>
      </c>
      <c r="B24" s="59">
        <v>56.910151747014368</v>
      </c>
      <c r="C24" s="124">
        <v>35.419508553461746</v>
      </c>
      <c r="D24" s="59">
        <v>7.6703396995238853</v>
      </c>
      <c r="E24" s="22" t="s">
        <v>73</v>
      </c>
      <c r="F24" s="22" t="s">
        <v>73</v>
      </c>
      <c r="G24" s="22" t="s">
        <v>73</v>
      </c>
      <c r="H24" s="22" t="s">
        <v>73</v>
      </c>
      <c r="I24" s="22" t="s">
        <v>73</v>
      </c>
      <c r="J24" s="22" t="s">
        <v>73</v>
      </c>
      <c r="K24" s="59">
        <v>57.138067780850434</v>
      </c>
      <c r="L24" s="59">
        <v>36.571356598695651</v>
      </c>
      <c r="M24" s="59">
        <v>6.2905756204539101</v>
      </c>
      <c r="N24" s="22" t="s">
        <v>73</v>
      </c>
      <c r="O24" s="22" t="s">
        <v>73</v>
      </c>
      <c r="P24" s="22" t="s">
        <v>73</v>
      </c>
      <c r="Q24" s="22" t="s">
        <v>73</v>
      </c>
      <c r="R24" s="22" t="s">
        <v>73</v>
      </c>
      <c r="S24" s="22" t="s">
        <v>73</v>
      </c>
      <c r="T24" s="59">
        <v>49.808179337899745</v>
      </c>
      <c r="U24" s="59">
        <v>41.844694301659189</v>
      </c>
      <c r="V24" s="59">
        <v>8.3471263604410737</v>
      </c>
    </row>
    <row r="25" spans="1:22" ht="9.9499999999999993" customHeight="1" x14ac:dyDescent="0.25">
      <c r="A25" s="14" t="s">
        <v>17</v>
      </c>
      <c r="B25" s="59">
        <v>58.188571115948051</v>
      </c>
      <c r="C25" s="59">
        <v>33.795860223411289</v>
      </c>
      <c r="D25" s="59">
        <v>8.0155686606406604</v>
      </c>
      <c r="E25" s="22" t="s">
        <v>73</v>
      </c>
      <c r="F25" s="22" t="s">
        <v>73</v>
      </c>
      <c r="G25" s="22" t="s">
        <v>73</v>
      </c>
      <c r="H25" s="22" t="s">
        <v>73</v>
      </c>
      <c r="I25" s="22" t="s">
        <v>73</v>
      </c>
      <c r="J25" s="22" t="s">
        <v>73</v>
      </c>
      <c r="K25" s="59">
        <v>56.23892341200726</v>
      </c>
      <c r="L25" s="59">
        <v>36.34931658770185</v>
      </c>
      <c r="M25" s="59">
        <v>7.4117600002908919</v>
      </c>
      <c r="N25" s="22" t="s">
        <v>73</v>
      </c>
      <c r="O25" s="22" t="s">
        <v>73</v>
      </c>
      <c r="P25" s="22" t="s">
        <v>73</v>
      </c>
      <c r="Q25" s="22" t="s">
        <v>73</v>
      </c>
      <c r="R25" s="22" t="s">
        <v>73</v>
      </c>
      <c r="S25" s="22" t="s">
        <v>73</v>
      </c>
      <c r="T25" s="59">
        <v>49.327928401332883</v>
      </c>
      <c r="U25" s="59">
        <v>41.246178804826073</v>
      </c>
      <c r="V25" s="59">
        <v>9.4258927938410473</v>
      </c>
    </row>
    <row r="26" spans="1:22" ht="9.9499999999999993" customHeight="1" x14ac:dyDescent="0.25">
      <c r="A26" s="14" t="s">
        <v>18</v>
      </c>
      <c r="B26" s="59">
        <v>73.217337179367561</v>
      </c>
      <c r="C26" s="124">
        <v>19.961085752154254</v>
      </c>
      <c r="D26" s="59">
        <v>6.8215770684781987</v>
      </c>
      <c r="E26" s="22" t="s">
        <v>73</v>
      </c>
      <c r="F26" s="22" t="s">
        <v>73</v>
      </c>
      <c r="G26" s="22" t="s">
        <v>73</v>
      </c>
      <c r="H26" s="22" t="s">
        <v>73</v>
      </c>
      <c r="I26" s="22" t="s">
        <v>73</v>
      </c>
      <c r="J26" s="22" t="s">
        <v>73</v>
      </c>
      <c r="K26" s="59">
        <v>72.25513701329065</v>
      </c>
      <c r="L26" s="59">
        <v>21.385264175494701</v>
      </c>
      <c r="M26" s="59">
        <v>6.359598811214652</v>
      </c>
      <c r="N26" s="22" t="s">
        <v>73</v>
      </c>
      <c r="O26" s="22" t="s">
        <v>73</v>
      </c>
      <c r="P26" s="22" t="s">
        <v>73</v>
      </c>
      <c r="Q26" s="22" t="s">
        <v>73</v>
      </c>
      <c r="R26" s="22" t="s">
        <v>73</v>
      </c>
      <c r="S26" s="22" t="s">
        <v>73</v>
      </c>
      <c r="T26" s="59">
        <v>70.064961582991259</v>
      </c>
      <c r="U26" s="59">
        <v>20.914598463319649</v>
      </c>
      <c r="V26" s="59">
        <v>9.0204399536890847</v>
      </c>
    </row>
    <row r="27" spans="1:22" s="63" customFormat="1" ht="9.9499999999999993" customHeight="1" x14ac:dyDescent="0.25">
      <c r="A27" s="15" t="s">
        <v>19</v>
      </c>
      <c r="B27" s="62">
        <v>55.446634707837873</v>
      </c>
      <c r="C27" s="126">
        <v>27.757251156673014</v>
      </c>
      <c r="D27" s="62">
        <v>16.796114135489105</v>
      </c>
      <c r="E27" s="24" t="s">
        <v>73</v>
      </c>
      <c r="F27" s="24" t="s">
        <v>73</v>
      </c>
      <c r="G27" s="24" t="s">
        <v>73</v>
      </c>
      <c r="H27" s="24" t="s">
        <v>73</v>
      </c>
      <c r="I27" s="24" t="s">
        <v>73</v>
      </c>
      <c r="J27" s="24" t="s">
        <v>73</v>
      </c>
      <c r="K27" s="62">
        <v>52.953200069510011</v>
      </c>
      <c r="L27" s="62">
        <v>32.842278966551255</v>
      </c>
      <c r="M27" s="62">
        <v>14.204520963938732</v>
      </c>
      <c r="N27" s="24" t="s">
        <v>73</v>
      </c>
      <c r="O27" s="24" t="s">
        <v>73</v>
      </c>
      <c r="P27" s="24" t="s">
        <v>73</v>
      </c>
      <c r="Q27" s="24" t="s">
        <v>73</v>
      </c>
      <c r="R27" s="24" t="s">
        <v>73</v>
      </c>
      <c r="S27" s="24" t="s">
        <v>73</v>
      </c>
      <c r="T27" s="62">
        <v>45.962685394450943</v>
      </c>
      <c r="U27" s="62">
        <v>29.098999628943705</v>
      </c>
      <c r="V27" s="62">
        <v>24.938314976605351</v>
      </c>
    </row>
    <row r="28" spans="1:22" s="63" customFormat="1" ht="9.9499999999999993" customHeight="1" x14ac:dyDescent="0.25">
      <c r="A28" s="16" t="s">
        <v>20</v>
      </c>
      <c r="B28" s="62">
        <v>56.110200645133901</v>
      </c>
      <c r="C28" s="126">
        <v>29.038422891396991</v>
      </c>
      <c r="D28" s="62">
        <v>14.851376463469105</v>
      </c>
      <c r="E28" s="24" t="s">
        <v>73</v>
      </c>
      <c r="F28" s="24" t="s">
        <v>73</v>
      </c>
      <c r="G28" s="24" t="s">
        <v>73</v>
      </c>
      <c r="H28" s="24" t="s">
        <v>73</v>
      </c>
      <c r="I28" s="24" t="s">
        <v>73</v>
      </c>
      <c r="J28" s="24" t="s">
        <v>73</v>
      </c>
      <c r="K28" s="62">
        <v>56.270872444808262</v>
      </c>
      <c r="L28" s="62">
        <v>30.612295459521171</v>
      </c>
      <c r="M28" s="62">
        <v>13.116832095670567</v>
      </c>
      <c r="N28" s="24" t="s">
        <v>73</v>
      </c>
      <c r="O28" s="24" t="s">
        <v>73</v>
      </c>
      <c r="P28" s="24" t="s">
        <v>73</v>
      </c>
      <c r="Q28" s="24" t="s">
        <v>73</v>
      </c>
      <c r="R28" s="24" t="s">
        <v>73</v>
      </c>
      <c r="S28" s="24" t="s">
        <v>73</v>
      </c>
      <c r="T28" s="62">
        <v>50.012620551030594</v>
      </c>
      <c r="U28" s="62">
        <v>28.322768172073616</v>
      </c>
      <c r="V28" s="62">
        <v>21.664611276895791</v>
      </c>
    </row>
    <row r="29" spans="1:22" s="63" customFormat="1" ht="9.9499999999999993" customHeight="1" x14ac:dyDescent="0.25">
      <c r="A29" s="15" t="s">
        <v>21</v>
      </c>
      <c r="B29" s="62">
        <v>54.883701400575077</v>
      </c>
      <c r="C29" s="62">
        <v>26.670374629015985</v>
      </c>
      <c r="D29" s="62">
        <v>18.445923970408941</v>
      </c>
      <c r="E29" s="24" t="s">
        <v>73</v>
      </c>
      <c r="F29" s="24" t="s">
        <v>73</v>
      </c>
      <c r="G29" s="24" t="s">
        <v>73</v>
      </c>
      <c r="H29" s="24" t="s">
        <v>73</v>
      </c>
      <c r="I29" s="24" t="s">
        <v>73</v>
      </c>
      <c r="J29" s="24" t="s">
        <v>73</v>
      </c>
      <c r="K29" s="62">
        <v>50.253167317570366</v>
      </c>
      <c r="L29" s="62">
        <v>34.65711413535697</v>
      </c>
      <c r="M29" s="62">
        <v>15.08971854707266</v>
      </c>
      <c r="N29" s="24" t="s">
        <v>73</v>
      </c>
      <c r="O29" s="24" t="s">
        <v>73</v>
      </c>
      <c r="P29" s="24" t="s">
        <v>73</v>
      </c>
      <c r="Q29" s="24" t="s">
        <v>73</v>
      </c>
      <c r="R29" s="24" t="s">
        <v>73</v>
      </c>
      <c r="S29" s="24" t="s">
        <v>73</v>
      </c>
      <c r="T29" s="62">
        <v>56.193009769865057</v>
      </c>
      <c r="U29" s="62">
        <v>26.974037935564709</v>
      </c>
      <c r="V29" s="62">
        <v>16.832952294570237</v>
      </c>
    </row>
    <row r="30" spans="1:22" s="63" customFormat="1" ht="9.9499999999999993" customHeight="1" x14ac:dyDescent="0.25">
      <c r="A30" s="16" t="s">
        <v>22</v>
      </c>
      <c r="B30" s="62">
        <v>53.493971131946395</v>
      </c>
      <c r="C30" s="126">
        <v>37.002622292449338</v>
      </c>
      <c r="D30" s="62">
        <v>9.50340657560427</v>
      </c>
      <c r="E30" s="24" t="s">
        <v>73</v>
      </c>
      <c r="F30" s="24" t="s">
        <v>73</v>
      </c>
      <c r="G30" s="24" t="s">
        <v>73</v>
      </c>
      <c r="H30" s="24" t="s">
        <v>73</v>
      </c>
      <c r="I30" s="24" t="s">
        <v>73</v>
      </c>
      <c r="J30" s="24" t="s">
        <v>73</v>
      </c>
      <c r="K30" s="62">
        <v>49.752932120479734</v>
      </c>
      <c r="L30" s="62">
        <v>39.984585340298331</v>
      </c>
      <c r="M30" s="62">
        <v>10.262482539221935</v>
      </c>
      <c r="N30" s="24" t="s">
        <v>73</v>
      </c>
      <c r="O30" s="24" t="s">
        <v>73</v>
      </c>
      <c r="P30" s="24" t="s">
        <v>73</v>
      </c>
      <c r="Q30" s="24" t="s">
        <v>73</v>
      </c>
      <c r="R30" s="24" t="s">
        <v>73</v>
      </c>
      <c r="S30" s="24" t="s">
        <v>73</v>
      </c>
      <c r="T30" s="62">
        <v>46.192607788322206</v>
      </c>
      <c r="U30" s="62">
        <v>40.815857446178867</v>
      </c>
      <c r="V30" s="62">
        <v>12.991534765498928</v>
      </c>
    </row>
    <row r="31" spans="1:22" s="63" customFormat="1" ht="9.9499999999999993" customHeight="1" x14ac:dyDescent="0.25">
      <c r="A31" s="16" t="s">
        <v>23</v>
      </c>
      <c r="B31" s="62">
        <v>61.507502435169961</v>
      </c>
      <c r="C31" s="126">
        <v>31.130818777562819</v>
      </c>
      <c r="D31" s="62">
        <v>7.361678787267226</v>
      </c>
      <c r="E31" s="24" t="s">
        <v>73</v>
      </c>
      <c r="F31" s="24" t="s">
        <v>73</v>
      </c>
      <c r="G31" s="24" t="s">
        <v>73</v>
      </c>
      <c r="H31" s="24" t="s">
        <v>73</v>
      </c>
      <c r="I31" s="24" t="s">
        <v>73</v>
      </c>
      <c r="J31" s="24" t="s">
        <v>73</v>
      </c>
      <c r="K31" s="62">
        <v>58.631370207563208</v>
      </c>
      <c r="L31" s="62">
        <v>34.903374534779786</v>
      </c>
      <c r="M31" s="62">
        <v>6.4652552576570086</v>
      </c>
      <c r="N31" s="24" t="s">
        <v>73</v>
      </c>
      <c r="O31" s="24" t="s">
        <v>73</v>
      </c>
      <c r="P31" s="24" t="s">
        <v>73</v>
      </c>
      <c r="Q31" s="24" t="s">
        <v>73</v>
      </c>
      <c r="R31" s="24" t="s">
        <v>73</v>
      </c>
      <c r="S31" s="24" t="s">
        <v>73</v>
      </c>
      <c r="T31" s="62">
        <v>55.780786298196148</v>
      </c>
      <c r="U31" s="62">
        <v>35.705679479426365</v>
      </c>
      <c r="V31" s="62">
        <v>8.5135342223774817</v>
      </c>
    </row>
    <row r="32" spans="1:22" s="63" customFormat="1" ht="9.9499999999999993" customHeight="1" x14ac:dyDescent="0.25">
      <c r="A32" s="15" t="s">
        <v>24</v>
      </c>
      <c r="B32" s="62">
        <v>59.002278574878773</v>
      </c>
      <c r="C32" s="126">
        <v>33.715994140530128</v>
      </c>
      <c r="D32" s="62">
        <v>7.2817272845910983</v>
      </c>
      <c r="E32" s="24" t="s">
        <v>73</v>
      </c>
      <c r="F32" s="24" t="s">
        <v>73</v>
      </c>
      <c r="G32" s="24" t="s">
        <v>73</v>
      </c>
      <c r="H32" s="24" t="s">
        <v>73</v>
      </c>
      <c r="I32" s="24" t="s">
        <v>73</v>
      </c>
      <c r="J32" s="24" t="s">
        <v>73</v>
      </c>
      <c r="K32" s="62">
        <v>55.07217828733225</v>
      </c>
      <c r="L32" s="62">
        <v>38.805141832655451</v>
      </c>
      <c r="M32" s="62">
        <v>6.1226798800123001</v>
      </c>
      <c r="N32" s="24" t="s">
        <v>73</v>
      </c>
      <c r="O32" s="24" t="s">
        <v>73</v>
      </c>
      <c r="P32" s="24" t="s">
        <v>73</v>
      </c>
      <c r="Q32" s="24" t="s">
        <v>73</v>
      </c>
      <c r="R32" s="24" t="s">
        <v>73</v>
      </c>
      <c r="S32" s="24" t="s">
        <v>73</v>
      </c>
      <c r="T32" s="62">
        <v>53.549594626274441</v>
      </c>
      <c r="U32" s="62">
        <v>38.493059596285015</v>
      </c>
      <c r="V32" s="62">
        <v>7.9573457774405432</v>
      </c>
    </row>
    <row r="33" spans="1:22" s="63" customFormat="1" ht="9.9499999999999993" customHeight="1" x14ac:dyDescent="0.25">
      <c r="A33" s="16" t="s">
        <v>25</v>
      </c>
      <c r="B33" s="62">
        <v>65.011516240215713</v>
      </c>
      <c r="C33" s="126">
        <v>27.514978171905831</v>
      </c>
      <c r="D33" s="62">
        <v>7.4735055878784626</v>
      </c>
      <c r="E33" s="24" t="s">
        <v>73</v>
      </c>
      <c r="F33" s="24" t="s">
        <v>73</v>
      </c>
      <c r="G33" s="24" t="s">
        <v>73</v>
      </c>
      <c r="H33" s="24" t="s">
        <v>73</v>
      </c>
      <c r="I33" s="24" t="s">
        <v>73</v>
      </c>
      <c r="J33" s="24" t="s">
        <v>73</v>
      </c>
      <c r="K33" s="62">
        <v>63.50549106091119</v>
      </c>
      <c r="L33" s="62">
        <v>29.560115228253569</v>
      </c>
      <c r="M33" s="62">
        <v>6.9343937108352458</v>
      </c>
      <c r="N33" s="24" t="s">
        <v>73</v>
      </c>
      <c r="O33" s="24" t="s">
        <v>73</v>
      </c>
      <c r="P33" s="24" t="s">
        <v>73</v>
      </c>
      <c r="Q33" s="24" t="s">
        <v>73</v>
      </c>
      <c r="R33" s="24" t="s">
        <v>73</v>
      </c>
      <c r="S33" s="24" t="s">
        <v>73</v>
      </c>
      <c r="T33" s="62">
        <v>58.705271386366654</v>
      </c>
      <c r="U33" s="62">
        <v>32.052182700373258</v>
      </c>
      <c r="V33" s="62">
        <v>9.2425459132600825</v>
      </c>
    </row>
    <row r="34" spans="1:22" s="63" customFormat="1" ht="9.9499999999999993" customHeight="1" x14ac:dyDescent="0.25">
      <c r="A34" s="17" t="s">
        <v>0</v>
      </c>
      <c r="B34" s="64">
        <v>57.987448743015023</v>
      </c>
      <c r="C34" s="127">
        <v>30.932909208796023</v>
      </c>
      <c r="D34" s="64">
        <v>11.079642048188958</v>
      </c>
      <c r="E34" s="25" t="s">
        <v>73</v>
      </c>
      <c r="F34" s="25" t="s">
        <v>73</v>
      </c>
      <c r="G34" s="25" t="s">
        <v>73</v>
      </c>
      <c r="H34" s="25" t="s">
        <v>73</v>
      </c>
      <c r="I34" s="25" t="s">
        <v>73</v>
      </c>
      <c r="J34" s="25" t="s">
        <v>73</v>
      </c>
      <c r="K34" s="64">
        <v>55.149582351453788</v>
      </c>
      <c r="L34" s="64">
        <v>35.01209319364127</v>
      </c>
      <c r="M34" s="64">
        <v>9.8383244549049493</v>
      </c>
      <c r="N34" s="25" t="s">
        <v>73</v>
      </c>
      <c r="O34" s="25" t="s">
        <v>73</v>
      </c>
      <c r="P34" s="25" t="s">
        <v>73</v>
      </c>
      <c r="Q34" s="25" t="s">
        <v>73</v>
      </c>
      <c r="R34" s="25" t="s">
        <v>73</v>
      </c>
      <c r="S34" s="25" t="s">
        <v>73</v>
      </c>
      <c r="T34" s="64">
        <v>52.158000788210025</v>
      </c>
      <c r="U34" s="64">
        <v>33.950095113058133</v>
      </c>
      <c r="V34" s="64">
        <v>13.891904098731839</v>
      </c>
    </row>
    <row r="35" spans="1:22" ht="9.9499999999999993" customHeight="1" x14ac:dyDescent="0.25"/>
    <row r="36" spans="1:22" ht="9.9499999999999993" customHeight="1" x14ac:dyDescent="0.25">
      <c r="A36" s="26" t="s">
        <v>79</v>
      </c>
    </row>
    <row r="37" spans="1:22" ht="9.9499999999999993" customHeight="1" x14ac:dyDescent="0.25"/>
    <row r="38" spans="1:22" ht="9.9499999999999993" customHeight="1" x14ac:dyDescent="0.25">
      <c r="A38" s="38"/>
    </row>
    <row r="40" spans="1:22" x14ac:dyDescent="0.25">
      <c r="A40" s="98" t="s">
        <v>126</v>
      </c>
    </row>
  </sheetData>
  <mergeCells count="15">
    <mergeCell ref="A2:A4"/>
    <mergeCell ref="B2:D2"/>
    <mergeCell ref="K2:M2"/>
    <mergeCell ref="T2:V2"/>
    <mergeCell ref="B3:D3"/>
    <mergeCell ref="K3:M3"/>
    <mergeCell ref="T3:V3"/>
    <mergeCell ref="E2:G2"/>
    <mergeCell ref="H2:J2"/>
    <mergeCell ref="E3:G3"/>
    <mergeCell ref="H3:J3"/>
    <mergeCell ref="N2:P2"/>
    <mergeCell ref="Q2:S2"/>
    <mergeCell ref="N3:P3"/>
    <mergeCell ref="Q3:S3"/>
  </mergeCells>
  <hyperlinks>
    <hyperlink ref="A40" location="Indice!A1" display="Torna all'indice delle tavol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zoomScaleSheetLayoutView="100" workbookViewId="0"/>
  </sheetViews>
  <sheetFormatPr defaultColWidth="8.85546875" defaultRowHeight="9.9499999999999993" customHeight="1" x14ac:dyDescent="0.25"/>
  <cols>
    <col min="1" max="1" width="20.7109375" style="51" customWidth="1"/>
    <col min="2" max="8" width="9.7109375" style="51" customWidth="1"/>
    <col min="9" max="9" width="8.85546875" style="51"/>
    <col min="10" max="10" width="14.7109375" style="51" customWidth="1"/>
    <col min="11" max="16384" width="8.85546875" style="51"/>
  </cols>
  <sheetData>
    <row r="1" spans="1:13" s="53" customFormat="1" ht="24" customHeight="1" x14ac:dyDescent="0.25">
      <c r="A1" s="46" t="s">
        <v>409</v>
      </c>
      <c r="B1" s="46"/>
      <c r="C1" s="46"/>
      <c r="D1" s="46"/>
      <c r="E1" s="46"/>
      <c r="F1" s="46"/>
      <c r="G1" s="46"/>
      <c r="H1" s="46"/>
    </row>
    <row r="2" spans="1:13" ht="33" customHeight="1" x14ac:dyDescent="0.25">
      <c r="A2" s="20" t="s">
        <v>32</v>
      </c>
      <c r="B2" s="18" t="s">
        <v>26</v>
      </c>
      <c r="C2" s="18" t="s">
        <v>48</v>
      </c>
      <c r="D2" s="18" t="s">
        <v>49</v>
      </c>
      <c r="E2" s="19" t="s">
        <v>27</v>
      </c>
      <c r="F2" s="19" t="s">
        <v>50</v>
      </c>
      <c r="G2" s="19" t="s">
        <v>51</v>
      </c>
      <c r="H2" s="19" t="s">
        <v>28</v>
      </c>
      <c r="J2" s="69"/>
    </row>
    <row r="3" spans="1:13" ht="9.9499999999999993" customHeight="1" x14ac:dyDescent="0.25">
      <c r="A3" s="11" t="s">
        <v>1</v>
      </c>
      <c r="B3" s="1">
        <v>2.1318097939187872</v>
      </c>
      <c r="C3" s="1" t="s">
        <v>73</v>
      </c>
      <c r="D3" s="1" t="s">
        <v>73</v>
      </c>
      <c r="E3" s="128">
        <v>1.8529995091436386</v>
      </c>
      <c r="F3" s="2" t="s">
        <v>73</v>
      </c>
      <c r="G3" s="2" t="s">
        <v>73</v>
      </c>
      <c r="H3" s="1">
        <v>4.2267907063913084</v>
      </c>
      <c r="I3" s="70"/>
      <c r="J3" s="71"/>
      <c r="K3" s="72"/>
      <c r="L3" s="72"/>
      <c r="M3" s="72"/>
    </row>
    <row r="4" spans="1:13" ht="9.9499999999999993" customHeight="1" x14ac:dyDescent="0.25">
      <c r="A4" s="12" t="s">
        <v>31</v>
      </c>
      <c r="B4" s="3">
        <v>1.1649652445829843</v>
      </c>
      <c r="C4" s="3" t="s">
        <v>73</v>
      </c>
      <c r="D4" s="3" t="s">
        <v>73</v>
      </c>
      <c r="E4" s="129">
        <v>0</v>
      </c>
      <c r="F4" s="4" t="s">
        <v>73</v>
      </c>
      <c r="G4" s="4" t="s">
        <v>73</v>
      </c>
      <c r="H4" s="3">
        <v>3.1368245799909191</v>
      </c>
      <c r="I4" s="70"/>
      <c r="J4" s="71"/>
      <c r="K4" s="72"/>
      <c r="L4" s="72"/>
      <c r="M4" s="72"/>
    </row>
    <row r="5" spans="1:13" ht="9.9499999999999993" customHeight="1" x14ac:dyDescent="0.25">
      <c r="A5" s="12" t="s">
        <v>2</v>
      </c>
      <c r="B5" s="3">
        <v>6.3075353131442133</v>
      </c>
      <c r="C5" s="3" t="s">
        <v>73</v>
      </c>
      <c r="D5" s="3" t="s">
        <v>73</v>
      </c>
      <c r="E5" s="129">
        <v>6.0338635930653499</v>
      </c>
      <c r="F5" s="4" t="s">
        <v>73</v>
      </c>
      <c r="G5" s="4" t="s">
        <v>73</v>
      </c>
      <c r="H5" s="3">
        <v>2.5471600331674957</v>
      </c>
      <c r="I5" s="70"/>
      <c r="J5" s="71"/>
    </row>
    <row r="6" spans="1:13" ht="9.9499999999999993" customHeight="1" x14ac:dyDescent="0.25">
      <c r="A6" s="12" t="s">
        <v>3</v>
      </c>
      <c r="B6" s="3">
        <v>1.6225228954354565</v>
      </c>
      <c r="C6" s="3" t="s">
        <v>73</v>
      </c>
      <c r="D6" s="3" t="s">
        <v>73</v>
      </c>
      <c r="E6" s="129">
        <v>2.0651204916707098</v>
      </c>
      <c r="F6" s="4" t="s">
        <v>73</v>
      </c>
      <c r="G6" s="4" t="s">
        <v>73</v>
      </c>
      <c r="H6" s="3">
        <v>2.5523332129911163</v>
      </c>
      <c r="I6" s="70"/>
      <c r="J6" s="71"/>
    </row>
    <row r="7" spans="1:13" ht="9.9499999999999993" customHeight="1" x14ac:dyDescent="0.25">
      <c r="A7" s="12" t="s">
        <v>33</v>
      </c>
      <c r="B7" s="3">
        <v>1.5</v>
      </c>
      <c r="C7" s="3" t="s">
        <v>73</v>
      </c>
      <c r="D7" s="3" t="s">
        <v>73</v>
      </c>
      <c r="E7" s="129">
        <v>2.6</v>
      </c>
      <c r="F7" s="4" t="s">
        <v>73</v>
      </c>
      <c r="G7" s="4" t="s">
        <v>73</v>
      </c>
      <c r="H7" s="3">
        <v>4.3</v>
      </c>
      <c r="I7" s="70"/>
      <c r="J7" s="71"/>
    </row>
    <row r="8" spans="1:13" s="61" customFormat="1" ht="9.9499999999999993" customHeight="1" x14ac:dyDescent="0.25">
      <c r="A8" s="13" t="s">
        <v>29</v>
      </c>
      <c r="B8" s="5">
        <v>1.6771128075119091</v>
      </c>
      <c r="C8" s="5" t="s">
        <v>73</v>
      </c>
      <c r="D8" s="5" t="s">
        <v>73</v>
      </c>
      <c r="E8" s="130">
        <v>3.1502674909607999</v>
      </c>
      <c r="F8" s="6" t="s">
        <v>73</v>
      </c>
      <c r="G8" s="6" t="s">
        <v>73</v>
      </c>
      <c r="H8" s="5">
        <v>3.4724555324111845</v>
      </c>
      <c r="I8" s="70"/>
      <c r="J8" s="71"/>
    </row>
    <row r="9" spans="1:13" s="61" customFormat="1" ht="12" customHeight="1" x14ac:dyDescent="0.25">
      <c r="A9" s="13" t="s">
        <v>30</v>
      </c>
      <c r="B9" s="5">
        <v>1.1794780568924881</v>
      </c>
      <c r="C9" s="5" t="s">
        <v>73</v>
      </c>
      <c r="D9" s="5" t="s">
        <v>73</v>
      </c>
      <c r="E9" s="130">
        <v>1.6703896987079032</v>
      </c>
      <c r="F9" s="6" t="s">
        <v>73</v>
      </c>
      <c r="G9" s="6" t="s">
        <v>73</v>
      </c>
      <c r="H9" s="5">
        <v>5.616242894903043</v>
      </c>
      <c r="I9" s="70"/>
      <c r="J9" s="71"/>
    </row>
    <row r="10" spans="1:13" ht="9.9499999999999993" customHeight="1" x14ac:dyDescent="0.25">
      <c r="A10" s="12" t="s">
        <v>4</v>
      </c>
      <c r="B10" s="3">
        <v>1.255810704025339</v>
      </c>
      <c r="C10" s="3" t="s">
        <v>73</v>
      </c>
      <c r="D10" s="3" t="s">
        <v>73</v>
      </c>
      <c r="E10" s="129">
        <v>1.4433660618025941</v>
      </c>
      <c r="F10" s="4" t="s">
        <v>73</v>
      </c>
      <c r="G10" s="4" t="s">
        <v>73</v>
      </c>
      <c r="H10" s="3">
        <v>2.3731086072363885</v>
      </c>
      <c r="I10" s="70"/>
      <c r="J10" s="71"/>
    </row>
    <row r="11" spans="1:13" ht="9.9499999999999993" customHeight="1" x14ac:dyDescent="0.25">
      <c r="A11" s="14" t="s">
        <v>5</v>
      </c>
      <c r="B11" s="3">
        <v>1.2642585529572985</v>
      </c>
      <c r="C11" s="3" t="s">
        <v>73</v>
      </c>
      <c r="D11" s="3" t="s">
        <v>73</v>
      </c>
      <c r="E11" s="129">
        <v>1.0461807465064796</v>
      </c>
      <c r="F11" s="4" t="s">
        <v>73</v>
      </c>
      <c r="G11" s="4" t="s">
        <v>73</v>
      </c>
      <c r="H11" s="3">
        <v>8.3779089361481507</v>
      </c>
      <c r="I11" s="70"/>
      <c r="J11" s="71"/>
    </row>
    <row r="12" spans="1:13" ht="9.9499999999999993" customHeight="1" x14ac:dyDescent="0.25">
      <c r="A12" s="12" t="s">
        <v>6</v>
      </c>
      <c r="B12" s="3">
        <v>3.3109052270408936</v>
      </c>
      <c r="C12" s="3" t="s">
        <v>73</v>
      </c>
      <c r="D12" s="3" t="s">
        <v>73</v>
      </c>
      <c r="E12" s="129">
        <v>7.3949002554785315</v>
      </c>
      <c r="F12" s="4" t="s">
        <v>73</v>
      </c>
      <c r="G12" s="4" t="s">
        <v>73</v>
      </c>
      <c r="H12" s="3">
        <v>10.965883814257452</v>
      </c>
      <c r="I12" s="70"/>
      <c r="J12" s="71"/>
    </row>
    <row r="13" spans="1:13" ht="9.9499999999999993" customHeight="1" x14ac:dyDescent="0.25">
      <c r="A13" s="12" t="s">
        <v>7</v>
      </c>
      <c r="B13" s="3">
        <v>5.5096301249920421</v>
      </c>
      <c r="C13" s="3" t="s">
        <v>73</v>
      </c>
      <c r="D13" s="3" t="s">
        <v>73</v>
      </c>
      <c r="E13" s="129">
        <v>14.263450601154467</v>
      </c>
      <c r="F13" s="4" t="s">
        <v>73</v>
      </c>
      <c r="G13" s="4" t="s">
        <v>73</v>
      </c>
      <c r="H13" s="3">
        <v>19.136780820984654</v>
      </c>
      <c r="I13" s="70"/>
      <c r="J13" s="71"/>
    </row>
    <row r="14" spans="1:13" ht="9.9499999999999993" customHeight="1" x14ac:dyDescent="0.25">
      <c r="A14" s="12" t="s">
        <v>8</v>
      </c>
      <c r="B14" s="3">
        <v>5.7107278854242054</v>
      </c>
      <c r="C14" s="3" t="s">
        <v>73</v>
      </c>
      <c r="D14" s="3" t="s">
        <v>73</v>
      </c>
      <c r="E14" s="129">
        <v>5.8614184411088095</v>
      </c>
      <c r="F14" s="4" t="s">
        <v>73</v>
      </c>
      <c r="G14" s="4" t="s">
        <v>73</v>
      </c>
      <c r="H14" s="3">
        <v>7.9622136286750855</v>
      </c>
      <c r="I14" s="70"/>
      <c r="J14" s="71"/>
    </row>
    <row r="15" spans="1:13" ht="9.9499999999999993" customHeight="1" x14ac:dyDescent="0.25">
      <c r="A15" s="14" t="s">
        <v>9</v>
      </c>
      <c r="B15" s="3">
        <v>5.4725849376319964</v>
      </c>
      <c r="C15" s="3" t="s">
        <v>73</v>
      </c>
      <c r="D15" s="3" t="s">
        <v>73</v>
      </c>
      <c r="E15" s="129">
        <v>11.00239909397345</v>
      </c>
      <c r="F15" s="4" t="s">
        <v>73</v>
      </c>
      <c r="G15" s="4" t="s">
        <v>73</v>
      </c>
      <c r="H15" s="3">
        <v>14.348710414348922</v>
      </c>
      <c r="I15" s="70"/>
      <c r="J15" s="71"/>
    </row>
    <row r="16" spans="1:13" ht="9.9499999999999993" customHeight="1" x14ac:dyDescent="0.25">
      <c r="A16" s="12" t="s">
        <v>10</v>
      </c>
      <c r="B16" s="3">
        <v>7.3668172858195531</v>
      </c>
      <c r="C16" s="3" t="s">
        <v>73</v>
      </c>
      <c r="D16" s="3" t="s">
        <v>73</v>
      </c>
      <c r="E16" s="129">
        <v>9.9430487228123212</v>
      </c>
      <c r="F16" s="4" t="s">
        <v>73</v>
      </c>
      <c r="G16" s="4" t="s">
        <v>73</v>
      </c>
      <c r="H16" s="3">
        <v>16.882070967679709</v>
      </c>
      <c r="I16" s="70"/>
      <c r="J16" s="71"/>
    </row>
    <row r="17" spans="1:10" ht="9.9499999999999993" customHeight="1" x14ac:dyDescent="0.25">
      <c r="A17" s="12" t="s">
        <v>11</v>
      </c>
      <c r="B17" s="3">
        <v>4.4509794481357137</v>
      </c>
      <c r="C17" s="3" t="s">
        <v>73</v>
      </c>
      <c r="D17" s="3" t="s">
        <v>73</v>
      </c>
      <c r="E17" s="129">
        <v>4.8335282473663854</v>
      </c>
      <c r="F17" s="4" t="s">
        <v>73</v>
      </c>
      <c r="G17" s="4" t="s">
        <v>73</v>
      </c>
      <c r="H17" s="3">
        <v>10.915861127115207</v>
      </c>
      <c r="I17" s="70"/>
      <c r="J17" s="71"/>
    </row>
    <row r="18" spans="1:10" ht="9.9499999999999993" customHeight="1" x14ac:dyDescent="0.25">
      <c r="A18" s="12" t="s">
        <v>12</v>
      </c>
      <c r="B18" s="3">
        <v>1.6332856715117285</v>
      </c>
      <c r="C18" s="3" t="s">
        <v>73</v>
      </c>
      <c r="D18" s="3" t="s">
        <v>73</v>
      </c>
      <c r="E18" s="129">
        <v>2.1899826799642281</v>
      </c>
      <c r="F18" s="4" t="s">
        <v>73</v>
      </c>
      <c r="G18" s="4" t="s">
        <v>73</v>
      </c>
      <c r="H18" s="3">
        <v>4.0585049092299768</v>
      </c>
      <c r="I18" s="70"/>
      <c r="J18" s="71"/>
    </row>
    <row r="19" spans="1:10" ht="9.9499999999999993" customHeight="1" x14ac:dyDescent="0.25">
      <c r="A19" s="12" t="s">
        <v>13</v>
      </c>
      <c r="B19" s="3">
        <v>2.6156433919975028</v>
      </c>
      <c r="C19" s="3" t="s">
        <v>73</v>
      </c>
      <c r="D19" s="3" t="s">
        <v>73</v>
      </c>
      <c r="E19" s="129">
        <v>2.7877540614057774</v>
      </c>
      <c r="F19" s="4" t="s">
        <v>73</v>
      </c>
      <c r="G19" s="4" t="s">
        <v>73</v>
      </c>
      <c r="H19" s="3">
        <v>5.3102613984990343</v>
      </c>
      <c r="I19" s="70"/>
      <c r="J19" s="71"/>
    </row>
    <row r="20" spans="1:10" ht="9.9499999999999993" customHeight="1" x14ac:dyDescent="0.25">
      <c r="A20" s="12" t="s">
        <v>14</v>
      </c>
      <c r="B20" s="3">
        <v>9.2914244482898383</v>
      </c>
      <c r="C20" s="3" t="s">
        <v>73</v>
      </c>
      <c r="D20" s="3" t="s">
        <v>73</v>
      </c>
      <c r="E20" s="129">
        <v>10.017274157466925</v>
      </c>
      <c r="F20" s="4" t="s">
        <v>73</v>
      </c>
      <c r="G20" s="4" t="s">
        <v>73</v>
      </c>
      <c r="H20" s="3">
        <v>15.110552302466246</v>
      </c>
      <c r="I20" s="70"/>
      <c r="J20" s="71"/>
    </row>
    <row r="21" spans="1:10" ht="9.9499999999999993" customHeight="1" x14ac:dyDescent="0.25">
      <c r="A21" s="12" t="s">
        <v>15</v>
      </c>
      <c r="B21" s="3">
        <v>14.522259885643084</v>
      </c>
      <c r="C21" s="3" t="s">
        <v>73</v>
      </c>
      <c r="D21" s="3" t="s">
        <v>73</v>
      </c>
      <c r="E21" s="129">
        <v>8.0884896094040144</v>
      </c>
      <c r="F21" s="4" t="s">
        <v>73</v>
      </c>
      <c r="G21" s="4" t="s">
        <v>73</v>
      </c>
      <c r="H21" s="3">
        <v>15.739049234608579</v>
      </c>
      <c r="I21" s="70"/>
      <c r="J21" s="71"/>
    </row>
    <row r="22" spans="1:10" ht="9.9499999999999993" customHeight="1" x14ac:dyDescent="0.25">
      <c r="A22" s="12" t="s">
        <v>16</v>
      </c>
      <c r="B22" s="3">
        <v>17.68741851214677</v>
      </c>
      <c r="C22" s="3" t="s">
        <v>73</v>
      </c>
      <c r="D22" s="3" t="s">
        <v>73</v>
      </c>
      <c r="E22" s="129">
        <v>17.398856425245331</v>
      </c>
      <c r="F22" s="4" t="s">
        <v>73</v>
      </c>
      <c r="G22" s="4" t="s">
        <v>73</v>
      </c>
      <c r="H22" s="3">
        <v>29.305704118514793</v>
      </c>
      <c r="I22" s="70"/>
      <c r="J22" s="71"/>
    </row>
    <row r="23" spans="1:10" ht="9.9499999999999993" customHeight="1" x14ac:dyDescent="0.25">
      <c r="A23" s="14" t="s">
        <v>17</v>
      </c>
      <c r="B23" s="3">
        <v>11.851102596467801</v>
      </c>
      <c r="C23" s="3" t="s">
        <v>73</v>
      </c>
      <c r="D23" s="3" t="s">
        <v>73</v>
      </c>
      <c r="E23" s="3">
        <v>16.249586752818917</v>
      </c>
      <c r="F23" s="3" t="s">
        <v>73</v>
      </c>
      <c r="G23" s="3" t="s">
        <v>73</v>
      </c>
      <c r="H23" s="3">
        <v>26.049899734827292</v>
      </c>
      <c r="I23" s="70"/>
      <c r="J23" s="71"/>
    </row>
    <row r="24" spans="1:10" ht="9.9499999999999993" customHeight="1" x14ac:dyDescent="0.25">
      <c r="A24" s="14" t="s">
        <v>18</v>
      </c>
      <c r="B24" s="3">
        <v>5.2148819282605716</v>
      </c>
      <c r="C24" s="3" t="s">
        <v>73</v>
      </c>
      <c r="D24" s="3" t="s">
        <v>73</v>
      </c>
      <c r="E24" s="129">
        <v>6.3293669210144259</v>
      </c>
      <c r="F24" s="4" t="s">
        <v>73</v>
      </c>
      <c r="G24" s="4" t="s">
        <v>73</v>
      </c>
      <c r="H24" s="3">
        <v>8.4734730857577816</v>
      </c>
      <c r="I24" s="70"/>
      <c r="J24" s="71"/>
    </row>
    <row r="25" spans="1:10" s="63" customFormat="1" ht="9.9499999999999993" customHeight="1" x14ac:dyDescent="0.25">
      <c r="A25" s="15" t="s">
        <v>19</v>
      </c>
      <c r="B25" s="7">
        <v>2.0751059471025948</v>
      </c>
      <c r="C25" s="7" t="s">
        <v>73</v>
      </c>
      <c r="D25" s="7" t="s">
        <v>73</v>
      </c>
      <c r="E25" s="131">
        <v>3.1680543339752725</v>
      </c>
      <c r="F25" s="8" t="s">
        <v>73</v>
      </c>
      <c r="G25" s="8" t="s">
        <v>73</v>
      </c>
      <c r="H25" s="7">
        <v>5.3733588221121913</v>
      </c>
    </row>
    <row r="26" spans="1:10" s="63" customFormat="1" ht="9.9499999999999993" customHeight="1" x14ac:dyDescent="0.25">
      <c r="A26" s="16" t="s">
        <v>20</v>
      </c>
      <c r="B26" s="7">
        <v>1.9536970229474524</v>
      </c>
      <c r="C26" s="7" t="s">
        <v>73</v>
      </c>
      <c r="D26" s="7" t="s">
        <v>73</v>
      </c>
      <c r="E26" s="131">
        <v>1.9917013308308731</v>
      </c>
      <c r="F26" s="8" t="s">
        <v>73</v>
      </c>
      <c r="G26" s="8" t="s">
        <v>73</v>
      </c>
      <c r="H26" s="7">
        <v>3.3676056611272807</v>
      </c>
    </row>
    <row r="27" spans="1:10" s="63" customFormat="1" ht="9.9499999999999993" customHeight="1" x14ac:dyDescent="0.25">
      <c r="A27" s="15" t="s">
        <v>21</v>
      </c>
      <c r="B27" s="7">
        <v>2.1781026854288164</v>
      </c>
      <c r="C27" s="7" t="s">
        <v>73</v>
      </c>
      <c r="D27" s="7" t="s">
        <v>73</v>
      </c>
      <c r="E27" s="7">
        <v>4.1254101497401461</v>
      </c>
      <c r="F27" s="7" t="s">
        <v>73</v>
      </c>
      <c r="G27" s="7" t="s">
        <v>73</v>
      </c>
      <c r="H27" s="7">
        <v>7.0320486371502886</v>
      </c>
    </row>
    <row r="28" spans="1:10" s="63" customFormat="1" ht="9.9499999999999993" customHeight="1" x14ac:dyDescent="0.25">
      <c r="A28" s="16" t="s">
        <v>22</v>
      </c>
      <c r="B28" s="7">
        <v>6.0727938418846383</v>
      </c>
      <c r="C28" s="7" t="s">
        <v>73</v>
      </c>
      <c r="D28" s="7" t="s">
        <v>73</v>
      </c>
      <c r="E28" s="131">
        <v>11.052742869746126</v>
      </c>
      <c r="F28" s="8" t="s">
        <v>73</v>
      </c>
      <c r="G28" s="8" t="s">
        <v>73</v>
      </c>
      <c r="H28" s="7">
        <v>15.594656910748188</v>
      </c>
    </row>
    <row r="29" spans="1:10" s="63" customFormat="1" ht="9.9499999999999993" customHeight="1" x14ac:dyDescent="0.25">
      <c r="A29" s="16" t="s">
        <v>23</v>
      </c>
      <c r="B29" s="7">
        <v>9.0943308660670645</v>
      </c>
      <c r="C29" s="7" t="s">
        <v>73</v>
      </c>
      <c r="D29" s="7" t="s">
        <v>73</v>
      </c>
      <c r="E29" s="131">
        <v>9.9812716367189118</v>
      </c>
      <c r="F29" s="8" t="s">
        <v>73</v>
      </c>
      <c r="G29" s="8" t="s">
        <v>73</v>
      </c>
      <c r="H29" s="7">
        <v>16.333321579004085</v>
      </c>
    </row>
    <row r="30" spans="1:10" s="63" customFormat="1" ht="9.9499999999999993" customHeight="1" x14ac:dyDescent="0.25">
      <c r="A30" s="15" t="s">
        <v>24</v>
      </c>
      <c r="B30" s="7">
        <v>9.2773757983828737</v>
      </c>
      <c r="C30" s="7" t="s">
        <v>73</v>
      </c>
      <c r="D30" s="7" t="s">
        <v>73</v>
      </c>
      <c r="E30" s="131">
        <v>8.6905998170012442</v>
      </c>
      <c r="F30" s="8" t="s">
        <v>73</v>
      </c>
      <c r="G30" s="8" t="s">
        <v>73</v>
      </c>
      <c r="H30" s="7">
        <v>14.984093839808946</v>
      </c>
    </row>
    <row r="31" spans="1:10" s="63" customFormat="1" ht="9.9499999999999993" customHeight="1" x14ac:dyDescent="0.25">
      <c r="A31" s="16" t="s">
        <v>25</v>
      </c>
      <c r="B31" s="7">
        <v>8.8383090470413919</v>
      </c>
      <c r="C31" s="7" t="s">
        <v>73</v>
      </c>
      <c r="D31" s="7" t="s">
        <v>73</v>
      </c>
      <c r="E31" s="131">
        <v>11.748775868651551</v>
      </c>
      <c r="F31" s="8" t="s">
        <v>73</v>
      </c>
      <c r="G31" s="8" t="s">
        <v>73</v>
      </c>
      <c r="H31" s="7">
        <v>18.101792287198499</v>
      </c>
    </row>
    <row r="32" spans="1:10" s="63" customFormat="1" ht="9.9499999999999993" customHeight="1" x14ac:dyDescent="0.25">
      <c r="A32" s="17" t="s">
        <v>0</v>
      </c>
      <c r="B32" s="9">
        <v>6.0847086986022116</v>
      </c>
      <c r="C32" s="9" t="s">
        <v>73</v>
      </c>
      <c r="D32" s="9" t="s">
        <v>73</v>
      </c>
      <c r="E32" s="132">
        <v>7.7414543463119045</v>
      </c>
      <c r="F32" s="10" t="s">
        <v>73</v>
      </c>
      <c r="G32" s="10" t="s">
        <v>73</v>
      </c>
      <c r="H32" s="9">
        <v>12.347214803811445</v>
      </c>
    </row>
    <row r="34" spans="1:1" ht="9.9499999999999993" customHeight="1" x14ac:dyDescent="0.25">
      <c r="A34" s="26" t="s">
        <v>79</v>
      </c>
    </row>
    <row r="36" spans="1:1" ht="9.9499999999999993" customHeight="1" x14ac:dyDescent="0.25">
      <c r="A36" s="38"/>
    </row>
    <row r="40" spans="1:1" ht="9.9499999999999993" customHeight="1" x14ac:dyDescent="0.25">
      <c r="A40" s="98" t="s">
        <v>126</v>
      </c>
    </row>
  </sheetData>
  <hyperlinks>
    <hyperlink ref="A40" location="Indice!A1" display="Torna all'indice delle tavole"/>
  </hyperlinks>
  <printOptions horizontalCentered="1"/>
  <pageMargins left="0.6692913385826772" right="0.70866141732283472" top="0.78740157480314965" bottom="0.78740157480314965" header="0.51181102362204722" footer="0.7086614173228347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heetViews>
  <sheetFormatPr defaultColWidth="8" defaultRowHeight="15" x14ac:dyDescent="0.25"/>
  <cols>
    <col min="1" max="1" width="18.85546875" style="51" customWidth="1"/>
    <col min="2" max="21" width="8.5703125" style="51" customWidth="1"/>
    <col min="22" max="16384" width="8" style="51"/>
  </cols>
  <sheetData>
    <row r="1" spans="1:23" s="53" customFormat="1" ht="24" customHeight="1" x14ac:dyDescent="0.25">
      <c r="A1" s="46" t="s">
        <v>414</v>
      </c>
      <c r="B1" s="46"/>
      <c r="C1" s="46"/>
      <c r="N1" s="54"/>
    </row>
    <row r="2" spans="1:23" ht="12" customHeight="1" x14ac:dyDescent="0.25">
      <c r="A2" s="148" t="s">
        <v>32</v>
      </c>
      <c r="B2" s="151" t="s">
        <v>26</v>
      </c>
      <c r="C2" s="151"/>
      <c r="D2" s="151" t="s">
        <v>48</v>
      </c>
      <c r="E2" s="151"/>
      <c r="F2" s="151" t="s">
        <v>49</v>
      </c>
      <c r="G2" s="151"/>
      <c r="H2" s="151" t="s">
        <v>27</v>
      </c>
      <c r="I2" s="151"/>
      <c r="J2" s="151" t="s">
        <v>50</v>
      </c>
      <c r="K2" s="151"/>
      <c r="L2" s="151" t="s">
        <v>51</v>
      </c>
      <c r="M2" s="151"/>
      <c r="N2" s="151" t="s">
        <v>28</v>
      </c>
      <c r="O2" s="151"/>
      <c r="P2" s="151" t="s">
        <v>52</v>
      </c>
      <c r="Q2" s="151"/>
      <c r="R2" s="151" t="s">
        <v>59</v>
      </c>
      <c r="S2" s="151"/>
      <c r="T2" s="151" t="s">
        <v>91</v>
      </c>
      <c r="U2" s="151"/>
    </row>
    <row r="3" spans="1:23" ht="12" customHeight="1" x14ac:dyDescent="0.25">
      <c r="A3" s="149"/>
      <c r="B3" s="151" t="s">
        <v>56</v>
      </c>
      <c r="C3" s="151"/>
      <c r="D3" s="151" t="s">
        <v>56</v>
      </c>
      <c r="E3" s="151"/>
      <c r="F3" s="151" t="s">
        <v>56</v>
      </c>
      <c r="G3" s="151"/>
      <c r="H3" s="151" t="s">
        <v>56</v>
      </c>
      <c r="I3" s="151"/>
      <c r="J3" s="151" t="s">
        <v>56</v>
      </c>
      <c r="K3" s="151"/>
      <c r="L3" s="151" t="s">
        <v>56</v>
      </c>
      <c r="M3" s="151"/>
      <c r="N3" s="151" t="s">
        <v>56</v>
      </c>
      <c r="O3" s="151"/>
      <c r="P3" s="151" t="s">
        <v>56</v>
      </c>
      <c r="Q3" s="151"/>
      <c r="R3" s="151" t="s">
        <v>56</v>
      </c>
      <c r="S3" s="151"/>
      <c r="T3" s="151" t="s">
        <v>56</v>
      </c>
      <c r="U3" s="151"/>
    </row>
    <row r="4" spans="1:23" ht="31.5" customHeight="1" x14ac:dyDescent="0.25">
      <c r="A4" s="149"/>
      <c r="B4" s="18" t="s">
        <v>57</v>
      </c>
      <c r="C4" s="19" t="s">
        <v>58</v>
      </c>
      <c r="D4" s="18" t="s">
        <v>57</v>
      </c>
      <c r="E4" s="19" t="s">
        <v>58</v>
      </c>
      <c r="F4" s="18" t="s">
        <v>57</v>
      </c>
      <c r="G4" s="19" t="s">
        <v>58</v>
      </c>
      <c r="H4" s="18" t="s">
        <v>57</v>
      </c>
      <c r="I4" s="19" t="s">
        <v>58</v>
      </c>
      <c r="J4" s="18" t="s">
        <v>57</v>
      </c>
      <c r="K4" s="19" t="s">
        <v>58</v>
      </c>
      <c r="L4" s="18" t="s">
        <v>57</v>
      </c>
      <c r="M4" s="19" t="s">
        <v>58</v>
      </c>
      <c r="N4" s="18" t="s">
        <v>57</v>
      </c>
      <c r="O4" s="19" t="s">
        <v>58</v>
      </c>
      <c r="P4" s="18" t="s">
        <v>57</v>
      </c>
      <c r="Q4" s="19" t="s">
        <v>58</v>
      </c>
      <c r="R4" s="18" t="s">
        <v>57</v>
      </c>
      <c r="S4" s="19" t="s">
        <v>58</v>
      </c>
      <c r="T4" s="18" t="s">
        <v>57</v>
      </c>
      <c r="U4" s="19" t="s">
        <v>58</v>
      </c>
      <c r="V4" s="133"/>
      <c r="W4" s="133"/>
    </row>
    <row r="5" spans="1:23" s="135" customFormat="1" ht="9.9499999999999993" customHeight="1" x14ac:dyDescent="0.25">
      <c r="A5" s="150"/>
      <c r="B5" s="52" t="s">
        <v>413</v>
      </c>
      <c r="C5" s="52" t="s">
        <v>413</v>
      </c>
      <c r="D5" s="52" t="s">
        <v>413</v>
      </c>
      <c r="E5" s="52" t="s">
        <v>413</v>
      </c>
      <c r="F5" s="52" t="s">
        <v>413</v>
      </c>
      <c r="G5" s="52" t="s">
        <v>413</v>
      </c>
      <c r="H5" s="52" t="s">
        <v>413</v>
      </c>
      <c r="I5" s="52" t="s">
        <v>413</v>
      </c>
      <c r="J5" s="52" t="s">
        <v>98</v>
      </c>
      <c r="K5" s="52" t="s">
        <v>98</v>
      </c>
      <c r="L5" s="52" t="s">
        <v>98</v>
      </c>
      <c r="M5" s="52" t="s">
        <v>98</v>
      </c>
      <c r="N5" s="52" t="s">
        <v>98</v>
      </c>
      <c r="O5" s="52" t="s">
        <v>98</v>
      </c>
      <c r="P5" s="52" t="s">
        <v>98</v>
      </c>
      <c r="Q5" s="52" t="s">
        <v>98</v>
      </c>
      <c r="R5" s="52" t="s">
        <v>98</v>
      </c>
      <c r="S5" s="52" t="s">
        <v>98</v>
      </c>
      <c r="T5" s="52" t="s">
        <v>98</v>
      </c>
      <c r="U5" s="52" t="s">
        <v>98</v>
      </c>
      <c r="V5" s="134"/>
      <c r="W5" s="134"/>
    </row>
    <row r="6" spans="1:23" ht="9.9499999999999993" customHeight="1" x14ac:dyDescent="0.25">
      <c r="A6" s="11" t="s">
        <v>1</v>
      </c>
      <c r="B6" s="21">
        <v>523361</v>
      </c>
      <c r="C6" s="27">
        <v>199724</v>
      </c>
      <c r="D6" s="21">
        <v>726295</v>
      </c>
      <c r="E6" s="27">
        <v>182304</v>
      </c>
      <c r="F6" s="21">
        <v>755298</v>
      </c>
      <c r="G6" s="27">
        <v>218437</v>
      </c>
      <c r="H6" s="21">
        <v>565329</v>
      </c>
      <c r="I6" s="27">
        <v>130004</v>
      </c>
      <c r="J6" s="27">
        <v>61254</v>
      </c>
      <c r="K6" s="21">
        <v>17059</v>
      </c>
      <c r="L6" s="27">
        <v>55280</v>
      </c>
      <c r="M6" s="21">
        <v>14313</v>
      </c>
      <c r="N6" s="27">
        <v>55743</v>
      </c>
      <c r="O6" s="21">
        <v>15345</v>
      </c>
      <c r="P6" s="27">
        <v>54646</v>
      </c>
      <c r="Q6" s="27">
        <v>16286</v>
      </c>
      <c r="R6" s="27">
        <v>49131</v>
      </c>
      <c r="S6" s="27">
        <v>13199</v>
      </c>
      <c r="T6" s="27">
        <v>45049</v>
      </c>
      <c r="U6" s="27">
        <v>13449</v>
      </c>
    </row>
    <row r="7" spans="1:23" ht="9.9499999999999993" customHeight="1" x14ac:dyDescent="0.25">
      <c r="A7" s="12" t="s">
        <v>31</v>
      </c>
      <c r="B7" s="22">
        <v>135</v>
      </c>
      <c r="C7" s="28">
        <v>105</v>
      </c>
      <c r="D7" s="22">
        <v>733</v>
      </c>
      <c r="E7" s="28">
        <v>258</v>
      </c>
      <c r="F7" s="22">
        <v>713</v>
      </c>
      <c r="G7" s="28">
        <v>247</v>
      </c>
      <c r="H7" s="22">
        <v>695</v>
      </c>
      <c r="I7" s="28">
        <v>219</v>
      </c>
      <c r="J7" s="28">
        <v>76</v>
      </c>
      <c r="K7" s="22">
        <v>21</v>
      </c>
      <c r="L7" s="28">
        <v>25</v>
      </c>
      <c r="M7" s="22">
        <v>16</v>
      </c>
      <c r="N7" s="28">
        <v>22</v>
      </c>
      <c r="O7" s="22">
        <v>21</v>
      </c>
      <c r="P7" s="28">
        <v>11</v>
      </c>
      <c r="Q7" s="28">
        <v>10</v>
      </c>
      <c r="R7" s="28">
        <v>11</v>
      </c>
      <c r="S7" s="28">
        <v>10</v>
      </c>
      <c r="T7" s="28">
        <v>51</v>
      </c>
      <c r="U7" s="28">
        <v>5</v>
      </c>
    </row>
    <row r="8" spans="1:23" ht="9.9499999999999993" customHeight="1" x14ac:dyDescent="0.25">
      <c r="A8" s="12" t="s">
        <v>2</v>
      </c>
      <c r="B8" s="22">
        <v>26254</v>
      </c>
      <c r="C8" s="28">
        <v>13208</v>
      </c>
      <c r="D8" s="22">
        <v>27115</v>
      </c>
      <c r="E8" s="28">
        <v>35855</v>
      </c>
      <c r="F8" s="22">
        <v>26950</v>
      </c>
      <c r="G8" s="28">
        <v>14336</v>
      </c>
      <c r="H8" s="22">
        <v>27006</v>
      </c>
      <c r="I8" s="28">
        <v>24822</v>
      </c>
      <c r="J8" s="28">
        <v>3232</v>
      </c>
      <c r="K8" s="22">
        <v>3408</v>
      </c>
      <c r="L8" s="28">
        <v>3502</v>
      </c>
      <c r="M8" s="22">
        <v>2686</v>
      </c>
      <c r="N8" s="28">
        <v>2145</v>
      </c>
      <c r="O8" s="22">
        <v>1482</v>
      </c>
      <c r="P8" s="28">
        <v>1958</v>
      </c>
      <c r="Q8" s="28">
        <v>1995</v>
      </c>
      <c r="R8" s="28">
        <v>1962</v>
      </c>
      <c r="S8" s="28">
        <v>929</v>
      </c>
      <c r="T8" s="28">
        <v>2196</v>
      </c>
      <c r="U8" s="28">
        <v>719</v>
      </c>
    </row>
    <row r="9" spans="1:23" ht="9.9499999999999993" customHeight="1" x14ac:dyDescent="0.25">
      <c r="A9" s="12" t="s">
        <v>3</v>
      </c>
      <c r="B9" s="22">
        <v>892526</v>
      </c>
      <c r="C9" s="28">
        <v>226847</v>
      </c>
      <c r="D9" s="22">
        <v>1430902</v>
      </c>
      <c r="E9" s="28">
        <v>462858</v>
      </c>
      <c r="F9" s="22">
        <v>1613935</v>
      </c>
      <c r="G9" s="28">
        <v>425402</v>
      </c>
      <c r="H9" s="22">
        <v>917301</v>
      </c>
      <c r="I9" s="28">
        <v>160508</v>
      </c>
      <c r="J9" s="28">
        <v>93720</v>
      </c>
      <c r="K9" s="22">
        <v>23452</v>
      </c>
      <c r="L9" s="28">
        <v>76287</v>
      </c>
      <c r="M9" s="22">
        <v>15974</v>
      </c>
      <c r="N9" s="28">
        <v>103848</v>
      </c>
      <c r="O9" s="22">
        <v>18919</v>
      </c>
      <c r="P9" s="28">
        <v>99100</v>
      </c>
      <c r="Q9" s="28">
        <v>25747</v>
      </c>
      <c r="R9" s="28">
        <v>95236</v>
      </c>
      <c r="S9" s="28">
        <v>22260</v>
      </c>
      <c r="T9" s="28">
        <v>107486</v>
      </c>
      <c r="U9" s="28">
        <v>23783</v>
      </c>
    </row>
    <row r="10" spans="1:23" ht="9.9499999999999993" customHeight="1" x14ac:dyDescent="0.25">
      <c r="A10" s="12" t="s">
        <v>33</v>
      </c>
      <c r="B10" s="22">
        <v>64063</v>
      </c>
      <c r="C10" s="28">
        <v>21466</v>
      </c>
      <c r="D10" s="22">
        <v>59193</v>
      </c>
      <c r="E10" s="28">
        <v>22304</v>
      </c>
      <c r="F10" s="22">
        <v>61374</v>
      </c>
      <c r="G10" s="28">
        <v>22999</v>
      </c>
      <c r="H10" s="22">
        <v>37277</v>
      </c>
      <c r="I10" s="28">
        <v>14113</v>
      </c>
      <c r="J10" s="28">
        <v>4877</v>
      </c>
      <c r="K10" s="22">
        <v>1958</v>
      </c>
      <c r="L10" s="28">
        <v>3663</v>
      </c>
      <c r="M10" s="22">
        <v>1696</v>
      </c>
      <c r="N10" s="28">
        <v>5317</v>
      </c>
      <c r="O10" s="22">
        <v>1576</v>
      </c>
      <c r="P10" s="28">
        <v>2436</v>
      </c>
      <c r="Q10" s="28">
        <v>1418</v>
      </c>
      <c r="R10" s="28">
        <v>2832</v>
      </c>
      <c r="S10" s="28">
        <v>1627</v>
      </c>
      <c r="T10" s="28">
        <v>3172</v>
      </c>
      <c r="U10" s="28">
        <v>1143</v>
      </c>
    </row>
    <row r="11" spans="1:23" s="61" customFormat="1" ht="9.9499999999999993" customHeight="1" x14ac:dyDescent="0.25">
      <c r="A11" s="13" t="s">
        <v>29</v>
      </c>
      <c r="B11" s="23">
        <v>48086</v>
      </c>
      <c r="C11" s="29">
        <v>13350</v>
      </c>
      <c r="D11" s="23">
        <v>43741</v>
      </c>
      <c r="E11" s="29">
        <v>14716</v>
      </c>
      <c r="F11" s="23">
        <v>37235</v>
      </c>
      <c r="G11" s="29">
        <v>15153</v>
      </c>
      <c r="H11" s="23">
        <v>23573</v>
      </c>
      <c r="I11" s="29">
        <v>7727</v>
      </c>
      <c r="J11" s="29">
        <v>3443</v>
      </c>
      <c r="K11" s="23">
        <v>1138</v>
      </c>
      <c r="L11" s="29">
        <v>2242</v>
      </c>
      <c r="M11" s="23">
        <v>744</v>
      </c>
      <c r="N11" s="29">
        <v>1916</v>
      </c>
      <c r="O11" s="23">
        <v>745</v>
      </c>
      <c r="P11" s="29">
        <v>1206</v>
      </c>
      <c r="Q11" s="29">
        <v>781</v>
      </c>
      <c r="R11" s="29">
        <v>1518</v>
      </c>
      <c r="S11" s="29">
        <v>838</v>
      </c>
      <c r="T11" s="29">
        <v>2144</v>
      </c>
      <c r="U11" s="29">
        <v>658</v>
      </c>
    </row>
    <row r="12" spans="1:23" s="61" customFormat="1" ht="9.9499999999999993" customHeight="1" x14ac:dyDescent="0.25">
      <c r="A12" s="13" t="s">
        <v>30</v>
      </c>
      <c r="B12" s="23">
        <v>15977</v>
      </c>
      <c r="C12" s="29">
        <v>8116</v>
      </c>
      <c r="D12" s="23">
        <v>15452</v>
      </c>
      <c r="E12" s="29">
        <v>7588</v>
      </c>
      <c r="F12" s="23">
        <v>24139</v>
      </c>
      <c r="G12" s="29">
        <v>7846</v>
      </c>
      <c r="H12" s="23">
        <v>13704</v>
      </c>
      <c r="I12" s="29">
        <v>6386</v>
      </c>
      <c r="J12" s="29">
        <v>1434</v>
      </c>
      <c r="K12" s="23">
        <v>820</v>
      </c>
      <c r="L12" s="29">
        <v>1421</v>
      </c>
      <c r="M12" s="23">
        <v>952</v>
      </c>
      <c r="N12" s="29">
        <v>3401</v>
      </c>
      <c r="O12" s="23">
        <v>831</v>
      </c>
      <c r="P12" s="29">
        <v>1230</v>
      </c>
      <c r="Q12" s="29">
        <v>637</v>
      </c>
      <c r="R12" s="29">
        <v>1314</v>
      </c>
      <c r="S12" s="29">
        <v>789</v>
      </c>
      <c r="T12" s="29">
        <v>1028</v>
      </c>
      <c r="U12" s="29">
        <v>485</v>
      </c>
    </row>
    <row r="13" spans="1:23" ht="9.9499999999999993" customHeight="1" x14ac:dyDescent="0.25">
      <c r="A13" s="12" t="s">
        <v>4</v>
      </c>
      <c r="B13" s="22">
        <v>784591</v>
      </c>
      <c r="C13" s="28">
        <v>442625</v>
      </c>
      <c r="D13" s="22">
        <v>908912</v>
      </c>
      <c r="E13" s="28">
        <v>450965</v>
      </c>
      <c r="F13" s="22">
        <v>1127380</v>
      </c>
      <c r="G13" s="28">
        <v>412685</v>
      </c>
      <c r="H13" s="22">
        <v>971898</v>
      </c>
      <c r="I13" s="28">
        <v>253437</v>
      </c>
      <c r="J13" s="28">
        <v>105447</v>
      </c>
      <c r="K13" s="22">
        <v>28145</v>
      </c>
      <c r="L13" s="28">
        <v>97590</v>
      </c>
      <c r="M13" s="22">
        <v>27603</v>
      </c>
      <c r="N13" s="28">
        <v>63200</v>
      </c>
      <c r="O13" s="22">
        <v>32441</v>
      </c>
      <c r="P13" s="28">
        <v>93713</v>
      </c>
      <c r="Q13" s="28">
        <v>40598</v>
      </c>
      <c r="R13" s="28">
        <v>92336</v>
      </c>
      <c r="S13" s="28">
        <v>29685</v>
      </c>
      <c r="T13" s="28">
        <v>89488</v>
      </c>
      <c r="U13" s="28">
        <v>24036</v>
      </c>
    </row>
    <row r="14" spans="1:23" ht="9.9499999999999993" customHeight="1" x14ac:dyDescent="0.25">
      <c r="A14" s="14" t="s">
        <v>5</v>
      </c>
      <c r="B14" s="22">
        <v>215498</v>
      </c>
      <c r="C14" s="28">
        <v>112917</v>
      </c>
      <c r="D14" s="22">
        <v>278909</v>
      </c>
      <c r="E14" s="28">
        <v>137062</v>
      </c>
      <c r="F14" s="22">
        <v>332627</v>
      </c>
      <c r="G14" s="28">
        <v>134267</v>
      </c>
      <c r="H14" s="22">
        <v>267846</v>
      </c>
      <c r="I14" s="28">
        <v>95658</v>
      </c>
      <c r="J14" s="28">
        <v>24711</v>
      </c>
      <c r="K14" s="22">
        <v>9339</v>
      </c>
      <c r="L14" s="28">
        <v>22335</v>
      </c>
      <c r="M14" s="22">
        <v>8378</v>
      </c>
      <c r="N14" s="28">
        <v>24191</v>
      </c>
      <c r="O14" s="22">
        <v>7668</v>
      </c>
      <c r="P14" s="28">
        <v>23907</v>
      </c>
      <c r="Q14" s="28">
        <v>8429</v>
      </c>
      <c r="R14" s="28">
        <v>23467</v>
      </c>
      <c r="S14" s="28">
        <v>7734</v>
      </c>
      <c r="T14" s="28">
        <v>20147</v>
      </c>
      <c r="U14" s="28">
        <v>5948</v>
      </c>
    </row>
    <row r="15" spans="1:23" ht="9.9499999999999993" customHeight="1" x14ac:dyDescent="0.25">
      <c r="A15" s="12" t="s">
        <v>6</v>
      </c>
      <c r="B15" s="22">
        <v>619579</v>
      </c>
      <c r="C15" s="28">
        <v>424716</v>
      </c>
      <c r="D15" s="22">
        <v>689411</v>
      </c>
      <c r="E15" s="28">
        <v>455458</v>
      </c>
      <c r="F15" s="22">
        <v>1127938</v>
      </c>
      <c r="G15" s="28">
        <v>370663</v>
      </c>
      <c r="H15" s="22">
        <v>1025616</v>
      </c>
      <c r="I15" s="28">
        <v>218957</v>
      </c>
      <c r="J15" s="28">
        <v>94337</v>
      </c>
      <c r="K15" s="22">
        <v>29634</v>
      </c>
      <c r="L15" s="28">
        <v>102296</v>
      </c>
      <c r="M15" s="22">
        <v>27155</v>
      </c>
      <c r="N15" s="28">
        <v>124548</v>
      </c>
      <c r="O15" s="22">
        <v>31779</v>
      </c>
      <c r="P15" s="28">
        <v>120479</v>
      </c>
      <c r="Q15" s="28">
        <v>40097</v>
      </c>
      <c r="R15" s="28">
        <v>100878</v>
      </c>
      <c r="S15" s="28">
        <v>36067</v>
      </c>
      <c r="T15" s="28">
        <v>93909</v>
      </c>
      <c r="U15" s="28">
        <v>27319</v>
      </c>
    </row>
    <row r="16" spans="1:23" ht="9.9499999999999993" customHeight="1" x14ac:dyDescent="0.25">
      <c r="A16" s="12" t="s">
        <v>7</v>
      </c>
      <c r="B16" s="22">
        <v>228972</v>
      </c>
      <c r="C16" s="28">
        <v>104023</v>
      </c>
      <c r="D16" s="22">
        <v>496065</v>
      </c>
      <c r="E16" s="28">
        <v>134837</v>
      </c>
      <c r="F16" s="22">
        <v>278202</v>
      </c>
      <c r="G16" s="28">
        <v>120518</v>
      </c>
      <c r="H16" s="22">
        <v>228164</v>
      </c>
      <c r="I16" s="28">
        <v>103919</v>
      </c>
      <c r="J16" s="28">
        <v>19382</v>
      </c>
      <c r="K16" s="22">
        <v>9768</v>
      </c>
      <c r="L16" s="28">
        <v>23639</v>
      </c>
      <c r="M16" s="22">
        <v>9920</v>
      </c>
      <c r="N16" s="28">
        <v>22545</v>
      </c>
      <c r="O16" s="22">
        <v>8988</v>
      </c>
      <c r="P16" s="28">
        <v>23185</v>
      </c>
      <c r="Q16" s="28">
        <v>9576</v>
      </c>
      <c r="R16" s="28">
        <v>22661</v>
      </c>
      <c r="S16" s="28">
        <v>8167</v>
      </c>
      <c r="T16" s="28">
        <v>21908</v>
      </c>
      <c r="U16" s="28">
        <v>5660</v>
      </c>
    </row>
    <row r="17" spans="1:21" ht="9.9499999999999993" customHeight="1" x14ac:dyDescent="0.25">
      <c r="A17" s="12" t="s">
        <v>8</v>
      </c>
      <c r="B17" s="22">
        <v>136011</v>
      </c>
      <c r="C17" s="28">
        <v>65870</v>
      </c>
      <c r="D17" s="22">
        <v>127340</v>
      </c>
      <c r="E17" s="28">
        <v>60611</v>
      </c>
      <c r="F17" s="22">
        <v>185223</v>
      </c>
      <c r="G17" s="28">
        <v>65338</v>
      </c>
      <c r="H17" s="22">
        <v>157197</v>
      </c>
      <c r="I17" s="28">
        <v>43090</v>
      </c>
      <c r="J17" s="28">
        <v>16806</v>
      </c>
      <c r="K17" s="22">
        <v>5458</v>
      </c>
      <c r="L17" s="28">
        <v>17054</v>
      </c>
      <c r="M17" s="22">
        <v>3748</v>
      </c>
      <c r="N17" s="28">
        <v>18813</v>
      </c>
      <c r="O17" s="22">
        <v>3934</v>
      </c>
      <c r="P17" s="28">
        <v>14510</v>
      </c>
      <c r="Q17" s="28">
        <v>4020</v>
      </c>
      <c r="R17" s="28">
        <v>13675</v>
      </c>
      <c r="S17" s="28">
        <v>4408</v>
      </c>
      <c r="T17" s="28">
        <v>13867</v>
      </c>
      <c r="U17" s="28">
        <v>3524</v>
      </c>
    </row>
    <row r="18" spans="1:21" ht="9.9499999999999993" customHeight="1" x14ac:dyDescent="0.25">
      <c r="A18" s="14" t="s">
        <v>9</v>
      </c>
      <c r="B18" s="22">
        <v>179849</v>
      </c>
      <c r="C18" s="28">
        <v>65444</v>
      </c>
      <c r="D18" s="22">
        <v>196491</v>
      </c>
      <c r="E18" s="28">
        <v>85175</v>
      </c>
      <c r="F18" s="22">
        <v>316511</v>
      </c>
      <c r="G18" s="28">
        <v>89241</v>
      </c>
      <c r="H18" s="22">
        <v>251803</v>
      </c>
      <c r="I18" s="28">
        <v>64441</v>
      </c>
      <c r="J18" s="28">
        <v>24198</v>
      </c>
      <c r="K18" s="22">
        <v>9545</v>
      </c>
      <c r="L18" s="28">
        <v>25980</v>
      </c>
      <c r="M18" s="22">
        <v>8066</v>
      </c>
      <c r="N18" s="28">
        <v>27700</v>
      </c>
      <c r="O18" s="22">
        <v>6533</v>
      </c>
      <c r="P18" s="28">
        <v>39429</v>
      </c>
      <c r="Q18" s="28">
        <v>6728</v>
      </c>
      <c r="R18" s="28">
        <v>23228</v>
      </c>
      <c r="S18" s="28">
        <v>6130</v>
      </c>
      <c r="T18" s="28">
        <v>22557</v>
      </c>
      <c r="U18" s="28">
        <v>5866</v>
      </c>
    </row>
    <row r="19" spans="1:21" ht="9.9499999999999993" customHeight="1" x14ac:dyDescent="0.25">
      <c r="A19" s="12" t="s">
        <v>10</v>
      </c>
      <c r="B19" s="22">
        <v>291843</v>
      </c>
      <c r="C19" s="28">
        <v>118705</v>
      </c>
      <c r="D19" s="22">
        <v>341238</v>
      </c>
      <c r="E19" s="28">
        <v>156441</v>
      </c>
      <c r="F19" s="22">
        <v>349035</v>
      </c>
      <c r="G19" s="28">
        <v>113841</v>
      </c>
      <c r="H19" s="22">
        <v>397486</v>
      </c>
      <c r="I19" s="28">
        <v>128378</v>
      </c>
      <c r="J19" s="28">
        <v>37024</v>
      </c>
      <c r="K19" s="22">
        <v>13704</v>
      </c>
      <c r="L19" s="28">
        <v>38442</v>
      </c>
      <c r="M19" s="22">
        <v>10135</v>
      </c>
      <c r="N19" s="28">
        <v>25154</v>
      </c>
      <c r="O19" s="22">
        <v>9096</v>
      </c>
      <c r="P19" s="28">
        <v>31820</v>
      </c>
      <c r="Q19" s="28">
        <v>11031</v>
      </c>
      <c r="R19" s="28">
        <v>34105</v>
      </c>
      <c r="S19" s="28">
        <v>8910</v>
      </c>
      <c r="T19" s="28">
        <v>35942</v>
      </c>
      <c r="U19" s="28">
        <v>8621</v>
      </c>
    </row>
    <row r="20" spans="1:21" ht="9.9499999999999993" customHeight="1" x14ac:dyDescent="0.25">
      <c r="A20" s="12" t="s">
        <v>11</v>
      </c>
      <c r="B20" s="22">
        <v>53833</v>
      </c>
      <c r="C20" s="28">
        <v>37908</v>
      </c>
      <c r="D20" s="22">
        <v>57472</v>
      </c>
      <c r="E20" s="28">
        <v>36515</v>
      </c>
      <c r="F20" s="22">
        <v>93650</v>
      </c>
      <c r="G20" s="28">
        <v>43467</v>
      </c>
      <c r="H20" s="22">
        <v>83121</v>
      </c>
      <c r="I20" s="28">
        <v>29685</v>
      </c>
      <c r="J20" s="28">
        <v>8569</v>
      </c>
      <c r="K20" s="22">
        <v>4013</v>
      </c>
      <c r="L20" s="28">
        <v>8011</v>
      </c>
      <c r="M20" s="22">
        <v>2834</v>
      </c>
      <c r="N20" s="28">
        <v>9477</v>
      </c>
      <c r="O20" s="22">
        <v>3463</v>
      </c>
      <c r="P20" s="28">
        <v>9947</v>
      </c>
      <c r="Q20" s="28">
        <v>6090</v>
      </c>
      <c r="R20" s="28">
        <v>9653</v>
      </c>
      <c r="S20" s="28">
        <v>3632</v>
      </c>
      <c r="T20" s="28">
        <v>10093</v>
      </c>
      <c r="U20" s="28">
        <v>4772</v>
      </c>
    </row>
    <row r="21" spans="1:21" ht="9.9499999999999993" customHeight="1" x14ac:dyDescent="0.25">
      <c r="A21" s="12" t="s">
        <v>12</v>
      </c>
      <c r="B21" s="22">
        <v>71577</v>
      </c>
      <c r="C21" s="28">
        <v>16570</v>
      </c>
      <c r="D21" s="22">
        <v>27349</v>
      </c>
      <c r="E21" s="28">
        <v>10643</v>
      </c>
      <c r="F21" s="22">
        <v>40205</v>
      </c>
      <c r="G21" s="28">
        <v>15140</v>
      </c>
      <c r="H21" s="22">
        <v>33665</v>
      </c>
      <c r="I21" s="28">
        <v>8477</v>
      </c>
      <c r="J21" s="28">
        <v>6985</v>
      </c>
      <c r="K21" s="22">
        <v>2259</v>
      </c>
      <c r="L21" s="28">
        <v>6442</v>
      </c>
      <c r="M21" s="22">
        <v>2576</v>
      </c>
      <c r="N21" s="28">
        <v>4350</v>
      </c>
      <c r="O21" s="22">
        <v>2792</v>
      </c>
      <c r="P21" s="28">
        <v>3481</v>
      </c>
      <c r="Q21" s="28">
        <v>1401</v>
      </c>
      <c r="R21" s="28">
        <v>3415</v>
      </c>
      <c r="S21" s="28">
        <v>1468</v>
      </c>
      <c r="T21" s="28">
        <v>5169</v>
      </c>
      <c r="U21" s="28">
        <v>1316</v>
      </c>
    </row>
    <row r="22" spans="1:21" ht="9.9499999999999993" customHeight="1" x14ac:dyDescent="0.25">
      <c r="A22" s="12" t="s">
        <v>13</v>
      </c>
      <c r="B22" s="22">
        <v>215595</v>
      </c>
      <c r="C22" s="28">
        <v>75838</v>
      </c>
      <c r="D22" s="22">
        <v>177892</v>
      </c>
      <c r="E22" s="28">
        <v>61763</v>
      </c>
      <c r="F22" s="22">
        <v>206480</v>
      </c>
      <c r="G22" s="28">
        <v>68518</v>
      </c>
      <c r="H22" s="22">
        <v>196937</v>
      </c>
      <c r="I22" s="28">
        <v>62181</v>
      </c>
      <c r="J22" s="28">
        <v>18986</v>
      </c>
      <c r="K22" s="22">
        <v>7994</v>
      </c>
      <c r="L22" s="28">
        <v>20921</v>
      </c>
      <c r="M22" s="22">
        <v>8367</v>
      </c>
      <c r="N22" s="28">
        <v>25383</v>
      </c>
      <c r="O22" s="22">
        <v>21510</v>
      </c>
      <c r="P22" s="28">
        <v>25111</v>
      </c>
      <c r="Q22" s="28">
        <v>8008</v>
      </c>
      <c r="R22" s="28">
        <v>21046</v>
      </c>
      <c r="S22" s="28">
        <v>7703</v>
      </c>
      <c r="T22" s="28">
        <v>20371</v>
      </c>
      <c r="U22" s="28">
        <v>7307</v>
      </c>
    </row>
    <row r="23" spans="1:21" ht="9.9499999999999993" customHeight="1" x14ac:dyDescent="0.25">
      <c r="A23" s="12" t="s">
        <v>14</v>
      </c>
      <c r="B23" s="22">
        <v>629610</v>
      </c>
      <c r="C23" s="28">
        <v>239850</v>
      </c>
      <c r="D23" s="22">
        <v>432083</v>
      </c>
      <c r="E23" s="28">
        <v>184290</v>
      </c>
      <c r="F23" s="22">
        <v>542122</v>
      </c>
      <c r="G23" s="28">
        <v>155061</v>
      </c>
      <c r="H23" s="22">
        <v>554875</v>
      </c>
      <c r="I23" s="28">
        <v>126300</v>
      </c>
      <c r="J23" s="28">
        <v>51790</v>
      </c>
      <c r="K23" s="22">
        <v>15815</v>
      </c>
      <c r="L23" s="28">
        <v>38255</v>
      </c>
      <c r="M23" s="22">
        <v>13604</v>
      </c>
      <c r="N23" s="28">
        <v>41102</v>
      </c>
      <c r="O23" s="22">
        <v>16036</v>
      </c>
      <c r="P23" s="28">
        <v>52692</v>
      </c>
      <c r="Q23" s="28">
        <v>26143</v>
      </c>
      <c r="R23" s="28">
        <v>44981</v>
      </c>
      <c r="S23" s="28">
        <v>20450</v>
      </c>
      <c r="T23" s="28">
        <v>33827</v>
      </c>
      <c r="U23" s="28">
        <v>17340</v>
      </c>
    </row>
    <row r="24" spans="1:21" ht="9.9499999999999993" customHeight="1" x14ac:dyDescent="0.25">
      <c r="A24" s="12" t="s">
        <v>15</v>
      </c>
      <c r="B24" s="22">
        <v>71177</v>
      </c>
      <c r="C24" s="28">
        <v>17218</v>
      </c>
      <c r="D24" s="22">
        <v>71808</v>
      </c>
      <c r="E24" s="28">
        <v>14273</v>
      </c>
      <c r="F24" s="22">
        <v>17983</v>
      </c>
      <c r="G24" s="28">
        <v>8810</v>
      </c>
      <c r="H24" s="22">
        <v>20949</v>
      </c>
      <c r="I24" s="28">
        <v>10897</v>
      </c>
      <c r="J24" s="28">
        <v>2238</v>
      </c>
      <c r="K24" s="22">
        <v>1361</v>
      </c>
      <c r="L24" s="28">
        <v>1962</v>
      </c>
      <c r="M24" s="22">
        <v>1273</v>
      </c>
      <c r="N24" s="28">
        <v>1487</v>
      </c>
      <c r="O24" s="22">
        <v>1325</v>
      </c>
      <c r="P24" s="28">
        <v>2101</v>
      </c>
      <c r="Q24" s="28">
        <v>1472</v>
      </c>
      <c r="R24" s="28">
        <v>2064</v>
      </c>
      <c r="S24" s="28">
        <v>2040</v>
      </c>
      <c r="T24" s="28">
        <v>1349</v>
      </c>
      <c r="U24" s="28">
        <v>1049</v>
      </c>
    </row>
    <row r="25" spans="1:21" ht="9.9499999999999993" customHeight="1" x14ac:dyDescent="0.25">
      <c r="A25" s="12" t="s">
        <v>16</v>
      </c>
      <c r="B25" s="22">
        <v>69154</v>
      </c>
      <c r="C25" s="28">
        <v>32804</v>
      </c>
      <c r="D25" s="22">
        <v>49703</v>
      </c>
      <c r="E25" s="28">
        <v>28652</v>
      </c>
      <c r="F25" s="22">
        <v>71516</v>
      </c>
      <c r="G25" s="28">
        <v>36228</v>
      </c>
      <c r="H25" s="22">
        <v>125516</v>
      </c>
      <c r="I25" s="28">
        <v>54228</v>
      </c>
      <c r="J25" s="28">
        <v>10257</v>
      </c>
      <c r="K25" s="22">
        <v>3650</v>
      </c>
      <c r="L25" s="28">
        <v>10730</v>
      </c>
      <c r="M25" s="22">
        <v>4024</v>
      </c>
      <c r="N25" s="28">
        <v>9243</v>
      </c>
      <c r="O25" s="22">
        <v>4049</v>
      </c>
      <c r="P25" s="28">
        <v>11703</v>
      </c>
      <c r="Q25" s="28">
        <v>5520</v>
      </c>
      <c r="R25" s="28">
        <v>14125</v>
      </c>
      <c r="S25" s="28">
        <v>4275</v>
      </c>
      <c r="T25" s="28">
        <v>10029</v>
      </c>
      <c r="U25" s="28">
        <v>3913</v>
      </c>
    </row>
    <row r="26" spans="1:21" ht="9.9499999999999993" customHeight="1" x14ac:dyDescent="0.25">
      <c r="A26" s="14" t="s">
        <v>17</v>
      </c>
      <c r="B26" s="22">
        <v>224826</v>
      </c>
      <c r="C26" s="22">
        <v>146910</v>
      </c>
      <c r="D26" s="22">
        <v>116398</v>
      </c>
      <c r="E26" s="22">
        <v>97968</v>
      </c>
      <c r="F26" s="22">
        <v>140134</v>
      </c>
      <c r="G26" s="22">
        <v>85754</v>
      </c>
      <c r="H26" s="22">
        <v>180704</v>
      </c>
      <c r="I26" s="22">
        <v>99460</v>
      </c>
      <c r="J26" s="22">
        <v>14880</v>
      </c>
      <c r="K26" s="22">
        <v>9593</v>
      </c>
      <c r="L26" s="22">
        <v>20365</v>
      </c>
      <c r="M26" s="22">
        <v>15219</v>
      </c>
      <c r="N26" s="22">
        <v>13868</v>
      </c>
      <c r="O26" s="22">
        <v>9587</v>
      </c>
      <c r="P26" s="22">
        <v>27475</v>
      </c>
      <c r="Q26" s="22">
        <v>17551</v>
      </c>
      <c r="R26" s="22">
        <v>26944</v>
      </c>
      <c r="S26" s="22">
        <v>10248</v>
      </c>
      <c r="T26" s="22">
        <v>19822</v>
      </c>
      <c r="U26" s="22">
        <v>8899</v>
      </c>
    </row>
    <row r="27" spans="1:21" ht="9.9499999999999993" customHeight="1" x14ac:dyDescent="0.25">
      <c r="A27" s="14" t="s">
        <v>18</v>
      </c>
      <c r="B27" s="22">
        <v>109398</v>
      </c>
      <c r="C27" s="28">
        <v>71876</v>
      </c>
      <c r="D27" s="22">
        <v>86021</v>
      </c>
      <c r="E27" s="28">
        <v>42744</v>
      </c>
      <c r="F27" s="22">
        <v>126880</v>
      </c>
      <c r="G27" s="28">
        <v>57274</v>
      </c>
      <c r="H27" s="22">
        <v>116536</v>
      </c>
      <c r="I27" s="28">
        <v>53799</v>
      </c>
      <c r="J27" s="28">
        <v>13986</v>
      </c>
      <c r="K27" s="22">
        <v>9546</v>
      </c>
      <c r="L27" s="28">
        <v>13936</v>
      </c>
      <c r="M27" s="22">
        <v>7690</v>
      </c>
      <c r="N27" s="28">
        <v>11612</v>
      </c>
      <c r="O27" s="22">
        <v>5727</v>
      </c>
      <c r="P27" s="28">
        <v>10459</v>
      </c>
      <c r="Q27" s="28">
        <v>6291</v>
      </c>
      <c r="R27" s="28">
        <v>13227</v>
      </c>
      <c r="S27" s="28">
        <v>5272</v>
      </c>
      <c r="T27" s="28">
        <v>17165</v>
      </c>
      <c r="U27" s="28">
        <v>4869</v>
      </c>
    </row>
    <row r="28" spans="1:21" s="63" customFormat="1" ht="9.9499999999999993" customHeight="1" x14ac:dyDescent="0.25">
      <c r="A28" s="15" t="s">
        <v>19</v>
      </c>
      <c r="B28" s="24">
        <v>3126007</v>
      </c>
      <c r="C28" s="30">
        <v>1441608</v>
      </c>
      <c r="D28" s="24">
        <v>4121470</v>
      </c>
      <c r="E28" s="30">
        <v>1747064</v>
      </c>
      <c r="F28" s="24">
        <v>5046215</v>
      </c>
      <c r="G28" s="30">
        <v>1599036</v>
      </c>
      <c r="H28" s="24">
        <v>3812968</v>
      </c>
      <c r="I28" s="30">
        <v>897718</v>
      </c>
      <c r="J28" s="30">
        <v>387654</v>
      </c>
      <c r="K28" s="24">
        <v>113016</v>
      </c>
      <c r="L28" s="30">
        <v>360978</v>
      </c>
      <c r="M28" s="24">
        <v>97821</v>
      </c>
      <c r="N28" s="30">
        <v>379014</v>
      </c>
      <c r="O28" s="24">
        <v>109231</v>
      </c>
      <c r="P28" s="30">
        <v>396250</v>
      </c>
      <c r="Q28" s="30">
        <v>134580</v>
      </c>
      <c r="R28" s="30">
        <f>R6+R7+R8+R9+R10+R13+R14+R15</f>
        <v>365853</v>
      </c>
      <c r="S28" s="30">
        <f>S6+S7+S8+S9+S10+S13+S14+S15</f>
        <v>111511</v>
      </c>
      <c r="T28" s="30">
        <v>361498</v>
      </c>
      <c r="U28" s="30">
        <v>96402</v>
      </c>
    </row>
    <row r="29" spans="1:21" s="63" customFormat="1" ht="9.9499999999999993" customHeight="1" x14ac:dyDescent="0.25">
      <c r="A29" s="16" t="s">
        <v>20</v>
      </c>
      <c r="B29" s="24">
        <v>1442276</v>
      </c>
      <c r="C29" s="30">
        <v>439884</v>
      </c>
      <c r="D29" s="24">
        <v>2185045</v>
      </c>
      <c r="E29" s="30">
        <v>681275</v>
      </c>
      <c r="F29" s="24">
        <v>2396896</v>
      </c>
      <c r="G29" s="30">
        <v>658422</v>
      </c>
      <c r="H29" s="24">
        <v>1510331</v>
      </c>
      <c r="I29" s="30">
        <v>315553</v>
      </c>
      <c r="J29" s="30">
        <v>158282</v>
      </c>
      <c r="K29" s="24">
        <v>43940</v>
      </c>
      <c r="L29" s="30">
        <v>135094</v>
      </c>
      <c r="M29" s="24">
        <v>32989</v>
      </c>
      <c r="N29" s="30">
        <v>161758</v>
      </c>
      <c r="O29" s="24">
        <v>35767</v>
      </c>
      <c r="P29" s="30">
        <v>155715</v>
      </c>
      <c r="Q29" s="30">
        <v>44038</v>
      </c>
      <c r="R29" s="30">
        <f>R6+R7+R8+R9</f>
        <v>146340</v>
      </c>
      <c r="S29" s="30">
        <f>S6+S7+S8+S9</f>
        <v>36398</v>
      </c>
      <c r="T29" s="30">
        <v>154782</v>
      </c>
      <c r="U29" s="30">
        <v>37956</v>
      </c>
    </row>
    <row r="30" spans="1:21" s="63" customFormat="1" ht="9.9499999999999993" customHeight="1" x14ac:dyDescent="0.25">
      <c r="A30" s="15" t="s">
        <v>21</v>
      </c>
      <c r="B30" s="24">
        <v>1683731</v>
      </c>
      <c r="C30" s="24">
        <v>1001724</v>
      </c>
      <c r="D30" s="24">
        <v>1936425</v>
      </c>
      <c r="E30" s="24">
        <v>1065789</v>
      </c>
      <c r="F30" s="24">
        <v>2649319</v>
      </c>
      <c r="G30" s="24">
        <v>940614</v>
      </c>
      <c r="H30" s="24">
        <v>2302637</v>
      </c>
      <c r="I30" s="24">
        <v>582165</v>
      </c>
      <c r="J30" s="24">
        <v>229372</v>
      </c>
      <c r="K30" s="24">
        <v>69076</v>
      </c>
      <c r="L30" s="24">
        <v>225884</v>
      </c>
      <c r="M30" s="24">
        <v>64832</v>
      </c>
      <c r="N30" s="24">
        <v>217256</v>
      </c>
      <c r="O30" s="24">
        <v>73464</v>
      </c>
      <c r="P30" s="24">
        <v>240535</v>
      </c>
      <c r="Q30" s="24">
        <v>90542</v>
      </c>
      <c r="R30" s="24">
        <f>R10+R13+R14+R15</f>
        <v>219513</v>
      </c>
      <c r="S30" s="24">
        <f>S10+S13+S14+S15</f>
        <v>75113</v>
      </c>
      <c r="T30" s="24">
        <v>206716</v>
      </c>
      <c r="U30" s="24">
        <v>58446</v>
      </c>
    </row>
    <row r="31" spans="1:21" s="63" customFormat="1" ht="9.9499999999999993" customHeight="1" x14ac:dyDescent="0.25">
      <c r="A31" s="16" t="s">
        <v>22</v>
      </c>
      <c r="B31" s="24">
        <v>836675</v>
      </c>
      <c r="C31" s="30">
        <v>354042</v>
      </c>
      <c r="D31" s="24">
        <v>1161134</v>
      </c>
      <c r="E31" s="30">
        <v>437064</v>
      </c>
      <c r="F31" s="24">
        <v>1128971</v>
      </c>
      <c r="G31" s="30">
        <v>388938</v>
      </c>
      <c r="H31" s="24">
        <v>1034650</v>
      </c>
      <c r="I31" s="30">
        <v>339828</v>
      </c>
      <c r="J31" s="30">
        <v>97410</v>
      </c>
      <c r="K31" s="24">
        <v>38475</v>
      </c>
      <c r="L31" s="30">
        <v>105115</v>
      </c>
      <c r="M31" s="24">
        <v>31869</v>
      </c>
      <c r="N31" s="30">
        <v>94212</v>
      </c>
      <c r="O31" s="24">
        <v>28551</v>
      </c>
      <c r="P31" s="30">
        <v>108944</v>
      </c>
      <c r="Q31" s="30">
        <v>31355</v>
      </c>
      <c r="R31" s="30">
        <f>R16+R17+R18+R19</f>
        <v>93669</v>
      </c>
      <c r="S31" s="30">
        <f>S16+S17+S18+S19</f>
        <v>27615</v>
      </c>
      <c r="T31" s="30">
        <v>94274</v>
      </c>
      <c r="U31" s="30">
        <v>23671</v>
      </c>
    </row>
    <row r="32" spans="1:21" s="63" customFormat="1" ht="9.9499999999999993" customHeight="1" x14ac:dyDescent="0.25">
      <c r="A32" s="16" t="s">
        <v>23</v>
      </c>
      <c r="B32" s="24">
        <v>1445170</v>
      </c>
      <c r="C32" s="30">
        <v>638974</v>
      </c>
      <c r="D32" s="24">
        <v>1018726</v>
      </c>
      <c r="E32" s="30">
        <v>476848</v>
      </c>
      <c r="F32" s="24">
        <v>1238970</v>
      </c>
      <c r="G32" s="30">
        <v>470252</v>
      </c>
      <c r="H32" s="24">
        <v>1312303</v>
      </c>
      <c r="I32" s="30">
        <v>445027</v>
      </c>
      <c r="J32" s="30">
        <v>127691</v>
      </c>
      <c r="K32" s="24">
        <v>54231</v>
      </c>
      <c r="L32" s="30">
        <v>120622</v>
      </c>
      <c r="M32" s="24">
        <v>55587</v>
      </c>
      <c r="N32" s="30">
        <v>116522</v>
      </c>
      <c r="O32" s="24">
        <v>64489</v>
      </c>
      <c r="P32" s="30">
        <v>142969</v>
      </c>
      <c r="Q32" s="30">
        <v>72476</v>
      </c>
      <c r="R32" s="30">
        <f>R20+R21+R22+R23+R24+R25+R26+R27</f>
        <v>135455</v>
      </c>
      <c r="S32" s="30">
        <f>S20+S21+S22+S23+S24+S25+S26+S27</f>
        <v>55088</v>
      </c>
      <c r="T32" s="30">
        <v>117825</v>
      </c>
      <c r="U32" s="30">
        <v>49465</v>
      </c>
    </row>
    <row r="33" spans="1:21" s="63" customFormat="1" ht="9.9499999999999993" customHeight="1" x14ac:dyDescent="0.25">
      <c r="A33" s="15" t="s">
        <v>24</v>
      </c>
      <c r="B33" s="24">
        <v>1110946</v>
      </c>
      <c r="C33" s="30">
        <v>420188</v>
      </c>
      <c r="D33" s="24">
        <v>816307</v>
      </c>
      <c r="E33" s="30">
        <v>336136</v>
      </c>
      <c r="F33" s="24">
        <v>971956</v>
      </c>
      <c r="G33" s="30">
        <v>327224</v>
      </c>
      <c r="H33" s="24">
        <v>1015063</v>
      </c>
      <c r="I33" s="30">
        <v>291768</v>
      </c>
      <c r="J33" s="30">
        <v>98825</v>
      </c>
      <c r="K33" s="24">
        <v>35092</v>
      </c>
      <c r="L33" s="30">
        <v>86321</v>
      </c>
      <c r="M33" s="24">
        <v>32678</v>
      </c>
      <c r="N33" s="30">
        <v>91042</v>
      </c>
      <c r="O33" s="24">
        <v>49175</v>
      </c>
      <c r="P33" s="30">
        <v>105035</v>
      </c>
      <c r="Q33" s="30">
        <v>48634</v>
      </c>
      <c r="R33" s="30">
        <f>R25+R24+R23+R22+R21+R20</f>
        <v>95284</v>
      </c>
      <c r="S33" s="30">
        <f>S25+S24+S23+S22+S21+S20</f>
        <v>39568</v>
      </c>
      <c r="T33" s="30">
        <v>80838</v>
      </c>
      <c r="U33" s="30">
        <v>35697</v>
      </c>
    </row>
    <row r="34" spans="1:21" s="63" customFormat="1" ht="9.9499999999999993" customHeight="1" x14ac:dyDescent="0.25">
      <c r="A34" s="16" t="s">
        <v>25</v>
      </c>
      <c r="B34" s="24">
        <v>334224</v>
      </c>
      <c r="C34" s="30">
        <v>218786</v>
      </c>
      <c r="D34" s="24">
        <v>202419</v>
      </c>
      <c r="E34" s="30">
        <v>140712</v>
      </c>
      <c r="F34" s="24">
        <v>267014</v>
      </c>
      <c r="G34" s="30">
        <v>143028</v>
      </c>
      <c r="H34" s="24">
        <v>297240</v>
      </c>
      <c r="I34" s="30">
        <v>153259</v>
      </c>
      <c r="J34" s="30">
        <v>28866</v>
      </c>
      <c r="K34" s="24">
        <v>19139</v>
      </c>
      <c r="L34" s="30">
        <v>34301</v>
      </c>
      <c r="M34" s="24">
        <v>22909</v>
      </c>
      <c r="N34" s="30">
        <v>25480</v>
      </c>
      <c r="O34" s="24">
        <v>15314</v>
      </c>
      <c r="P34" s="30">
        <v>37934</v>
      </c>
      <c r="Q34" s="30">
        <v>23842</v>
      </c>
      <c r="R34" s="30">
        <f>R26+R27</f>
        <v>40171</v>
      </c>
      <c r="S34" s="30">
        <f>S26+S27</f>
        <v>15520</v>
      </c>
      <c r="T34" s="30">
        <v>36987</v>
      </c>
      <c r="U34" s="30">
        <v>13768</v>
      </c>
    </row>
    <row r="35" spans="1:21" s="63" customFormat="1" ht="9.9499999999999993" customHeight="1" x14ac:dyDescent="0.25">
      <c r="A35" s="17" t="s">
        <v>0</v>
      </c>
      <c r="B35" s="25">
        <v>5407852</v>
      </c>
      <c r="C35" s="31">
        <v>2434624</v>
      </c>
      <c r="D35" s="25">
        <v>6301330</v>
      </c>
      <c r="E35" s="31">
        <v>2660976</v>
      </c>
      <c r="F35" s="25">
        <v>7414156</v>
      </c>
      <c r="G35" s="31">
        <v>2458226</v>
      </c>
      <c r="H35" s="25">
        <v>6159921</v>
      </c>
      <c r="I35" s="31">
        <v>1682573</v>
      </c>
      <c r="J35" s="31">
        <v>612755</v>
      </c>
      <c r="K35" s="25">
        <v>205722</v>
      </c>
      <c r="L35" s="31">
        <v>586715</v>
      </c>
      <c r="M35" s="25">
        <v>185277</v>
      </c>
      <c r="N35" s="31">
        <v>589748</v>
      </c>
      <c r="O35" s="25">
        <v>202271</v>
      </c>
      <c r="P35" s="31">
        <v>648163</v>
      </c>
      <c r="Q35" s="31">
        <v>238411</v>
      </c>
      <c r="R35" s="31">
        <v>594977</v>
      </c>
      <c r="S35" s="31">
        <v>194214</v>
      </c>
      <c r="T35" s="31">
        <v>573597</v>
      </c>
      <c r="U35" s="31">
        <v>169538</v>
      </c>
    </row>
    <row r="36" spans="1:21" ht="9.9499999999999993" customHeight="1" x14ac:dyDescent="0.25"/>
    <row r="37" spans="1:21" x14ac:dyDescent="0.25">
      <c r="A37" s="26" t="s">
        <v>60</v>
      </c>
    </row>
    <row r="38" spans="1:21" ht="9.9499999999999993" customHeight="1" x14ac:dyDescent="0.25"/>
    <row r="39" spans="1:21" ht="9.9499999999999993" customHeight="1" x14ac:dyDescent="0.25"/>
    <row r="40" spans="1:21" ht="16.5" customHeight="1" x14ac:dyDescent="0.25">
      <c r="A40" s="98" t="s">
        <v>126</v>
      </c>
    </row>
    <row r="41" spans="1:21" ht="9.9499999999999993" customHeight="1" x14ac:dyDescent="0.25"/>
    <row r="42" spans="1:21" ht="9.9499999999999993" customHeight="1" x14ac:dyDescent="0.25"/>
    <row r="43" spans="1:21" ht="9.9499999999999993" customHeight="1" x14ac:dyDescent="0.25"/>
    <row r="44" spans="1:21" ht="9.9499999999999993" customHeight="1" x14ac:dyDescent="0.25"/>
    <row r="45" spans="1:21" ht="9.9499999999999993" customHeight="1" x14ac:dyDescent="0.25"/>
    <row r="46" spans="1:21" ht="9.9499999999999993" customHeight="1" x14ac:dyDescent="0.25"/>
    <row r="47" spans="1:21" ht="9.9499999999999993" customHeight="1" x14ac:dyDescent="0.25"/>
    <row r="48" spans="1:21" ht="9.9499999999999993" customHeight="1" x14ac:dyDescent="0.25"/>
    <row r="49" ht="9.9499999999999993" customHeight="1" x14ac:dyDescent="0.25"/>
    <row r="50" ht="9.9499999999999993" customHeight="1" x14ac:dyDescent="0.25"/>
    <row r="51" ht="9.9499999999999993" customHeight="1" x14ac:dyDescent="0.25"/>
    <row r="52" ht="9.9499999999999993" customHeight="1" x14ac:dyDescent="0.25"/>
    <row r="53" ht="9.9499999999999993" customHeight="1" x14ac:dyDescent="0.25"/>
    <row r="54" ht="9.9499999999999993" customHeight="1" x14ac:dyDescent="0.25"/>
    <row r="55" ht="9.9499999999999993" customHeight="1" x14ac:dyDescent="0.25"/>
    <row r="56" ht="9.9499999999999993" customHeight="1" x14ac:dyDescent="0.25"/>
    <row r="57" ht="9.9499999999999993" customHeight="1" x14ac:dyDescent="0.25"/>
    <row r="58" ht="9.9499999999999993" customHeight="1" x14ac:dyDescent="0.25"/>
    <row r="59" ht="9.9499999999999993" customHeight="1" x14ac:dyDescent="0.25"/>
    <row r="60" ht="9.9499999999999993" customHeight="1" x14ac:dyDescent="0.25"/>
    <row r="61" ht="9.9499999999999993" customHeight="1" x14ac:dyDescent="0.25"/>
    <row r="62" ht="9.9499999999999993" customHeight="1" x14ac:dyDescent="0.25"/>
    <row r="63" ht="9.9499999999999993" customHeight="1" x14ac:dyDescent="0.25"/>
    <row r="64" ht="9.9499999999999993" customHeight="1" x14ac:dyDescent="0.25"/>
    <row r="65" ht="9.9499999999999993" customHeight="1" x14ac:dyDescent="0.25"/>
    <row r="66" ht="9.9499999999999993" customHeight="1" x14ac:dyDescent="0.25"/>
    <row r="67" ht="9.9499999999999993" customHeight="1" x14ac:dyDescent="0.25"/>
    <row r="68" ht="9.9499999999999993" customHeight="1" x14ac:dyDescent="0.25"/>
    <row r="69" ht="9.9499999999999993" customHeight="1" x14ac:dyDescent="0.25"/>
    <row r="70" ht="9.9499999999999993" customHeight="1" x14ac:dyDescent="0.25"/>
    <row r="71" ht="9.9499999999999993" customHeight="1" x14ac:dyDescent="0.25"/>
    <row r="72" ht="9.9499999999999993" customHeight="1" x14ac:dyDescent="0.25"/>
  </sheetData>
  <mergeCells count="21">
    <mergeCell ref="T2:U2"/>
    <mergeCell ref="T3:U3"/>
    <mergeCell ref="A2:A5"/>
    <mergeCell ref="R2:S2"/>
    <mergeCell ref="R3:S3"/>
    <mergeCell ref="N2:O2"/>
    <mergeCell ref="N3:O3"/>
    <mergeCell ref="P2:Q2"/>
    <mergeCell ref="P3:Q3"/>
    <mergeCell ref="H2:I2"/>
    <mergeCell ref="H3:I3"/>
    <mergeCell ref="J2:K2"/>
    <mergeCell ref="J3:K3"/>
    <mergeCell ref="L2:M2"/>
    <mergeCell ref="L3:M3"/>
    <mergeCell ref="B2:C2"/>
    <mergeCell ref="D2:E2"/>
    <mergeCell ref="F2:G2"/>
    <mergeCell ref="B3:C3"/>
    <mergeCell ref="D3:E3"/>
    <mergeCell ref="F3:G3"/>
  </mergeCells>
  <hyperlinks>
    <hyperlink ref="A40" location="Indice!A1" display="Torna all'indice delle tavo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
  <sheetViews>
    <sheetView workbookViewId="0"/>
  </sheetViews>
  <sheetFormatPr defaultRowHeight="15" x14ac:dyDescent="0.25"/>
  <cols>
    <col min="1" max="1" width="20.7109375" style="51" customWidth="1"/>
    <col min="2" max="49" width="9.7109375" style="51" customWidth="1"/>
    <col min="50" max="50" width="12" style="51" bestFit="1" customWidth="1"/>
    <col min="51" max="51" width="11.42578125" style="51" bestFit="1" customWidth="1"/>
    <col min="52" max="52" width="10.85546875" style="51" bestFit="1" customWidth="1"/>
    <col min="53" max="53" width="9.28515625" style="51" bestFit="1" customWidth="1"/>
    <col min="54" max="54" width="9.85546875" style="51" bestFit="1" customWidth="1"/>
    <col min="55" max="55" width="12" style="51" bestFit="1" customWidth="1"/>
    <col min="56" max="56" width="12.28515625" style="51" bestFit="1" customWidth="1"/>
    <col min="57" max="57" width="11.42578125" style="51" bestFit="1" customWidth="1"/>
    <col min="58" max="58" width="11.140625" style="51" bestFit="1" customWidth="1"/>
    <col min="59" max="59" width="9.28515625" style="51" bestFit="1" customWidth="1"/>
    <col min="60" max="60" width="10.140625" style="51" bestFit="1" customWidth="1"/>
    <col min="61" max="61" width="11.7109375" style="51" bestFit="1" customWidth="1"/>
    <col min="62" max="16384" width="9.140625" style="51"/>
  </cols>
  <sheetData>
    <row r="1" spans="1:61" s="53" customFormat="1" ht="24" customHeight="1" x14ac:dyDescent="0.25">
      <c r="A1" s="46" t="s">
        <v>408</v>
      </c>
    </row>
    <row r="2" spans="1:61" ht="15" customHeight="1" x14ac:dyDescent="0.25">
      <c r="A2" s="148" t="s">
        <v>32</v>
      </c>
      <c r="B2" s="151" t="s">
        <v>26</v>
      </c>
      <c r="C2" s="151"/>
      <c r="D2" s="151"/>
      <c r="E2" s="151"/>
      <c r="F2" s="151"/>
      <c r="G2" s="151"/>
      <c r="H2" s="151" t="s">
        <v>48</v>
      </c>
      <c r="I2" s="151"/>
      <c r="J2" s="151"/>
      <c r="K2" s="151"/>
      <c r="L2" s="151"/>
      <c r="M2" s="151"/>
      <c r="N2" s="151" t="s">
        <v>49</v>
      </c>
      <c r="O2" s="151"/>
      <c r="P2" s="151"/>
      <c r="Q2" s="151"/>
      <c r="R2" s="151"/>
      <c r="S2" s="151"/>
      <c r="T2" s="151" t="s">
        <v>27</v>
      </c>
      <c r="U2" s="151"/>
      <c r="V2" s="151"/>
      <c r="W2" s="151"/>
      <c r="X2" s="151"/>
      <c r="Y2" s="151"/>
      <c r="Z2" s="151" t="s">
        <v>50</v>
      </c>
      <c r="AA2" s="151"/>
      <c r="AB2" s="151"/>
      <c r="AC2" s="151"/>
      <c r="AD2" s="151"/>
      <c r="AE2" s="151"/>
      <c r="AF2" s="151" t="s">
        <v>51</v>
      </c>
      <c r="AG2" s="151"/>
      <c r="AH2" s="151"/>
      <c r="AI2" s="151"/>
      <c r="AJ2" s="151"/>
      <c r="AK2" s="151"/>
      <c r="AL2" s="151" t="s">
        <v>28</v>
      </c>
      <c r="AM2" s="151"/>
      <c r="AN2" s="151"/>
      <c r="AO2" s="151"/>
      <c r="AP2" s="151"/>
      <c r="AQ2" s="151"/>
      <c r="AR2" s="151" t="s">
        <v>52</v>
      </c>
      <c r="AS2" s="151"/>
      <c r="AT2" s="151"/>
      <c r="AU2" s="151"/>
      <c r="AV2" s="151"/>
      <c r="AW2" s="151"/>
      <c r="AX2" s="151" t="s">
        <v>59</v>
      </c>
      <c r="AY2" s="151"/>
      <c r="AZ2" s="151"/>
      <c r="BA2" s="151"/>
      <c r="BB2" s="151"/>
      <c r="BC2" s="151"/>
      <c r="BD2" s="151" t="s">
        <v>91</v>
      </c>
      <c r="BE2" s="151"/>
      <c r="BF2" s="151"/>
      <c r="BG2" s="151"/>
      <c r="BH2" s="151"/>
      <c r="BI2" s="151"/>
    </row>
    <row r="3" spans="1:61" ht="12" customHeight="1" x14ac:dyDescent="0.25">
      <c r="A3" s="149"/>
      <c r="B3" s="151" t="s">
        <v>97</v>
      </c>
      <c r="C3" s="151"/>
      <c r="D3" s="151"/>
      <c r="E3" s="151"/>
      <c r="F3" s="151"/>
      <c r="G3" s="151"/>
      <c r="H3" s="151" t="s">
        <v>97</v>
      </c>
      <c r="I3" s="151"/>
      <c r="J3" s="151"/>
      <c r="K3" s="151"/>
      <c r="L3" s="151"/>
      <c r="M3" s="151"/>
      <c r="N3" s="151" t="s">
        <v>97</v>
      </c>
      <c r="O3" s="151"/>
      <c r="P3" s="151"/>
      <c r="Q3" s="151"/>
      <c r="R3" s="151"/>
      <c r="S3" s="151"/>
      <c r="T3" s="151" t="s">
        <v>97</v>
      </c>
      <c r="U3" s="151"/>
      <c r="V3" s="151"/>
      <c r="W3" s="151"/>
      <c r="X3" s="151"/>
      <c r="Y3" s="151"/>
      <c r="Z3" s="151" t="s">
        <v>97</v>
      </c>
      <c r="AA3" s="151"/>
      <c r="AB3" s="151"/>
      <c r="AC3" s="151"/>
      <c r="AD3" s="151"/>
      <c r="AE3" s="151"/>
      <c r="AF3" s="151" t="s">
        <v>97</v>
      </c>
      <c r="AG3" s="151"/>
      <c r="AH3" s="151"/>
      <c r="AI3" s="151"/>
      <c r="AJ3" s="151"/>
      <c r="AK3" s="151"/>
      <c r="AL3" s="151" t="s">
        <v>97</v>
      </c>
      <c r="AM3" s="151"/>
      <c r="AN3" s="151"/>
      <c r="AO3" s="151"/>
      <c r="AP3" s="151"/>
      <c r="AQ3" s="151"/>
      <c r="AR3" s="151" t="s">
        <v>97</v>
      </c>
      <c r="AS3" s="151"/>
      <c r="AT3" s="151"/>
      <c r="AU3" s="151"/>
      <c r="AV3" s="151"/>
      <c r="AW3" s="151"/>
      <c r="AX3" s="151" t="s">
        <v>97</v>
      </c>
      <c r="AY3" s="151"/>
      <c r="AZ3" s="151"/>
      <c r="BA3" s="151"/>
      <c r="BB3" s="151"/>
      <c r="BC3" s="151"/>
      <c r="BD3" s="151" t="s">
        <v>97</v>
      </c>
      <c r="BE3" s="151"/>
      <c r="BF3" s="151"/>
      <c r="BG3" s="151"/>
      <c r="BH3" s="151"/>
      <c r="BI3" s="151"/>
    </row>
    <row r="4" spans="1:61" ht="26.25" customHeight="1" x14ac:dyDescent="0.25">
      <c r="A4" s="150"/>
      <c r="B4" s="18" t="s">
        <v>45</v>
      </c>
      <c r="C4" s="18" t="s">
        <v>54</v>
      </c>
      <c r="D4" s="18" t="s">
        <v>47</v>
      </c>
      <c r="E4" s="19" t="s">
        <v>46</v>
      </c>
      <c r="F4" s="19" t="s">
        <v>53</v>
      </c>
      <c r="G4" s="19" t="s">
        <v>55</v>
      </c>
      <c r="H4" s="18" t="s">
        <v>45</v>
      </c>
      <c r="I4" s="18" t="s">
        <v>54</v>
      </c>
      <c r="J4" s="18" t="s">
        <v>47</v>
      </c>
      <c r="K4" s="19" t="s">
        <v>46</v>
      </c>
      <c r="L4" s="19" t="s">
        <v>53</v>
      </c>
      <c r="M4" s="19" t="s">
        <v>55</v>
      </c>
      <c r="N4" s="18" t="s">
        <v>45</v>
      </c>
      <c r="O4" s="18" t="s">
        <v>54</v>
      </c>
      <c r="P4" s="18" t="s">
        <v>47</v>
      </c>
      <c r="Q4" s="19" t="s">
        <v>46</v>
      </c>
      <c r="R4" s="19" t="s">
        <v>53</v>
      </c>
      <c r="S4" s="19" t="s">
        <v>55</v>
      </c>
      <c r="T4" s="18" t="s">
        <v>45</v>
      </c>
      <c r="U4" s="18" t="s">
        <v>54</v>
      </c>
      <c r="V4" s="18" t="s">
        <v>47</v>
      </c>
      <c r="W4" s="19" t="s">
        <v>46</v>
      </c>
      <c r="X4" s="19" t="s">
        <v>53</v>
      </c>
      <c r="Y4" s="19" t="s">
        <v>55</v>
      </c>
      <c r="Z4" s="18" t="s">
        <v>45</v>
      </c>
      <c r="AA4" s="18" t="s">
        <v>54</v>
      </c>
      <c r="AB4" s="18" t="s">
        <v>47</v>
      </c>
      <c r="AC4" s="19" t="s">
        <v>46</v>
      </c>
      <c r="AD4" s="19" t="s">
        <v>53</v>
      </c>
      <c r="AE4" s="19" t="s">
        <v>55</v>
      </c>
      <c r="AF4" s="18" t="s">
        <v>45</v>
      </c>
      <c r="AG4" s="18" t="s">
        <v>54</v>
      </c>
      <c r="AH4" s="18" t="s">
        <v>47</v>
      </c>
      <c r="AI4" s="19" t="s">
        <v>46</v>
      </c>
      <c r="AJ4" s="19" t="s">
        <v>53</v>
      </c>
      <c r="AK4" s="19" t="s">
        <v>55</v>
      </c>
      <c r="AL4" s="18" t="s">
        <v>45</v>
      </c>
      <c r="AM4" s="18" t="s">
        <v>54</v>
      </c>
      <c r="AN4" s="18" t="s">
        <v>47</v>
      </c>
      <c r="AO4" s="19" t="s">
        <v>46</v>
      </c>
      <c r="AP4" s="19" t="s">
        <v>53</v>
      </c>
      <c r="AQ4" s="19" t="s">
        <v>55</v>
      </c>
      <c r="AR4" s="18" t="s">
        <v>45</v>
      </c>
      <c r="AS4" s="18" t="s">
        <v>54</v>
      </c>
      <c r="AT4" s="18" t="s">
        <v>47</v>
      </c>
      <c r="AU4" s="19" t="s">
        <v>46</v>
      </c>
      <c r="AV4" s="19" t="s">
        <v>53</v>
      </c>
      <c r="AW4" s="19" t="s">
        <v>55</v>
      </c>
      <c r="AX4" s="18" t="s">
        <v>45</v>
      </c>
      <c r="AY4" s="18" t="s">
        <v>54</v>
      </c>
      <c r="AZ4" s="18" t="s">
        <v>47</v>
      </c>
      <c r="BA4" s="19" t="s">
        <v>46</v>
      </c>
      <c r="BB4" s="19" t="s">
        <v>53</v>
      </c>
      <c r="BC4" s="19" t="s">
        <v>55</v>
      </c>
      <c r="BD4" s="18" t="s">
        <v>45</v>
      </c>
      <c r="BE4" s="18" t="s">
        <v>54</v>
      </c>
      <c r="BF4" s="18" t="s">
        <v>47</v>
      </c>
      <c r="BG4" s="19" t="s">
        <v>46</v>
      </c>
      <c r="BH4" s="19" t="s">
        <v>53</v>
      </c>
      <c r="BI4" s="19" t="s">
        <v>55</v>
      </c>
    </row>
    <row r="5" spans="1:61" ht="31.5" customHeight="1" x14ac:dyDescent="0.25">
      <c r="A5" s="11" t="s">
        <v>1</v>
      </c>
      <c r="B5" s="87" t="s">
        <v>73</v>
      </c>
      <c r="C5" s="87" t="s">
        <v>73</v>
      </c>
      <c r="D5" s="87" t="s">
        <v>73</v>
      </c>
      <c r="E5" s="88" t="s">
        <v>73</v>
      </c>
      <c r="F5" s="88" t="s">
        <v>73</v>
      </c>
      <c r="G5" s="87" t="s">
        <v>73</v>
      </c>
      <c r="H5" s="48">
        <v>4668639</v>
      </c>
      <c r="I5" s="48">
        <v>1027610</v>
      </c>
      <c r="J5" s="48">
        <v>167631</v>
      </c>
      <c r="K5" s="48">
        <v>3179</v>
      </c>
      <c r="L5" s="48">
        <v>3140</v>
      </c>
      <c r="M5" s="48">
        <v>338796</v>
      </c>
      <c r="N5" s="48">
        <v>2865957</v>
      </c>
      <c r="O5" s="48">
        <v>949475</v>
      </c>
      <c r="P5" s="48">
        <v>151823</v>
      </c>
      <c r="Q5" s="48">
        <v>2782</v>
      </c>
      <c r="R5" s="48">
        <v>3632</v>
      </c>
      <c r="S5" s="48">
        <v>346153</v>
      </c>
      <c r="T5" s="48">
        <v>2701831.5580000002</v>
      </c>
      <c r="U5" s="48">
        <v>898959.67799999996</v>
      </c>
      <c r="V5" s="48">
        <v>141881.94200000001</v>
      </c>
      <c r="W5" s="48">
        <v>1970.8</v>
      </c>
      <c r="X5" s="48">
        <v>3587.6550000000002</v>
      </c>
      <c r="Y5" s="48">
        <v>302080.96000000002</v>
      </c>
      <c r="Z5" s="48">
        <v>2857351.3859845698</v>
      </c>
      <c r="AA5" s="48">
        <v>881340.65266679402</v>
      </c>
      <c r="AB5" s="48">
        <v>103607.034366479</v>
      </c>
      <c r="AC5" s="48">
        <v>2822.4456585623002</v>
      </c>
      <c r="AD5" s="48">
        <v>3305.2817701404301</v>
      </c>
      <c r="AE5" s="48">
        <v>303432.75666971598</v>
      </c>
      <c r="AF5" s="48">
        <v>3151969.9310808801</v>
      </c>
      <c r="AG5" s="48">
        <v>1028884.79450264</v>
      </c>
      <c r="AH5" s="48">
        <v>104250.272894315</v>
      </c>
      <c r="AI5" s="48">
        <v>5561.41006932235</v>
      </c>
      <c r="AJ5" s="48">
        <v>2347.5100000000002</v>
      </c>
      <c r="AK5" s="48">
        <v>365099.854768702</v>
      </c>
      <c r="AL5" s="48">
        <v>3219117.8059999999</v>
      </c>
      <c r="AM5" s="48">
        <v>902366.72600000002</v>
      </c>
      <c r="AN5" s="48">
        <v>91085.928100000005</v>
      </c>
      <c r="AO5" s="48">
        <v>2877.67</v>
      </c>
      <c r="AP5" s="48">
        <v>2918.212</v>
      </c>
      <c r="AQ5" s="48">
        <v>330278.99</v>
      </c>
      <c r="AR5" s="48">
        <v>3132023.0869999998</v>
      </c>
      <c r="AS5" s="48">
        <v>792063.4</v>
      </c>
      <c r="AT5" s="48">
        <v>127231.15300000001</v>
      </c>
      <c r="AU5" s="48">
        <v>1369</v>
      </c>
      <c r="AV5" s="48">
        <v>3653</v>
      </c>
      <c r="AW5" s="48">
        <v>359280</v>
      </c>
      <c r="AX5" s="48">
        <v>3120517</v>
      </c>
      <c r="AY5" s="48">
        <v>722794</v>
      </c>
      <c r="AZ5" s="48">
        <v>77289</v>
      </c>
      <c r="BA5" s="48">
        <v>575</v>
      </c>
      <c r="BB5" s="48">
        <v>3465</v>
      </c>
      <c r="BC5" s="48">
        <v>416552</v>
      </c>
      <c r="BD5" s="48">
        <v>2542900</v>
      </c>
      <c r="BE5" s="48">
        <v>872363</v>
      </c>
      <c r="BF5" s="48">
        <v>83231</v>
      </c>
      <c r="BG5" s="48">
        <v>916</v>
      </c>
      <c r="BH5" s="48">
        <v>2480</v>
      </c>
      <c r="BI5" s="48">
        <v>336314</v>
      </c>
    </row>
    <row r="6" spans="1:61" ht="9.9499999999999993" customHeight="1" x14ac:dyDescent="0.25">
      <c r="A6" s="12" t="s">
        <v>31</v>
      </c>
      <c r="B6" s="89" t="s">
        <v>73</v>
      </c>
      <c r="C6" s="89" t="s">
        <v>73</v>
      </c>
      <c r="D6" s="89" t="s">
        <v>73</v>
      </c>
      <c r="E6" s="90" t="s">
        <v>73</v>
      </c>
      <c r="F6" s="90" t="s">
        <v>73</v>
      </c>
      <c r="G6" s="89" t="s">
        <v>73</v>
      </c>
      <c r="H6" s="49">
        <v>9374</v>
      </c>
      <c r="I6" s="49">
        <v>1544</v>
      </c>
      <c r="J6" s="49">
        <v>108</v>
      </c>
      <c r="K6" s="49">
        <v>43</v>
      </c>
      <c r="L6" s="49">
        <v>0</v>
      </c>
      <c r="M6" s="49">
        <v>677</v>
      </c>
      <c r="N6" s="49">
        <v>2423</v>
      </c>
      <c r="O6" s="49">
        <v>1334</v>
      </c>
      <c r="P6" s="49">
        <v>125</v>
      </c>
      <c r="Q6" s="49">
        <v>32</v>
      </c>
      <c r="R6" s="49">
        <v>0</v>
      </c>
      <c r="S6" s="49">
        <v>1530</v>
      </c>
      <c r="T6" s="49">
        <v>3178.56</v>
      </c>
      <c r="U6" s="49">
        <v>1345.58</v>
      </c>
      <c r="V6" s="49">
        <v>116.41</v>
      </c>
      <c r="W6" s="49">
        <v>41.6</v>
      </c>
      <c r="X6" s="49">
        <v>0</v>
      </c>
      <c r="Y6" s="49">
        <v>1431</v>
      </c>
      <c r="Z6" s="49">
        <v>10116.9</v>
      </c>
      <c r="AA6" s="49">
        <v>1166.5999999999999</v>
      </c>
      <c r="AB6" s="49">
        <v>66.099999999999994</v>
      </c>
      <c r="AC6" s="49">
        <v>32.6</v>
      </c>
      <c r="AD6" s="49">
        <v>1</v>
      </c>
      <c r="AE6" s="49">
        <v>865.9</v>
      </c>
      <c r="AF6" s="49">
        <v>14347.5</v>
      </c>
      <c r="AG6" s="49">
        <v>2041</v>
      </c>
      <c r="AH6" s="49">
        <v>157</v>
      </c>
      <c r="AI6" s="49">
        <v>143</v>
      </c>
      <c r="AJ6" s="49">
        <v>1</v>
      </c>
      <c r="AK6" s="49">
        <v>1428</v>
      </c>
      <c r="AL6" s="49">
        <v>23014.47</v>
      </c>
      <c r="AM6" s="49">
        <v>893</v>
      </c>
      <c r="AN6" s="49">
        <v>115</v>
      </c>
      <c r="AO6" s="49">
        <v>166</v>
      </c>
      <c r="AP6" s="49">
        <v>0</v>
      </c>
      <c r="AQ6" s="49">
        <v>285</v>
      </c>
      <c r="AR6" s="49">
        <v>19747</v>
      </c>
      <c r="AS6" s="49">
        <v>467</v>
      </c>
      <c r="AT6" s="49">
        <v>32</v>
      </c>
      <c r="AU6" s="49">
        <v>16</v>
      </c>
      <c r="AV6" s="49">
        <v>0</v>
      </c>
      <c r="AW6" s="49">
        <v>230</v>
      </c>
      <c r="AX6" s="49">
        <v>15710</v>
      </c>
      <c r="AY6" s="49">
        <v>291</v>
      </c>
      <c r="AZ6" s="49">
        <v>103</v>
      </c>
      <c r="BA6" s="49">
        <v>103</v>
      </c>
      <c r="BB6" s="49">
        <v>0</v>
      </c>
      <c r="BC6" s="49">
        <v>221</v>
      </c>
      <c r="BD6" s="49">
        <v>8785</v>
      </c>
      <c r="BE6" s="49">
        <v>313</v>
      </c>
      <c r="BF6" s="49">
        <v>99</v>
      </c>
      <c r="BG6" s="49">
        <v>11</v>
      </c>
      <c r="BH6" s="49">
        <v>0</v>
      </c>
      <c r="BI6" s="49">
        <v>120</v>
      </c>
    </row>
    <row r="7" spans="1:61" ht="9.9499999999999993" customHeight="1" x14ac:dyDescent="0.25">
      <c r="A7" s="12" t="s">
        <v>2</v>
      </c>
      <c r="B7" s="89" t="s">
        <v>73</v>
      </c>
      <c r="C7" s="89" t="s">
        <v>73</v>
      </c>
      <c r="D7" s="89" t="s">
        <v>73</v>
      </c>
      <c r="E7" s="90" t="s">
        <v>73</v>
      </c>
      <c r="F7" s="90" t="s">
        <v>73</v>
      </c>
      <c r="G7" s="89" t="s">
        <v>73</v>
      </c>
      <c r="H7" s="49">
        <v>114127</v>
      </c>
      <c r="I7" s="49">
        <v>27195</v>
      </c>
      <c r="J7" s="49">
        <v>8900</v>
      </c>
      <c r="K7" s="49">
        <v>644</v>
      </c>
      <c r="L7" s="49">
        <v>6963</v>
      </c>
      <c r="M7" s="49">
        <v>92811</v>
      </c>
      <c r="N7" s="49">
        <v>100943</v>
      </c>
      <c r="O7" s="49">
        <v>26970</v>
      </c>
      <c r="P7" s="49">
        <v>7638</v>
      </c>
      <c r="Q7" s="49">
        <v>566</v>
      </c>
      <c r="R7" s="49">
        <v>6807</v>
      </c>
      <c r="S7" s="49">
        <v>72967</v>
      </c>
      <c r="T7" s="49">
        <v>70046.428</v>
      </c>
      <c r="U7" s="49">
        <v>20129.240000000002</v>
      </c>
      <c r="V7" s="49">
        <v>7687.89</v>
      </c>
      <c r="W7" s="49">
        <v>808.6</v>
      </c>
      <c r="X7" s="49">
        <v>932</v>
      </c>
      <c r="Y7" s="49">
        <v>77935.08</v>
      </c>
      <c r="Z7" s="49">
        <v>66624.032076400297</v>
      </c>
      <c r="AA7" s="49">
        <v>24022.5601414544</v>
      </c>
      <c r="AB7" s="49">
        <v>7649.0041559094398</v>
      </c>
      <c r="AC7" s="49">
        <v>796.1</v>
      </c>
      <c r="AD7" s="49">
        <v>1085.5039999999999</v>
      </c>
      <c r="AE7" s="49">
        <v>103094.505998692</v>
      </c>
      <c r="AF7" s="49">
        <v>72700.730973032798</v>
      </c>
      <c r="AG7" s="49">
        <v>28392.636734516698</v>
      </c>
      <c r="AH7" s="49">
        <v>9184.1677624785498</v>
      </c>
      <c r="AI7" s="49">
        <v>1178.4000000000001</v>
      </c>
      <c r="AJ7" s="49">
        <v>1211.5999999999999</v>
      </c>
      <c r="AK7" s="49">
        <v>137449.535307546</v>
      </c>
      <c r="AL7" s="49">
        <v>64203.47</v>
      </c>
      <c r="AM7" s="49">
        <v>26369.68</v>
      </c>
      <c r="AN7" s="49">
        <v>8792.1779999999999</v>
      </c>
      <c r="AO7" s="49">
        <v>749.63</v>
      </c>
      <c r="AP7" s="49">
        <v>1127.5889999999999</v>
      </c>
      <c r="AQ7" s="49">
        <v>82925.899999999994</v>
      </c>
      <c r="AR7" s="49">
        <v>65587.759999999995</v>
      </c>
      <c r="AS7" s="49">
        <v>14808</v>
      </c>
      <c r="AT7" s="49">
        <v>6601.9359999999997</v>
      </c>
      <c r="AU7" s="49">
        <v>539</v>
      </c>
      <c r="AV7" s="49">
        <v>928</v>
      </c>
      <c r="AW7" s="49">
        <v>68117.261499999993</v>
      </c>
      <c r="AX7" s="49">
        <v>50097</v>
      </c>
      <c r="AY7" s="49">
        <v>12630</v>
      </c>
      <c r="AZ7" s="49">
        <v>4921</v>
      </c>
      <c r="BA7" s="49">
        <v>393</v>
      </c>
      <c r="BB7" s="49">
        <v>960</v>
      </c>
      <c r="BC7" s="49">
        <v>68830</v>
      </c>
      <c r="BD7" s="49">
        <v>26536</v>
      </c>
      <c r="BE7" s="49">
        <v>9702</v>
      </c>
      <c r="BF7" s="49">
        <v>4201</v>
      </c>
      <c r="BG7" s="49">
        <v>252</v>
      </c>
      <c r="BH7" s="49">
        <v>697</v>
      </c>
      <c r="BI7" s="49">
        <v>52519</v>
      </c>
    </row>
    <row r="8" spans="1:61" ht="9.9499999999999993" customHeight="1" x14ac:dyDescent="0.25">
      <c r="A8" s="12" t="s">
        <v>3</v>
      </c>
      <c r="B8" s="89" t="s">
        <v>73</v>
      </c>
      <c r="C8" s="89" t="s">
        <v>73</v>
      </c>
      <c r="D8" s="89" t="s">
        <v>73</v>
      </c>
      <c r="E8" s="90" t="s">
        <v>73</v>
      </c>
      <c r="F8" s="90" t="s">
        <v>73</v>
      </c>
      <c r="G8" s="89" t="s">
        <v>73</v>
      </c>
      <c r="H8" s="49">
        <v>1734852</v>
      </c>
      <c r="I8" s="49">
        <v>1334969</v>
      </c>
      <c r="J8" s="49">
        <v>249800</v>
      </c>
      <c r="K8" s="49">
        <v>6728</v>
      </c>
      <c r="L8" s="49">
        <v>2444</v>
      </c>
      <c r="M8" s="49">
        <v>1192721</v>
      </c>
      <c r="N8" s="49">
        <v>1864518</v>
      </c>
      <c r="O8" s="49">
        <v>1296017</v>
      </c>
      <c r="P8" s="49">
        <v>203045</v>
      </c>
      <c r="Q8" s="49">
        <v>5756</v>
      </c>
      <c r="R8" s="49">
        <v>11578</v>
      </c>
      <c r="S8" s="49">
        <v>869432</v>
      </c>
      <c r="T8" s="49">
        <v>1106150.602</v>
      </c>
      <c r="U8" s="49">
        <v>1228308.246</v>
      </c>
      <c r="V8" s="49">
        <v>187623.63505000001</v>
      </c>
      <c r="W8" s="49">
        <v>5461.5</v>
      </c>
      <c r="X8" s="49">
        <v>13872.36</v>
      </c>
      <c r="Y8" s="49">
        <v>657866.16</v>
      </c>
      <c r="Z8" s="49">
        <v>1102509.14073764</v>
      </c>
      <c r="AA8" s="49">
        <v>1097347.8244499399</v>
      </c>
      <c r="AB8" s="49">
        <v>156474.89441153099</v>
      </c>
      <c r="AC8" s="49">
        <v>5187.2389352948503</v>
      </c>
      <c r="AD8" s="49">
        <v>13692.25</v>
      </c>
      <c r="AE8" s="49">
        <v>645871.98507549404</v>
      </c>
      <c r="AF8" s="49">
        <v>1305583.36825513</v>
      </c>
      <c r="AG8" s="49">
        <v>1098576.0976070701</v>
      </c>
      <c r="AH8" s="49">
        <v>183184.84340077301</v>
      </c>
      <c r="AI8" s="49">
        <v>7742.0182043268296</v>
      </c>
      <c r="AJ8" s="49">
        <v>3037.7</v>
      </c>
      <c r="AK8" s="49">
        <v>627923.35906255199</v>
      </c>
      <c r="AL8" s="49">
        <v>1373118.8119999999</v>
      </c>
      <c r="AM8" s="49">
        <v>1019462.8636</v>
      </c>
      <c r="AN8" s="49">
        <v>111216.32279999999</v>
      </c>
      <c r="AO8" s="49">
        <v>5350.92</v>
      </c>
      <c r="AP8" s="49">
        <v>3989.752</v>
      </c>
      <c r="AQ8" s="49">
        <v>585652.17000000004</v>
      </c>
      <c r="AR8" s="49">
        <v>1252577.4480000001</v>
      </c>
      <c r="AS8" s="49">
        <v>1132357.33333333</v>
      </c>
      <c r="AT8" s="49">
        <v>112205.223</v>
      </c>
      <c r="AU8" s="49">
        <v>1622</v>
      </c>
      <c r="AV8" s="49">
        <v>5718.2848000000004</v>
      </c>
      <c r="AW8" s="49">
        <v>572956</v>
      </c>
      <c r="AX8" s="49">
        <v>1036298</v>
      </c>
      <c r="AY8" s="49">
        <v>1008736</v>
      </c>
      <c r="AZ8" s="49">
        <v>103253</v>
      </c>
      <c r="BA8" s="49">
        <v>3051</v>
      </c>
      <c r="BB8" s="49">
        <v>4802</v>
      </c>
      <c r="BC8" s="49">
        <v>704619</v>
      </c>
      <c r="BD8" s="49">
        <v>846933</v>
      </c>
      <c r="BE8" s="49">
        <v>1099658</v>
      </c>
      <c r="BF8" s="49">
        <v>132227</v>
      </c>
      <c r="BG8" s="49">
        <v>5458</v>
      </c>
      <c r="BH8" s="49">
        <v>4217</v>
      </c>
      <c r="BI8" s="49">
        <v>691714</v>
      </c>
    </row>
    <row r="9" spans="1:61" ht="9.9499999999999993" customHeight="1" x14ac:dyDescent="0.25">
      <c r="A9" s="12" t="s">
        <v>33</v>
      </c>
      <c r="B9" s="89" t="s">
        <v>73</v>
      </c>
      <c r="C9" s="89" t="s">
        <v>73</v>
      </c>
      <c r="D9" s="89" t="s">
        <v>73</v>
      </c>
      <c r="E9" s="90" t="s">
        <v>73</v>
      </c>
      <c r="F9" s="90" t="s">
        <v>73</v>
      </c>
      <c r="G9" s="89" t="s">
        <v>73</v>
      </c>
      <c r="H9" s="49">
        <v>1228695</v>
      </c>
      <c r="I9" s="49">
        <v>85288</v>
      </c>
      <c r="J9" s="49">
        <v>156321</v>
      </c>
      <c r="K9" s="49">
        <v>532</v>
      </c>
      <c r="L9" s="49">
        <v>11561</v>
      </c>
      <c r="M9" s="49">
        <v>797995</v>
      </c>
      <c r="N9" s="49">
        <v>1305196</v>
      </c>
      <c r="O9" s="49">
        <v>85353</v>
      </c>
      <c r="P9" s="49">
        <v>136661</v>
      </c>
      <c r="Q9" s="49">
        <v>529</v>
      </c>
      <c r="R9" s="49">
        <v>7550</v>
      </c>
      <c r="S9" s="49">
        <v>790782</v>
      </c>
      <c r="T9" s="49">
        <v>1464127.5519999999</v>
      </c>
      <c r="U9" s="49">
        <v>81734.028000000006</v>
      </c>
      <c r="V9" s="49">
        <v>178896.133</v>
      </c>
      <c r="W9" s="49">
        <v>934.2</v>
      </c>
      <c r="X9" s="49">
        <v>6929.0119999999997</v>
      </c>
      <c r="Y9" s="49">
        <v>630005.43999999994</v>
      </c>
      <c r="Z9" s="49">
        <v>1623035.1097309799</v>
      </c>
      <c r="AA9" s="49">
        <v>77487.595119029793</v>
      </c>
      <c r="AB9" s="49">
        <v>60327.502545367497</v>
      </c>
      <c r="AC9" s="49">
        <v>875.12068195002496</v>
      </c>
      <c r="AD9" s="49">
        <v>6993.2388019378004</v>
      </c>
      <c r="AE9" s="49">
        <v>703360.97035795695</v>
      </c>
      <c r="AF9" s="49">
        <v>1498420.6543255399</v>
      </c>
      <c r="AG9" s="49">
        <v>66117.505501682099</v>
      </c>
      <c r="AH9" s="49">
        <v>56776.124629746497</v>
      </c>
      <c r="AI9" s="49">
        <v>1259.1328116268101</v>
      </c>
      <c r="AJ9" s="49">
        <v>6794.84</v>
      </c>
      <c r="AK9" s="49">
        <v>716269.03077287099</v>
      </c>
      <c r="AL9" s="49">
        <v>2418908.8859999999</v>
      </c>
      <c r="AM9" s="49">
        <v>53033.038999999997</v>
      </c>
      <c r="AN9" s="49">
        <v>52366.339</v>
      </c>
      <c r="AO9" s="49">
        <v>564.29</v>
      </c>
      <c r="AP9" s="49">
        <v>8006.4</v>
      </c>
      <c r="AQ9" s="49">
        <v>561862.28</v>
      </c>
      <c r="AR9" s="49">
        <v>1554440.38</v>
      </c>
      <c r="AS9" s="49">
        <v>57000</v>
      </c>
      <c r="AT9" s="49">
        <v>258509.88500000001</v>
      </c>
      <c r="AU9" s="49">
        <v>237</v>
      </c>
      <c r="AV9" s="49">
        <v>8701.4</v>
      </c>
      <c r="AW9" s="49">
        <v>448257</v>
      </c>
      <c r="AX9" s="49">
        <v>1636450</v>
      </c>
      <c r="AY9" s="49">
        <v>52134</v>
      </c>
      <c r="AZ9" s="49">
        <v>51229</v>
      </c>
      <c r="BA9" s="49">
        <v>110</v>
      </c>
      <c r="BB9" s="49">
        <v>10349</v>
      </c>
      <c r="BC9" s="49">
        <v>522428</v>
      </c>
      <c r="BD9" s="49">
        <v>1273057</v>
      </c>
      <c r="BE9" s="49">
        <v>47419</v>
      </c>
      <c r="BF9" s="49">
        <v>55341</v>
      </c>
      <c r="BG9" s="49">
        <v>111</v>
      </c>
      <c r="BH9" s="49">
        <v>11144</v>
      </c>
      <c r="BI9" s="49">
        <v>489533</v>
      </c>
    </row>
    <row r="10" spans="1:61" s="61" customFormat="1" ht="9.9499999999999993" customHeight="1" x14ac:dyDescent="0.25">
      <c r="A10" s="13" t="s">
        <v>29</v>
      </c>
      <c r="B10" s="91" t="s">
        <v>73</v>
      </c>
      <c r="C10" s="91" t="s">
        <v>73</v>
      </c>
      <c r="D10" s="91" t="s">
        <v>73</v>
      </c>
      <c r="E10" s="92" t="s">
        <v>73</v>
      </c>
      <c r="F10" s="92" t="s">
        <v>73</v>
      </c>
      <c r="G10" s="91" t="s">
        <v>73</v>
      </c>
      <c r="H10" s="50">
        <v>435840</v>
      </c>
      <c r="I10" s="50">
        <v>39571</v>
      </c>
      <c r="J10" s="50">
        <v>115534</v>
      </c>
      <c r="K10" s="50">
        <v>209</v>
      </c>
      <c r="L10" s="50">
        <v>8275</v>
      </c>
      <c r="M10" s="50">
        <v>461359</v>
      </c>
      <c r="N10" s="50">
        <v>410398</v>
      </c>
      <c r="O10" s="50">
        <v>39671</v>
      </c>
      <c r="P10" s="50">
        <v>93233</v>
      </c>
      <c r="Q10" s="50">
        <v>197</v>
      </c>
      <c r="R10" s="50">
        <v>4067</v>
      </c>
      <c r="S10" s="50">
        <v>372364</v>
      </c>
      <c r="T10" s="50">
        <v>497382.53399999999</v>
      </c>
      <c r="U10" s="50">
        <v>34367.699999999997</v>
      </c>
      <c r="V10" s="50">
        <v>123518.8655</v>
      </c>
      <c r="W10" s="50">
        <v>355.4</v>
      </c>
      <c r="X10" s="50">
        <v>3970.6019999999999</v>
      </c>
      <c r="Y10" s="50">
        <v>378256.68</v>
      </c>
      <c r="Z10" s="50">
        <v>542512.47900000005</v>
      </c>
      <c r="AA10" s="50">
        <v>30022.5</v>
      </c>
      <c r="AB10" s="50">
        <v>38014.481399999997</v>
      </c>
      <c r="AC10" s="50">
        <v>372.92068195002503</v>
      </c>
      <c r="AD10" s="50">
        <v>3670.1888019377998</v>
      </c>
      <c r="AE10" s="50">
        <v>412746.26469163899</v>
      </c>
      <c r="AF10" s="50">
        <v>558357.57900000003</v>
      </c>
      <c r="AG10" s="50">
        <v>31049.426736960999</v>
      </c>
      <c r="AH10" s="50">
        <v>38028.444000000003</v>
      </c>
      <c r="AI10" s="50">
        <v>688.53281162680503</v>
      </c>
      <c r="AJ10" s="50">
        <v>3618.24</v>
      </c>
      <c r="AK10" s="50">
        <v>435333.4</v>
      </c>
      <c r="AL10" s="50">
        <v>565235.14399999997</v>
      </c>
      <c r="AM10" s="50">
        <v>22913.46</v>
      </c>
      <c r="AN10" s="50">
        <v>32905.383000000002</v>
      </c>
      <c r="AO10" s="50">
        <v>258.16000000000003</v>
      </c>
      <c r="AP10" s="50">
        <v>3563.8</v>
      </c>
      <c r="AQ10" s="50">
        <v>338455.43</v>
      </c>
      <c r="AR10" s="50">
        <v>569104.35499999998</v>
      </c>
      <c r="AS10" s="50">
        <v>22983</v>
      </c>
      <c r="AT10" s="50">
        <v>70219.774000000005</v>
      </c>
      <c r="AU10" s="50">
        <v>159</v>
      </c>
      <c r="AV10" s="50">
        <v>4255.3999999999996</v>
      </c>
      <c r="AW10" s="50">
        <v>328861</v>
      </c>
      <c r="AX10" s="49">
        <v>637247</v>
      </c>
      <c r="AY10" s="49">
        <v>21087</v>
      </c>
      <c r="AZ10" s="49">
        <v>33130</v>
      </c>
      <c r="BA10" s="49">
        <v>9</v>
      </c>
      <c r="BB10" s="49">
        <v>5968</v>
      </c>
      <c r="BC10" s="49">
        <v>321112</v>
      </c>
      <c r="BD10" s="49">
        <v>532233</v>
      </c>
      <c r="BE10" s="49">
        <v>21298</v>
      </c>
      <c r="BF10" s="49">
        <v>34118</v>
      </c>
      <c r="BG10" s="49">
        <v>16</v>
      </c>
      <c r="BH10" s="49">
        <v>7175</v>
      </c>
      <c r="BI10" s="49">
        <v>302077</v>
      </c>
    </row>
    <row r="11" spans="1:61" s="61" customFormat="1" ht="9.9499999999999993" customHeight="1" x14ac:dyDescent="0.25">
      <c r="A11" s="13" t="s">
        <v>30</v>
      </c>
      <c r="B11" s="91" t="s">
        <v>73</v>
      </c>
      <c r="C11" s="91" t="s">
        <v>73</v>
      </c>
      <c r="D11" s="91" t="s">
        <v>73</v>
      </c>
      <c r="E11" s="92" t="s">
        <v>73</v>
      </c>
      <c r="F11" s="92" t="s">
        <v>73</v>
      </c>
      <c r="G11" s="91" t="s">
        <v>73</v>
      </c>
      <c r="H11" s="50">
        <v>792855</v>
      </c>
      <c r="I11" s="50">
        <v>45717</v>
      </c>
      <c r="J11" s="50">
        <v>40787</v>
      </c>
      <c r="K11" s="50">
        <v>323</v>
      </c>
      <c r="L11" s="50">
        <v>3286</v>
      </c>
      <c r="M11" s="50">
        <v>336636</v>
      </c>
      <c r="N11" s="50">
        <v>894798</v>
      </c>
      <c r="O11" s="50">
        <v>45682</v>
      </c>
      <c r="P11" s="50">
        <v>43428</v>
      </c>
      <c r="Q11" s="50">
        <v>332</v>
      </c>
      <c r="R11" s="50">
        <v>3483</v>
      </c>
      <c r="S11" s="50">
        <v>418418</v>
      </c>
      <c r="T11" s="50">
        <v>966745.01800000004</v>
      </c>
      <c r="U11" s="50">
        <v>47366.328000000001</v>
      </c>
      <c r="V11" s="50">
        <v>55377.267500000002</v>
      </c>
      <c r="W11" s="50">
        <v>578.79999999999995</v>
      </c>
      <c r="X11" s="50">
        <v>2958.41</v>
      </c>
      <c r="Y11" s="50">
        <v>251748.76</v>
      </c>
      <c r="Z11" s="50">
        <v>1080522.6307309801</v>
      </c>
      <c r="AA11" s="50">
        <v>47465.0951190298</v>
      </c>
      <c r="AB11" s="50">
        <v>22313.0211453675</v>
      </c>
      <c r="AC11" s="50">
        <v>502.2</v>
      </c>
      <c r="AD11" s="50">
        <v>3323.05</v>
      </c>
      <c r="AE11" s="50">
        <v>290614.70566631801</v>
      </c>
      <c r="AF11" s="50">
        <v>940063.07532553701</v>
      </c>
      <c r="AG11" s="50">
        <v>35068.078764721096</v>
      </c>
      <c r="AH11" s="50">
        <v>18747.680629746501</v>
      </c>
      <c r="AI11" s="50">
        <v>570.6</v>
      </c>
      <c r="AJ11" s="50">
        <v>3176.6</v>
      </c>
      <c r="AK11" s="50">
        <v>280935.63077287102</v>
      </c>
      <c r="AL11" s="50">
        <v>1853673.7420000001</v>
      </c>
      <c r="AM11" s="50">
        <v>30119.579000000002</v>
      </c>
      <c r="AN11" s="50">
        <v>19460.955999999998</v>
      </c>
      <c r="AO11" s="50">
        <v>306.13</v>
      </c>
      <c r="AP11" s="50">
        <v>4442.6000000000004</v>
      </c>
      <c r="AQ11" s="50">
        <v>223406.85</v>
      </c>
      <c r="AR11" s="50">
        <v>985336.02500000002</v>
      </c>
      <c r="AS11" s="50">
        <v>34017</v>
      </c>
      <c r="AT11" s="50">
        <v>188290.111</v>
      </c>
      <c r="AU11" s="50">
        <v>78</v>
      </c>
      <c r="AV11" s="50">
        <v>4446</v>
      </c>
      <c r="AW11" s="50">
        <v>119396</v>
      </c>
      <c r="AX11" s="49">
        <v>999203</v>
      </c>
      <c r="AY11" s="49">
        <v>31047</v>
      </c>
      <c r="AZ11" s="49">
        <v>18099</v>
      </c>
      <c r="BA11" s="49">
        <v>101</v>
      </c>
      <c r="BB11" s="49">
        <v>4381</v>
      </c>
      <c r="BC11" s="49">
        <v>201316</v>
      </c>
      <c r="BD11" s="49">
        <v>740824</v>
      </c>
      <c r="BE11" s="49">
        <v>26121</v>
      </c>
      <c r="BF11" s="49">
        <v>21223</v>
      </c>
      <c r="BG11" s="49">
        <v>95</v>
      </c>
      <c r="BH11" s="49">
        <v>3969</v>
      </c>
      <c r="BI11" s="49">
        <v>187456</v>
      </c>
    </row>
    <row r="12" spans="1:61" ht="9.9499999999999993" customHeight="1" x14ac:dyDescent="0.25">
      <c r="A12" s="12" t="s">
        <v>4</v>
      </c>
      <c r="B12" s="89" t="s">
        <v>73</v>
      </c>
      <c r="C12" s="89" t="s">
        <v>73</v>
      </c>
      <c r="D12" s="89" t="s">
        <v>73</v>
      </c>
      <c r="E12" s="90" t="s">
        <v>73</v>
      </c>
      <c r="F12" s="90" t="s">
        <v>73</v>
      </c>
      <c r="G12" s="89" t="s">
        <v>73</v>
      </c>
      <c r="H12" s="49">
        <v>4948660</v>
      </c>
      <c r="I12" s="49">
        <v>1185646</v>
      </c>
      <c r="J12" s="49">
        <v>335411</v>
      </c>
      <c r="K12" s="49">
        <v>7169</v>
      </c>
      <c r="L12" s="49">
        <v>318580</v>
      </c>
      <c r="M12" s="49">
        <v>2300020</v>
      </c>
      <c r="N12" s="49">
        <v>4581741</v>
      </c>
      <c r="O12" s="49">
        <v>1181845</v>
      </c>
      <c r="P12" s="49">
        <v>358143</v>
      </c>
      <c r="Q12" s="49">
        <v>5757</v>
      </c>
      <c r="R12" s="49">
        <v>205167</v>
      </c>
      <c r="S12" s="49">
        <v>2259799</v>
      </c>
      <c r="T12" s="49">
        <v>4417284.773</v>
      </c>
      <c r="U12" s="49">
        <v>1180868.666</v>
      </c>
      <c r="V12" s="49">
        <v>305524.10389999999</v>
      </c>
      <c r="W12" s="49">
        <v>6554.25</v>
      </c>
      <c r="X12" s="49">
        <v>267899.64799999999</v>
      </c>
      <c r="Y12" s="49">
        <v>1429089.88</v>
      </c>
      <c r="Z12" s="49">
        <v>5577300.2869349997</v>
      </c>
      <c r="AA12" s="49">
        <v>1137912.51024678</v>
      </c>
      <c r="AB12" s="49">
        <v>293059.39654663397</v>
      </c>
      <c r="AC12" s="49">
        <v>8485.7747779215297</v>
      </c>
      <c r="AD12" s="49">
        <v>243389.377490402</v>
      </c>
      <c r="AE12" s="49">
        <v>1620065.1438159901</v>
      </c>
      <c r="AF12" s="49">
        <v>5832239.3968979605</v>
      </c>
      <c r="AG12" s="49">
        <v>1166536.92997461</v>
      </c>
      <c r="AH12" s="49">
        <v>307870.15287494898</v>
      </c>
      <c r="AI12" s="49">
        <v>13653.594809697501</v>
      </c>
      <c r="AJ12" s="49">
        <v>14072.9</v>
      </c>
      <c r="AK12" s="49">
        <v>2145303.8428095202</v>
      </c>
      <c r="AL12" s="49">
        <v>6084734.7429999998</v>
      </c>
      <c r="AM12" s="49">
        <v>1175227.821</v>
      </c>
      <c r="AN12" s="49">
        <v>236337.149</v>
      </c>
      <c r="AO12" s="49">
        <v>5864.68</v>
      </c>
      <c r="AP12" s="49">
        <v>15352.616</v>
      </c>
      <c r="AQ12" s="49">
        <v>2128283.39</v>
      </c>
      <c r="AR12" s="49">
        <v>6475316.7199999997</v>
      </c>
      <c r="AS12" s="49">
        <v>1222546.7233333299</v>
      </c>
      <c r="AT12" s="49">
        <v>284224.87900000002</v>
      </c>
      <c r="AU12" s="49">
        <v>3514</v>
      </c>
      <c r="AV12" s="49">
        <v>19647.400000000001</v>
      </c>
      <c r="AW12" s="49">
        <v>2174980.3084999998</v>
      </c>
      <c r="AX12" s="49">
        <v>6230361</v>
      </c>
      <c r="AY12" s="49">
        <v>1169076</v>
      </c>
      <c r="AZ12" s="49">
        <v>209819</v>
      </c>
      <c r="BA12" s="49">
        <v>6099</v>
      </c>
      <c r="BB12" s="49">
        <v>133782</v>
      </c>
      <c r="BC12" s="49">
        <v>1925388</v>
      </c>
      <c r="BD12" s="49">
        <v>4506952</v>
      </c>
      <c r="BE12" s="49">
        <v>1211262</v>
      </c>
      <c r="BF12" s="49">
        <v>212147</v>
      </c>
      <c r="BG12" s="49">
        <v>5719</v>
      </c>
      <c r="BH12" s="49">
        <v>119713</v>
      </c>
      <c r="BI12" s="49">
        <v>1986152</v>
      </c>
    </row>
    <row r="13" spans="1:61" ht="9.9499999999999993" customHeight="1" x14ac:dyDescent="0.25">
      <c r="A13" s="14" t="s">
        <v>5</v>
      </c>
      <c r="B13" s="89" t="s">
        <v>73</v>
      </c>
      <c r="C13" s="89" t="s">
        <v>73</v>
      </c>
      <c r="D13" s="89" t="s">
        <v>73</v>
      </c>
      <c r="E13" s="90" t="s">
        <v>73</v>
      </c>
      <c r="F13" s="90" t="s">
        <v>73</v>
      </c>
      <c r="G13" s="89" t="s">
        <v>73</v>
      </c>
      <c r="H13" s="49">
        <v>1170738</v>
      </c>
      <c r="I13" s="49">
        <v>333441</v>
      </c>
      <c r="J13" s="49">
        <v>47653</v>
      </c>
      <c r="K13" s="49">
        <v>2143</v>
      </c>
      <c r="L13" s="49">
        <v>1373</v>
      </c>
      <c r="M13" s="49">
        <v>52394</v>
      </c>
      <c r="N13" s="49">
        <v>973067</v>
      </c>
      <c r="O13" s="49">
        <v>312058</v>
      </c>
      <c r="P13" s="49">
        <v>45362</v>
      </c>
      <c r="Q13" s="49">
        <v>1170</v>
      </c>
      <c r="R13" s="49">
        <v>1070</v>
      </c>
      <c r="S13" s="49">
        <v>46405</v>
      </c>
      <c r="T13" s="49">
        <v>1123482.67</v>
      </c>
      <c r="U13" s="49">
        <v>290393.26400000002</v>
      </c>
      <c r="V13" s="49">
        <v>41266.094499999999</v>
      </c>
      <c r="W13" s="49">
        <v>1832.2</v>
      </c>
      <c r="X13" s="49">
        <v>1286</v>
      </c>
      <c r="Y13" s="49">
        <v>41317.360000000001</v>
      </c>
      <c r="Z13" s="49">
        <v>1303670.33530165</v>
      </c>
      <c r="AA13" s="49">
        <v>257487.78614739</v>
      </c>
      <c r="AB13" s="49">
        <v>27897.207321825299</v>
      </c>
      <c r="AC13" s="49">
        <v>2019.56759854645</v>
      </c>
      <c r="AD13" s="49">
        <v>1265.0009683904</v>
      </c>
      <c r="AE13" s="49">
        <v>68504.613368684193</v>
      </c>
      <c r="AF13" s="49">
        <v>1244566.09505563</v>
      </c>
      <c r="AG13" s="49">
        <v>294318.78361413698</v>
      </c>
      <c r="AH13" s="49">
        <v>28718.154999999999</v>
      </c>
      <c r="AI13" s="49">
        <v>5674.5267921343202</v>
      </c>
      <c r="AJ13" s="49">
        <v>1874</v>
      </c>
      <c r="AK13" s="49">
        <v>74328.913045887399</v>
      </c>
      <c r="AL13" s="49">
        <v>1263885.1764</v>
      </c>
      <c r="AM13" s="49">
        <v>262028.31200000001</v>
      </c>
      <c r="AN13" s="49">
        <v>23693.591</v>
      </c>
      <c r="AO13" s="49">
        <v>1805.29</v>
      </c>
      <c r="AP13" s="49">
        <v>1323.92</v>
      </c>
      <c r="AQ13" s="49">
        <v>53220.06</v>
      </c>
      <c r="AR13" s="49">
        <v>1370920.2549999999</v>
      </c>
      <c r="AS13" s="49">
        <v>256849.66666666701</v>
      </c>
      <c r="AT13" s="49">
        <v>45432.470999999998</v>
      </c>
      <c r="AU13" s="49">
        <v>982</v>
      </c>
      <c r="AV13" s="49">
        <v>2714.9</v>
      </c>
      <c r="AW13" s="49">
        <v>23820</v>
      </c>
      <c r="AX13" s="49">
        <v>1201959</v>
      </c>
      <c r="AY13" s="49">
        <v>248424</v>
      </c>
      <c r="AZ13" s="49">
        <v>23395</v>
      </c>
      <c r="BA13" s="49">
        <v>772</v>
      </c>
      <c r="BB13" s="49">
        <v>2514</v>
      </c>
      <c r="BC13" s="49">
        <v>49325</v>
      </c>
      <c r="BD13" s="49">
        <v>1015231</v>
      </c>
      <c r="BE13" s="49">
        <v>227613</v>
      </c>
      <c r="BF13" s="49">
        <v>23326</v>
      </c>
      <c r="BG13" s="49">
        <v>1246</v>
      </c>
      <c r="BH13" s="49">
        <v>1042</v>
      </c>
      <c r="BI13" s="49">
        <v>48078</v>
      </c>
    </row>
    <row r="14" spans="1:61" ht="9.9499999999999993" customHeight="1" x14ac:dyDescent="0.25">
      <c r="A14" s="12" t="s">
        <v>6</v>
      </c>
      <c r="B14" s="89" t="s">
        <v>73</v>
      </c>
      <c r="C14" s="89" t="s">
        <v>73</v>
      </c>
      <c r="D14" s="89" t="s">
        <v>73</v>
      </c>
      <c r="E14" s="90" t="s">
        <v>73</v>
      </c>
      <c r="F14" s="90" t="s">
        <v>73</v>
      </c>
      <c r="G14" s="89" t="s">
        <v>73</v>
      </c>
      <c r="H14" s="49">
        <v>5184072</v>
      </c>
      <c r="I14" s="49">
        <v>1303613</v>
      </c>
      <c r="J14" s="49">
        <v>546648</v>
      </c>
      <c r="K14" s="49">
        <v>7415</v>
      </c>
      <c r="L14" s="49">
        <v>10501</v>
      </c>
      <c r="M14" s="49">
        <v>1312814</v>
      </c>
      <c r="N14" s="49">
        <v>4416493</v>
      </c>
      <c r="O14" s="49">
        <v>1257108</v>
      </c>
      <c r="P14" s="49">
        <v>522896</v>
      </c>
      <c r="Q14" s="49">
        <v>6236</v>
      </c>
      <c r="R14" s="49">
        <v>10555</v>
      </c>
      <c r="S14" s="49">
        <v>1263617</v>
      </c>
      <c r="T14" s="49">
        <v>4114975.9559999998</v>
      </c>
      <c r="U14" s="49">
        <v>1315243.287</v>
      </c>
      <c r="V14" s="49">
        <v>460699.40639999998</v>
      </c>
      <c r="W14" s="49">
        <v>5181.1499999999996</v>
      </c>
      <c r="X14" s="49">
        <v>12554.941999999999</v>
      </c>
      <c r="Y14" s="49">
        <v>1378454.04</v>
      </c>
      <c r="Z14" s="49">
        <v>5073695.2911694096</v>
      </c>
      <c r="AA14" s="49">
        <v>1369822.0801699499</v>
      </c>
      <c r="AB14" s="49">
        <v>405114.35297280399</v>
      </c>
      <c r="AC14" s="49">
        <v>6571.2224430756696</v>
      </c>
      <c r="AD14" s="49">
        <v>13295.625075977199</v>
      </c>
      <c r="AE14" s="49">
        <v>1231196.9122150301</v>
      </c>
      <c r="AF14" s="49">
        <v>5562215.9748579003</v>
      </c>
      <c r="AG14" s="49">
        <v>1331071.6807918199</v>
      </c>
      <c r="AH14" s="49">
        <v>454742.32807085</v>
      </c>
      <c r="AI14" s="49">
        <v>6917.8333880563696</v>
      </c>
      <c r="AJ14" s="49">
        <v>24814.2</v>
      </c>
      <c r="AK14" s="49">
        <v>1347174.5926300399</v>
      </c>
      <c r="AL14" s="49">
        <v>5397858.4709000001</v>
      </c>
      <c r="AM14" s="49">
        <v>1237888.872</v>
      </c>
      <c r="AN14" s="49">
        <v>363350.58429999999</v>
      </c>
      <c r="AO14" s="49">
        <v>5028.1000000000004</v>
      </c>
      <c r="AP14" s="49">
        <v>25789.574000000001</v>
      </c>
      <c r="AQ14" s="49">
        <v>1272570.1599999999</v>
      </c>
      <c r="AR14" s="49">
        <v>4358510.93</v>
      </c>
      <c r="AS14" s="49">
        <v>1138579.0666666699</v>
      </c>
      <c r="AT14" s="49">
        <v>603290.38399999996</v>
      </c>
      <c r="AU14" s="49">
        <v>3163</v>
      </c>
      <c r="AV14" s="49">
        <v>28943.979200000002</v>
      </c>
      <c r="AW14" s="49">
        <v>1178267.628</v>
      </c>
      <c r="AX14" s="49">
        <v>5100866</v>
      </c>
      <c r="AY14" s="49">
        <v>1152899</v>
      </c>
      <c r="AZ14" s="49">
        <v>322022</v>
      </c>
      <c r="BA14" s="49">
        <v>3278</v>
      </c>
      <c r="BB14" s="49">
        <v>34191</v>
      </c>
      <c r="BC14" s="49">
        <v>1377842</v>
      </c>
      <c r="BD14" s="49">
        <v>4312574</v>
      </c>
      <c r="BE14" s="49">
        <v>1786737</v>
      </c>
      <c r="BF14" s="49">
        <v>319662</v>
      </c>
      <c r="BG14" s="49">
        <v>4142</v>
      </c>
      <c r="BH14" s="49">
        <v>52152</v>
      </c>
      <c r="BI14" s="49">
        <v>1435318</v>
      </c>
    </row>
    <row r="15" spans="1:61" ht="9.9499999999999993" customHeight="1" x14ac:dyDescent="0.25">
      <c r="A15" s="12" t="s">
        <v>7</v>
      </c>
      <c r="B15" s="89" t="s">
        <v>73</v>
      </c>
      <c r="C15" s="89" t="s">
        <v>73</v>
      </c>
      <c r="D15" s="89" t="s">
        <v>73</v>
      </c>
      <c r="E15" s="90" t="s">
        <v>73</v>
      </c>
      <c r="F15" s="90" t="s">
        <v>73</v>
      </c>
      <c r="G15" s="89" t="s">
        <v>73</v>
      </c>
      <c r="H15" s="49">
        <v>2685441</v>
      </c>
      <c r="I15" s="49">
        <v>313988</v>
      </c>
      <c r="J15" s="49">
        <v>93908</v>
      </c>
      <c r="K15" s="49">
        <v>2270</v>
      </c>
      <c r="L15" s="49">
        <v>2899</v>
      </c>
      <c r="M15" s="49">
        <v>150997</v>
      </c>
      <c r="N15" s="49">
        <v>2334293</v>
      </c>
      <c r="O15" s="49">
        <v>289051</v>
      </c>
      <c r="P15" s="49">
        <v>64455</v>
      </c>
      <c r="Q15" s="49">
        <v>1554</v>
      </c>
      <c r="R15" s="49">
        <v>2764</v>
      </c>
      <c r="S15" s="49">
        <v>142063</v>
      </c>
      <c r="T15" s="49">
        <v>1943820.29</v>
      </c>
      <c r="U15" s="49">
        <v>327300.64399999997</v>
      </c>
      <c r="V15" s="49">
        <v>59595.586000000003</v>
      </c>
      <c r="W15" s="49">
        <v>2634.85</v>
      </c>
      <c r="X15" s="49">
        <v>2950</v>
      </c>
      <c r="Y15" s="49">
        <v>193376.12</v>
      </c>
      <c r="Z15" s="49">
        <v>2247659.7145213499</v>
      </c>
      <c r="AA15" s="49">
        <v>321617.71692566999</v>
      </c>
      <c r="AB15" s="49">
        <v>75160.970846715296</v>
      </c>
      <c r="AC15" s="49">
        <v>3004.24753753698</v>
      </c>
      <c r="AD15" s="49">
        <v>3566.261</v>
      </c>
      <c r="AE15" s="49">
        <v>174893.86871780301</v>
      </c>
      <c r="AF15" s="49">
        <v>2248744.4842905202</v>
      </c>
      <c r="AG15" s="49">
        <v>314426.82373102597</v>
      </c>
      <c r="AH15" s="49">
        <v>92352.717773173397</v>
      </c>
      <c r="AI15" s="49">
        <v>3231.8291495339299</v>
      </c>
      <c r="AJ15" s="49">
        <v>3911.6</v>
      </c>
      <c r="AK15" s="49">
        <v>154456.83465146401</v>
      </c>
      <c r="AL15" s="49">
        <v>2383762.0329999998</v>
      </c>
      <c r="AM15" s="49">
        <v>239086.84039999999</v>
      </c>
      <c r="AN15" s="49">
        <v>72201.151800000007</v>
      </c>
      <c r="AO15" s="49">
        <v>2152.2800000000002</v>
      </c>
      <c r="AP15" s="49">
        <v>3853.3035</v>
      </c>
      <c r="AQ15" s="49">
        <v>120249.93</v>
      </c>
      <c r="AR15" s="49">
        <v>2010925.605</v>
      </c>
      <c r="AS15" s="49">
        <v>330297</v>
      </c>
      <c r="AT15" s="49">
        <v>64370.135999999999</v>
      </c>
      <c r="AU15" s="49">
        <v>1165</v>
      </c>
      <c r="AV15" s="49">
        <v>3185.96</v>
      </c>
      <c r="AW15" s="49">
        <v>125727</v>
      </c>
      <c r="AX15" s="49">
        <v>1801937</v>
      </c>
      <c r="AY15" s="49">
        <v>199193</v>
      </c>
      <c r="AZ15" s="49">
        <v>54048</v>
      </c>
      <c r="BA15" s="49">
        <v>956</v>
      </c>
      <c r="BB15" s="49">
        <v>10659</v>
      </c>
      <c r="BC15" s="49">
        <v>141294</v>
      </c>
      <c r="BD15" s="49">
        <v>1318152</v>
      </c>
      <c r="BE15" s="49">
        <v>227720</v>
      </c>
      <c r="BF15" s="49">
        <v>45107</v>
      </c>
      <c r="BG15" s="49">
        <v>719</v>
      </c>
      <c r="BH15" s="49">
        <v>9557</v>
      </c>
      <c r="BI15" s="49">
        <v>149852</v>
      </c>
    </row>
    <row r="16" spans="1:61" ht="9.9499999999999993" customHeight="1" x14ac:dyDescent="0.25">
      <c r="A16" s="12" t="s">
        <v>8</v>
      </c>
      <c r="B16" s="89" t="s">
        <v>73</v>
      </c>
      <c r="C16" s="89" t="s">
        <v>73</v>
      </c>
      <c r="D16" s="89" t="s">
        <v>73</v>
      </c>
      <c r="E16" s="90" t="s">
        <v>73</v>
      </c>
      <c r="F16" s="90" t="s">
        <v>73</v>
      </c>
      <c r="G16" s="89" t="s">
        <v>73</v>
      </c>
      <c r="H16" s="49">
        <v>599029</v>
      </c>
      <c r="I16" s="49">
        <v>108753</v>
      </c>
      <c r="J16" s="49">
        <v>20848</v>
      </c>
      <c r="K16" s="49">
        <v>1139</v>
      </c>
      <c r="L16" s="49">
        <v>210</v>
      </c>
      <c r="M16" s="49">
        <v>11120</v>
      </c>
      <c r="N16" s="49">
        <v>598340</v>
      </c>
      <c r="O16" s="49">
        <v>96587</v>
      </c>
      <c r="P16" s="49">
        <v>14709</v>
      </c>
      <c r="Q16" s="49">
        <v>727</v>
      </c>
      <c r="R16" s="49">
        <v>251</v>
      </c>
      <c r="S16" s="49">
        <v>5910</v>
      </c>
      <c r="T16" s="49">
        <v>454632.60800000001</v>
      </c>
      <c r="U16" s="49">
        <v>93237.34</v>
      </c>
      <c r="V16" s="49">
        <v>14890.386500000001</v>
      </c>
      <c r="W16" s="49">
        <v>893.25</v>
      </c>
      <c r="X16" s="49">
        <v>663</v>
      </c>
      <c r="Y16" s="49">
        <v>24473.040000000001</v>
      </c>
      <c r="Z16" s="49">
        <v>565555.24620205199</v>
      </c>
      <c r="AA16" s="49">
        <v>92980.641549148102</v>
      </c>
      <c r="AB16" s="49">
        <v>15907.902</v>
      </c>
      <c r="AC16" s="49">
        <v>953.3</v>
      </c>
      <c r="AD16" s="49">
        <v>88</v>
      </c>
      <c r="AE16" s="49">
        <v>12295.6</v>
      </c>
      <c r="AF16" s="49">
        <v>669301.16808913904</v>
      </c>
      <c r="AG16" s="49">
        <v>112758.167460957</v>
      </c>
      <c r="AH16" s="49">
        <v>23216.799999999999</v>
      </c>
      <c r="AI16" s="49">
        <v>1010.5</v>
      </c>
      <c r="AJ16" s="49">
        <v>577.79999999999995</v>
      </c>
      <c r="AK16" s="49">
        <v>8265.9</v>
      </c>
      <c r="AL16" s="49">
        <v>455664.89</v>
      </c>
      <c r="AM16" s="49">
        <v>84387.311000000002</v>
      </c>
      <c r="AN16" s="49">
        <v>14091.986000000001</v>
      </c>
      <c r="AO16" s="49">
        <v>790.32</v>
      </c>
      <c r="AP16" s="49">
        <v>1284</v>
      </c>
      <c r="AQ16" s="49">
        <v>8975.7900000000009</v>
      </c>
      <c r="AR16" s="49">
        <v>445007.70500000002</v>
      </c>
      <c r="AS16" s="49">
        <v>75806.023333333302</v>
      </c>
      <c r="AT16" s="49">
        <v>12695.867</v>
      </c>
      <c r="AU16" s="49">
        <v>762</v>
      </c>
      <c r="AV16" s="49">
        <v>594</v>
      </c>
      <c r="AW16" s="49">
        <v>36943</v>
      </c>
      <c r="AX16" s="49">
        <v>319237</v>
      </c>
      <c r="AY16" s="49">
        <v>75191</v>
      </c>
      <c r="AZ16" s="49">
        <v>9375</v>
      </c>
      <c r="BA16" s="49">
        <v>665</v>
      </c>
      <c r="BB16" s="49">
        <v>144420</v>
      </c>
      <c r="BC16" s="49">
        <v>54306</v>
      </c>
      <c r="BD16" s="49">
        <v>245327</v>
      </c>
      <c r="BE16" s="49">
        <v>75259</v>
      </c>
      <c r="BF16" s="49">
        <v>5194</v>
      </c>
      <c r="BG16" s="49">
        <v>401</v>
      </c>
      <c r="BH16" s="49">
        <v>125716</v>
      </c>
      <c r="BI16" s="49">
        <v>63013</v>
      </c>
    </row>
    <row r="17" spans="1:61" ht="9.9499999999999993" customHeight="1" x14ac:dyDescent="0.25">
      <c r="A17" s="14" t="s">
        <v>9</v>
      </c>
      <c r="B17" s="89" t="s">
        <v>73</v>
      </c>
      <c r="C17" s="89" t="s">
        <v>73</v>
      </c>
      <c r="D17" s="89" t="s">
        <v>73</v>
      </c>
      <c r="E17" s="90" t="s">
        <v>73</v>
      </c>
      <c r="F17" s="90" t="s">
        <v>73</v>
      </c>
      <c r="G17" s="89" t="s">
        <v>73</v>
      </c>
      <c r="H17" s="49">
        <v>556083</v>
      </c>
      <c r="I17" s="49">
        <v>256599</v>
      </c>
      <c r="J17" s="49">
        <v>59980</v>
      </c>
      <c r="K17" s="49">
        <v>3327</v>
      </c>
      <c r="L17" s="49">
        <v>340</v>
      </c>
      <c r="M17" s="49">
        <v>45448</v>
      </c>
      <c r="N17" s="49">
        <v>490916</v>
      </c>
      <c r="O17" s="49">
        <v>228450</v>
      </c>
      <c r="P17" s="49">
        <v>30158</v>
      </c>
      <c r="Q17" s="49">
        <v>2519</v>
      </c>
      <c r="R17" s="49">
        <v>747</v>
      </c>
      <c r="S17" s="49">
        <v>43088</v>
      </c>
      <c r="T17" s="49">
        <v>468789.80599999998</v>
      </c>
      <c r="U17" s="49">
        <v>242899.34</v>
      </c>
      <c r="V17" s="49">
        <v>31800.306499999999</v>
      </c>
      <c r="W17" s="49">
        <v>3698.85</v>
      </c>
      <c r="X17" s="49">
        <v>519.9</v>
      </c>
      <c r="Y17" s="49">
        <v>43984.68</v>
      </c>
      <c r="Z17" s="49">
        <v>654274.215285165</v>
      </c>
      <c r="AA17" s="49">
        <v>217561.62910087599</v>
      </c>
      <c r="AB17" s="49">
        <v>29377.259351401899</v>
      </c>
      <c r="AC17" s="49">
        <v>4837.3675393139301</v>
      </c>
      <c r="AD17" s="49">
        <v>848.9</v>
      </c>
      <c r="AE17" s="49">
        <v>30661.211268248699</v>
      </c>
      <c r="AF17" s="49">
        <v>704382.17497706704</v>
      </c>
      <c r="AG17" s="49">
        <v>246642.97307302599</v>
      </c>
      <c r="AH17" s="49">
        <v>29573.996992765798</v>
      </c>
      <c r="AI17" s="49">
        <v>3794.61160795359</v>
      </c>
      <c r="AJ17" s="49">
        <v>472.4</v>
      </c>
      <c r="AK17" s="49">
        <v>34661.328240563897</v>
      </c>
      <c r="AL17" s="49">
        <v>591085.8922</v>
      </c>
      <c r="AM17" s="49">
        <v>211736.486</v>
      </c>
      <c r="AN17" s="49">
        <v>24754.379400000002</v>
      </c>
      <c r="AO17" s="49">
        <v>3511.13</v>
      </c>
      <c r="AP17" s="49">
        <v>1289.79</v>
      </c>
      <c r="AQ17" s="49">
        <v>25042.9</v>
      </c>
      <c r="AR17" s="49">
        <v>564156.12</v>
      </c>
      <c r="AS17" s="49">
        <v>214238</v>
      </c>
      <c r="AT17" s="49">
        <v>30622.056</v>
      </c>
      <c r="AU17" s="49">
        <v>1391</v>
      </c>
      <c r="AV17" s="49">
        <v>530</v>
      </c>
      <c r="AW17" s="49">
        <v>24461</v>
      </c>
      <c r="AX17" s="49">
        <v>573416</v>
      </c>
      <c r="AY17" s="49">
        <v>170089</v>
      </c>
      <c r="AZ17" s="49">
        <v>18251</v>
      </c>
      <c r="BA17" s="49">
        <v>1313</v>
      </c>
      <c r="BB17" s="49">
        <v>394</v>
      </c>
      <c r="BC17" s="49">
        <v>22433</v>
      </c>
      <c r="BD17" s="49">
        <v>475849</v>
      </c>
      <c r="BE17" s="49">
        <v>219274</v>
      </c>
      <c r="BF17" s="49">
        <v>18001</v>
      </c>
      <c r="BG17" s="49">
        <v>2304</v>
      </c>
      <c r="BH17" s="49">
        <v>380</v>
      </c>
      <c r="BI17" s="49">
        <v>26677</v>
      </c>
    </row>
    <row r="18" spans="1:61" ht="9.9499999999999993" customHeight="1" x14ac:dyDescent="0.25">
      <c r="A18" s="12" t="s">
        <v>10</v>
      </c>
      <c r="B18" s="89" t="s">
        <v>73</v>
      </c>
      <c r="C18" s="89" t="s">
        <v>73</v>
      </c>
      <c r="D18" s="89" t="s">
        <v>73</v>
      </c>
      <c r="E18" s="90" t="s">
        <v>73</v>
      </c>
      <c r="F18" s="90" t="s">
        <v>73</v>
      </c>
      <c r="G18" s="89" t="s">
        <v>73</v>
      </c>
      <c r="H18" s="49">
        <v>1029739</v>
      </c>
      <c r="I18" s="49">
        <v>296598</v>
      </c>
      <c r="J18" s="49">
        <v>94618</v>
      </c>
      <c r="K18" s="49">
        <v>4994</v>
      </c>
      <c r="L18" s="49">
        <v>2134</v>
      </c>
      <c r="M18" s="49">
        <v>1749409</v>
      </c>
      <c r="N18" s="49">
        <v>1021703</v>
      </c>
      <c r="O18" s="49">
        <v>281115</v>
      </c>
      <c r="P18" s="49">
        <v>120443</v>
      </c>
      <c r="Q18" s="49">
        <v>3927</v>
      </c>
      <c r="R18" s="49">
        <v>1465</v>
      </c>
      <c r="S18" s="49">
        <v>1521514</v>
      </c>
      <c r="T18" s="49">
        <v>985841.674</v>
      </c>
      <c r="U18" s="49">
        <v>288782.20799999998</v>
      </c>
      <c r="V18" s="49">
        <v>89440.413499999995</v>
      </c>
      <c r="W18" s="49">
        <v>5269.2</v>
      </c>
      <c r="X18" s="49">
        <v>1614.0930000000001</v>
      </c>
      <c r="Y18" s="49">
        <v>1360428.72</v>
      </c>
      <c r="Z18" s="49">
        <v>1087932.4306300599</v>
      </c>
      <c r="AA18" s="49">
        <v>270115.79437889002</v>
      </c>
      <c r="AB18" s="49">
        <v>85993.374171524105</v>
      </c>
      <c r="AC18" s="49">
        <v>4292.7027788713003</v>
      </c>
      <c r="AD18" s="49">
        <v>2229.18335196216</v>
      </c>
      <c r="AE18" s="49">
        <v>1286855.25504041</v>
      </c>
      <c r="AF18" s="49">
        <v>1167651.72002981</v>
      </c>
      <c r="AG18" s="49">
        <v>259161.759683802</v>
      </c>
      <c r="AH18" s="49">
        <v>104663.78727129599</v>
      </c>
      <c r="AI18" s="49">
        <v>2923.8285455489699</v>
      </c>
      <c r="AJ18" s="49">
        <v>21741.3</v>
      </c>
      <c r="AK18" s="49">
        <v>1554933.27618749</v>
      </c>
      <c r="AL18" s="49">
        <v>884851.86159999995</v>
      </c>
      <c r="AM18" s="49">
        <v>240585.27600000001</v>
      </c>
      <c r="AN18" s="49">
        <v>88531.259300000005</v>
      </c>
      <c r="AO18" s="49">
        <v>3135.28</v>
      </c>
      <c r="AP18" s="49">
        <v>20958.621999999999</v>
      </c>
      <c r="AQ18" s="49">
        <v>1473984.48</v>
      </c>
      <c r="AR18" s="49">
        <v>699882.50800000003</v>
      </c>
      <c r="AS18" s="49">
        <v>197395.13333333301</v>
      </c>
      <c r="AT18" s="49">
        <v>132624.05100000001</v>
      </c>
      <c r="AU18" s="49">
        <v>2272</v>
      </c>
      <c r="AV18" s="49">
        <v>22130.377400000001</v>
      </c>
      <c r="AW18" s="49">
        <v>1586828.8289999999</v>
      </c>
      <c r="AX18" s="49">
        <v>604808</v>
      </c>
      <c r="AY18" s="49">
        <v>181637</v>
      </c>
      <c r="AZ18" s="49">
        <v>61892</v>
      </c>
      <c r="BA18" s="49">
        <v>1526</v>
      </c>
      <c r="BB18" s="49">
        <v>22299</v>
      </c>
      <c r="BC18" s="49">
        <v>1610706</v>
      </c>
      <c r="BD18" s="49">
        <v>403482</v>
      </c>
      <c r="BE18" s="49">
        <v>310500</v>
      </c>
      <c r="BF18" s="49">
        <v>57876</v>
      </c>
      <c r="BG18" s="49">
        <v>1392</v>
      </c>
      <c r="BH18" s="49">
        <v>26915</v>
      </c>
      <c r="BI18" s="49">
        <v>1678067</v>
      </c>
    </row>
    <row r="19" spans="1:61" ht="9.9499999999999993" customHeight="1" x14ac:dyDescent="0.25">
      <c r="A19" s="12" t="s">
        <v>11</v>
      </c>
      <c r="B19" s="89" t="s">
        <v>73</v>
      </c>
      <c r="C19" s="89" t="s">
        <v>73</v>
      </c>
      <c r="D19" s="89" t="s">
        <v>73</v>
      </c>
      <c r="E19" s="90" t="s">
        <v>73</v>
      </c>
      <c r="F19" s="90" t="s">
        <v>73</v>
      </c>
      <c r="G19" s="89" t="s">
        <v>73</v>
      </c>
      <c r="H19" s="49">
        <v>1677199</v>
      </c>
      <c r="I19" s="49">
        <v>120051</v>
      </c>
      <c r="J19" s="49">
        <v>51458</v>
      </c>
      <c r="K19" s="49">
        <v>2637</v>
      </c>
      <c r="L19" s="49">
        <v>652</v>
      </c>
      <c r="M19" s="49">
        <v>58041</v>
      </c>
      <c r="N19" s="49">
        <v>1473464</v>
      </c>
      <c r="O19" s="49">
        <v>112654</v>
      </c>
      <c r="P19" s="49">
        <v>44593</v>
      </c>
      <c r="Q19" s="49">
        <v>2158</v>
      </c>
      <c r="R19" s="49">
        <v>235</v>
      </c>
      <c r="S19" s="49">
        <v>66423</v>
      </c>
      <c r="T19" s="49">
        <v>1146879.5</v>
      </c>
      <c r="U19" s="49">
        <v>98866.207999999999</v>
      </c>
      <c r="V19" s="49">
        <v>37194.932999999997</v>
      </c>
      <c r="W19" s="49">
        <v>2517</v>
      </c>
      <c r="X19" s="49">
        <v>326</v>
      </c>
      <c r="Y19" s="49">
        <v>46733.48</v>
      </c>
      <c r="Z19" s="49">
        <v>1349885.2117999999</v>
      </c>
      <c r="AA19" s="49">
        <v>112309.42054358299</v>
      </c>
      <c r="AB19" s="49">
        <v>39537.259172858598</v>
      </c>
      <c r="AC19" s="49">
        <v>2453.1</v>
      </c>
      <c r="AD19" s="49">
        <v>1832.45</v>
      </c>
      <c r="AE19" s="49">
        <v>45394.8848011398</v>
      </c>
      <c r="AF19" s="49">
        <v>1385334.76</v>
      </c>
      <c r="AG19" s="49">
        <v>112964.39222966701</v>
      </c>
      <c r="AH19" s="49">
        <v>47321.855862872297</v>
      </c>
      <c r="AI19" s="49">
        <v>2846.4</v>
      </c>
      <c r="AJ19" s="49">
        <v>1177.8</v>
      </c>
      <c r="AK19" s="49">
        <v>46729.241048621203</v>
      </c>
      <c r="AL19" s="49">
        <v>1311220.9981</v>
      </c>
      <c r="AM19" s="49">
        <v>127899.5144</v>
      </c>
      <c r="AN19" s="49">
        <v>44666.727599999998</v>
      </c>
      <c r="AO19" s="49">
        <v>1468.24</v>
      </c>
      <c r="AP19" s="49">
        <v>1062.566</v>
      </c>
      <c r="AQ19" s="49">
        <v>53338.11</v>
      </c>
      <c r="AR19" s="49">
        <v>1185495.3759999999</v>
      </c>
      <c r="AS19" s="49">
        <v>79845.106666666703</v>
      </c>
      <c r="AT19" s="49">
        <v>39343.705999999998</v>
      </c>
      <c r="AU19" s="49">
        <v>745</v>
      </c>
      <c r="AV19" s="49">
        <v>937</v>
      </c>
      <c r="AW19" s="49">
        <v>55335</v>
      </c>
      <c r="AX19" s="49">
        <v>1176821</v>
      </c>
      <c r="AY19" s="49">
        <v>98200</v>
      </c>
      <c r="AZ19" s="49">
        <v>29240</v>
      </c>
      <c r="BA19" s="49">
        <v>1287</v>
      </c>
      <c r="BB19" s="49">
        <v>1004.9999999999999</v>
      </c>
      <c r="BC19" s="49">
        <v>50516</v>
      </c>
      <c r="BD19" s="49">
        <v>812402</v>
      </c>
      <c r="BE19" s="49">
        <v>87240</v>
      </c>
      <c r="BF19" s="49">
        <v>28991</v>
      </c>
      <c r="BG19" s="49">
        <v>1126</v>
      </c>
      <c r="BH19" s="49">
        <v>5005</v>
      </c>
      <c r="BI19" s="49">
        <v>58373</v>
      </c>
    </row>
    <row r="20" spans="1:61" ht="9.9499999999999993" customHeight="1" x14ac:dyDescent="0.25">
      <c r="A20" s="12" t="s">
        <v>12</v>
      </c>
      <c r="B20" s="89" t="s">
        <v>73</v>
      </c>
      <c r="C20" s="89" t="s">
        <v>73</v>
      </c>
      <c r="D20" s="89" t="s">
        <v>73</v>
      </c>
      <c r="E20" s="90" t="s">
        <v>73</v>
      </c>
      <c r="F20" s="90" t="s">
        <v>73</v>
      </c>
      <c r="G20" s="89" t="s">
        <v>73</v>
      </c>
      <c r="H20" s="49">
        <v>110514</v>
      </c>
      <c r="I20" s="49">
        <v>34361</v>
      </c>
      <c r="J20" s="49">
        <v>15230</v>
      </c>
      <c r="K20" s="49">
        <v>267</v>
      </c>
      <c r="L20" s="49">
        <v>35</v>
      </c>
      <c r="M20" s="49">
        <v>3852</v>
      </c>
      <c r="N20" s="49">
        <v>98593</v>
      </c>
      <c r="O20" s="49">
        <v>37482</v>
      </c>
      <c r="P20" s="49">
        <v>13876</v>
      </c>
      <c r="Q20" s="49">
        <v>271</v>
      </c>
      <c r="R20" s="49">
        <v>70</v>
      </c>
      <c r="S20" s="49">
        <v>26197</v>
      </c>
      <c r="T20" s="49">
        <v>112330.906</v>
      </c>
      <c r="U20" s="49">
        <v>29287.14</v>
      </c>
      <c r="V20" s="49">
        <v>8782.6990000000005</v>
      </c>
      <c r="W20" s="49">
        <v>206.8</v>
      </c>
      <c r="X20" s="49">
        <v>19</v>
      </c>
      <c r="Y20" s="49">
        <v>2565</v>
      </c>
      <c r="Z20" s="49">
        <v>108286.522033407</v>
      </c>
      <c r="AA20" s="49">
        <v>36712.947</v>
      </c>
      <c r="AB20" s="49">
        <v>9233.5660000000007</v>
      </c>
      <c r="AC20" s="49">
        <v>301.08303222660197</v>
      </c>
      <c r="AD20" s="49">
        <v>65.154153582643403</v>
      </c>
      <c r="AE20" s="49">
        <v>2430.21430202683</v>
      </c>
      <c r="AF20" s="49">
        <v>121658.709612871</v>
      </c>
      <c r="AG20" s="49">
        <v>41385.300000000003</v>
      </c>
      <c r="AH20" s="49">
        <v>10544.8</v>
      </c>
      <c r="AI20" s="49">
        <v>360.78197242901598</v>
      </c>
      <c r="AJ20" s="49">
        <v>658</v>
      </c>
      <c r="AK20" s="49">
        <v>13698.341535826399</v>
      </c>
      <c r="AL20" s="49">
        <v>56036.951999999997</v>
      </c>
      <c r="AM20" s="49">
        <v>21687.371999999999</v>
      </c>
      <c r="AN20" s="49">
        <v>8695.7108000000007</v>
      </c>
      <c r="AO20" s="49">
        <v>158.82</v>
      </c>
      <c r="AP20" s="49">
        <v>607.94299999999998</v>
      </c>
      <c r="AQ20" s="49">
        <v>10342.89</v>
      </c>
      <c r="AR20" s="49">
        <v>66950</v>
      </c>
      <c r="AS20" s="49">
        <v>21183</v>
      </c>
      <c r="AT20" s="49">
        <v>5186</v>
      </c>
      <c r="AU20" s="49">
        <v>81</v>
      </c>
      <c r="AV20" s="49">
        <v>671</v>
      </c>
      <c r="AW20" s="49">
        <v>13590</v>
      </c>
      <c r="AX20" s="49">
        <v>73068</v>
      </c>
      <c r="AY20" s="49">
        <v>17120</v>
      </c>
      <c r="AZ20" s="49">
        <v>5841</v>
      </c>
      <c r="BA20" s="49">
        <v>126</v>
      </c>
      <c r="BB20" s="49">
        <v>1185</v>
      </c>
      <c r="BC20" s="49">
        <v>17151</v>
      </c>
      <c r="BD20" s="49">
        <v>33337</v>
      </c>
      <c r="BE20" s="49">
        <v>23865</v>
      </c>
      <c r="BF20" s="49">
        <v>5941</v>
      </c>
      <c r="BG20" s="49">
        <v>107</v>
      </c>
      <c r="BH20" s="49">
        <v>314</v>
      </c>
      <c r="BI20" s="49">
        <v>21984</v>
      </c>
    </row>
    <row r="21" spans="1:61" ht="9.9499999999999993" customHeight="1" x14ac:dyDescent="0.25">
      <c r="A21" s="12" t="s">
        <v>13</v>
      </c>
      <c r="B21" s="89" t="s">
        <v>73</v>
      </c>
      <c r="C21" s="89" t="s">
        <v>73</v>
      </c>
      <c r="D21" s="89" t="s">
        <v>73</v>
      </c>
      <c r="E21" s="90" t="s">
        <v>73</v>
      </c>
      <c r="F21" s="90" t="s">
        <v>73</v>
      </c>
      <c r="G21" s="89" t="s">
        <v>73</v>
      </c>
      <c r="H21" s="49">
        <v>2056650</v>
      </c>
      <c r="I21" s="49">
        <v>280686</v>
      </c>
      <c r="J21" s="49">
        <v>222793</v>
      </c>
      <c r="K21" s="49">
        <v>6072</v>
      </c>
      <c r="L21" s="49">
        <v>9079</v>
      </c>
      <c r="M21" s="49">
        <v>2528984</v>
      </c>
      <c r="N21" s="49">
        <v>1735399</v>
      </c>
      <c r="O21" s="49">
        <v>326466</v>
      </c>
      <c r="P21" s="49">
        <v>205616</v>
      </c>
      <c r="Q21" s="49">
        <v>3685</v>
      </c>
      <c r="R21" s="49">
        <v>3325</v>
      </c>
      <c r="S21" s="49">
        <v>2416946</v>
      </c>
      <c r="T21" s="49">
        <v>1633860.4947500001</v>
      </c>
      <c r="U21" s="49">
        <v>283450.26</v>
      </c>
      <c r="V21" s="49">
        <v>156155.666</v>
      </c>
      <c r="W21" s="49">
        <v>4743</v>
      </c>
      <c r="X21" s="49">
        <v>4197.5320000000002</v>
      </c>
      <c r="Y21" s="49">
        <v>2226206.4</v>
      </c>
      <c r="Z21" s="49">
        <v>1951648.77242113</v>
      </c>
      <c r="AA21" s="49">
        <v>335777.176878025</v>
      </c>
      <c r="AB21" s="49">
        <v>163570.33585055301</v>
      </c>
      <c r="AC21" s="49">
        <v>5081.9977626543396</v>
      </c>
      <c r="AD21" s="49">
        <v>3387.0630000000001</v>
      </c>
      <c r="AE21" s="49">
        <v>2192497.2408857602</v>
      </c>
      <c r="AF21" s="49">
        <v>1909840.8871070801</v>
      </c>
      <c r="AG21" s="49">
        <v>309816.598557377</v>
      </c>
      <c r="AH21" s="49">
        <v>187177.12400882499</v>
      </c>
      <c r="AI21" s="49">
        <v>4702.0875852773797</v>
      </c>
      <c r="AJ21" s="49">
        <v>10339.700000000001</v>
      </c>
      <c r="AK21" s="49">
        <v>2305251.7875557402</v>
      </c>
      <c r="AL21" s="49">
        <v>1795713.2825</v>
      </c>
      <c r="AM21" s="49">
        <v>308425.74200000003</v>
      </c>
      <c r="AN21" s="49">
        <v>168023.53529999999</v>
      </c>
      <c r="AO21" s="49">
        <v>5665.71</v>
      </c>
      <c r="AP21" s="49">
        <v>9169.2932000000001</v>
      </c>
      <c r="AQ21" s="49">
        <v>2460570.2799999998</v>
      </c>
      <c r="AR21" s="49">
        <v>1487445.64</v>
      </c>
      <c r="AS21" s="49">
        <v>246724.44</v>
      </c>
      <c r="AT21" s="49">
        <v>181783.701</v>
      </c>
      <c r="AU21" s="49">
        <v>3071</v>
      </c>
      <c r="AV21" s="49">
        <v>9129.9860000000008</v>
      </c>
      <c r="AW21" s="49">
        <v>2572193.5010000002</v>
      </c>
      <c r="AX21" s="49">
        <v>1345053</v>
      </c>
      <c r="AY21" s="49">
        <v>279185</v>
      </c>
      <c r="AZ21" s="49">
        <v>149063</v>
      </c>
      <c r="BA21" s="49">
        <v>2035.0000000000002</v>
      </c>
      <c r="BB21" s="49">
        <v>7162</v>
      </c>
      <c r="BC21" s="49">
        <v>2236295</v>
      </c>
      <c r="BD21" s="49">
        <v>1011696</v>
      </c>
      <c r="BE21" s="49">
        <v>447592</v>
      </c>
      <c r="BF21" s="49">
        <v>158127</v>
      </c>
      <c r="BG21" s="49">
        <v>2138</v>
      </c>
      <c r="BH21" s="49">
        <v>6686</v>
      </c>
      <c r="BI21" s="49">
        <v>2271678</v>
      </c>
    </row>
    <row r="22" spans="1:61" ht="9.9499999999999993" customHeight="1" x14ac:dyDescent="0.25">
      <c r="A22" s="12" t="s">
        <v>14</v>
      </c>
      <c r="B22" s="89" t="s">
        <v>73</v>
      </c>
      <c r="C22" s="89" t="s">
        <v>73</v>
      </c>
      <c r="D22" s="89" t="s">
        <v>73</v>
      </c>
      <c r="E22" s="90" t="s">
        <v>73</v>
      </c>
      <c r="F22" s="90" t="s">
        <v>73</v>
      </c>
      <c r="G22" s="89" t="s">
        <v>73</v>
      </c>
      <c r="H22" s="49">
        <v>4899136</v>
      </c>
      <c r="I22" s="49">
        <v>844303</v>
      </c>
      <c r="J22" s="49">
        <v>627060</v>
      </c>
      <c r="K22" s="49">
        <v>26430</v>
      </c>
      <c r="L22" s="49">
        <v>5262</v>
      </c>
      <c r="M22" s="49">
        <v>619126</v>
      </c>
      <c r="N22" s="49">
        <v>3849504</v>
      </c>
      <c r="O22" s="49">
        <v>801716</v>
      </c>
      <c r="P22" s="49">
        <v>486218</v>
      </c>
      <c r="Q22" s="49">
        <v>17490</v>
      </c>
      <c r="R22" s="49">
        <v>5079</v>
      </c>
      <c r="S22" s="49">
        <v>379394</v>
      </c>
      <c r="T22" s="49">
        <v>3971133.5920000002</v>
      </c>
      <c r="U22" s="49">
        <v>698537.05599999998</v>
      </c>
      <c r="V22" s="49">
        <v>403009.28700000001</v>
      </c>
      <c r="W22" s="49">
        <v>18722.8</v>
      </c>
      <c r="X22" s="49">
        <v>4197.2120000000004</v>
      </c>
      <c r="Y22" s="49">
        <v>407617.84</v>
      </c>
      <c r="Z22" s="49">
        <v>4604985.8789756801</v>
      </c>
      <c r="AA22" s="49">
        <v>818145.72724662197</v>
      </c>
      <c r="AB22" s="49">
        <v>457565.93770362501</v>
      </c>
      <c r="AC22" s="49">
        <v>9696.9</v>
      </c>
      <c r="AD22" s="49">
        <v>5303.4189999999999</v>
      </c>
      <c r="AE22" s="49">
        <v>384438.46865605802</v>
      </c>
      <c r="AF22" s="49">
        <v>4446582.9728060402</v>
      </c>
      <c r="AG22" s="49">
        <v>715133.97438126302</v>
      </c>
      <c r="AH22" s="49">
        <v>483018.63569953101</v>
      </c>
      <c r="AI22" s="49">
        <v>14615.1</v>
      </c>
      <c r="AJ22" s="49">
        <v>30052.400000000001</v>
      </c>
      <c r="AK22" s="49">
        <v>474083.27197227202</v>
      </c>
      <c r="AL22" s="49">
        <v>4552982.7105</v>
      </c>
      <c r="AM22" s="49">
        <v>793490.79099999997</v>
      </c>
      <c r="AN22" s="49">
        <v>425933.72090000001</v>
      </c>
      <c r="AO22" s="49">
        <v>11406.11</v>
      </c>
      <c r="AP22" s="49">
        <v>29195.355299999999</v>
      </c>
      <c r="AQ22" s="49">
        <v>613260.59</v>
      </c>
      <c r="AR22" s="49">
        <v>3654537.1690000002</v>
      </c>
      <c r="AS22" s="49">
        <v>672893.78333333298</v>
      </c>
      <c r="AT22" s="49">
        <v>427733.89799999999</v>
      </c>
      <c r="AU22" s="49">
        <v>6105</v>
      </c>
      <c r="AV22" s="49">
        <v>34359.631200000003</v>
      </c>
      <c r="AW22" s="49">
        <v>456472.45</v>
      </c>
      <c r="AX22" s="49">
        <v>3166149</v>
      </c>
      <c r="AY22" s="49">
        <v>715330</v>
      </c>
      <c r="AZ22" s="49">
        <v>320933</v>
      </c>
      <c r="BA22" s="49">
        <v>5145</v>
      </c>
      <c r="BB22" s="49">
        <v>32764.000000000004</v>
      </c>
      <c r="BC22" s="49">
        <v>525492</v>
      </c>
      <c r="BD22" s="49">
        <v>2552683</v>
      </c>
      <c r="BE22" s="49">
        <v>803426</v>
      </c>
      <c r="BF22" s="49">
        <v>290688</v>
      </c>
      <c r="BG22" s="49">
        <v>5618</v>
      </c>
      <c r="BH22" s="49">
        <v>25672</v>
      </c>
      <c r="BI22" s="49">
        <v>475341</v>
      </c>
    </row>
    <row r="23" spans="1:61" ht="9.9499999999999993" customHeight="1" x14ac:dyDescent="0.25">
      <c r="A23" s="12" t="s">
        <v>15</v>
      </c>
      <c r="B23" s="89" t="s">
        <v>73</v>
      </c>
      <c r="C23" s="89" t="s">
        <v>73</v>
      </c>
      <c r="D23" s="89" t="s">
        <v>73</v>
      </c>
      <c r="E23" s="90" t="s">
        <v>73</v>
      </c>
      <c r="F23" s="90" t="s">
        <v>73</v>
      </c>
      <c r="G23" s="89" t="s">
        <v>73</v>
      </c>
      <c r="H23" s="49">
        <v>624500</v>
      </c>
      <c r="I23" s="49">
        <v>54494</v>
      </c>
      <c r="J23" s="49">
        <v>51658</v>
      </c>
      <c r="K23" s="49">
        <v>971</v>
      </c>
      <c r="L23" s="49">
        <v>436</v>
      </c>
      <c r="M23" s="49">
        <v>166274</v>
      </c>
      <c r="N23" s="49">
        <v>598736</v>
      </c>
      <c r="O23" s="49">
        <v>64611</v>
      </c>
      <c r="P23" s="49">
        <v>35075</v>
      </c>
      <c r="Q23" s="49">
        <v>583</v>
      </c>
      <c r="R23" s="49">
        <v>272</v>
      </c>
      <c r="S23" s="49">
        <v>149282</v>
      </c>
      <c r="T23" s="49">
        <v>574361.848</v>
      </c>
      <c r="U23" s="49">
        <v>64578.088000000003</v>
      </c>
      <c r="V23" s="49">
        <v>34400.652999999998</v>
      </c>
      <c r="W23" s="49">
        <v>726.2</v>
      </c>
      <c r="X23" s="49">
        <v>250.27600000000001</v>
      </c>
      <c r="Y23" s="49">
        <v>129722.68</v>
      </c>
      <c r="Z23" s="49">
        <v>583029.48889636702</v>
      </c>
      <c r="AA23" s="49">
        <v>72386.138903954095</v>
      </c>
      <c r="AB23" s="49">
        <v>25884.579641197699</v>
      </c>
      <c r="AC23" s="49">
        <v>939</v>
      </c>
      <c r="AD23" s="49">
        <v>259.32900000000001</v>
      </c>
      <c r="AE23" s="49">
        <v>191378.392228665</v>
      </c>
      <c r="AF23" s="49">
        <v>652776.42657708202</v>
      </c>
      <c r="AG23" s="49">
        <v>79608.491653954101</v>
      </c>
      <c r="AH23" s="49">
        <v>36168.318207163204</v>
      </c>
      <c r="AI23" s="49">
        <v>1205</v>
      </c>
      <c r="AJ23" s="49">
        <v>15701.4</v>
      </c>
      <c r="AK23" s="49">
        <v>216430.99222866501</v>
      </c>
      <c r="AL23" s="49">
        <v>467984.52500000002</v>
      </c>
      <c r="AM23" s="49">
        <v>93151.498000000007</v>
      </c>
      <c r="AN23" s="49">
        <v>25472.947199999999</v>
      </c>
      <c r="AO23" s="49">
        <v>1073.26</v>
      </c>
      <c r="AP23" s="49">
        <v>14156.560799999999</v>
      </c>
      <c r="AQ23" s="49">
        <v>226889.54</v>
      </c>
      <c r="AR23" s="49">
        <v>533089.70499999996</v>
      </c>
      <c r="AS23" s="49">
        <v>90469.15</v>
      </c>
      <c r="AT23" s="49">
        <v>27066.184000000001</v>
      </c>
      <c r="AU23" s="49">
        <v>557</v>
      </c>
      <c r="AV23" s="49">
        <v>14280.6739</v>
      </c>
      <c r="AW23" s="49">
        <v>185400.71100000001</v>
      </c>
      <c r="AX23" s="49">
        <v>184531</v>
      </c>
      <c r="AY23" s="49">
        <v>88285</v>
      </c>
      <c r="AZ23" s="49">
        <v>18139</v>
      </c>
      <c r="BA23" s="49">
        <v>481</v>
      </c>
      <c r="BB23" s="49">
        <v>12819</v>
      </c>
      <c r="BC23" s="49">
        <v>275260</v>
      </c>
      <c r="BD23" s="49">
        <v>115630</v>
      </c>
      <c r="BE23" s="49">
        <v>149603</v>
      </c>
      <c r="BF23" s="49">
        <v>40168</v>
      </c>
      <c r="BG23" s="49">
        <v>759</v>
      </c>
      <c r="BH23" s="49">
        <v>12517</v>
      </c>
      <c r="BI23" s="49">
        <v>228962</v>
      </c>
    </row>
    <row r="24" spans="1:61" ht="9.9499999999999993" customHeight="1" x14ac:dyDescent="0.25">
      <c r="A24" s="12" t="s">
        <v>16</v>
      </c>
      <c r="B24" s="89" t="s">
        <v>73</v>
      </c>
      <c r="C24" s="89" t="s">
        <v>73</v>
      </c>
      <c r="D24" s="89" t="s">
        <v>73</v>
      </c>
      <c r="E24" s="90" t="s">
        <v>73</v>
      </c>
      <c r="F24" s="90" t="s">
        <v>73</v>
      </c>
      <c r="G24" s="89" t="s">
        <v>73</v>
      </c>
      <c r="H24" s="49">
        <v>779255</v>
      </c>
      <c r="I24" s="49">
        <v>114728</v>
      </c>
      <c r="J24" s="49">
        <v>90054</v>
      </c>
      <c r="K24" s="49">
        <v>3615</v>
      </c>
      <c r="L24" s="49">
        <v>1766</v>
      </c>
      <c r="M24" s="49">
        <v>536075</v>
      </c>
      <c r="N24" s="49">
        <v>619297</v>
      </c>
      <c r="O24" s="49">
        <v>108863</v>
      </c>
      <c r="P24" s="49">
        <v>81127</v>
      </c>
      <c r="Q24" s="49">
        <v>2049</v>
      </c>
      <c r="R24" s="49">
        <v>2563</v>
      </c>
      <c r="S24" s="49">
        <v>535091</v>
      </c>
      <c r="T24" s="49">
        <v>600478.46600000001</v>
      </c>
      <c r="U24" s="49">
        <v>108776.03599999999</v>
      </c>
      <c r="V24" s="49">
        <v>65488.856</v>
      </c>
      <c r="W24" s="49">
        <v>2196</v>
      </c>
      <c r="X24" s="49">
        <v>2632.3919999999998</v>
      </c>
      <c r="Y24" s="49">
        <v>485291.6</v>
      </c>
      <c r="Z24" s="49">
        <v>637452.53319116798</v>
      </c>
      <c r="AA24" s="49">
        <v>130716.38961373499</v>
      </c>
      <c r="AB24" s="49">
        <v>65081.124799999998</v>
      </c>
      <c r="AC24" s="49">
        <v>2188.8000000000002</v>
      </c>
      <c r="AD24" s="49">
        <v>2405.81</v>
      </c>
      <c r="AE24" s="49">
        <v>360789.7</v>
      </c>
      <c r="AF24" s="49">
        <v>610486.56700189097</v>
      </c>
      <c r="AG24" s="49">
        <v>141558.383030923</v>
      </c>
      <c r="AH24" s="49">
        <v>84363.543999999994</v>
      </c>
      <c r="AI24" s="49">
        <v>2459.5</v>
      </c>
      <c r="AJ24" s="49">
        <v>7287.6</v>
      </c>
      <c r="AK24" s="49">
        <v>443035.7</v>
      </c>
      <c r="AL24" s="49">
        <v>675194.66</v>
      </c>
      <c r="AM24" s="49">
        <v>138470.74799999999</v>
      </c>
      <c r="AN24" s="49">
        <v>61600.150800000003</v>
      </c>
      <c r="AO24" s="49">
        <v>2386.48</v>
      </c>
      <c r="AP24" s="49">
        <v>8628.5</v>
      </c>
      <c r="AQ24" s="49">
        <v>391229.07</v>
      </c>
      <c r="AR24" s="49">
        <v>431039.54300000001</v>
      </c>
      <c r="AS24" s="49">
        <v>83791.16</v>
      </c>
      <c r="AT24" s="49">
        <v>134737.56099999999</v>
      </c>
      <c r="AU24" s="49">
        <v>1368</v>
      </c>
      <c r="AV24" s="49">
        <v>11105.817650000001</v>
      </c>
      <c r="AW24" s="49">
        <v>512630.72</v>
      </c>
      <c r="AX24" s="49">
        <v>412377</v>
      </c>
      <c r="AY24" s="49">
        <v>106442</v>
      </c>
      <c r="AZ24" s="49">
        <v>55310</v>
      </c>
      <c r="BA24" s="49">
        <v>819</v>
      </c>
      <c r="BB24" s="49">
        <v>10383</v>
      </c>
      <c r="BC24" s="49">
        <v>553923</v>
      </c>
      <c r="BD24" s="49">
        <v>295460</v>
      </c>
      <c r="BE24" s="49">
        <v>154810</v>
      </c>
      <c r="BF24" s="49">
        <v>71928</v>
      </c>
      <c r="BG24" s="49">
        <v>687</v>
      </c>
      <c r="BH24" s="49">
        <v>9042</v>
      </c>
      <c r="BI24" s="49">
        <v>526388</v>
      </c>
    </row>
    <row r="25" spans="1:61" ht="9.9499999999999993" customHeight="1" x14ac:dyDescent="0.25">
      <c r="A25" s="14" t="s">
        <v>17</v>
      </c>
      <c r="B25" s="89" t="s">
        <v>73</v>
      </c>
      <c r="C25" s="89" t="s">
        <v>73</v>
      </c>
      <c r="D25" s="89" t="s">
        <v>73</v>
      </c>
      <c r="E25" s="89" t="s">
        <v>73</v>
      </c>
      <c r="F25" s="89" t="s">
        <v>73</v>
      </c>
      <c r="G25" s="89" t="s">
        <v>73</v>
      </c>
      <c r="H25" s="49">
        <v>7938804</v>
      </c>
      <c r="I25" s="49">
        <v>504541</v>
      </c>
      <c r="J25" s="49">
        <v>278100</v>
      </c>
      <c r="K25" s="49">
        <v>14958</v>
      </c>
      <c r="L25" s="49">
        <v>12069</v>
      </c>
      <c r="M25" s="49">
        <v>3362481</v>
      </c>
      <c r="N25" s="49">
        <v>7195709</v>
      </c>
      <c r="O25" s="49">
        <v>502723</v>
      </c>
      <c r="P25" s="49">
        <v>235586</v>
      </c>
      <c r="Q25" s="49">
        <v>8905</v>
      </c>
      <c r="R25" s="49">
        <v>11003</v>
      </c>
      <c r="S25" s="49">
        <v>2499359</v>
      </c>
      <c r="T25" s="49">
        <v>5268352.8820000002</v>
      </c>
      <c r="U25" s="49">
        <v>412938.19199999998</v>
      </c>
      <c r="V25" s="49">
        <v>204666.48749999999</v>
      </c>
      <c r="W25" s="49">
        <v>8665</v>
      </c>
      <c r="X25" s="49">
        <v>8469.4279999999999</v>
      </c>
      <c r="Y25" s="49">
        <v>2493465.7200000002</v>
      </c>
      <c r="Z25" s="49">
        <v>4904493.9618443204</v>
      </c>
      <c r="AA25" s="49">
        <v>452215.40034709399</v>
      </c>
      <c r="AB25" s="49">
        <v>202146.49102089601</v>
      </c>
      <c r="AC25" s="49">
        <v>7371.3</v>
      </c>
      <c r="AD25" s="49">
        <v>9562.5367139847895</v>
      </c>
      <c r="AE25" s="49">
        <v>2403718.3756060698</v>
      </c>
      <c r="AF25" s="49">
        <v>5774347.06673289</v>
      </c>
      <c r="AG25" s="49">
        <v>499700.26425008301</v>
      </c>
      <c r="AH25" s="49">
        <v>215992.881368551</v>
      </c>
      <c r="AI25" s="49">
        <v>6933</v>
      </c>
      <c r="AJ25" s="49">
        <v>31833.3</v>
      </c>
      <c r="AK25" s="49">
        <v>2685464.3785888902</v>
      </c>
      <c r="AL25" s="49">
        <v>3751381.8563000001</v>
      </c>
      <c r="AM25" s="49">
        <v>461313.39199999999</v>
      </c>
      <c r="AN25" s="49">
        <v>209669.17660000001</v>
      </c>
      <c r="AO25" s="49">
        <v>6012.87</v>
      </c>
      <c r="AP25" s="49">
        <v>30762.206600000001</v>
      </c>
      <c r="AQ25" s="49">
        <v>2906435.73</v>
      </c>
      <c r="AR25" s="49">
        <v>3317606.1690000002</v>
      </c>
      <c r="AS25" s="49">
        <v>411015.41666666698</v>
      </c>
      <c r="AT25" s="49">
        <v>254593.133</v>
      </c>
      <c r="AU25" s="49">
        <v>3783</v>
      </c>
      <c r="AV25" s="49">
        <v>45265.116199999997</v>
      </c>
      <c r="AW25" s="49">
        <v>3208332.4649999999</v>
      </c>
      <c r="AX25" s="49">
        <v>3315619</v>
      </c>
      <c r="AY25" s="49">
        <v>488460</v>
      </c>
      <c r="AZ25" s="49">
        <v>171632</v>
      </c>
      <c r="BA25" s="49">
        <v>4760</v>
      </c>
      <c r="BB25" s="49">
        <v>38438</v>
      </c>
      <c r="BC25" s="49">
        <v>2795357</v>
      </c>
      <c r="BD25" s="49">
        <v>2428097</v>
      </c>
      <c r="BE25" s="49">
        <v>683884</v>
      </c>
      <c r="BF25" s="49">
        <v>163069</v>
      </c>
      <c r="BG25" s="49">
        <v>5764</v>
      </c>
      <c r="BH25" s="49">
        <v>38999</v>
      </c>
      <c r="BI25" s="49">
        <v>2785544</v>
      </c>
    </row>
    <row r="26" spans="1:61" ht="9.9499999999999993" customHeight="1" x14ac:dyDescent="0.25">
      <c r="A26" s="14" t="s">
        <v>18</v>
      </c>
      <c r="B26" s="89" t="s">
        <v>73</v>
      </c>
      <c r="C26" s="89" t="s">
        <v>73</v>
      </c>
      <c r="D26" s="89" t="s">
        <v>73</v>
      </c>
      <c r="E26" s="90" t="s">
        <v>73</v>
      </c>
      <c r="F26" s="90" t="s">
        <v>73</v>
      </c>
      <c r="G26" s="89" t="s">
        <v>73</v>
      </c>
      <c r="H26" s="49">
        <v>1277785</v>
      </c>
      <c r="I26" s="49">
        <v>98885</v>
      </c>
      <c r="J26" s="49">
        <v>40165</v>
      </c>
      <c r="K26" s="49">
        <v>2893</v>
      </c>
      <c r="L26" s="49">
        <v>397</v>
      </c>
      <c r="M26" s="49">
        <v>103872</v>
      </c>
      <c r="N26" s="49">
        <v>1036126</v>
      </c>
      <c r="O26" s="49">
        <v>96046</v>
      </c>
      <c r="P26" s="49">
        <v>43314</v>
      </c>
      <c r="Q26" s="49">
        <v>2595</v>
      </c>
      <c r="R26" s="49">
        <v>308</v>
      </c>
      <c r="S26" s="49">
        <v>89799</v>
      </c>
      <c r="T26" s="49">
        <v>830369.05200000003</v>
      </c>
      <c r="U26" s="49">
        <v>85353.084000000003</v>
      </c>
      <c r="V26" s="49">
        <v>36736.705999999998</v>
      </c>
      <c r="W26" s="49">
        <v>2820.2</v>
      </c>
      <c r="X26" s="49">
        <v>611.29899999999998</v>
      </c>
      <c r="Y26" s="49">
        <v>82620.88</v>
      </c>
      <c r="Z26" s="49">
        <v>790252.51266439399</v>
      </c>
      <c r="AA26" s="49">
        <v>91619.747042188203</v>
      </c>
      <c r="AB26" s="49">
        <v>44382.427425986702</v>
      </c>
      <c r="AC26" s="49">
        <v>2690.0655038662899</v>
      </c>
      <c r="AD26" s="49">
        <v>638.16132564433701</v>
      </c>
      <c r="AE26" s="49">
        <v>109892.043941075</v>
      </c>
      <c r="AF26" s="49">
        <v>760495.149234568</v>
      </c>
      <c r="AG26" s="49">
        <v>101336.54990971601</v>
      </c>
      <c r="AH26" s="49">
        <v>43248.7049691914</v>
      </c>
      <c r="AI26" s="49">
        <v>2272.1686652877702</v>
      </c>
      <c r="AJ26" s="49">
        <v>1830</v>
      </c>
      <c r="AK26" s="49">
        <v>114967.033559918</v>
      </c>
      <c r="AL26" s="49">
        <v>276430.41680000001</v>
      </c>
      <c r="AM26" s="49">
        <v>88989.856</v>
      </c>
      <c r="AN26" s="49">
        <v>30779.739399999999</v>
      </c>
      <c r="AO26" s="49">
        <v>2886.45</v>
      </c>
      <c r="AP26" s="49">
        <v>1635.67</v>
      </c>
      <c r="AQ26" s="49">
        <v>114347.54</v>
      </c>
      <c r="AR26" s="49">
        <v>215437.9994</v>
      </c>
      <c r="AS26" s="49">
        <v>75933.48</v>
      </c>
      <c r="AT26" s="49">
        <v>26915.864679999999</v>
      </c>
      <c r="AU26" s="49">
        <v>4685.83</v>
      </c>
      <c r="AV26" s="49">
        <v>2323.4499999999998</v>
      </c>
      <c r="AW26" s="49">
        <v>112052.89</v>
      </c>
      <c r="AX26" s="49">
        <v>227592</v>
      </c>
      <c r="AY26" s="49">
        <v>94014</v>
      </c>
      <c r="AZ26" s="49">
        <v>30652</v>
      </c>
      <c r="BA26" s="49">
        <v>2989</v>
      </c>
      <c r="BB26" s="49">
        <v>3321</v>
      </c>
      <c r="BC26" s="49">
        <v>107489</v>
      </c>
      <c r="BD26" s="49">
        <v>159650</v>
      </c>
      <c r="BE26" s="49">
        <v>86029</v>
      </c>
      <c r="BF26" s="49">
        <v>30541</v>
      </c>
      <c r="BG26" s="49">
        <v>2122</v>
      </c>
      <c r="BH26" s="49">
        <v>2540</v>
      </c>
      <c r="BI26" s="49">
        <v>91342</v>
      </c>
    </row>
    <row r="27" spans="1:61" s="63" customFormat="1" ht="9.9499999999999993" customHeight="1" x14ac:dyDescent="0.25">
      <c r="A27" s="15" t="s">
        <v>19</v>
      </c>
      <c r="B27" s="93" t="s">
        <v>73</v>
      </c>
      <c r="C27" s="93" t="s">
        <v>73</v>
      </c>
      <c r="D27" s="93" t="s">
        <v>73</v>
      </c>
      <c r="E27" s="94" t="s">
        <v>73</v>
      </c>
      <c r="F27" s="94" t="s">
        <v>73</v>
      </c>
      <c r="G27" s="93" t="s">
        <v>73</v>
      </c>
      <c r="H27" s="99">
        <v>19059157</v>
      </c>
      <c r="I27" s="99">
        <v>5299306</v>
      </c>
      <c r="J27" s="99">
        <v>1512472</v>
      </c>
      <c r="K27" s="99">
        <v>27853</v>
      </c>
      <c r="L27" s="99">
        <v>354562</v>
      </c>
      <c r="M27" s="99">
        <v>6088228</v>
      </c>
      <c r="N27" s="99">
        <v>16110338</v>
      </c>
      <c r="O27" s="99">
        <v>5110160</v>
      </c>
      <c r="P27" s="99">
        <v>1425693</v>
      </c>
      <c r="Q27" s="99">
        <v>22828</v>
      </c>
      <c r="R27" s="99">
        <v>246359</v>
      </c>
      <c r="S27" s="99">
        <v>5650685</v>
      </c>
      <c r="T27" s="99">
        <v>15001078.098999999</v>
      </c>
      <c r="U27" s="99">
        <v>5016981.9890000001</v>
      </c>
      <c r="V27" s="99">
        <v>1323695.61485</v>
      </c>
      <c r="W27" s="99">
        <v>22784.3</v>
      </c>
      <c r="X27" s="99">
        <v>307061.61699999997</v>
      </c>
      <c r="Y27" s="99">
        <v>4518179.92</v>
      </c>
      <c r="Z27" s="99">
        <v>17614302.48193565</v>
      </c>
      <c r="AA27" s="99">
        <v>4846587.608941338</v>
      </c>
      <c r="AB27" s="99">
        <v>1054195.4923205501</v>
      </c>
      <c r="AC27" s="99">
        <v>26790.070095350824</v>
      </c>
      <c r="AD27" s="99">
        <v>283027.27810684784</v>
      </c>
      <c r="AE27" s="99">
        <v>4676392.7875015633</v>
      </c>
      <c r="AF27" s="99">
        <v>18682043.651446071</v>
      </c>
      <c r="AG27" s="99">
        <v>5015939.4287264757</v>
      </c>
      <c r="AH27" s="99">
        <v>1144883.0446331119</v>
      </c>
      <c r="AI27" s="99">
        <v>42129.916075164176</v>
      </c>
      <c r="AJ27" s="99">
        <v>54153.75</v>
      </c>
      <c r="AK27" s="99">
        <v>5414977.1283971183</v>
      </c>
      <c r="AL27" s="99">
        <v>19844841.834300004</v>
      </c>
      <c r="AM27" s="99">
        <v>4677270.3136</v>
      </c>
      <c r="AN27" s="99">
        <v>886957.09220000007</v>
      </c>
      <c r="AO27" s="99">
        <v>22406.58</v>
      </c>
      <c r="AP27" s="99">
        <v>58508.063000000002</v>
      </c>
      <c r="AQ27" s="99">
        <v>5015077.9499999993</v>
      </c>
      <c r="AR27" s="99">
        <v>18229123.579999998</v>
      </c>
      <c r="AS27" s="99">
        <v>4614671.1899999976</v>
      </c>
      <c r="AT27" s="99">
        <v>1437527.9309999999</v>
      </c>
      <c r="AU27" s="99">
        <v>11442</v>
      </c>
      <c r="AV27" s="99">
        <v>70306.964000000007</v>
      </c>
      <c r="AW27" s="99">
        <v>4825908.1979999999</v>
      </c>
      <c r="AX27" s="99">
        <v>18392258</v>
      </c>
      <c r="AY27" s="99">
        <v>4366984</v>
      </c>
      <c r="AZ27" s="99">
        <v>792031</v>
      </c>
      <c r="BA27" s="99">
        <v>14381</v>
      </c>
      <c r="BB27" s="99">
        <v>190063.00000000003</v>
      </c>
      <c r="BC27" s="99">
        <v>5065205</v>
      </c>
      <c r="BD27" s="99">
        <v>14532967.999999998</v>
      </c>
      <c r="BE27" s="99">
        <v>5255067</v>
      </c>
      <c r="BF27" s="99">
        <v>830233.99999999988</v>
      </c>
      <c r="BG27" s="99">
        <v>17855</v>
      </c>
      <c r="BH27" s="99">
        <v>191445</v>
      </c>
      <c r="BI27" s="99">
        <v>5039748.0000000009</v>
      </c>
    </row>
    <row r="28" spans="1:61" s="63" customFormat="1" ht="9.9499999999999993" customHeight="1" x14ac:dyDescent="0.25">
      <c r="A28" s="16" t="s">
        <v>20</v>
      </c>
      <c r="B28" s="93" t="s">
        <v>73</v>
      </c>
      <c r="C28" s="93" t="s">
        <v>73</v>
      </c>
      <c r="D28" s="93" t="s">
        <v>73</v>
      </c>
      <c r="E28" s="94" t="s">
        <v>73</v>
      </c>
      <c r="F28" s="94" t="s">
        <v>73</v>
      </c>
      <c r="G28" s="93" t="s">
        <v>73</v>
      </c>
      <c r="H28" s="99">
        <v>6526992</v>
      </c>
      <c r="I28" s="99">
        <v>2391318</v>
      </c>
      <c r="J28" s="99">
        <v>426439</v>
      </c>
      <c r="K28" s="99">
        <v>10594</v>
      </c>
      <c r="L28" s="99">
        <v>12547</v>
      </c>
      <c r="M28" s="99">
        <v>1625005</v>
      </c>
      <c r="N28" s="99">
        <v>4833841</v>
      </c>
      <c r="O28" s="99">
        <v>2273796</v>
      </c>
      <c r="P28" s="99">
        <v>362631</v>
      </c>
      <c r="Q28" s="99">
        <v>9136</v>
      </c>
      <c r="R28" s="99">
        <v>22017</v>
      </c>
      <c r="S28" s="99">
        <v>1290082</v>
      </c>
      <c r="T28" s="99">
        <v>3881207.148</v>
      </c>
      <c r="U28" s="99">
        <v>2148742.7439999999</v>
      </c>
      <c r="V28" s="99">
        <v>337309.87705000001</v>
      </c>
      <c r="W28" s="99">
        <v>8282.5</v>
      </c>
      <c r="X28" s="99">
        <v>18392.014999999999</v>
      </c>
      <c r="Y28" s="99">
        <v>1039313.2000000001</v>
      </c>
      <c r="Z28" s="99">
        <v>4036601.4587986097</v>
      </c>
      <c r="AA28" s="99">
        <v>2003877.6372581883</v>
      </c>
      <c r="AB28" s="99">
        <v>267797.03293391946</v>
      </c>
      <c r="AC28" s="99">
        <v>8838.3845938571503</v>
      </c>
      <c r="AD28" s="99">
        <v>18084.035770140428</v>
      </c>
      <c r="AE28" s="99">
        <v>1053265.1477439022</v>
      </c>
      <c r="AF28" s="99">
        <v>4544601.5303090429</v>
      </c>
      <c r="AG28" s="99">
        <v>2157894.5288442271</v>
      </c>
      <c r="AH28" s="99">
        <v>296776.28405756655</v>
      </c>
      <c r="AI28" s="99">
        <v>14624.828273649178</v>
      </c>
      <c r="AJ28" s="99">
        <v>6597.8099999999995</v>
      </c>
      <c r="AK28" s="99">
        <v>1131900.7491388</v>
      </c>
      <c r="AL28" s="99">
        <v>4679454.5580000002</v>
      </c>
      <c r="AM28" s="99">
        <v>1949092.2696000002</v>
      </c>
      <c r="AN28" s="99">
        <v>211209.4289</v>
      </c>
      <c r="AO28" s="99">
        <v>9144.2200000000012</v>
      </c>
      <c r="AP28" s="99">
        <v>8035.5529999999999</v>
      </c>
      <c r="AQ28" s="99">
        <v>999142.06</v>
      </c>
      <c r="AR28" s="99">
        <v>4469935.2949999999</v>
      </c>
      <c r="AS28" s="99">
        <v>1939695.7333333301</v>
      </c>
      <c r="AT28" s="99">
        <v>246070.31200000001</v>
      </c>
      <c r="AU28" s="99">
        <v>3546</v>
      </c>
      <c r="AV28" s="99">
        <v>10299.284800000001</v>
      </c>
      <c r="AW28" s="99">
        <v>1000583.2615</v>
      </c>
      <c r="AX28" s="99">
        <v>4222622</v>
      </c>
      <c r="AY28" s="99">
        <v>1744451</v>
      </c>
      <c r="AZ28" s="99">
        <v>185566</v>
      </c>
      <c r="BA28" s="99">
        <v>4122</v>
      </c>
      <c r="BB28" s="99">
        <v>9227</v>
      </c>
      <c r="BC28" s="99">
        <v>1190222</v>
      </c>
      <c r="BD28" s="99">
        <v>3425154</v>
      </c>
      <c r="BE28" s="99">
        <v>1982036</v>
      </c>
      <c r="BF28" s="99">
        <v>219757.99999999997</v>
      </c>
      <c r="BG28" s="99">
        <v>6637</v>
      </c>
      <c r="BH28" s="99">
        <v>7394</v>
      </c>
      <c r="BI28" s="99">
        <v>1080667.0000000002</v>
      </c>
    </row>
    <row r="29" spans="1:61" s="63" customFormat="1" ht="9.9499999999999993" customHeight="1" x14ac:dyDescent="0.25">
      <c r="A29" s="15" t="s">
        <v>21</v>
      </c>
      <c r="B29" s="93" t="s">
        <v>73</v>
      </c>
      <c r="C29" s="93" t="s">
        <v>73</v>
      </c>
      <c r="D29" s="93" t="s">
        <v>73</v>
      </c>
      <c r="E29" s="93" t="s">
        <v>73</v>
      </c>
      <c r="F29" s="93" t="s">
        <v>73</v>
      </c>
      <c r="G29" s="93" t="s">
        <v>73</v>
      </c>
      <c r="H29" s="99">
        <v>12532165</v>
      </c>
      <c r="I29" s="99">
        <v>2907988</v>
      </c>
      <c r="J29" s="99">
        <v>1086033</v>
      </c>
      <c r="K29" s="99">
        <v>17259</v>
      </c>
      <c r="L29" s="99">
        <v>342015</v>
      </c>
      <c r="M29" s="99">
        <v>4463223</v>
      </c>
      <c r="N29" s="99">
        <v>11276497</v>
      </c>
      <c r="O29" s="99">
        <v>2836364</v>
      </c>
      <c r="P29" s="99">
        <v>1063062</v>
      </c>
      <c r="Q29" s="99">
        <v>13692</v>
      </c>
      <c r="R29" s="99">
        <v>224342</v>
      </c>
      <c r="S29" s="99">
        <v>4360603</v>
      </c>
      <c r="T29" s="99">
        <v>11119870.950999999</v>
      </c>
      <c r="U29" s="99">
        <v>2868239.2450000001</v>
      </c>
      <c r="V29" s="99">
        <v>986385.7378</v>
      </c>
      <c r="W29" s="99">
        <v>14501.8</v>
      </c>
      <c r="X29" s="99">
        <v>288669.60199999996</v>
      </c>
      <c r="Y29" s="99">
        <v>3478866.7199999997</v>
      </c>
      <c r="Z29" s="99">
        <v>13577701.02313704</v>
      </c>
      <c r="AA29" s="99">
        <v>2842709.9716831497</v>
      </c>
      <c r="AB29" s="99">
        <v>786398.4593866308</v>
      </c>
      <c r="AC29" s="99">
        <v>17951.685501493674</v>
      </c>
      <c r="AD29" s="99">
        <v>264943.24233670742</v>
      </c>
      <c r="AE29" s="99">
        <v>3623127.6397576611</v>
      </c>
      <c r="AF29" s="99">
        <v>14137442.121137029</v>
      </c>
      <c r="AG29" s="99">
        <v>2858044.8998822491</v>
      </c>
      <c r="AH29" s="99">
        <v>848106.76057554549</v>
      </c>
      <c r="AI29" s="99">
        <v>27505.087801514997</v>
      </c>
      <c r="AJ29" s="99">
        <v>47555.94</v>
      </c>
      <c r="AK29" s="99">
        <v>4283076.3792583179</v>
      </c>
      <c r="AL29" s="99">
        <v>15165387.276300002</v>
      </c>
      <c r="AM29" s="99">
        <v>2728178.0439999998</v>
      </c>
      <c r="AN29" s="99">
        <v>675747.66330000001</v>
      </c>
      <c r="AO29" s="99">
        <v>13262.36</v>
      </c>
      <c r="AP29" s="99">
        <v>50472.51</v>
      </c>
      <c r="AQ29" s="99">
        <v>4015935.8899999997</v>
      </c>
      <c r="AR29" s="99">
        <v>13759188.285</v>
      </c>
      <c r="AS29" s="99">
        <v>2674975.456666667</v>
      </c>
      <c r="AT29" s="99">
        <v>1191457.6189999999</v>
      </c>
      <c r="AU29" s="99">
        <v>7896</v>
      </c>
      <c r="AV29" s="99">
        <v>60007.679200000006</v>
      </c>
      <c r="AW29" s="99">
        <v>3825324.9364999998</v>
      </c>
      <c r="AX29" s="99">
        <v>14169636</v>
      </c>
      <c r="AY29" s="99">
        <v>2622533</v>
      </c>
      <c r="AZ29" s="99">
        <v>606464.99999999988</v>
      </c>
      <c r="BA29" s="99">
        <v>10259</v>
      </c>
      <c r="BB29" s="99">
        <v>180836</v>
      </c>
      <c r="BC29" s="99">
        <v>3874982.9999999995</v>
      </c>
      <c r="BD29" s="99">
        <v>11107813.999999998</v>
      </c>
      <c r="BE29" s="99">
        <v>3273031</v>
      </c>
      <c r="BF29" s="99">
        <v>610476</v>
      </c>
      <c r="BG29" s="99">
        <v>11218</v>
      </c>
      <c r="BH29" s="99">
        <v>184051</v>
      </c>
      <c r="BI29" s="99">
        <v>3959081</v>
      </c>
    </row>
    <row r="30" spans="1:61" s="63" customFormat="1" ht="9.9499999999999993" customHeight="1" x14ac:dyDescent="0.25">
      <c r="A30" s="16" t="s">
        <v>22</v>
      </c>
      <c r="B30" s="93" t="s">
        <v>73</v>
      </c>
      <c r="C30" s="93" t="s">
        <v>73</v>
      </c>
      <c r="D30" s="93" t="s">
        <v>73</v>
      </c>
      <c r="E30" s="94" t="s">
        <v>73</v>
      </c>
      <c r="F30" s="94" t="s">
        <v>73</v>
      </c>
      <c r="G30" s="93" t="s">
        <v>73</v>
      </c>
      <c r="H30" s="99">
        <v>4870292</v>
      </c>
      <c r="I30" s="99">
        <v>975938</v>
      </c>
      <c r="J30" s="99">
        <v>269354</v>
      </c>
      <c r="K30" s="99">
        <v>11730</v>
      </c>
      <c r="L30" s="99">
        <v>5583</v>
      </c>
      <c r="M30" s="99">
        <v>1956974</v>
      </c>
      <c r="N30" s="99">
        <v>4445252</v>
      </c>
      <c r="O30" s="99">
        <v>895203</v>
      </c>
      <c r="P30" s="99">
        <v>229765</v>
      </c>
      <c r="Q30" s="99">
        <v>8727</v>
      </c>
      <c r="R30" s="99">
        <v>5227</v>
      </c>
      <c r="S30" s="99">
        <v>1712575</v>
      </c>
      <c r="T30" s="99">
        <v>3853084.378</v>
      </c>
      <c r="U30" s="99">
        <v>952219.53199999989</v>
      </c>
      <c r="V30" s="99">
        <v>195726.6925</v>
      </c>
      <c r="W30" s="99">
        <v>12496.15</v>
      </c>
      <c r="X30" s="99">
        <v>5746.9929999999995</v>
      </c>
      <c r="Y30" s="99">
        <v>1622262.56</v>
      </c>
      <c r="Z30" s="99">
        <v>4555421.6066386271</v>
      </c>
      <c r="AA30" s="99">
        <v>902275.78195458394</v>
      </c>
      <c r="AB30" s="99">
        <v>206439.50636964128</v>
      </c>
      <c r="AC30" s="99">
        <v>13087.61785572221</v>
      </c>
      <c r="AD30" s="99">
        <v>6732.3443519621596</v>
      </c>
      <c r="AE30" s="99">
        <v>1504705.9350264617</v>
      </c>
      <c r="AF30" s="99">
        <v>4790079.5473865364</v>
      </c>
      <c r="AG30" s="99">
        <v>932989.72394881095</v>
      </c>
      <c r="AH30" s="99">
        <v>249807.3020372352</v>
      </c>
      <c r="AI30" s="99">
        <v>10960.76930303649</v>
      </c>
      <c r="AJ30" s="99">
        <v>26703.1</v>
      </c>
      <c r="AK30" s="99">
        <v>1752317.3390795179</v>
      </c>
      <c r="AL30" s="99">
        <v>4315364.6767999995</v>
      </c>
      <c r="AM30" s="99">
        <v>775795.91339999996</v>
      </c>
      <c r="AN30" s="99">
        <v>199578.77650000004</v>
      </c>
      <c r="AO30" s="99">
        <v>9589.01</v>
      </c>
      <c r="AP30" s="99">
        <v>27385.715499999998</v>
      </c>
      <c r="AQ30" s="99">
        <v>1628253.1</v>
      </c>
      <c r="AR30" s="99">
        <v>3719971.9380000001</v>
      </c>
      <c r="AS30" s="99">
        <v>817736.15666666627</v>
      </c>
      <c r="AT30" s="99">
        <v>240312.11</v>
      </c>
      <c r="AU30" s="99">
        <v>5590</v>
      </c>
      <c r="AV30" s="99">
        <v>26440.3374</v>
      </c>
      <c r="AW30" s="99">
        <v>1773959.8289999999</v>
      </c>
      <c r="AX30" s="99">
        <v>3299398</v>
      </c>
      <c r="AY30" s="99">
        <v>626110</v>
      </c>
      <c r="AZ30" s="99">
        <v>143566</v>
      </c>
      <c r="BA30" s="99">
        <v>4460</v>
      </c>
      <c r="BB30" s="99">
        <v>177772</v>
      </c>
      <c r="BC30" s="99">
        <v>1828739</v>
      </c>
      <c r="BD30" s="99">
        <v>2442810</v>
      </c>
      <c r="BE30" s="99">
        <v>832752.99999999988</v>
      </c>
      <c r="BF30" s="99">
        <v>126178</v>
      </c>
      <c r="BG30" s="99">
        <v>4816</v>
      </c>
      <c r="BH30" s="99">
        <v>162567.99999999997</v>
      </c>
      <c r="BI30" s="99">
        <v>1917609</v>
      </c>
    </row>
    <row r="31" spans="1:61" s="63" customFormat="1" ht="9.9499999999999993" customHeight="1" x14ac:dyDescent="0.25">
      <c r="A31" s="16" t="s">
        <v>23</v>
      </c>
      <c r="B31" s="93" t="s">
        <v>73</v>
      </c>
      <c r="C31" s="93" t="s">
        <v>73</v>
      </c>
      <c r="D31" s="93" t="s">
        <v>73</v>
      </c>
      <c r="E31" s="94" t="s">
        <v>73</v>
      </c>
      <c r="F31" s="94" t="s">
        <v>73</v>
      </c>
      <c r="G31" s="93" t="s">
        <v>73</v>
      </c>
      <c r="H31" s="99">
        <v>19363843</v>
      </c>
      <c r="I31" s="99">
        <v>2052049</v>
      </c>
      <c r="J31" s="99">
        <v>1376518</v>
      </c>
      <c r="K31" s="99">
        <v>57843</v>
      </c>
      <c r="L31" s="99">
        <v>29696</v>
      </c>
      <c r="M31" s="99">
        <v>7378705</v>
      </c>
      <c r="N31" s="99">
        <v>16606828</v>
      </c>
      <c r="O31" s="99">
        <v>2050561</v>
      </c>
      <c r="P31" s="99">
        <v>1145405</v>
      </c>
      <c r="Q31" s="99">
        <v>37736</v>
      </c>
      <c r="R31" s="99">
        <v>22855</v>
      </c>
      <c r="S31" s="99">
        <v>6162491</v>
      </c>
      <c r="T31" s="99">
        <v>14137766.74075</v>
      </c>
      <c r="U31" s="99">
        <v>1781786.0639999998</v>
      </c>
      <c r="V31" s="99">
        <v>946435.28750000009</v>
      </c>
      <c r="W31" s="99">
        <v>40597</v>
      </c>
      <c r="X31" s="99">
        <v>20703.138999999999</v>
      </c>
      <c r="Y31" s="99">
        <v>5874223.5999999996</v>
      </c>
      <c r="Z31" s="99">
        <v>14930034.881826466</v>
      </c>
      <c r="AA31" s="99">
        <v>2049882.9475752013</v>
      </c>
      <c r="AB31" s="99">
        <v>1007401.721615117</v>
      </c>
      <c r="AC31" s="99">
        <v>30722.246298747232</v>
      </c>
      <c r="AD31" s="99">
        <v>23453.923193211769</v>
      </c>
      <c r="AE31" s="99">
        <v>5690539.3204207942</v>
      </c>
      <c r="AF31" s="99">
        <v>15661522.539072422</v>
      </c>
      <c r="AG31" s="99">
        <v>2001503.954012983</v>
      </c>
      <c r="AH31" s="99">
        <v>1107835.8641161341</v>
      </c>
      <c r="AI31" s="99">
        <v>35394.038222994168</v>
      </c>
      <c r="AJ31" s="99">
        <v>98880.200000000012</v>
      </c>
      <c r="AK31" s="99">
        <v>6299660.7464899328</v>
      </c>
      <c r="AL31" s="99">
        <v>12886945.4012</v>
      </c>
      <c r="AM31" s="99">
        <v>2033428.9134</v>
      </c>
      <c r="AN31" s="99">
        <v>974841.70860000001</v>
      </c>
      <c r="AO31" s="99">
        <v>31057.94</v>
      </c>
      <c r="AP31" s="99">
        <v>95218.094899999996</v>
      </c>
      <c r="AQ31" s="99">
        <v>6776413.75</v>
      </c>
      <c r="AR31" s="99">
        <v>10891601.601400001</v>
      </c>
      <c r="AS31" s="99">
        <v>1681855.5366666664</v>
      </c>
      <c r="AT31" s="99">
        <v>1097360.0476799998</v>
      </c>
      <c r="AU31" s="99">
        <v>20395.830000000002</v>
      </c>
      <c r="AV31" s="99">
        <v>118072.67495000002</v>
      </c>
      <c r="AW31" s="99">
        <v>7116007.7369999997</v>
      </c>
      <c r="AX31" s="99">
        <v>9901210.0000000019</v>
      </c>
      <c r="AY31" s="99">
        <v>1887036</v>
      </c>
      <c r="AZ31" s="99">
        <v>780810.00000000012</v>
      </c>
      <c r="BA31" s="99">
        <v>17642</v>
      </c>
      <c r="BB31" s="99">
        <v>107077</v>
      </c>
      <c r="BC31" s="99">
        <v>6561483</v>
      </c>
      <c r="BD31" s="99">
        <v>7408955.0000000009</v>
      </c>
      <c r="BE31" s="99">
        <v>2436449</v>
      </c>
      <c r="BF31" s="99">
        <v>789453</v>
      </c>
      <c r="BG31" s="99">
        <v>18321</v>
      </c>
      <c r="BH31" s="99">
        <v>100775</v>
      </c>
      <c r="BI31" s="99">
        <v>6459611.9999999991</v>
      </c>
    </row>
    <row r="32" spans="1:61" s="63" customFormat="1" ht="9.9499999999999993" customHeight="1" x14ac:dyDescent="0.25">
      <c r="A32" s="15" t="s">
        <v>24</v>
      </c>
      <c r="B32" s="93" t="s">
        <v>73</v>
      </c>
      <c r="C32" s="93" t="s">
        <v>73</v>
      </c>
      <c r="D32" s="93" t="s">
        <v>73</v>
      </c>
      <c r="E32" s="94" t="s">
        <v>73</v>
      </c>
      <c r="F32" s="94" t="s">
        <v>73</v>
      </c>
      <c r="G32" s="93" t="s">
        <v>73</v>
      </c>
      <c r="H32" s="99">
        <v>10147254</v>
      </c>
      <c r="I32" s="99">
        <v>1448623</v>
      </c>
      <c r="J32" s="99">
        <v>1058253</v>
      </c>
      <c r="K32" s="99">
        <v>39992</v>
      </c>
      <c r="L32" s="99">
        <v>17230</v>
      </c>
      <c r="M32" s="99">
        <v>3912352</v>
      </c>
      <c r="N32" s="99">
        <v>8374993</v>
      </c>
      <c r="O32" s="99">
        <v>1451792</v>
      </c>
      <c r="P32" s="99">
        <v>866505</v>
      </c>
      <c r="Q32" s="99">
        <v>26236</v>
      </c>
      <c r="R32" s="99">
        <v>11544</v>
      </c>
      <c r="S32" s="99">
        <v>3573333</v>
      </c>
      <c r="T32" s="99">
        <v>8039044.8067500005</v>
      </c>
      <c r="U32" s="99">
        <v>1283494.7879999999</v>
      </c>
      <c r="V32" s="99">
        <v>705032.09400000004</v>
      </c>
      <c r="W32" s="99">
        <v>29111.8</v>
      </c>
      <c r="X32" s="99">
        <v>11622.412</v>
      </c>
      <c r="Y32" s="99">
        <v>3298137</v>
      </c>
      <c r="Z32" s="99">
        <v>9235288.407317752</v>
      </c>
      <c r="AA32" s="99">
        <v>1506047.800185919</v>
      </c>
      <c r="AB32" s="99">
        <v>760872.8031682343</v>
      </c>
      <c r="AC32" s="99">
        <v>20660.880794880941</v>
      </c>
      <c r="AD32" s="99">
        <v>13253.225153582644</v>
      </c>
      <c r="AE32" s="99">
        <v>3176928.9008736499</v>
      </c>
      <c r="AF32" s="99">
        <v>9126680.3231049646</v>
      </c>
      <c r="AG32" s="99">
        <v>1400467.1398531841</v>
      </c>
      <c r="AH32" s="99">
        <v>848594.27777839161</v>
      </c>
      <c r="AI32" s="99">
        <v>26188.869557706395</v>
      </c>
      <c r="AJ32" s="99">
        <v>65216.9</v>
      </c>
      <c r="AK32" s="99">
        <v>3499229.3343411251</v>
      </c>
      <c r="AL32" s="99">
        <v>8859133.1281000003</v>
      </c>
      <c r="AM32" s="99">
        <v>1483125.6653999998</v>
      </c>
      <c r="AN32" s="99">
        <v>734392.79260000004</v>
      </c>
      <c r="AO32" s="99">
        <v>22158.62</v>
      </c>
      <c r="AP32" s="99">
        <v>62820.2183</v>
      </c>
      <c r="AQ32" s="99">
        <v>3755630.4799999995</v>
      </c>
      <c r="AR32" s="99">
        <v>7358557.4330000002</v>
      </c>
      <c r="AS32" s="99">
        <v>1194906.6399999994</v>
      </c>
      <c r="AT32" s="99">
        <v>815851.04999999993</v>
      </c>
      <c r="AU32" s="99">
        <v>11927</v>
      </c>
      <c r="AV32" s="99">
        <v>70484.108750000014</v>
      </c>
      <c r="AW32" s="99">
        <v>3795622.3820000002</v>
      </c>
      <c r="AX32" s="99">
        <v>6357999.0000000009</v>
      </c>
      <c r="AY32" s="99">
        <v>1304562.0000000002</v>
      </c>
      <c r="AZ32" s="99">
        <v>578526.00000000012</v>
      </c>
      <c r="BA32" s="99">
        <v>9893</v>
      </c>
      <c r="BB32" s="99">
        <v>65318</v>
      </c>
      <c r="BC32" s="99">
        <v>3658636.9999999995</v>
      </c>
      <c r="BD32" s="99">
        <v>4821208.0000000009</v>
      </c>
      <c r="BE32" s="99">
        <v>1666536</v>
      </c>
      <c r="BF32" s="99">
        <v>595843</v>
      </c>
      <c r="BG32" s="99">
        <v>10435</v>
      </c>
      <c r="BH32" s="99">
        <v>59236.000000000007</v>
      </c>
      <c r="BI32" s="99">
        <v>3582725.9999999995</v>
      </c>
    </row>
    <row r="33" spans="1:61" s="63" customFormat="1" ht="9.9499999999999993" customHeight="1" x14ac:dyDescent="0.25">
      <c r="A33" s="16" t="s">
        <v>25</v>
      </c>
      <c r="B33" s="93" t="s">
        <v>73</v>
      </c>
      <c r="C33" s="93" t="s">
        <v>73</v>
      </c>
      <c r="D33" s="93" t="s">
        <v>73</v>
      </c>
      <c r="E33" s="94" t="s">
        <v>73</v>
      </c>
      <c r="F33" s="94" t="s">
        <v>73</v>
      </c>
      <c r="G33" s="93" t="s">
        <v>73</v>
      </c>
      <c r="H33" s="99">
        <v>9216589</v>
      </c>
      <c r="I33" s="99">
        <v>603426</v>
      </c>
      <c r="J33" s="99">
        <v>318265</v>
      </c>
      <c r="K33" s="99">
        <v>17851</v>
      </c>
      <c r="L33" s="99">
        <v>12466</v>
      </c>
      <c r="M33" s="99">
        <v>3466353</v>
      </c>
      <c r="N33" s="99">
        <v>8231835</v>
      </c>
      <c r="O33" s="99">
        <v>598769</v>
      </c>
      <c r="P33" s="99">
        <v>278900</v>
      </c>
      <c r="Q33" s="99">
        <v>11500</v>
      </c>
      <c r="R33" s="99">
        <v>11311</v>
      </c>
      <c r="S33" s="99">
        <v>2589158</v>
      </c>
      <c r="T33" s="99">
        <v>6098721.9340000004</v>
      </c>
      <c r="U33" s="99">
        <v>498291.27599999995</v>
      </c>
      <c r="V33" s="99">
        <v>241403.19349999999</v>
      </c>
      <c r="W33" s="99">
        <v>11485.2</v>
      </c>
      <c r="X33" s="99">
        <v>9080.726999999999</v>
      </c>
      <c r="Y33" s="99">
        <v>2576086.6</v>
      </c>
      <c r="Z33" s="99">
        <v>5694746.4745087139</v>
      </c>
      <c r="AA33" s="99">
        <v>543835.14738928224</v>
      </c>
      <c r="AB33" s="99">
        <v>246528.91844688272</v>
      </c>
      <c r="AC33" s="99">
        <v>10061.365503866291</v>
      </c>
      <c r="AD33" s="99">
        <v>10200.698039629126</v>
      </c>
      <c r="AE33" s="99">
        <v>2513610.4195471448</v>
      </c>
      <c r="AF33" s="99">
        <v>6534842.2159674577</v>
      </c>
      <c r="AG33" s="99">
        <v>601036.81415979902</v>
      </c>
      <c r="AH33" s="99">
        <v>259241.5863377424</v>
      </c>
      <c r="AI33" s="99">
        <v>9205.1686652877706</v>
      </c>
      <c r="AJ33" s="99">
        <v>33663.300000000003</v>
      </c>
      <c r="AK33" s="99">
        <v>2800431.4121488081</v>
      </c>
      <c r="AL33" s="99">
        <v>4027812.2730999999</v>
      </c>
      <c r="AM33" s="99">
        <v>550303.24800000002</v>
      </c>
      <c r="AN33" s="99">
        <v>240448.916</v>
      </c>
      <c r="AO33" s="99">
        <v>8899.32</v>
      </c>
      <c r="AP33" s="99">
        <v>32397.876600000003</v>
      </c>
      <c r="AQ33" s="99">
        <v>3020783.27</v>
      </c>
      <c r="AR33" s="99">
        <v>3533044.1684000003</v>
      </c>
      <c r="AS33" s="99">
        <v>486948.89666666696</v>
      </c>
      <c r="AT33" s="99">
        <v>281508.99768000003</v>
      </c>
      <c r="AU33" s="99">
        <v>8468.83</v>
      </c>
      <c r="AV33" s="99">
        <v>47588.566199999994</v>
      </c>
      <c r="AW33" s="99">
        <v>3320385.355</v>
      </c>
      <c r="AX33" s="99">
        <v>3543211.0000000005</v>
      </c>
      <c r="AY33" s="99">
        <v>582473.99999999988</v>
      </c>
      <c r="AZ33" s="99">
        <v>202284</v>
      </c>
      <c r="BA33" s="99">
        <v>7749</v>
      </c>
      <c r="BB33" s="99">
        <v>41759</v>
      </c>
      <c r="BC33" s="99">
        <v>2902846</v>
      </c>
      <c r="BD33" s="99">
        <v>2587747.0000000005</v>
      </c>
      <c r="BE33" s="99">
        <v>769913</v>
      </c>
      <c r="BF33" s="99">
        <v>193609.99999999997</v>
      </c>
      <c r="BG33" s="99">
        <v>7886</v>
      </c>
      <c r="BH33" s="99">
        <v>41539</v>
      </c>
      <c r="BI33" s="99">
        <v>2876886</v>
      </c>
    </row>
    <row r="34" spans="1:61" s="63" customFormat="1" ht="9.9499999999999993" customHeight="1" x14ac:dyDescent="0.25">
      <c r="A34" s="17" t="s">
        <v>0</v>
      </c>
      <c r="B34" s="95" t="s">
        <v>73</v>
      </c>
      <c r="C34" s="95" t="s">
        <v>73</v>
      </c>
      <c r="D34" s="95" t="s">
        <v>73</v>
      </c>
      <c r="E34" s="96" t="s">
        <v>73</v>
      </c>
      <c r="F34" s="96" t="s">
        <v>73</v>
      </c>
      <c r="G34" s="95" t="s">
        <v>73</v>
      </c>
      <c r="H34" s="100">
        <v>43293292</v>
      </c>
      <c r="I34" s="100">
        <v>8327293</v>
      </c>
      <c r="J34" s="100">
        <v>3158344</v>
      </c>
      <c r="K34" s="100">
        <v>97426</v>
      </c>
      <c r="L34" s="100">
        <v>389841</v>
      </c>
      <c r="M34" s="100">
        <v>15423907</v>
      </c>
      <c r="N34" s="100">
        <v>37162418</v>
      </c>
      <c r="O34" s="100">
        <v>8055924</v>
      </c>
      <c r="P34" s="100">
        <v>2800863</v>
      </c>
      <c r="Q34" s="100">
        <v>69291</v>
      </c>
      <c r="R34" s="100">
        <v>274441</v>
      </c>
      <c r="S34" s="100">
        <v>13525751</v>
      </c>
      <c r="T34" s="100">
        <v>32991929.217749998</v>
      </c>
      <c r="U34" s="100">
        <v>7750987.584999999</v>
      </c>
      <c r="V34" s="100">
        <v>2465857.59485</v>
      </c>
      <c r="W34" s="100">
        <v>75877.45</v>
      </c>
      <c r="X34" s="100">
        <v>333511.74900000001</v>
      </c>
      <c r="Y34" s="100">
        <v>12014666.08</v>
      </c>
      <c r="Z34" s="100">
        <v>37099758.970400743</v>
      </c>
      <c r="AA34" s="100">
        <v>7798746.338471123</v>
      </c>
      <c r="AB34" s="100">
        <v>2268036.7203053087</v>
      </c>
      <c r="AC34" s="100">
        <v>70599.934249820275</v>
      </c>
      <c r="AD34" s="100">
        <v>313213.54565202177</v>
      </c>
      <c r="AE34" s="100">
        <v>11871638.04294882</v>
      </c>
      <c r="AF34" s="100">
        <v>39133645.737905033</v>
      </c>
      <c r="AG34" s="100">
        <v>7950433.1066882703</v>
      </c>
      <c r="AH34" s="100">
        <v>2502526.2107864814</v>
      </c>
      <c r="AI34" s="100">
        <v>88484.723601194826</v>
      </c>
      <c r="AJ34" s="100">
        <v>179737.05000000002</v>
      </c>
      <c r="AK34" s="100">
        <v>13466955.213966569</v>
      </c>
      <c r="AL34" s="100">
        <v>37047151.912300006</v>
      </c>
      <c r="AM34" s="100">
        <v>7486495.1403999999</v>
      </c>
      <c r="AN34" s="100">
        <v>2061377.5773</v>
      </c>
      <c r="AO34" s="100">
        <v>63053.53</v>
      </c>
      <c r="AP34" s="100">
        <v>181111.87339999998</v>
      </c>
      <c r="AQ34" s="100">
        <v>13419744.799999999</v>
      </c>
      <c r="AR34" s="100">
        <v>32840697.119400002</v>
      </c>
      <c r="AS34" s="100">
        <v>7114262.88333333</v>
      </c>
      <c r="AT34" s="100">
        <v>2775200.0886799996</v>
      </c>
      <c r="AU34" s="100">
        <v>37427.83</v>
      </c>
      <c r="AV34" s="100">
        <v>214819.97635000001</v>
      </c>
      <c r="AW34" s="100">
        <v>13715875.763999999</v>
      </c>
      <c r="AX34" s="100">
        <v>31592866.000000004</v>
      </c>
      <c r="AY34" s="100">
        <v>6880130</v>
      </c>
      <c r="AZ34" s="100">
        <v>1716407</v>
      </c>
      <c r="BA34" s="100">
        <v>36483</v>
      </c>
      <c r="BB34" s="100">
        <v>474912</v>
      </c>
      <c r="BC34" s="100">
        <v>13455427</v>
      </c>
      <c r="BD34" s="100">
        <v>24384733.000000004</v>
      </c>
      <c r="BE34" s="100">
        <v>8524269.0000000019</v>
      </c>
      <c r="BF34" s="100">
        <v>1745865</v>
      </c>
      <c r="BG34" s="100">
        <v>40992.000000000007</v>
      </c>
      <c r="BH34" s="100">
        <v>454788</v>
      </c>
      <c r="BI34" s="100">
        <v>13416969.000000002</v>
      </c>
    </row>
    <row r="35" spans="1:61" ht="9.9499999999999993" customHeight="1" x14ac:dyDescent="0.25">
      <c r="AL35" s="97"/>
    </row>
    <row r="36" spans="1:61" ht="9.9499999999999993" customHeight="1" x14ac:dyDescent="0.25">
      <c r="A36" s="26" t="s">
        <v>61</v>
      </c>
    </row>
    <row r="37" spans="1:61" ht="9.9499999999999993" customHeight="1" x14ac:dyDescent="0.25"/>
    <row r="40" spans="1:61" x14ac:dyDescent="0.25">
      <c r="A40" s="98" t="s">
        <v>126</v>
      </c>
    </row>
  </sheetData>
  <mergeCells count="21">
    <mergeCell ref="AF3:AK3"/>
    <mergeCell ref="AL3:AQ3"/>
    <mergeCell ref="AR3:AW3"/>
    <mergeCell ref="AX3:BC3"/>
    <mergeCell ref="BD3:BI3"/>
    <mergeCell ref="A2:A4"/>
    <mergeCell ref="H2:M2"/>
    <mergeCell ref="N2:S2"/>
    <mergeCell ref="T2:Y2"/>
    <mergeCell ref="Z2:AE2"/>
    <mergeCell ref="H3:M3"/>
    <mergeCell ref="N3:S3"/>
    <mergeCell ref="T3:Y3"/>
    <mergeCell ref="Z3:AE3"/>
    <mergeCell ref="B2:G2"/>
    <mergeCell ref="B3:G3"/>
    <mergeCell ref="AF2:AK2"/>
    <mergeCell ref="AL2:AQ2"/>
    <mergeCell ref="AR2:AW2"/>
    <mergeCell ref="AX2:BC2"/>
    <mergeCell ref="BD2:BI2"/>
  </mergeCells>
  <hyperlinks>
    <hyperlink ref="A40" location="Indice!A1" display="Torna all'indice delle tavol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Normal="100" workbookViewId="0"/>
  </sheetViews>
  <sheetFormatPr defaultColWidth="8.85546875" defaultRowHeight="15" x14ac:dyDescent="0.25"/>
  <cols>
    <col min="1" max="1" width="20.7109375" style="51" customWidth="1"/>
    <col min="2" max="8" width="9.7109375" style="51" customWidth="1"/>
    <col min="9" max="10" width="8.85546875" style="51"/>
    <col min="11" max="11" width="12.7109375" style="51" customWidth="1"/>
    <col min="12" max="16384" width="8.85546875" style="51"/>
  </cols>
  <sheetData>
    <row r="1" spans="1:20" s="53" customFormat="1" ht="24" customHeight="1" x14ac:dyDescent="0.25">
      <c r="A1" s="46" t="s">
        <v>407</v>
      </c>
      <c r="B1" s="46"/>
      <c r="C1" s="46"/>
      <c r="D1" s="46"/>
      <c r="E1" s="46"/>
      <c r="F1" s="46"/>
      <c r="G1" s="46"/>
      <c r="H1" s="46"/>
    </row>
    <row r="2" spans="1:20" ht="29.25" customHeight="1" x14ac:dyDescent="0.25">
      <c r="A2" s="136" t="s">
        <v>32</v>
      </c>
      <c r="B2" s="18" t="s">
        <v>26</v>
      </c>
      <c r="C2" s="18" t="s">
        <v>48</v>
      </c>
      <c r="D2" s="18" t="s">
        <v>49</v>
      </c>
      <c r="E2" s="18" t="s">
        <v>27</v>
      </c>
      <c r="F2" s="18" t="s">
        <v>50</v>
      </c>
      <c r="G2" s="18" t="s">
        <v>51</v>
      </c>
      <c r="H2" s="18" t="s">
        <v>28</v>
      </c>
      <c r="K2" s="54"/>
    </row>
    <row r="3" spans="1:20" ht="9.9499999999999993" customHeight="1" x14ac:dyDescent="0.25">
      <c r="A3" s="11" t="s">
        <v>1</v>
      </c>
      <c r="B3" s="58">
        <v>43.762979522530358</v>
      </c>
      <c r="C3" s="58" t="s">
        <v>73</v>
      </c>
      <c r="D3" s="58" t="s">
        <v>73</v>
      </c>
      <c r="E3" s="123">
        <v>47.390140799373711</v>
      </c>
      <c r="F3" s="123" t="s">
        <v>73</v>
      </c>
      <c r="G3" s="123" t="s">
        <v>73</v>
      </c>
      <c r="H3" s="58">
        <v>45.308164444606405</v>
      </c>
      <c r="K3" s="55"/>
      <c r="L3" s="72"/>
      <c r="M3" s="72"/>
      <c r="N3" s="72"/>
      <c r="O3" s="72"/>
      <c r="P3" s="72"/>
      <c r="Q3" s="72"/>
      <c r="R3" s="72"/>
      <c r="S3" s="72"/>
      <c r="T3" s="72"/>
    </row>
    <row r="4" spans="1:20" ht="9.9499999999999993" customHeight="1" x14ac:dyDescent="0.25">
      <c r="A4" s="12" t="s">
        <v>31</v>
      </c>
      <c r="B4" s="59">
        <v>28.652313625256653</v>
      </c>
      <c r="C4" s="59" t="s">
        <v>73</v>
      </c>
      <c r="D4" s="59" t="s">
        <v>73</v>
      </c>
      <c r="E4" s="124">
        <v>19.358072325616583</v>
      </c>
      <c r="F4" s="124" t="s">
        <v>73</v>
      </c>
      <c r="G4" s="124" t="s">
        <v>73</v>
      </c>
      <c r="H4" s="59">
        <v>24.241334947782654</v>
      </c>
      <c r="K4" s="55"/>
      <c r="L4" s="72"/>
      <c r="M4" s="72"/>
      <c r="N4" s="72"/>
      <c r="O4" s="72"/>
      <c r="P4" s="72"/>
      <c r="Q4" s="72"/>
      <c r="R4" s="72"/>
      <c r="S4" s="72"/>
      <c r="T4" s="72"/>
    </row>
    <row r="5" spans="1:20" ht="9.9499999999999993" customHeight="1" x14ac:dyDescent="0.25">
      <c r="A5" s="12" t="s">
        <v>2</v>
      </c>
      <c r="B5" s="59">
        <v>18.871811105340353</v>
      </c>
      <c r="C5" s="59" t="s">
        <v>73</v>
      </c>
      <c r="D5" s="59" t="s">
        <v>73</v>
      </c>
      <c r="E5" s="124">
        <v>34.427986283101539</v>
      </c>
      <c r="F5" s="124" t="s">
        <v>73</v>
      </c>
      <c r="G5" s="124" t="s">
        <v>73</v>
      </c>
      <c r="H5" s="59">
        <v>31.941853233830848</v>
      </c>
      <c r="K5" s="72"/>
      <c r="L5" s="72"/>
      <c r="M5" s="72"/>
      <c r="N5" s="72"/>
      <c r="O5" s="72"/>
      <c r="P5" s="72"/>
      <c r="Q5" s="72"/>
      <c r="R5" s="72"/>
      <c r="S5" s="72"/>
      <c r="T5" s="72"/>
    </row>
    <row r="6" spans="1:20" ht="9.9499999999999993" customHeight="1" x14ac:dyDescent="0.25">
      <c r="A6" s="12" t="s">
        <v>3</v>
      </c>
      <c r="B6" s="59">
        <v>70.297902307998683</v>
      </c>
      <c r="C6" s="59" t="s">
        <v>73</v>
      </c>
      <c r="D6" s="59" t="s">
        <v>73</v>
      </c>
      <c r="E6" s="124">
        <v>73.183999137419804</v>
      </c>
      <c r="F6" s="124" t="s">
        <v>73</v>
      </c>
      <c r="G6" s="124" t="s">
        <v>73</v>
      </c>
      <c r="H6" s="59">
        <v>71.210733134525199</v>
      </c>
    </row>
    <row r="7" spans="1:20" ht="9.9499999999999993" customHeight="1" x14ac:dyDescent="0.25">
      <c r="A7" s="12" t="s">
        <v>33</v>
      </c>
      <c r="B7" s="59">
        <v>16.910228246874684</v>
      </c>
      <c r="C7" s="59" t="s">
        <v>73</v>
      </c>
      <c r="D7" s="59" t="s">
        <v>73</v>
      </c>
      <c r="E7" s="124">
        <v>26.257972487744091</v>
      </c>
      <c r="F7" s="124" t="s">
        <v>73</v>
      </c>
      <c r="G7" s="124" t="s">
        <v>73</v>
      </c>
      <c r="H7" s="59">
        <v>17.849302005008809</v>
      </c>
      <c r="K7" s="61"/>
    </row>
    <row r="8" spans="1:20" s="61" customFormat="1" ht="9.9499999999999993" customHeight="1" x14ac:dyDescent="0.25">
      <c r="A8" s="13" t="s">
        <v>29</v>
      </c>
      <c r="B8" s="60">
        <v>17.737659404811101</v>
      </c>
      <c r="C8" s="60" t="s">
        <v>73</v>
      </c>
      <c r="D8" s="60" t="s">
        <v>73</v>
      </c>
      <c r="E8" s="125">
        <v>31.398756622243802</v>
      </c>
      <c r="F8" s="125" t="s">
        <v>73</v>
      </c>
      <c r="G8" s="125" t="s">
        <v>73</v>
      </c>
      <c r="H8" s="60">
        <v>19.140981214663505</v>
      </c>
    </row>
    <row r="9" spans="1:20" s="61" customFormat="1" ht="9.9499999999999993" customHeight="1" x14ac:dyDescent="0.25">
      <c r="A9" s="13" t="s">
        <v>30</v>
      </c>
      <c r="B9" s="60">
        <v>15.459800551191208</v>
      </c>
      <c r="C9" s="60" t="s">
        <v>73</v>
      </c>
      <c r="D9" s="60" t="s">
        <v>73</v>
      </c>
      <c r="E9" s="125">
        <v>17.492829898583722</v>
      </c>
      <c r="F9" s="125" t="s">
        <v>73</v>
      </c>
      <c r="G9" s="125" t="s">
        <v>73</v>
      </c>
      <c r="H9" s="60">
        <v>15.750898614457363</v>
      </c>
      <c r="K9" s="51"/>
    </row>
    <row r="10" spans="1:20" ht="9.9499999999999993" customHeight="1" x14ac:dyDescent="0.25">
      <c r="A10" s="12" t="s">
        <v>4</v>
      </c>
      <c r="B10" s="59">
        <v>49.877517125512071</v>
      </c>
      <c r="C10" s="59" t="s">
        <v>73</v>
      </c>
      <c r="D10" s="59" t="s">
        <v>73</v>
      </c>
      <c r="E10" s="124">
        <v>69.597067345576491</v>
      </c>
      <c r="F10" s="124" t="s">
        <v>73</v>
      </c>
      <c r="G10" s="124" t="s">
        <v>73</v>
      </c>
      <c r="H10" s="59">
        <v>67.501116252768242</v>
      </c>
    </row>
    <row r="11" spans="1:20" ht="9.9499999999999993" customHeight="1" x14ac:dyDescent="0.25">
      <c r="A11" s="14" t="s">
        <v>5</v>
      </c>
      <c r="B11" s="59">
        <v>41.840361887710529</v>
      </c>
      <c r="C11" s="59" t="s">
        <v>73</v>
      </c>
      <c r="D11" s="59" t="s">
        <v>73</v>
      </c>
      <c r="E11" s="124">
        <v>58.732978928418667</v>
      </c>
      <c r="F11" s="124" t="s">
        <v>73</v>
      </c>
      <c r="G11" s="124" t="s">
        <v>73</v>
      </c>
      <c r="H11" s="59">
        <v>51.667372387034327</v>
      </c>
    </row>
    <row r="12" spans="1:20" ht="9.9499999999999993" customHeight="1" x14ac:dyDescent="0.25">
      <c r="A12" s="12" t="s">
        <v>6</v>
      </c>
      <c r="B12" s="59">
        <v>55.594042809762868</v>
      </c>
      <c r="C12" s="59" t="s">
        <v>73</v>
      </c>
      <c r="D12" s="59" t="s">
        <v>73</v>
      </c>
      <c r="E12" s="124">
        <v>59.949694234970885</v>
      </c>
      <c r="F12" s="124" t="s">
        <v>73</v>
      </c>
      <c r="G12" s="124" t="s">
        <v>73</v>
      </c>
      <c r="H12" s="59">
        <v>61.475540987609335</v>
      </c>
    </row>
    <row r="13" spans="1:20" ht="9.9499999999999993" customHeight="1" x14ac:dyDescent="0.25">
      <c r="A13" s="12" t="s">
        <v>7</v>
      </c>
      <c r="B13" s="59">
        <v>12.128652091378422</v>
      </c>
      <c r="C13" s="59" t="s">
        <v>73</v>
      </c>
      <c r="D13" s="59" t="s">
        <v>73</v>
      </c>
      <c r="E13" s="124">
        <v>15.201408685953059</v>
      </c>
      <c r="F13" s="124" t="s">
        <v>73</v>
      </c>
      <c r="G13" s="124" t="s">
        <v>73</v>
      </c>
      <c r="H13" s="59">
        <v>15.280117832808807</v>
      </c>
    </row>
    <row r="14" spans="1:20" ht="9.9499999999999993" customHeight="1" x14ac:dyDescent="0.25">
      <c r="A14" s="12" t="s">
        <v>8</v>
      </c>
      <c r="B14" s="59">
        <v>15.239249830945441</v>
      </c>
      <c r="C14" s="59" t="s">
        <v>73</v>
      </c>
      <c r="D14" s="59" t="s">
        <v>73</v>
      </c>
      <c r="E14" s="124">
        <v>15.311415005121257</v>
      </c>
      <c r="F14" s="124" t="s">
        <v>73</v>
      </c>
      <c r="G14" s="124" t="s">
        <v>73</v>
      </c>
      <c r="H14" s="59">
        <v>15.243352120925952</v>
      </c>
    </row>
    <row r="15" spans="1:20" ht="9.9499999999999993" customHeight="1" x14ac:dyDescent="0.25">
      <c r="A15" s="14" t="s">
        <v>9</v>
      </c>
      <c r="B15" s="59">
        <v>8.8397465116872027</v>
      </c>
      <c r="C15" s="59" t="s">
        <v>73</v>
      </c>
      <c r="D15" s="59" t="s">
        <v>73</v>
      </c>
      <c r="E15" s="124">
        <v>13.327480794962348</v>
      </c>
      <c r="F15" s="124" t="s">
        <v>73</v>
      </c>
      <c r="G15" s="124" t="s">
        <v>73</v>
      </c>
      <c r="H15" s="59">
        <v>9.0823007872544608</v>
      </c>
    </row>
    <row r="16" spans="1:20" ht="9.9499999999999993" customHeight="1" x14ac:dyDescent="0.25">
      <c r="A16" s="12" t="s">
        <v>10</v>
      </c>
      <c r="B16" s="59">
        <v>22.731474164425741</v>
      </c>
      <c r="C16" s="59" t="s">
        <v>73</v>
      </c>
      <c r="D16" s="59" t="s">
        <v>73</v>
      </c>
      <c r="E16" s="124">
        <v>22.643678354374348</v>
      </c>
      <c r="F16" s="124" t="s">
        <v>73</v>
      </c>
      <c r="G16" s="124" t="s">
        <v>73</v>
      </c>
      <c r="H16" s="59">
        <v>26.360503210167085</v>
      </c>
    </row>
    <row r="17" spans="1:11" ht="9.9499999999999993" customHeight="1" x14ac:dyDescent="0.25">
      <c r="A17" s="12" t="s">
        <v>11</v>
      </c>
      <c r="B17" s="59">
        <v>11.705071625503948</v>
      </c>
      <c r="C17" s="59" t="s">
        <v>73</v>
      </c>
      <c r="D17" s="59" t="s">
        <v>73</v>
      </c>
      <c r="E17" s="124">
        <v>14.229937885372346</v>
      </c>
      <c r="F17" s="124" t="s">
        <v>73</v>
      </c>
      <c r="G17" s="124" t="s">
        <v>73</v>
      </c>
      <c r="H17" s="59">
        <v>14.860070844802935</v>
      </c>
    </row>
    <row r="18" spans="1:11" ht="9.9499999999999993" customHeight="1" x14ac:dyDescent="0.25">
      <c r="A18" s="12" t="s">
        <v>12</v>
      </c>
      <c r="B18" s="59">
        <v>11.333352369709926</v>
      </c>
      <c r="C18" s="59" t="s">
        <v>73</v>
      </c>
      <c r="D18" s="59" t="s">
        <v>73</v>
      </c>
      <c r="E18" s="124">
        <v>12.482878069212221</v>
      </c>
      <c r="F18" s="124" t="s">
        <v>73</v>
      </c>
      <c r="G18" s="124" t="s">
        <v>73</v>
      </c>
      <c r="H18" s="59">
        <v>14.130881580111247</v>
      </c>
    </row>
    <row r="19" spans="1:11" ht="9.9499999999999993" customHeight="1" x14ac:dyDescent="0.25">
      <c r="A19" s="12" t="s">
        <v>13</v>
      </c>
      <c r="B19" s="59">
        <v>22.282455442852079</v>
      </c>
      <c r="C19" s="59" t="s">
        <v>73</v>
      </c>
      <c r="D19" s="59" t="s">
        <v>73</v>
      </c>
      <c r="E19" s="124">
        <v>23.382361842503478</v>
      </c>
      <c r="F19" s="124" t="s">
        <v>73</v>
      </c>
      <c r="G19" s="124" t="s">
        <v>73</v>
      </c>
      <c r="H19" s="59">
        <v>24.25700709526464</v>
      </c>
    </row>
    <row r="20" spans="1:11" ht="9.9499999999999993" customHeight="1" x14ac:dyDescent="0.25">
      <c r="A20" s="12" t="s">
        <v>14</v>
      </c>
      <c r="B20" s="59">
        <v>29.140067933312164</v>
      </c>
      <c r="C20" s="59" t="s">
        <v>73</v>
      </c>
      <c r="D20" s="59" t="s">
        <v>73</v>
      </c>
      <c r="E20" s="124">
        <v>29.788283997450225</v>
      </c>
      <c r="F20" s="124" t="s">
        <v>73</v>
      </c>
      <c r="G20" s="124" t="s">
        <v>73</v>
      </c>
      <c r="H20" s="59">
        <v>30.892323348951273</v>
      </c>
    </row>
    <row r="21" spans="1:11" ht="9.9499999999999993" customHeight="1" x14ac:dyDescent="0.25">
      <c r="A21" s="12" t="s">
        <v>15</v>
      </c>
      <c r="B21" s="59">
        <v>13.636885578726899</v>
      </c>
      <c r="C21" s="59" t="s">
        <v>73</v>
      </c>
      <c r="D21" s="59" t="s">
        <v>73</v>
      </c>
      <c r="E21" s="124">
        <v>15.891274159952204</v>
      </c>
      <c r="F21" s="124" t="s">
        <v>73</v>
      </c>
      <c r="G21" s="124" t="s">
        <v>73</v>
      </c>
      <c r="H21" s="59">
        <v>17.184607354608254</v>
      </c>
    </row>
    <row r="22" spans="1:11" ht="9.9499999999999993" customHeight="1" x14ac:dyDescent="0.25">
      <c r="A22" s="12" t="s">
        <v>16</v>
      </c>
      <c r="B22" s="59">
        <v>19.256032604535857</v>
      </c>
      <c r="C22" s="59" t="s">
        <v>73</v>
      </c>
      <c r="D22" s="59" t="s">
        <v>73</v>
      </c>
      <c r="E22" s="124">
        <v>19.936245800039266</v>
      </c>
      <c r="F22" s="124" t="s">
        <v>73</v>
      </c>
      <c r="G22" s="124" t="s">
        <v>73</v>
      </c>
      <c r="H22" s="59">
        <v>18.912414270433526</v>
      </c>
    </row>
    <row r="23" spans="1:11" ht="9.9499999999999993" customHeight="1" x14ac:dyDescent="0.25">
      <c r="A23" s="14" t="s">
        <v>17</v>
      </c>
      <c r="B23" s="59">
        <v>14.808378688270013</v>
      </c>
      <c r="C23" s="59" t="s">
        <v>73</v>
      </c>
      <c r="D23" s="59" t="s">
        <v>73</v>
      </c>
      <c r="E23" s="59">
        <v>17.273259471232688</v>
      </c>
      <c r="F23" s="59" t="s">
        <v>73</v>
      </c>
      <c r="G23" s="59" t="s">
        <v>73</v>
      </c>
      <c r="H23" s="59">
        <v>16.876800689518554</v>
      </c>
    </row>
    <row r="24" spans="1:11" ht="9.9499999999999993" customHeight="1" x14ac:dyDescent="0.25">
      <c r="A24" s="14" t="s">
        <v>18</v>
      </c>
      <c r="B24" s="59">
        <v>13.430302432485036</v>
      </c>
      <c r="C24" s="59" t="s">
        <v>73</v>
      </c>
      <c r="D24" s="59" t="s">
        <v>73</v>
      </c>
      <c r="E24" s="124">
        <v>13.329176904499626</v>
      </c>
      <c r="F24" s="124" t="s">
        <v>73</v>
      </c>
      <c r="G24" s="124" t="s">
        <v>73</v>
      </c>
      <c r="H24" s="59">
        <v>17.448704303719023</v>
      </c>
      <c r="K24" s="63"/>
    </row>
    <row r="25" spans="1:11" s="63" customFormat="1" ht="9.9499999999999993" customHeight="1" x14ac:dyDescent="0.25">
      <c r="A25" s="15" t="s">
        <v>19</v>
      </c>
      <c r="B25" s="62">
        <v>50.601491854622239</v>
      </c>
      <c r="C25" s="62" t="s">
        <v>73</v>
      </c>
      <c r="D25" s="62" t="s">
        <v>73</v>
      </c>
      <c r="E25" s="126">
        <v>58.206391701264771</v>
      </c>
      <c r="F25" s="126" t="s">
        <v>73</v>
      </c>
      <c r="G25" s="126" t="s">
        <v>73</v>
      </c>
      <c r="H25" s="62">
        <v>56.623029516996645</v>
      </c>
    </row>
    <row r="26" spans="1:11" s="63" customFormat="1" ht="9.9499999999999993" customHeight="1" x14ac:dyDescent="0.25">
      <c r="A26" s="16" t="s">
        <v>20</v>
      </c>
      <c r="B26" s="62">
        <v>55.329785839842174</v>
      </c>
      <c r="C26" s="62" t="s">
        <v>73</v>
      </c>
      <c r="D26" s="62" t="s">
        <v>73</v>
      </c>
      <c r="E26" s="126">
        <v>58.461148748576065</v>
      </c>
      <c r="F26" s="126" t="s">
        <v>73</v>
      </c>
      <c r="G26" s="126" t="s">
        <v>73</v>
      </c>
      <c r="H26" s="62">
        <v>56.846464979099828</v>
      </c>
    </row>
    <row r="27" spans="1:11" s="63" customFormat="1" ht="9.9499999999999993" customHeight="1" x14ac:dyDescent="0.25">
      <c r="A27" s="15" t="s">
        <v>21</v>
      </c>
      <c r="B27" s="62">
        <v>46.590264000376266</v>
      </c>
      <c r="C27" s="62" t="s">
        <v>73</v>
      </c>
      <c r="D27" s="62" t="s">
        <v>73</v>
      </c>
      <c r="E27" s="62">
        <v>57.999061809473254</v>
      </c>
      <c r="F27" s="62" t="s">
        <v>73</v>
      </c>
      <c r="G27" s="62" t="s">
        <v>73</v>
      </c>
      <c r="H27" s="62">
        <v>56.438255970322096</v>
      </c>
    </row>
    <row r="28" spans="1:11" s="63" customFormat="1" ht="9.9499999999999993" customHeight="1" x14ac:dyDescent="0.25">
      <c r="A28" s="16" t="s">
        <v>22</v>
      </c>
      <c r="B28" s="62">
        <v>14.973980460986249</v>
      </c>
      <c r="C28" s="62" t="s">
        <v>73</v>
      </c>
      <c r="D28" s="62" t="s">
        <v>73</v>
      </c>
      <c r="E28" s="126">
        <v>16.962260375317264</v>
      </c>
      <c r="F28" s="126" t="s">
        <v>73</v>
      </c>
      <c r="G28" s="126" t="s">
        <v>73</v>
      </c>
      <c r="H28" s="62">
        <v>17.177088595775043</v>
      </c>
    </row>
    <row r="29" spans="1:11" s="63" customFormat="1" ht="9.9499999999999993" customHeight="1" x14ac:dyDescent="0.25">
      <c r="A29" s="16" t="s">
        <v>23</v>
      </c>
      <c r="B29" s="62">
        <v>18.200742984381041</v>
      </c>
      <c r="C29" s="62" t="s">
        <v>73</v>
      </c>
      <c r="D29" s="62" t="s">
        <v>73</v>
      </c>
      <c r="E29" s="126">
        <v>19.460207719208348</v>
      </c>
      <c r="F29" s="126" t="s">
        <v>73</v>
      </c>
      <c r="G29" s="126" t="s">
        <v>73</v>
      </c>
      <c r="H29" s="62">
        <v>20.603652915968958</v>
      </c>
    </row>
    <row r="30" spans="1:11" s="63" customFormat="1" ht="9.9499999999999993" customHeight="1" x14ac:dyDescent="0.25">
      <c r="A30" s="15" t="s">
        <v>24</v>
      </c>
      <c r="B30" s="62">
        <v>21.073445843674008</v>
      </c>
      <c r="C30" s="62" t="s">
        <v>73</v>
      </c>
      <c r="D30" s="62" t="s">
        <v>73</v>
      </c>
      <c r="E30" s="126">
        <v>22.363851885890934</v>
      </c>
      <c r="F30" s="126" t="s">
        <v>73</v>
      </c>
      <c r="G30" s="126" t="s">
        <v>73</v>
      </c>
      <c r="H30" s="62">
        <v>23.249690548129969</v>
      </c>
    </row>
    <row r="31" spans="1:11" s="63" customFormat="1" ht="9.9499999999999993" customHeight="1" x14ac:dyDescent="0.25">
      <c r="A31" s="16" t="s">
        <v>25</v>
      </c>
      <c r="B31" s="62">
        <v>14.182742582777411</v>
      </c>
      <c r="C31" s="62" t="s">
        <v>73</v>
      </c>
      <c r="D31" s="62" t="s">
        <v>73</v>
      </c>
      <c r="E31" s="126">
        <v>15.483826369408177</v>
      </c>
      <c r="F31" s="126" t="s">
        <v>73</v>
      </c>
      <c r="G31" s="126" t="s">
        <v>73</v>
      </c>
      <c r="H31" s="62">
        <v>17.135417043462898</v>
      </c>
    </row>
    <row r="32" spans="1:11" s="63" customFormat="1" ht="9.9499999999999993" customHeight="1" x14ac:dyDescent="0.25">
      <c r="A32" s="17" t="s">
        <v>0</v>
      </c>
      <c r="B32" s="64">
        <v>29.165371601736933</v>
      </c>
      <c r="C32" s="64" t="s">
        <v>73</v>
      </c>
      <c r="D32" s="64" t="s">
        <v>73</v>
      </c>
      <c r="E32" s="127">
        <v>32.792142601055282</v>
      </c>
      <c r="F32" s="127" t="s">
        <v>73</v>
      </c>
      <c r="G32" s="127" t="s">
        <v>73</v>
      </c>
      <c r="H32" s="64">
        <v>32.733396564784336</v>
      </c>
      <c r="K32" s="51"/>
    </row>
    <row r="33" spans="1:1" ht="9.9499999999999993" customHeight="1" x14ac:dyDescent="0.25"/>
    <row r="34" spans="1:1" ht="9.9499999999999993" customHeight="1" x14ac:dyDescent="0.25">
      <c r="A34" s="26" t="s">
        <v>79</v>
      </c>
    </row>
    <row r="35" spans="1:1" ht="9.9499999999999993" customHeight="1" x14ac:dyDescent="0.25"/>
    <row r="36" spans="1:1" ht="9.9499999999999993" customHeight="1" x14ac:dyDescent="0.25">
      <c r="A36" s="38"/>
    </row>
    <row r="39" spans="1:1" x14ac:dyDescent="0.25">
      <c r="A39" s="98" t="s">
        <v>126</v>
      </c>
    </row>
  </sheetData>
  <hyperlinks>
    <hyperlink ref="A39" location="Indice!A1" display="Torna all'indice delle tavol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workbookViewId="0"/>
  </sheetViews>
  <sheetFormatPr defaultColWidth="8.85546875" defaultRowHeight="15" x14ac:dyDescent="0.25"/>
  <cols>
    <col min="1" max="1" width="20.7109375" style="51" customWidth="1"/>
    <col min="2" max="8" width="9.7109375" style="51" customWidth="1"/>
    <col min="9" max="9" width="8.85546875" style="51"/>
    <col min="10" max="10" width="13.7109375" style="51" customWidth="1"/>
    <col min="11" max="11" width="11.42578125" style="51" customWidth="1"/>
    <col min="12" max="16384" width="8.85546875" style="51"/>
  </cols>
  <sheetData>
    <row r="1" spans="1:19" s="53" customFormat="1" ht="24" customHeight="1" x14ac:dyDescent="0.25">
      <c r="A1" s="46" t="s">
        <v>406</v>
      </c>
      <c r="B1" s="46"/>
      <c r="C1" s="46"/>
      <c r="D1" s="46"/>
      <c r="E1" s="46"/>
      <c r="F1" s="46"/>
      <c r="G1" s="46"/>
      <c r="H1" s="46"/>
    </row>
    <row r="2" spans="1:19" ht="33" customHeight="1" x14ac:dyDescent="0.25">
      <c r="A2" s="136" t="s">
        <v>32</v>
      </c>
      <c r="B2" s="18" t="s">
        <v>26</v>
      </c>
      <c r="C2" s="18" t="s">
        <v>48</v>
      </c>
      <c r="D2" s="18" t="s">
        <v>49</v>
      </c>
      <c r="E2" s="18" t="s">
        <v>27</v>
      </c>
      <c r="F2" s="18" t="s">
        <v>50</v>
      </c>
      <c r="G2" s="18" t="s">
        <v>51</v>
      </c>
      <c r="H2" s="18" t="s">
        <v>28</v>
      </c>
      <c r="J2" s="54"/>
    </row>
    <row r="3" spans="1:19" ht="9.9499999999999993" customHeight="1" x14ac:dyDescent="0.25">
      <c r="A3" s="11" t="s">
        <v>1</v>
      </c>
      <c r="B3" s="58">
        <v>36.23531426982499</v>
      </c>
      <c r="C3" s="58" t="s">
        <v>73</v>
      </c>
      <c r="D3" s="58" t="s">
        <v>73</v>
      </c>
      <c r="E3" s="123">
        <v>40.483613875012693</v>
      </c>
      <c r="F3" s="123" t="s">
        <v>73</v>
      </c>
      <c r="G3" s="123" t="s">
        <v>73</v>
      </c>
      <c r="H3" s="58">
        <v>37.170582386289688</v>
      </c>
      <c r="J3" s="55"/>
      <c r="K3" s="72"/>
      <c r="L3" s="72"/>
      <c r="M3" s="72"/>
      <c r="N3" s="72"/>
      <c r="O3" s="72"/>
      <c r="P3" s="72"/>
      <c r="Q3" s="72"/>
      <c r="R3" s="72"/>
      <c r="S3" s="72"/>
    </row>
    <row r="4" spans="1:19" ht="9.9499999999999993" customHeight="1" x14ac:dyDescent="0.25">
      <c r="A4" s="12" t="s">
        <v>31</v>
      </c>
      <c r="B4" s="59">
        <v>27.425796802447671</v>
      </c>
      <c r="C4" s="59" t="s">
        <v>73</v>
      </c>
      <c r="D4" s="59" t="s">
        <v>73</v>
      </c>
      <c r="E4" s="124">
        <v>18.758511121198364</v>
      </c>
      <c r="F4" s="124" t="s">
        <v>73</v>
      </c>
      <c r="G4" s="124" t="s">
        <v>73</v>
      </c>
      <c r="H4" s="59">
        <v>23.219691236567279</v>
      </c>
      <c r="J4" s="55"/>
      <c r="K4" s="72"/>
      <c r="L4" s="72"/>
      <c r="M4" s="72"/>
      <c r="N4" s="72"/>
      <c r="O4" s="72"/>
      <c r="P4" s="72"/>
      <c r="Q4" s="72"/>
      <c r="R4" s="72"/>
      <c r="S4" s="72"/>
    </row>
    <row r="5" spans="1:19" ht="9.9499999999999993" customHeight="1" x14ac:dyDescent="0.25">
      <c r="A5" s="12" t="s">
        <v>2</v>
      </c>
      <c r="B5" s="59">
        <v>11.839056202748127</v>
      </c>
      <c r="C5" s="59" t="s">
        <v>73</v>
      </c>
      <c r="D5" s="59" t="s">
        <v>73</v>
      </c>
      <c r="E5" s="124">
        <v>26.102590969708515</v>
      </c>
      <c r="F5" s="124" t="s">
        <v>73</v>
      </c>
      <c r="G5" s="124" t="s">
        <v>73</v>
      </c>
      <c r="H5" s="59">
        <v>17.604684908789388</v>
      </c>
    </row>
    <row r="6" spans="1:19" ht="9.9499999999999993" customHeight="1" x14ac:dyDescent="0.25">
      <c r="A6" s="12" t="s">
        <v>3</v>
      </c>
      <c r="B6" s="59">
        <v>58.947997210286985</v>
      </c>
      <c r="C6" s="59" t="s">
        <v>73</v>
      </c>
      <c r="D6" s="59" t="s">
        <v>73</v>
      </c>
      <c r="E6" s="124">
        <v>62.383524718313652</v>
      </c>
      <c r="F6" s="124" t="s">
        <v>73</v>
      </c>
      <c r="G6" s="124" t="s">
        <v>73</v>
      </c>
      <c r="H6" s="59">
        <v>53.32885354213056</v>
      </c>
    </row>
    <row r="7" spans="1:19" ht="9.9499999999999993" customHeight="1" x14ac:dyDescent="0.25">
      <c r="A7" s="12" t="s">
        <v>33</v>
      </c>
      <c r="B7" s="59">
        <v>16.187867694095669</v>
      </c>
      <c r="C7" s="59" t="s">
        <v>73</v>
      </c>
      <c r="D7" s="59" t="s">
        <v>73</v>
      </c>
      <c r="E7" s="124">
        <v>25.194700857503566</v>
      </c>
      <c r="F7" s="124" t="s">
        <v>73</v>
      </c>
      <c r="G7" s="124" t="s">
        <v>73</v>
      </c>
      <c r="H7" s="59">
        <v>16.933397107012034</v>
      </c>
      <c r="J7" s="61"/>
    </row>
    <row r="8" spans="1:19" s="61" customFormat="1" ht="9.9499999999999993" customHeight="1" x14ac:dyDescent="0.25">
      <c r="A8" s="13" t="s">
        <v>29</v>
      </c>
      <c r="B8" s="60">
        <v>17.179820517063185</v>
      </c>
      <c r="C8" s="60" t="s">
        <v>73</v>
      </c>
      <c r="D8" s="60" t="s">
        <v>73</v>
      </c>
      <c r="E8" s="125">
        <v>30.675620605041143</v>
      </c>
      <c r="F8" s="125" t="s">
        <v>73</v>
      </c>
      <c r="G8" s="125" t="s">
        <v>73</v>
      </c>
      <c r="H8" s="60">
        <v>18.318342820392218</v>
      </c>
    </row>
    <row r="9" spans="1:19" s="61" customFormat="1" ht="9.9499999999999993" customHeight="1" x14ac:dyDescent="0.25">
      <c r="A9" s="13" t="s">
        <v>30</v>
      </c>
      <c r="B9" s="60">
        <v>14.449045275525277</v>
      </c>
      <c r="C9" s="60" t="s">
        <v>73</v>
      </c>
      <c r="D9" s="60" t="s">
        <v>73</v>
      </c>
      <c r="E9" s="125">
        <v>15.849620058543509</v>
      </c>
      <c r="F9" s="125" t="s">
        <v>73</v>
      </c>
      <c r="G9" s="125" t="s">
        <v>73</v>
      </c>
      <c r="H9" s="60">
        <v>14.683477189617397</v>
      </c>
      <c r="J9" s="51"/>
    </row>
    <row r="10" spans="1:19" ht="9.9499999999999993" customHeight="1" x14ac:dyDescent="0.25">
      <c r="A10" s="12" t="s">
        <v>4</v>
      </c>
      <c r="B10" s="59">
        <v>29.830071101870914</v>
      </c>
      <c r="C10" s="59" t="s">
        <v>73</v>
      </c>
      <c r="D10" s="59" t="s">
        <v>73</v>
      </c>
      <c r="E10" s="124">
        <v>53.396905321828584</v>
      </c>
      <c r="F10" s="124" t="s">
        <v>73</v>
      </c>
      <c r="G10" s="124" t="s">
        <v>73</v>
      </c>
      <c r="H10" s="59">
        <v>42.230177077989282</v>
      </c>
    </row>
    <row r="11" spans="1:19" ht="9.9499999999999993" customHeight="1" x14ac:dyDescent="0.25">
      <c r="A11" s="14" t="s">
        <v>5</v>
      </c>
      <c r="B11" s="59">
        <v>28.766337466287041</v>
      </c>
      <c r="C11" s="59" t="s">
        <v>73</v>
      </c>
      <c r="D11" s="59" t="s">
        <v>73</v>
      </c>
      <c r="E11" s="124">
        <v>50.559574338075961</v>
      </c>
      <c r="F11" s="124" t="s">
        <v>73</v>
      </c>
      <c r="G11" s="124" t="s">
        <v>73</v>
      </c>
      <c r="H11" s="59">
        <v>36.472636772927991</v>
      </c>
    </row>
    <row r="12" spans="1:19" ht="9.9499999999999993" customHeight="1" x14ac:dyDescent="0.25">
      <c r="A12" s="12" t="s">
        <v>6</v>
      </c>
      <c r="B12" s="59">
        <v>24.177484112473302</v>
      </c>
      <c r="C12" s="59" t="s">
        <v>73</v>
      </c>
      <c r="D12" s="59" t="s">
        <v>73</v>
      </c>
      <c r="E12" s="124">
        <v>33.053642784754523</v>
      </c>
      <c r="F12" s="124" t="s">
        <v>73</v>
      </c>
      <c r="G12" s="124" t="s">
        <v>73</v>
      </c>
      <c r="H12" s="59">
        <v>26.794713734615716</v>
      </c>
    </row>
    <row r="13" spans="1:19" ht="9.9499999999999993" customHeight="1" x14ac:dyDescent="0.25">
      <c r="A13" s="12" t="s">
        <v>7</v>
      </c>
      <c r="B13" s="59">
        <v>4.311259082931608</v>
      </c>
      <c r="C13" s="59" t="s">
        <v>73</v>
      </c>
      <c r="D13" s="59" t="s">
        <v>73</v>
      </c>
      <c r="E13" s="124">
        <v>7.2877416578670973</v>
      </c>
      <c r="F13" s="124" t="s">
        <v>73</v>
      </c>
      <c r="G13" s="124" t="s">
        <v>73</v>
      </c>
      <c r="H13" s="59">
        <v>5.267962161499371</v>
      </c>
    </row>
    <row r="14" spans="1:19" ht="9.9499999999999993" customHeight="1" x14ac:dyDescent="0.25">
      <c r="A14" s="12" t="s">
        <v>8</v>
      </c>
      <c r="B14" s="59">
        <v>6.1219134846923335</v>
      </c>
      <c r="C14" s="59" t="s">
        <v>73</v>
      </c>
      <c r="D14" s="59" t="s">
        <v>73</v>
      </c>
      <c r="E14" s="124">
        <v>6.9276053784658478</v>
      </c>
      <c r="F14" s="124" t="s">
        <v>73</v>
      </c>
      <c r="G14" s="124" t="s">
        <v>73</v>
      </c>
      <c r="H14" s="59">
        <v>5.6494271079260532</v>
      </c>
    </row>
    <row r="15" spans="1:19" ht="9.9499999999999993" customHeight="1" x14ac:dyDescent="0.25">
      <c r="A15" s="14" t="s">
        <v>9</v>
      </c>
      <c r="B15" s="59">
        <v>3.443441542968432</v>
      </c>
      <c r="C15" s="59" t="s">
        <v>73</v>
      </c>
      <c r="D15" s="59" t="s">
        <v>73</v>
      </c>
      <c r="E15" s="124">
        <v>6.6627351905090588</v>
      </c>
      <c r="F15" s="124" t="s">
        <v>73</v>
      </c>
      <c r="G15" s="124" t="s">
        <v>73</v>
      </c>
      <c r="H15" s="59">
        <v>3.4150453074708493</v>
      </c>
    </row>
    <row r="16" spans="1:19" ht="9.9499999999999993" customHeight="1" x14ac:dyDescent="0.25">
      <c r="A16" s="12" t="s">
        <v>10</v>
      </c>
      <c r="B16" s="59">
        <v>11.951501924133227</v>
      </c>
      <c r="C16" s="59" t="s">
        <v>73</v>
      </c>
      <c r="D16" s="59" t="s">
        <v>73</v>
      </c>
      <c r="E16" s="124">
        <v>14.108223920613575</v>
      </c>
      <c r="F16" s="124" t="s">
        <v>73</v>
      </c>
      <c r="G16" s="124" t="s">
        <v>73</v>
      </c>
      <c r="H16" s="59">
        <v>13.89727465334375</v>
      </c>
    </row>
    <row r="17" spans="1:11" ht="9.9499999999999993" customHeight="1" x14ac:dyDescent="0.25">
      <c r="A17" s="12" t="s">
        <v>11</v>
      </c>
      <c r="B17" s="59">
        <v>6.4248791721656557</v>
      </c>
      <c r="C17" s="59" t="s">
        <v>73</v>
      </c>
      <c r="D17" s="59" t="s">
        <v>73</v>
      </c>
      <c r="E17" s="124">
        <v>8.6862642488225514</v>
      </c>
      <c r="F17" s="124" t="s">
        <v>73</v>
      </c>
      <c r="G17" s="124" t="s">
        <v>73</v>
      </c>
      <c r="H17" s="59">
        <v>7.5411305294155309</v>
      </c>
    </row>
    <row r="18" spans="1:11" ht="9.9499999999999993" customHeight="1" x14ac:dyDescent="0.25">
      <c r="A18" s="12" t="s">
        <v>12</v>
      </c>
      <c r="B18" s="59">
        <v>5.4216764992589486</v>
      </c>
      <c r="C18" s="59" t="s">
        <v>73</v>
      </c>
      <c r="D18" s="59" t="s">
        <v>73</v>
      </c>
      <c r="E18" s="124">
        <v>8.2598458177207732</v>
      </c>
      <c r="F18" s="124" t="s">
        <v>73</v>
      </c>
      <c r="G18" s="124" t="s">
        <v>73</v>
      </c>
      <c r="H18" s="59">
        <v>8.5462747607823548</v>
      </c>
    </row>
    <row r="19" spans="1:11" ht="9.9499999999999993" customHeight="1" x14ac:dyDescent="0.25">
      <c r="A19" s="12" t="s">
        <v>13</v>
      </c>
      <c r="B19" s="59">
        <v>15.457273790258949</v>
      </c>
      <c r="C19" s="59" t="s">
        <v>73</v>
      </c>
      <c r="D19" s="59" t="s">
        <v>73</v>
      </c>
      <c r="E19" s="124">
        <v>19.180363651037339</v>
      </c>
      <c r="F19" s="124" t="s">
        <v>73</v>
      </c>
      <c r="G19" s="124" t="s">
        <v>73</v>
      </c>
      <c r="H19" s="59">
        <v>18.334300352298282</v>
      </c>
    </row>
    <row r="20" spans="1:11" ht="9.9499999999999993" customHeight="1" x14ac:dyDescent="0.25">
      <c r="A20" s="12" t="s">
        <v>14</v>
      </c>
      <c r="B20" s="59">
        <v>18.559682138636585</v>
      </c>
      <c r="C20" s="59" t="s">
        <v>73</v>
      </c>
      <c r="D20" s="59" t="s">
        <v>73</v>
      </c>
      <c r="E20" s="124">
        <v>21.199833320936378</v>
      </c>
      <c r="F20" s="124" t="s">
        <v>73</v>
      </c>
      <c r="G20" s="124" t="s">
        <v>73</v>
      </c>
      <c r="H20" s="59">
        <v>17.448886385315504</v>
      </c>
    </row>
    <row r="21" spans="1:11" ht="9.9499999999999993" customHeight="1" x14ac:dyDescent="0.25">
      <c r="A21" s="12" t="s">
        <v>15</v>
      </c>
      <c r="B21" s="59">
        <v>6.5092450439856435</v>
      </c>
      <c r="C21" s="59" t="s">
        <v>73</v>
      </c>
      <c r="D21" s="59" t="s">
        <v>73</v>
      </c>
      <c r="E21" s="124">
        <v>7.5808157465566515</v>
      </c>
      <c r="F21" s="124" t="s">
        <v>73</v>
      </c>
      <c r="G21" s="124" t="s">
        <v>73</v>
      </c>
      <c r="H21" s="59">
        <v>7.8153926453917482</v>
      </c>
    </row>
    <row r="22" spans="1:11" ht="9.9499999999999993" customHeight="1" x14ac:dyDescent="0.25">
      <c r="A22" s="12" t="s">
        <v>16</v>
      </c>
      <c r="B22" s="59">
        <v>13.610564328713416</v>
      </c>
      <c r="C22" s="59" t="s">
        <v>73</v>
      </c>
      <c r="D22" s="59" t="s">
        <v>73</v>
      </c>
      <c r="E22" s="124">
        <v>15.433628580848548</v>
      </c>
      <c r="F22" s="124" t="s">
        <v>73</v>
      </c>
      <c r="G22" s="124" t="s">
        <v>73</v>
      </c>
      <c r="H22" s="59">
        <v>13.775281920062641</v>
      </c>
    </row>
    <row r="23" spans="1:11" ht="9.9499999999999993" customHeight="1" x14ac:dyDescent="0.25">
      <c r="A23" s="14" t="s">
        <v>17</v>
      </c>
      <c r="B23" s="59">
        <v>10.606177088073428</v>
      </c>
      <c r="C23" s="59" t="s">
        <v>73</v>
      </c>
      <c r="D23" s="59" t="s">
        <v>73</v>
      </c>
      <c r="E23" s="59">
        <v>11.980641196726021</v>
      </c>
      <c r="F23" s="59" t="s">
        <v>73</v>
      </c>
      <c r="G23" s="59" t="s">
        <v>73</v>
      </c>
      <c r="H23" s="59">
        <v>12.123015114496919</v>
      </c>
    </row>
    <row r="24" spans="1:11" ht="9.9499999999999993" customHeight="1" x14ac:dyDescent="0.25">
      <c r="A24" s="14" t="s">
        <v>18</v>
      </c>
      <c r="B24" s="59">
        <v>5.4623980407917871</v>
      </c>
      <c r="C24" s="59" t="s">
        <v>73</v>
      </c>
      <c r="D24" s="59" t="s">
        <v>73</v>
      </c>
      <c r="E24" s="124">
        <v>5.2367500696143452</v>
      </c>
      <c r="F24" s="124" t="s">
        <v>73</v>
      </c>
      <c r="G24" s="124" t="s">
        <v>73</v>
      </c>
      <c r="H24" s="59">
        <v>7.6803769543222433</v>
      </c>
      <c r="K24" s="63"/>
    </row>
    <row r="25" spans="1:11" s="63" customFormat="1" ht="9.9499999999999993" customHeight="1" x14ac:dyDescent="0.25">
      <c r="A25" s="15" t="s">
        <v>19</v>
      </c>
      <c r="B25" s="62">
        <v>34.839198670401125</v>
      </c>
      <c r="C25" s="62" t="s">
        <v>73</v>
      </c>
      <c r="D25" s="62" t="s">
        <v>73</v>
      </c>
      <c r="E25" s="126">
        <v>44.544200007395652</v>
      </c>
      <c r="F25" s="126" t="s">
        <v>73</v>
      </c>
      <c r="G25" s="126" t="s">
        <v>73</v>
      </c>
      <c r="H25" s="62">
        <v>37.115624936672091</v>
      </c>
    </row>
    <row r="26" spans="1:11" s="63" customFormat="1" ht="9.9499999999999993" customHeight="1" x14ac:dyDescent="0.25">
      <c r="A26" s="16" t="s">
        <v>20</v>
      </c>
      <c r="B26" s="62">
        <v>46.180793526202066</v>
      </c>
      <c r="C26" s="62" t="s">
        <v>73</v>
      </c>
      <c r="D26" s="62" t="s">
        <v>73</v>
      </c>
      <c r="E26" s="126">
        <v>49.867098934313958</v>
      </c>
      <c r="F26" s="126" t="s">
        <v>73</v>
      </c>
      <c r="G26" s="126" t="s">
        <v>73</v>
      </c>
      <c r="H26" s="62">
        <v>44.131462872418695</v>
      </c>
    </row>
    <row r="27" spans="1:11" s="63" customFormat="1" ht="9.9499999999999993" customHeight="1" x14ac:dyDescent="0.25">
      <c r="A27" s="15" t="s">
        <v>21</v>
      </c>
      <c r="B27" s="62">
        <v>25.217605482801236</v>
      </c>
      <c r="C27" s="62" t="s">
        <v>73</v>
      </c>
      <c r="D27" s="62" t="s">
        <v>73</v>
      </c>
      <c r="E27" s="62">
        <v>40.212245032322308</v>
      </c>
      <c r="F27" s="62" t="s">
        <v>73</v>
      </c>
      <c r="G27" s="62" t="s">
        <v>73</v>
      </c>
      <c r="H27" s="62">
        <v>31.313764989824751</v>
      </c>
    </row>
    <row r="28" spans="1:11" s="63" customFormat="1" ht="9.9499999999999993" customHeight="1" x14ac:dyDescent="0.25">
      <c r="A28" s="16" t="s">
        <v>22</v>
      </c>
      <c r="B28" s="62">
        <v>6.6206931071440405</v>
      </c>
      <c r="C28" s="62" t="s">
        <v>73</v>
      </c>
      <c r="D28" s="62" t="s">
        <v>73</v>
      </c>
      <c r="E28" s="126">
        <v>9.0709867962679578</v>
      </c>
      <c r="F28" s="126" t="s">
        <v>73</v>
      </c>
      <c r="G28" s="126" t="s">
        <v>73</v>
      </c>
      <c r="H28" s="62">
        <v>7.4817615242984132</v>
      </c>
    </row>
    <row r="29" spans="1:11" s="63" customFormat="1" ht="9.9499999999999993" customHeight="1" x14ac:dyDescent="0.25">
      <c r="A29" s="16" t="s">
        <v>23</v>
      </c>
      <c r="B29" s="62">
        <v>11.189654945199239</v>
      </c>
      <c r="C29" s="62" t="s">
        <v>73</v>
      </c>
      <c r="D29" s="62" t="s">
        <v>73</v>
      </c>
      <c r="E29" s="126">
        <v>12.874244920741724</v>
      </c>
      <c r="F29" s="126" t="s">
        <v>73</v>
      </c>
      <c r="G29" s="126" t="s">
        <v>73</v>
      </c>
      <c r="H29" s="62">
        <v>12.332653230040243</v>
      </c>
    </row>
    <row r="30" spans="1:11" s="63" customFormat="1" ht="9.9499999999999993" customHeight="1" x14ac:dyDescent="0.25">
      <c r="A30" s="15" t="s">
        <v>24</v>
      </c>
      <c r="B30" s="62">
        <v>13.276414046977974</v>
      </c>
      <c r="C30" s="62" t="s">
        <v>73</v>
      </c>
      <c r="D30" s="62" t="s">
        <v>73</v>
      </c>
      <c r="E30" s="126">
        <v>15.761043313379854</v>
      </c>
      <c r="F30" s="126" t="s">
        <v>73</v>
      </c>
      <c r="G30" s="126" t="s">
        <v>73</v>
      </c>
      <c r="H30" s="62">
        <v>14.025308674790704</v>
      </c>
    </row>
    <row r="31" spans="1:11" s="63" customFormat="1" ht="9.9499999999999993" customHeight="1" x14ac:dyDescent="0.25">
      <c r="A31" s="16" t="s">
        <v>25</v>
      </c>
      <c r="B31" s="62">
        <v>8.2709406473130294</v>
      </c>
      <c r="C31" s="62" t="s">
        <v>73</v>
      </c>
      <c r="D31" s="62" t="s">
        <v>73</v>
      </c>
      <c r="E31" s="126">
        <v>8.9209329340893913</v>
      </c>
      <c r="F31" s="126" t="s">
        <v>73</v>
      </c>
      <c r="G31" s="126" t="s">
        <v>73</v>
      </c>
      <c r="H31" s="62">
        <v>10.114042178585994</v>
      </c>
    </row>
    <row r="32" spans="1:11" s="63" customFormat="1" ht="9.9499999999999993" customHeight="1" x14ac:dyDescent="0.25">
      <c r="A32" s="17" t="s">
        <v>0</v>
      </c>
      <c r="B32" s="64">
        <v>18.815430168491705</v>
      </c>
      <c r="C32" s="64" t="s">
        <v>73</v>
      </c>
      <c r="D32" s="64" t="s">
        <v>73</v>
      </c>
      <c r="E32" s="127">
        <v>23.480204200951313</v>
      </c>
      <c r="F32" s="127" t="s">
        <v>73</v>
      </c>
      <c r="G32" s="127" t="s">
        <v>73</v>
      </c>
      <c r="H32" s="64">
        <v>20.265179973489779</v>
      </c>
      <c r="K32" s="51"/>
    </row>
    <row r="33" spans="1:2" ht="9.9499999999999993" customHeight="1" x14ac:dyDescent="0.25"/>
    <row r="34" spans="1:2" ht="9.9499999999999993" customHeight="1" x14ac:dyDescent="0.25">
      <c r="A34" s="26" t="s">
        <v>79</v>
      </c>
    </row>
    <row r="35" spans="1:2" ht="9.9499999999999993" customHeight="1" x14ac:dyDescent="0.25"/>
    <row r="36" spans="1:2" ht="9.9499999999999993" customHeight="1" x14ac:dyDescent="0.25">
      <c r="A36" s="38"/>
    </row>
    <row r="38" spans="1:2" x14ac:dyDescent="0.25">
      <c r="A38" s="75"/>
      <c r="B38" s="75"/>
    </row>
    <row r="39" spans="1:2" x14ac:dyDescent="0.25">
      <c r="A39" s="98" t="s">
        <v>126</v>
      </c>
    </row>
  </sheetData>
  <hyperlinks>
    <hyperlink ref="A39" location="Indice!A1" display="Torna all'indice delle tavol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24</vt:i4>
      </vt:variant>
      <vt:variant>
        <vt:lpstr>Intervalli denominati</vt:lpstr>
      </vt:variant>
      <vt:variant>
        <vt:i4>1</vt:i4>
      </vt:variant>
    </vt:vector>
  </HeadingPairs>
  <TitlesOfParts>
    <vt:vector size="25" baseType="lpstr">
      <vt:lpstr>Indice</vt:lpstr>
      <vt:lpstr>Indicatori AEIs_Eurostat</vt:lpstr>
      <vt:lpstr>Indicatore 3.6</vt:lpstr>
      <vt:lpstr>Indicatore 3.7</vt:lpstr>
      <vt:lpstr>Indicatore 4.1</vt:lpstr>
      <vt:lpstr>Indicatore 5.2</vt:lpstr>
      <vt:lpstr>Indicatore 6.3</vt:lpstr>
      <vt:lpstr>Indicatore 7.1</vt:lpstr>
      <vt:lpstr>Indicatore 7.4</vt:lpstr>
      <vt:lpstr>Indicatore 7.5</vt:lpstr>
      <vt:lpstr>Indicatore 7.7</vt:lpstr>
      <vt:lpstr>Indicatore 10.1.1</vt:lpstr>
      <vt:lpstr>Indicatore 10.2.1</vt:lpstr>
      <vt:lpstr>Indicatore 10.2.2</vt:lpstr>
      <vt:lpstr>Indicatore 10.2.3</vt:lpstr>
      <vt:lpstr>Indicatore 11.1.2</vt:lpstr>
      <vt:lpstr>Indicatore 11.1.3</vt:lpstr>
      <vt:lpstr>Indicatore 11.1.4</vt:lpstr>
      <vt:lpstr>Indicatore 11.2.1</vt:lpstr>
      <vt:lpstr>Indicatore 13.1</vt:lpstr>
      <vt:lpstr>Indicatore 13.2</vt:lpstr>
      <vt:lpstr>Indicatore 14.5</vt:lpstr>
      <vt:lpstr>Indicatore 14.7</vt:lpstr>
      <vt:lpstr>Indicatore 24.5</vt:lpstr>
      <vt:lpstr>AA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2021-04-16T08:09:10Z</cp:lastPrinted>
  <dcterms:created xsi:type="dcterms:W3CDTF">2019-07-24T09:59:53Z</dcterms:created>
  <dcterms:modified xsi:type="dcterms:W3CDTF">2021-05-27T07:22:57Z</dcterms:modified>
</cp:coreProperties>
</file>