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gianmarco.schiesaro\Downloads\Mercato del lavoro\"/>
    </mc:Choice>
  </mc:AlternateContent>
  <bookViews>
    <workbookView xWindow="10830" yWindow="-150" windowWidth="14655" windowHeight="11085"/>
  </bookViews>
  <sheets>
    <sheet name="Introduzione" sheetId="6" r:id="rId1"/>
    <sheet name="Occupati" sheetId="1" r:id="rId2"/>
    <sheet name="Disoccupati" sheetId="2" r:id="rId3"/>
    <sheet name="Non forze di lavoro" sheetId="3" r:id="rId4"/>
    <sheet name="Errori campionari" sheetId="5" r:id="rId5"/>
  </sheets>
  <definedNames>
    <definedName name="IDX_1">#REF!</definedName>
    <definedName name="IDX1_1">#REF!</definedName>
    <definedName name="IDX2_1" localSheetId="4">#REF!</definedName>
    <definedName name="IDX2_1" localSheetId="0">#REF!</definedName>
    <definedName name="IDX2_1">#REF!</definedName>
  </definedNames>
  <calcPr calcId="162913" concurrentCalc="0"/>
</workbook>
</file>

<file path=xl/calcChain.xml><?xml version="1.0" encoding="utf-8"?>
<calcChain xmlns="http://schemas.openxmlformats.org/spreadsheetml/2006/main">
  <c r="O20" i="5" l="1"/>
  <c r="Q20" i="5"/>
  <c r="P20" i="5"/>
  <c r="O19" i="5"/>
  <c r="Q19" i="5"/>
  <c r="P19" i="5"/>
  <c r="O18" i="5"/>
  <c r="Q18" i="5"/>
  <c r="P18" i="5"/>
  <c r="O17" i="5"/>
  <c r="Q17" i="5"/>
  <c r="P17" i="5"/>
  <c r="O16" i="5"/>
  <c r="Q16" i="5"/>
  <c r="P16" i="5"/>
  <c r="O15" i="5"/>
  <c r="Q15" i="5"/>
  <c r="P15" i="5"/>
  <c r="O14" i="5"/>
  <c r="Q14" i="5"/>
  <c r="P14" i="5"/>
  <c r="O13" i="5"/>
  <c r="Q13" i="5"/>
  <c r="P13" i="5"/>
  <c r="O12" i="5"/>
  <c r="Q12" i="5"/>
  <c r="P12" i="5"/>
  <c r="O11" i="5"/>
  <c r="Q11" i="5"/>
  <c r="P11" i="5"/>
  <c r="O10" i="5"/>
  <c r="Q10" i="5"/>
  <c r="P10" i="5"/>
  <c r="O9" i="5"/>
  <c r="Q9" i="5"/>
  <c r="P9" i="5"/>
  <c r="O8" i="5"/>
  <c r="Q8" i="5"/>
  <c r="P8" i="5"/>
</calcChain>
</file>

<file path=xl/sharedStrings.xml><?xml version="1.0" encoding="utf-8"?>
<sst xmlns="http://schemas.openxmlformats.org/spreadsheetml/2006/main" count="126" uniqueCount="48">
  <si>
    <t>Torino</t>
  </si>
  <si>
    <t>Genova</t>
  </si>
  <si>
    <t>Milano</t>
  </si>
  <si>
    <t>Verona</t>
  </si>
  <si>
    <t>Venezia</t>
  </si>
  <si>
    <t>Bologna</t>
  </si>
  <si>
    <t>Firenze</t>
  </si>
  <si>
    <t>Roma</t>
  </si>
  <si>
    <t>Napoli</t>
  </si>
  <si>
    <t>Bari</t>
  </si>
  <si>
    <t>Palermo</t>
  </si>
  <si>
    <t>Messina</t>
  </si>
  <si>
    <t>Catania</t>
  </si>
  <si>
    <t>ERRORE RELATIVO %</t>
  </si>
  <si>
    <t>INTERVALLO DI CONFIDENZA</t>
  </si>
  <si>
    <t>A</t>
  </si>
  <si>
    <t>B</t>
  </si>
  <si>
    <t>Errori campionari</t>
  </si>
  <si>
    <t>Parametri per il modello dell'errore campionario</t>
  </si>
  <si>
    <r>
      <t xml:space="preserve">STIMA     </t>
    </r>
    <r>
      <rPr>
        <b/>
        <sz val="7"/>
        <color indexed="16"/>
        <rFont val="Arial"/>
        <family val="2"/>
      </rPr>
      <t>(in migliaia)</t>
    </r>
  </si>
  <si>
    <t>In questo foglio sono riportati i parametri stimati per il modello dell'errore campionario a</t>
  </si>
  <si>
    <t>limite inferiore</t>
  </si>
  <si>
    <t>limite superiore</t>
  </si>
  <si>
    <t>La formula da applicare per calcolare l'errore è:</t>
  </si>
  <si>
    <r>
      <t xml:space="preserve">dove:  </t>
    </r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è il valore del parametro A stimato per il dominio territoriale corrispondente;</t>
    </r>
  </si>
  <si>
    <r>
      <t xml:space="preserve">          </t>
    </r>
    <r>
      <rPr>
        <b/>
        <sz val="11"/>
        <rFont val="Arial"/>
        <family val="2"/>
      </rPr>
      <t>STIMA</t>
    </r>
    <r>
      <rPr>
        <sz val="11"/>
        <rFont val="Arial"/>
        <family val="2"/>
      </rPr>
      <t xml:space="preserve"> è il valore della stima di una frequenza assoluta della quale si vuole calcolare</t>
    </r>
  </si>
  <si>
    <t>Si noti che modificando il valore di interesse nella colonna relativa alla stima (espressa</t>
  </si>
  <si>
    <t>in migliaia), verrà automaticamente calcolato l'errore campionario e l'intervallo di confidenza</t>
  </si>
  <si>
    <t>al 95%.</t>
  </si>
  <si>
    <t>Come esemplificazione, in basso sono riportate le stime dell'errore campionario</t>
  </si>
  <si>
    <t>corrispondenti a prefissati livelli di stima di una frequenza assoluta (espressa in migliaia) per</t>
  </si>
  <si>
    <t>ciascun dettaglio territoriale.</t>
  </si>
  <si>
    <t>Si sconsiglia l'utilizzo di stime a cui corrisponde un elevato errore campionario, ad esempio</t>
  </si>
  <si>
    <t>superiore al 25%.</t>
  </si>
  <si>
    <t>GRANDI COMUNI</t>
  </si>
  <si>
    <t>Il file contiene inoltre un apposito foglio di lavoro che consente di calcolare l’errore campionario e l'intervallo di confidenza</t>
  </si>
  <si>
    <t>associato a ciascuna stima.</t>
  </si>
  <si>
    <t>Stime grandi comuni</t>
  </si>
  <si>
    <t>livello di grande comune (espresso in termini di errore relativo percentuale).</t>
  </si>
  <si>
    <t>In questo file sono riportate le tavole con i principali risultati della Rilevazione sulle forze di lavoro sui grandi comuni.</t>
  </si>
  <si>
    <r>
      <t xml:space="preserve">          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è il valore del parametro B stimato per il dominio territoriale corrispondente;</t>
    </r>
  </si>
  <si>
    <t xml:space="preserve">           l'errore campionario.</t>
  </si>
  <si>
    <r>
      <t xml:space="preserve">Occupati per grande comune - Anni 2004-2020 </t>
    </r>
    <r>
      <rPr>
        <i/>
        <sz val="9"/>
        <color theme="1"/>
        <rFont val="Arial"/>
        <family val="2"/>
      </rPr>
      <t>(valori assoluti in migliaia)</t>
    </r>
  </si>
  <si>
    <r>
      <t xml:space="preserve">Tasso di occupazione  (15-64 anni) per grande comune - Anni 2004-2020 </t>
    </r>
    <r>
      <rPr>
        <i/>
        <sz val="9"/>
        <color theme="1"/>
        <rFont val="Arial"/>
        <family val="2"/>
      </rPr>
      <t>(valori percentuali)</t>
    </r>
  </si>
  <si>
    <r>
      <t xml:space="preserve">Disoccupati per grande comune - Anni 2004-2020 </t>
    </r>
    <r>
      <rPr>
        <i/>
        <sz val="9"/>
        <color theme="1"/>
        <rFont val="Arial"/>
        <family val="2"/>
      </rPr>
      <t xml:space="preserve"> (valori assoluti in migliaia)</t>
    </r>
  </si>
  <si>
    <r>
      <t xml:space="preserve">Tasso di disoccupazione per grande comune - Anni 2004-2020 </t>
    </r>
    <r>
      <rPr>
        <i/>
        <sz val="9"/>
        <color theme="1"/>
        <rFont val="Arial"/>
        <family val="2"/>
      </rPr>
      <t>(valori percentuali)</t>
    </r>
  </si>
  <si>
    <r>
      <t xml:space="preserve">Non forze di lavoro (15-64 anni) per grande comune - Anni 2004-2020 </t>
    </r>
    <r>
      <rPr>
        <i/>
        <sz val="9"/>
        <color theme="1"/>
        <rFont val="Arial"/>
        <family val="2"/>
      </rPr>
      <t>(valori assoluti in migliaia)</t>
    </r>
  </si>
  <si>
    <r>
      <t xml:space="preserve">Tasso di inattività (15-64 anni) per grande comune - Anni 2004-2020 </t>
    </r>
    <r>
      <rPr>
        <i/>
        <sz val="9"/>
        <color theme="1"/>
        <rFont val="Arial"/>
        <family val="2"/>
      </rPr>
      <t>(valori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</si>
</sst>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#,##0.000"/>
  </numFmts>
  <fonts count="19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7"/>
      <color indexed="16"/>
      <name val="Arial"/>
      <family val="2"/>
    </font>
    <font>
      <b/>
      <sz val="11"/>
      <color indexed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3" fontId="1" fillId="0" borderId="0" xfId="0" applyNumberFormat="1" applyFont="1" applyAlignment="1">
      <alignment horizontal="justify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2" xfId="0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top"/>
    </xf>
    <xf numFmtId="0" fontId="0" fillId="0" borderId="2" xfId="0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3" fontId="1" fillId="0" borderId="0" xfId="0" applyNumberFormat="1" applyFont="1" applyAlignment="1">
      <alignment horizontal="right" vertical="top"/>
    </xf>
    <xf numFmtId="0" fontId="8" fillId="0" borderId="0" xfId="1" applyFill="1" applyBorder="1"/>
    <xf numFmtId="0" fontId="9" fillId="0" borderId="0" xfId="1" applyFont="1" applyBorder="1"/>
    <xf numFmtId="0" fontId="8" fillId="0" borderId="0" xfId="1" applyBorder="1"/>
    <xf numFmtId="0" fontId="10" fillId="0" borderId="0" xfId="1" applyFont="1" applyFill="1" applyBorder="1"/>
    <xf numFmtId="0" fontId="8" fillId="0" borderId="0" xfId="1" applyNumberFormat="1" applyFont="1" applyFill="1" applyBorder="1" applyAlignment="1"/>
    <xf numFmtId="0" fontId="8" fillId="0" borderId="0" xfId="1" applyNumberFormat="1" applyFont="1" applyBorder="1" applyAlignment="1"/>
    <xf numFmtId="0" fontId="15" fillId="0" borderId="0" xfId="1" applyFont="1" applyFill="1" applyBorder="1"/>
    <xf numFmtId="0" fontId="16" fillId="0" borderId="0" xfId="1" applyFont="1"/>
    <xf numFmtId="0" fontId="8" fillId="0" borderId="0" xfId="1" applyNumberFormat="1" applyFont="1" applyBorder="1" applyAlignment="1">
      <alignment horizontal="center"/>
    </xf>
    <xf numFmtId="0" fontId="16" fillId="0" borderId="0" xfId="1" applyFont="1" applyBorder="1"/>
    <xf numFmtId="0" fontId="8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8" fillId="0" borderId="0" xfId="1" applyNumberFormat="1" applyFont="1" applyFill="1" applyAlignment="1"/>
    <xf numFmtId="0" fontId="8" fillId="0" borderId="0" xfId="1" applyNumberFormat="1" applyFont="1" applyAlignment="1"/>
    <xf numFmtId="0" fontId="8" fillId="0" borderId="0" xfId="1"/>
    <xf numFmtId="0" fontId="16" fillId="0" borderId="0" xfId="1" applyNumberFormat="1" applyFont="1" applyBorder="1" applyAlignment="1">
      <alignment horizontal="justify" vertical="top"/>
    </xf>
    <xf numFmtId="0" fontId="16" fillId="0" borderId="0" xfId="1" applyFont="1" applyFill="1" applyBorder="1"/>
    <xf numFmtId="0" fontId="8" fillId="0" borderId="0" xfId="1" applyNumberFormat="1" applyFont="1" applyBorder="1" applyAlignment="1">
      <alignment horizontal="justify" vertical="top"/>
    </xf>
    <xf numFmtId="0" fontId="12" fillId="0" borderId="3" xfId="1" applyFont="1" applyBorder="1" applyAlignment="1">
      <alignment horizontal="center"/>
    </xf>
    <xf numFmtId="0" fontId="0" fillId="0" borderId="3" xfId="0" applyFill="1" applyBorder="1"/>
    <xf numFmtId="165" fontId="6" fillId="0" borderId="3" xfId="0" quotePrefix="1" applyNumberFormat="1" applyFont="1" applyFill="1" applyBorder="1"/>
    <xf numFmtId="3" fontId="7" fillId="0" borderId="3" xfId="0" applyNumberFormat="1" applyFont="1" applyBorder="1"/>
    <xf numFmtId="2" fontId="6" fillId="0" borderId="3" xfId="0" applyNumberFormat="1" applyFont="1" applyFill="1" applyBorder="1"/>
    <xf numFmtId="0" fontId="10" fillId="0" borderId="0" xfId="1" applyFont="1" applyFill="1"/>
    <xf numFmtId="0" fontId="8" fillId="0" borderId="0" xfId="1" applyFont="1" applyFill="1"/>
    <xf numFmtId="0" fontId="8" fillId="0" borderId="0" xfId="1" applyFont="1"/>
    <xf numFmtId="0" fontId="18" fillId="0" borderId="0" xfId="1" applyFont="1"/>
    <xf numFmtId="0" fontId="0" fillId="0" borderId="0" xfId="0" applyFill="1"/>
    <xf numFmtId="2" fontId="8" fillId="0" borderId="0" xfId="1" applyNumberFormat="1" applyBorder="1"/>
    <xf numFmtId="165" fontId="6" fillId="0" borderId="0" xfId="0" quotePrefix="1" applyNumberFormat="1" applyFont="1" applyFill="1"/>
    <xf numFmtId="166" fontId="6" fillId="0" borderId="3" xfId="0" applyNumberFormat="1" applyFont="1" applyBorder="1"/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wrapText="1"/>
    </xf>
    <xf numFmtId="0" fontId="13" fillId="0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8" fillId="0" borderId="3" xfId="1" applyBorder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28575</xdr:rowOff>
        </xdr:from>
        <xdr:to>
          <xdr:col>3</xdr:col>
          <xdr:colOff>381000</xdr:colOff>
          <xdr:row>8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28575</xdr:rowOff>
        </xdr:from>
        <xdr:to>
          <xdr:col>3</xdr:col>
          <xdr:colOff>381000</xdr:colOff>
          <xdr:row>8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"/>
  <sheetViews>
    <sheetView showGridLines="0" showRowColHeaders="0" tabSelected="1" workbookViewId="0">
      <selection activeCell="B3" sqref="B3"/>
    </sheetView>
  </sheetViews>
  <sheetFormatPr defaultRowHeight="12.75" x14ac:dyDescent="0.2"/>
  <cols>
    <col min="1" max="1" width="5.7109375" style="38" customWidth="1"/>
    <col min="2" max="7" width="9.140625" style="38"/>
    <col min="8" max="8" width="4.5703125" style="38" customWidth="1"/>
    <col min="9" max="256" width="9.140625" style="38"/>
    <col min="257" max="257" width="5.7109375" style="38" customWidth="1"/>
    <col min="258" max="263" width="9.140625" style="38"/>
    <col min="264" max="264" width="4.5703125" style="38" customWidth="1"/>
    <col min="265" max="512" width="9.140625" style="38"/>
    <col min="513" max="513" width="5.7109375" style="38" customWidth="1"/>
    <col min="514" max="519" width="9.140625" style="38"/>
    <col min="520" max="520" width="4.5703125" style="38" customWidth="1"/>
    <col min="521" max="768" width="9.140625" style="38"/>
    <col min="769" max="769" width="5.7109375" style="38" customWidth="1"/>
    <col min="770" max="775" width="9.140625" style="38"/>
    <col min="776" max="776" width="4.5703125" style="38" customWidth="1"/>
    <col min="777" max="1024" width="9.140625" style="38"/>
    <col min="1025" max="1025" width="5.7109375" style="38" customWidth="1"/>
    <col min="1026" max="1031" width="9.140625" style="38"/>
    <col min="1032" max="1032" width="4.5703125" style="38" customWidth="1"/>
    <col min="1033" max="1280" width="9.140625" style="38"/>
    <col min="1281" max="1281" width="5.7109375" style="38" customWidth="1"/>
    <col min="1282" max="1287" width="9.140625" style="38"/>
    <col min="1288" max="1288" width="4.5703125" style="38" customWidth="1"/>
    <col min="1289" max="1536" width="9.140625" style="38"/>
    <col min="1537" max="1537" width="5.7109375" style="38" customWidth="1"/>
    <col min="1538" max="1543" width="9.140625" style="38"/>
    <col min="1544" max="1544" width="4.5703125" style="38" customWidth="1"/>
    <col min="1545" max="1792" width="9.140625" style="38"/>
    <col min="1793" max="1793" width="5.7109375" style="38" customWidth="1"/>
    <col min="1794" max="1799" width="9.140625" style="38"/>
    <col min="1800" max="1800" width="4.5703125" style="38" customWidth="1"/>
    <col min="1801" max="2048" width="9.140625" style="38"/>
    <col min="2049" max="2049" width="5.7109375" style="38" customWidth="1"/>
    <col min="2050" max="2055" width="9.140625" style="38"/>
    <col min="2056" max="2056" width="4.5703125" style="38" customWidth="1"/>
    <col min="2057" max="2304" width="9.140625" style="38"/>
    <col min="2305" max="2305" width="5.7109375" style="38" customWidth="1"/>
    <col min="2306" max="2311" width="9.140625" style="38"/>
    <col min="2312" max="2312" width="4.5703125" style="38" customWidth="1"/>
    <col min="2313" max="2560" width="9.140625" style="38"/>
    <col min="2561" max="2561" width="5.7109375" style="38" customWidth="1"/>
    <col min="2562" max="2567" width="9.140625" style="38"/>
    <col min="2568" max="2568" width="4.5703125" style="38" customWidth="1"/>
    <col min="2569" max="2816" width="9.140625" style="38"/>
    <col min="2817" max="2817" width="5.7109375" style="38" customWidth="1"/>
    <col min="2818" max="2823" width="9.140625" style="38"/>
    <col min="2824" max="2824" width="4.5703125" style="38" customWidth="1"/>
    <col min="2825" max="3072" width="9.140625" style="38"/>
    <col min="3073" max="3073" width="5.7109375" style="38" customWidth="1"/>
    <col min="3074" max="3079" width="9.140625" style="38"/>
    <col min="3080" max="3080" width="4.5703125" style="38" customWidth="1"/>
    <col min="3081" max="3328" width="9.140625" style="38"/>
    <col min="3329" max="3329" width="5.7109375" style="38" customWidth="1"/>
    <col min="3330" max="3335" width="9.140625" style="38"/>
    <col min="3336" max="3336" width="4.5703125" style="38" customWidth="1"/>
    <col min="3337" max="3584" width="9.140625" style="38"/>
    <col min="3585" max="3585" width="5.7109375" style="38" customWidth="1"/>
    <col min="3586" max="3591" width="9.140625" style="38"/>
    <col min="3592" max="3592" width="4.5703125" style="38" customWidth="1"/>
    <col min="3593" max="3840" width="9.140625" style="38"/>
    <col min="3841" max="3841" width="5.7109375" style="38" customWidth="1"/>
    <col min="3842" max="3847" width="9.140625" style="38"/>
    <col min="3848" max="3848" width="4.5703125" style="38" customWidth="1"/>
    <col min="3849" max="4096" width="9.140625" style="38"/>
    <col min="4097" max="4097" width="5.7109375" style="38" customWidth="1"/>
    <col min="4098" max="4103" width="9.140625" style="38"/>
    <col min="4104" max="4104" width="4.5703125" style="38" customWidth="1"/>
    <col min="4105" max="4352" width="9.140625" style="38"/>
    <col min="4353" max="4353" width="5.7109375" style="38" customWidth="1"/>
    <col min="4354" max="4359" width="9.140625" style="38"/>
    <col min="4360" max="4360" width="4.5703125" style="38" customWidth="1"/>
    <col min="4361" max="4608" width="9.140625" style="38"/>
    <col min="4609" max="4609" width="5.7109375" style="38" customWidth="1"/>
    <col min="4610" max="4615" width="9.140625" style="38"/>
    <col min="4616" max="4616" width="4.5703125" style="38" customWidth="1"/>
    <col min="4617" max="4864" width="9.140625" style="38"/>
    <col min="4865" max="4865" width="5.7109375" style="38" customWidth="1"/>
    <col min="4866" max="4871" width="9.140625" style="38"/>
    <col min="4872" max="4872" width="4.5703125" style="38" customWidth="1"/>
    <col min="4873" max="5120" width="9.140625" style="38"/>
    <col min="5121" max="5121" width="5.7109375" style="38" customWidth="1"/>
    <col min="5122" max="5127" width="9.140625" style="38"/>
    <col min="5128" max="5128" width="4.5703125" style="38" customWidth="1"/>
    <col min="5129" max="5376" width="9.140625" style="38"/>
    <col min="5377" max="5377" width="5.7109375" style="38" customWidth="1"/>
    <col min="5378" max="5383" width="9.140625" style="38"/>
    <col min="5384" max="5384" width="4.5703125" style="38" customWidth="1"/>
    <col min="5385" max="5632" width="9.140625" style="38"/>
    <col min="5633" max="5633" width="5.7109375" style="38" customWidth="1"/>
    <col min="5634" max="5639" width="9.140625" style="38"/>
    <col min="5640" max="5640" width="4.5703125" style="38" customWidth="1"/>
    <col min="5641" max="5888" width="9.140625" style="38"/>
    <col min="5889" max="5889" width="5.7109375" style="38" customWidth="1"/>
    <col min="5890" max="5895" width="9.140625" style="38"/>
    <col min="5896" max="5896" width="4.5703125" style="38" customWidth="1"/>
    <col min="5897" max="6144" width="9.140625" style="38"/>
    <col min="6145" max="6145" width="5.7109375" style="38" customWidth="1"/>
    <col min="6146" max="6151" width="9.140625" style="38"/>
    <col min="6152" max="6152" width="4.5703125" style="38" customWidth="1"/>
    <col min="6153" max="6400" width="9.140625" style="38"/>
    <col min="6401" max="6401" width="5.7109375" style="38" customWidth="1"/>
    <col min="6402" max="6407" width="9.140625" style="38"/>
    <col min="6408" max="6408" width="4.5703125" style="38" customWidth="1"/>
    <col min="6409" max="6656" width="9.140625" style="38"/>
    <col min="6657" max="6657" width="5.7109375" style="38" customWidth="1"/>
    <col min="6658" max="6663" width="9.140625" style="38"/>
    <col min="6664" max="6664" width="4.5703125" style="38" customWidth="1"/>
    <col min="6665" max="6912" width="9.140625" style="38"/>
    <col min="6913" max="6913" width="5.7109375" style="38" customWidth="1"/>
    <col min="6914" max="6919" width="9.140625" style="38"/>
    <col min="6920" max="6920" width="4.5703125" style="38" customWidth="1"/>
    <col min="6921" max="7168" width="9.140625" style="38"/>
    <col min="7169" max="7169" width="5.7109375" style="38" customWidth="1"/>
    <col min="7170" max="7175" width="9.140625" style="38"/>
    <col min="7176" max="7176" width="4.5703125" style="38" customWidth="1"/>
    <col min="7177" max="7424" width="9.140625" style="38"/>
    <col min="7425" max="7425" width="5.7109375" style="38" customWidth="1"/>
    <col min="7426" max="7431" width="9.140625" style="38"/>
    <col min="7432" max="7432" width="4.5703125" style="38" customWidth="1"/>
    <col min="7433" max="7680" width="9.140625" style="38"/>
    <col min="7681" max="7681" width="5.7109375" style="38" customWidth="1"/>
    <col min="7682" max="7687" width="9.140625" style="38"/>
    <col min="7688" max="7688" width="4.5703125" style="38" customWidth="1"/>
    <col min="7689" max="7936" width="9.140625" style="38"/>
    <col min="7937" max="7937" width="5.7109375" style="38" customWidth="1"/>
    <col min="7938" max="7943" width="9.140625" style="38"/>
    <col min="7944" max="7944" width="4.5703125" style="38" customWidth="1"/>
    <col min="7945" max="8192" width="9.140625" style="38"/>
    <col min="8193" max="8193" width="5.7109375" style="38" customWidth="1"/>
    <col min="8194" max="8199" width="9.140625" style="38"/>
    <col min="8200" max="8200" width="4.5703125" style="38" customWidth="1"/>
    <col min="8201" max="8448" width="9.140625" style="38"/>
    <col min="8449" max="8449" width="5.7109375" style="38" customWidth="1"/>
    <col min="8450" max="8455" width="9.140625" style="38"/>
    <col min="8456" max="8456" width="4.5703125" style="38" customWidth="1"/>
    <col min="8457" max="8704" width="9.140625" style="38"/>
    <col min="8705" max="8705" width="5.7109375" style="38" customWidth="1"/>
    <col min="8706" max="8711" width="9.140625" style="38"/>
    <col min="8712" max="8712" width="4.5703125" style="38" customWidth="1"/>
    <col min="8713" max="8960" width="9.140625" style="38"/>
    <col min="8961" max="8961" width="5.7109375" style="38" customWidth="1"/>
    <col min="8962" max="8967" width="9.140625" style="38"/>
    <col min="8968" max="8968" width="4.5703125" style="38" customWidth="1"/>
    <col min="8969" max="9216" width="9.140625" style="38"/>
    <col min="9217" max="9217" width="5.7109375" style="38" customWidth="1"/>
    <col min="9218" max="9223" width="9.140625" style="38"/>
    <col min="9224" max="9224" width="4.5703125" style="38" customWidth="1"/>
    <col min="9225" max="9472" width="9.140625" style="38"/>
    <col min="9473" max="9473" width="5.7109375" style="38" customWidth="1"/>
    <col min="9474" max="9479" width="9.140625" style="38"/>
    <col min="9480" max="9480" width="4.5703125" style="38" customWidth="1"/>
    <col min="9481" max="9728" width="9.140625" style="38"/>
    <col min="9729" max="9729" width="5.7109375" style="38" customWidth="1"/>
    <col min="9730" max="9735" width="9.140625" style="38"/>
    <col min="9736" max="9736" width="4.5703125" style="38" customWidth="1"/>
    <col min="9737" max="9984" width="9.140625" style="38"/>
    <col min="9985" max="9985" width="5.7109375" style="38" customWidth="1"/>
    <col min="9986" max="9991" width="9.140625" style="38"/>
    <col min="9992" max="9992" width="4.5703125" style="38" customWidth="1"/>
    <col min="9993" max="10240" width="9.140625" style="38"/>
    <col min="10241" max="10241" width="5.7109375" style="38" customWidth="1"/>
    <col min="10242" max="10247" width="9.140625" style="38"/>
    <col min="10248" max="10248" width="4.5703125" style="38" customWidth="1"/>
    <col min="10249" max="10496" width="9.140625" style="38"/>
    <col min="10497" max="10497" width="5.7109375" style="38" customWidth="1"/>
    <col min="10498" max="10503" width="9.140625" style="38"/>
    <col min="10504" max="10504" width="4.5703125" style="38" customWidth="1"/>
    <col min="10505" max="10752" width="9.140625" style="38"/>
    <col min="10753" max="10753" width="5.7109375" style="38" customWidth="1"/>
    <col min="10754" max="10759" width="9.140625" style="38"/>
    <col min="10760" max="10760" width="4.5703125" style="38" customWidth="1"/>
    <col min="10761" max="11008" width="9.140625" style="38"/>
    <col min="11009" max="11009" width="5.7109375" style="38" customWidth="1"/>
    <col min="11010" max="11015" width="9.140625" style="38"/>
    <col min="11016" max="11016" width="4.5703125" style="38" customWidth="1"/>
    <col min="11017" max="11264" width="9.140625" style="38"/>
    <col min="11265" max="11265" width="5.7109375" style="38" customWidth="1"/>
    <col min="11266" max="11271" width="9.140625" style="38"/>
    <col min="11272" max="11272" width="4.5703125" style="38" customWidth="1"/>
    <col min="11273" max="11520" width="9.140625" style="38"/>
    <col min="11521" max="11521" width="5.7109375" style="38" customWidth="1"/>
    <col min="11522" max="11527" width="9.140625" style="38"/>
    <col min="11528" max="11528" width="4.5703125" style="38" customWidth="1"/>
    <col min="11529" max="11776" width="9.140625" style="38"/>
    <col min="11777" max="11777" width="5.7109375" style="38" customWidth="1"/>
    <col min="11778" max="11783" width="9.140625" style="38"/>
    <col min="11784" max="11784" width="4.5703125" style="38" customWidth="1"/>
    <col min="11785" max="12032" width="9.140625" style="38"/>
    <col min="12033" max="12033" width="5.7109375" style="38" customWidth="1"/>
    <col min="12034" max="12039" width="9.140625" style="38"/>
    <col min="12040" max="12040" width="4.5703125" style="38" customWidth="1"/>
    <col min="12041" max="12288" width="9.140625" style="38"/>
    <col min="12289" max="12289" width="5.7109375" style="38" customWidth="1"/>
    <col min="12290" max="12295" width="9.140625" style="38"/>
    <col min="12296" max="12296" width="4.5703125" style="38" customWidth="1"/>
    <col min="12297" max="12544" width="9.140625" style="38"/>
    <col min="12545" max="12545" width="5.7109375" style="38" customWidth="1"/>
    <col min="12546" max="12551" width="9.140625" style="38"/>
    <col min="12552" max="12552" width="4.5703125" style="38" customWidth="1"/>
    <col min="12553" max="12800" width="9.140625" style="38"/>
    <col min="12801" max="12801" width="5.7109375" style="38" customWidth="1"/>
    <col min="12802" max="12807" width="9.140625" style="38"/>
    <col min="12808" max="12808" width="4.5703125" style="38" customWidth="1"/>
    <col min="12809" max="13056" width="9.140625" style="38"/>
    <col min="13057" max="13057" width="5.7109375" style="38" customWidth="1"/>
    <col min="13058" max="13063" width="9.140625" style="38"/>
    <col min="13064" max="13064" width="4.5703125" style="38" customWidth="1"/>
    <col min="13065" max="13312" width="9.140625" style="38"/>
    <col min="13313" max="13313" width="5.7109375" style="38" customWidth="1"/>
    <col min="13314" max="13319" width="9.140625" style="38"/>
    <col min="13320" max="13320" width="4.5703125" style="38" customWidth="1"/>
    <col min="13321" max="13568" width="9.140625" style="38"/>
    <col min="13569" max="13569" width="5.7109375" style="38" customWidth="1"/>
    <col min="13570" max="13575" width="9.140625" style="38"/>
    <col min="13576" max="13576" width="4.5703125" style="38" customWidth="1"/>
    <col min="13577" max="13824" width="9.140625" style="38"/>
    <col min="13825" max="13825" width="5.7109375" style="38" customWidth="1"/>
    <col min="13826" max="13831" width="9.140625" style="38"/>
    <col min="13832" max="13832" width="4.5703125" style="38" customWidth="1"/>
    <col min="13833" max="14080" width="9.140625" style="38"/>
    <col min="14081" max="14081" width="5.7109375" style="38" customWidth="1"/>
    <col min="14082" max="14087" width="9.140625" style="38"/>
    <col min="14088" max="14088" width="4.5703125" style="38" customWidth="1"/>
    <col min="14089" max="14336" width="9.140625" style="38"/>
    <col min="14337" max="14337" width="5.7109375" style="38" customWidth="1"/>
    <col min="14338" max="14343" width="9.140625" style="38"/>
    <col min="14344" max="14344" width="4.5703125" style="38" customWidth="1"/>
    <col min="14345" max="14592" width="9.140625" style="38"/>
    <col min="14593" max="14593" width="5.7109375" style="38" customWidth="1"/>
    <col min="14594" max="14599" width="9.140625" style="38"/>
    <col min="14600" max="14600" width="4.5703125" style="38" customWidth="1"/>
    <col min="14601" max="14848" width="9.140625" style="38"/>
    <col min="14849" max="14849" width="5.7109375" style="38" customWidth="1"/>
    <col min="14850" max="14855" width="9.140625" style="38"/>
    <col min="14856" max="14856" width="4.5703125" style="38" customWidth="1"/>
    <col min="14857" max="15104" width="9.140625" style="38"/>
    <col min="15105" max="15105" width="5.7109375" style="38" customWidth="1"/>
    <col min="15106" max="15111" width="9.140625" style="38"/>
    <col min="15112" max="15112" width="4.5703125" style="38" customWidth="1"/>
    <col min="15113" max="15360" width="9.140625" style="38"/>
    <col min="15361" max="15361" width="5.7109375" style="38" customWidth="1"/>
    <col min="15362" max="15367" width="9.140625" style="38"/>
    <col min="15368" max="15368" width="4.5703125" style="38" customWidth="1"/>
    <col min="15369" max="15616" width="9.140625" style="38"/>
    <col min="15617" max="15617" width="5.7109375" style="38" customWidth="1"/>
    <col min="15618" max="15623" width="9.140625" style="38"/>
    <col min="15624" max="15624" width="4.5703125" style="38" customWidth="1"/>
    <col min="15625" max="15872" width="9.140625" style="38"/>
    <col min="15873" max="15873" width="5.7109375" style="38" customWidth="1"/>
    <col min="15874" max="15879" width="9.140625" style="38"/>
    <col min="15880" max="15880" width="4.5703125" style="38" customWidth="1"/>
    <col min="15881" max="16128" width="9.140625" style="38"/>
    <col min="16129" max="16129" width="5.7109375" style="38" customWidth="1"/>
    <col min="16130" max="16135" width="9.140625" style="38"/>
    <col min="16136" max="16136" width="4.5703125" style="38" customWidth="1"/>
    <col min="16137" max="16384" width="9.140625" style="38"/>
  </cols>
  <sheetData>
    <row r="3" spans="2:14" ht="18" x14ac:dyDescent="0.25">
      <c r="B3" s="36" t="s">
        <v>37</v>
      </c>
      <c r="C3" s="37"/>
      <c r="D3" s="37"/>
      <c r="E3" s="37"/>
      <c r="F3" s="37"/>
    </row>
    <row r="4" spans="2:14" ht="15" x14ac:dyDescent="0.2">
      <c r="B4" s="39"/>
    </row>
    <row r="5" spans="2:14" ht="14.25" x14ac:dyDescent="0.2">
      <c r="B5" s="20" t="s">
        <v>39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2:14" ht="14.25" x14ac:dyDescent="0.2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2:14" ht="14.25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2:14" ht="14.25" x14ac:dyDescent="0.2">
      <c r="B8" s="20" t="s">
        <v>35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2:14" ht="14.25" x14ac:dyDescent="0.2">
      <c r="B9" s="20" t="s">
        <v>36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="120" zoomScaleNormal="120" workbookViewId="0">
      <selection activeCell="D38" sqref="D38"/>
    </sheetView>
  </sheetViews>
  <sheetFormatPr defaultRowHeight="15" x14ac:dyDescent="0.25"/>
  <cols>
    <col min="6" max="14" width="9.140625" style="5"/>
  </cols>
  <sheetData>
    <row r="1" spans="1:18" x14ac:dyDescent="0.25">
      <c r="A1" s="11" t="s">
        <v>42</v>
      </c>
      <c r="B1" s="11"/>
      <c r="C1" s="11"/>
      <c r="D1" s="11"/>
      <c r="E1" s="11"/>
      <c r="F1" s="10"/>
      <c r="G1" s="10"/>
      <c r="H1" s="10"/>
      <c r="I1" s="9"/>
    </row>
    <row r="2" spans="1:18" ht="8.25" customHeight="1" x14ac:dyDescent="0.25">
      <c r="F2" s="10"/>
      <c r="G2" s="10"/>
      <c r="H2" s="10"/>
    </row>
    <row r="3" spans="1:18" x14ac:dyDescent="0.25">
      <c r="A3" s="2"/>
      <c r="B3" s="3">
        <v>2004</v>
      </c>
      <c r="C3" s="3">
        <v>2005</v>
      </c>
      <c r="D3" s="3">
        <v>2006</v>
      </c>
      <c r="E3" s="3">
        <v>2007</v>
      </c>
      <c r="F3" s="3">
        <v>2008</v>
      </c>
      <c r="G3" s="3">
        <v>2009</v>
      </c>
      <c r="H3" s="3">
        <v>2010</v>
      </c>
      <c r="I3" s="3">
        <v>2011</v>
      </c>
      <c r="J3" s="3">
        <v>2012</v>
      </c>
      <c r="K3" s="3">
        <v>2013</v>
      </c>
      <c r="L3" s="6">
        <v>2014</v>
      </c>
      <c r="M3" s="3">
        <v>2015</v>
      </c>
      <c r="N3" s="3">
        <v>2016</v>
      </c>
      <c r="O3" s="3">
        <v>2017</v>
      </c>
      <c r="P3" s="3">
        <v>2018</v>
      </c>
      <c r="Q3" s="3">
        <v>2019</v>
      </c>
      <c r="R3" s="3">
        <v>2020</v>
      </c>
    </row>
    <row r="4" spans="1:18" ht="9.75" customHeight="1" x14ac:dyDescent="0.25">
      <c r="A4" s="1" t="s">
        <v>0</v>
      </c>
      <c r="B4" s="12">
        <v>350.25299999999999</v>
      </c>
      <c r="C4" s="12">
        <v>357.70699999999999</v>
      </c>
      <c r="D4" s="12">
        <v>359.173</v>
      </c>
      <c r="E4" s="12">
        <v>371.88099999999997</v>
      </c>
      <c r="F4" s="12">
        <v>379.45800000000003</v>
      </c>
      <c r="G4" s="12">
        <v>362.01900000000001</v>
      </c>
      <c r="H4" s="12">
        <v>355.88600000000002</v>
      </c>
      <c r="I4" s="12">
        <v>364.82900000000001</v>
      </c>
      <c r="J4" s="12">
        <v>356.01900000000001</v>
      </c>
      <c r="K4" s="12">
        <v>338.904</v>
      </c>
      <c r="L4" s="12">
        <v>346.94</v>
      </c>
      <c r="M4" s="12">
        <v>357.45</v>
      </c>
      <c r="N4" s="12">
        <v>355.57799999999997</v>
      </c>
      <c r="O4" s="12">
        <v>362.327</v>
      </c>
      <c r="P4" s="12">
        <v>379.62900000000002</v>
      </c>
      <c r="Q4" s="12">
        <v>379.62400000000002</v>
      </c>
      <c r="R4" s="12">
        <v>360.27699999999999</v>
      </c>
    </row>
    <row r="5" spans="1:18" ht="9.75" customHeight="1" x14ac:dyDescent="0.25">
      <c r="A5" s="1" t="s">
        <v>1</v>
      </c>
      <c r="B5" s="12">
        <v>242.036</v>
      </c>
      <c r="C5" s="12">
        <v>238.88900000000001</v>
      </c>
      <c r="D5" s="12">
        <v>233.767</v>
      </c>
      <c r="E5" s="12">
        <v>238.68100000000001</v>
      </c>
      <c r="F5" s="12">
        <v>244.87200000000001</v>
      </c>
      <c r="G5" s="12">
        <v>243.10499999999999</v>
      </c>
      <c r="H5" s="12">
        <v>237.25899999999999</v>
      </c>
      <c r="I5" s="12">
        <v>239.15199999999999</v>
      </c>
      <c r="J5" s="12">
        <v>236.35400000000001</v>
      </c>
      <c r="K5" s="12">
        <v>229.82900000000001</v>
      </c>
      <c r="L5" s="12">
        <v>223.958</v>
      </c>
      <c r="M5" s="12">
        <v>235.339</v>
      </c>
      <c r="N5" s="12">
        <v>228.392</v>
      </c>
      <c r="O5" s="12">
        <v>229.905</v>
      </c>
      <c r="P5" s="12">
        <v>234.268</v>
      </c>
      <c r="Q5" s="12">
        <v>230.358</v>
      </c>
      <c r="R5" s="12">
        <v>229.376</v>
      </c>
    </row>
    <row r="6" spans="1:18" ht="9.75" customHeight="1" x14ac:dyDescent="0.25">
      <c r="A6" s="1" t="s">
        <v>2</v>
      </c>
      <c r="B6" s="12">
        <v>552.35500000000002</v>
      </c>
      <c r="C6" s="12">
        <v>575.06200000000001</v>
      </c>
      <c r="D6" s="12">
        <v>580.72699999999998</v>
      </c>
      <c r="E6" s="12">
        <v>574.40200000000004</v>
      </c>
      <c r="F6" s="12">
        <v>575.23299999999995</v>
      </c>
      <c r="G6" s="12">
        <v>555.13199999999995</v>
      </c>
      <c r="H6" s="12">
        <v>552.60500000000002</v>
      </c>
      <c r="I6" s="12">
        <v>557.70600000000002</v>
      </c>
      <c r="J6" s="12">
        <v>570.15800000000002</v>
      </c>
      <c r="K6" s="12">
        <v>587.07299999999998</v>
      </c>
      <c r="L6" s="12">
        <v>584.10500000000002</v>
      </c>
      <c r="M6" s="12">
        <v>608.06500000000005</v>
      </c>
      <c r="N6" s="12">
        <v>623.53399999999999</v>
      </c>
      <c r="O6" s="12">
        <v>632.6</v>
      </c>
      <c r="P6" s="12">
        <v>641.26099999999997</v>
      </c>
      <c r="Q6" s="12">
        <v>659.976</v>
      </c>
      <c r="R6" s="12">
        <v>656.99199999999996</v>
      </c>
    </row>
    <row r="7" spans="1:18" ht="9.75" customHeight="1" x14ac:dyDescent="0.25">
      <c r="A7" s="1" t="s">
        <v>3</v>
      </c>
      <c r="B7" s="12">
        <v>108.81399999999999</v>
      </c>
      <c r="C7" s="12">
        <v>106.458</v>
      </c>
      <c r="D7" s="12">
        <v>110.672</v>
      </c>
      <c r="E7" s="12">
        <v>108.253</v>
      </c>
      <c r="F7" s="12">
        <v>111.658</v>
      </c>
      <c r="G7" s="12">
        <v>112.41500000000001</v>
      </c>
      <c r="H7" s="12">
        <v>112.52800000000001</v>
      </c>
      <c r="I7" s="12">
        <v>105.70099999999999</v>
      </c>
      <c r="J7" s="12">
        <v>105.28100000000001</v>
      </c>
      <c r="K7" s="12">
        <v>104.92</v>
      </c>
      <c r="L7" s="12">
        <v>110.11</v>
      </c>
      <c r="M7" s="12">
        <v>107.315</v>
      </c>
      <c r="N7" s="12">
        <v>107.548</v>
      </c>
      <c r="O7" s="12">
        <v>106.048</v>
      </c>
      <c r="P7" s="12">
        <v>107.94799999999999</v>
      </c>
      <c r="Q7" s="12">
        <v>116.511</v>
      </c>
      <c r="R7" s="12">
        <v>111.88800000000001</v>
      </c>
    </row>
    <row r="8" spans="1:18" ht="9.75" customHeight="1" x14ac:dyDescent="0.25">
      <c r="A8" s="1" t="s">
        <v>4</v>
      </c>
      <c r="B8" s="12">
        <v>102.694</v>
      </c>
      <c r="C8" s="12">
        <v>108.892</v>
      </c>
      <c r="D8" s="12">
        <v>112.476</v>
      </c>
      <c r="E8" s="12">
        <v>110.123</v>
      </c>
      <c r="F8" s="12">
        <v>107.318</v>
      </c>
      <c r="G8" s="12">
        <v>99.656000000000006</v>
      </c>
      <c r="H8" s="12">
        <v>99.197999999999993</v>
      </c>
      <c r="I8" s="12">
        <v>99.882999999999996</v>
      </c>
      <c r="J8" s="12">
        <v>99.040999999999997</v>
      </c>
      <c r="K8" s="12">
        <v>94.891000000000005</v>
      </c>
      <c r="L8" s="12">
        <v>96.331000000000003</v>
      </c>
      <c r="M8" s="12">
        <v>95.981999999999999</v>
      </c>
      <c r="N8" s="12">
        <v>103.90900000000001</v>
      </c>
      <c r="O8" s="12">
        <v>116.006</v>
      </c>
      <c r="P8" s="12">
        <v>110.84099999999999</v>
      </c>
      <c r="Q8" s="12">
        <v>108.95</v>
      </c>
      <c r="R8" s="12">
        <v>105.47499999999999</v>
      </c>
    </row>
    <row r="9" spans="1:18" ht="9.75" customHeight="1" x14ac:dyDescent="0.25">
      <c r="A9" s="1" t="s">
        <v>5</v>
      </c>
      <c r="B9" s="12">
        <v>166.18100000000001</v>
      </c>
      <c r="C9" s="12">
        <v>162.876</v>
      </c>
      <c r="D9" s="12">
        <v>167.827</v>
      </c>
      <c r="E9" s="12">
        <v>165.48699999999999</v>
      </c>
      <c r="F9" s="12">
        <v>167.68199999999999</v>
      </c>
      <c r="G9" s="12">
        <v>161.876</v>
      </c>
      <c r="H9" s="12">
        <v>163.036</v>
      </c>
      <c r="I9" s="12">
        <v>162.815</v>
      </c>
      <c r="J9" s="12">
        <v>164.298</v>
      </c>
      <c r="K9" s="12">
        <v>166.81200000000001</v>
      </c>
      <c r="L9" s="12">
        <v>169.655</v>
      </c>
      <c r="M9" s="12">
        <v>172.62899999999999</v>
      </c>
      <c r="N9" s="12">
        <v>175.291</v>
      </c>
      <c r="O9" s="12">
        <v>178.006</v>
      </c>
      <c r="P9" s="12">
        <v>184.19300000000001</v>
      </c>
      <c r="Q9" s="12">
        <v>188.976</v>
      </c>
      <c r="R9" s="12">
        <v>184.75800000000001</v>
      </c>
    </row>
    <row r="10" spans="1:18" ht="9.75" customHeight="1" x14ac:dyDescent="0.25">
      <c r="A10" s="1" t="s">
        <v>6</v>
      </c>
      <c r="B10" s="12">
        <v>147.04400000000001</v>
      </c>
      <c r="C10" s="12">
        <v>150.38</v>
      </c>
      <c r="D10" s="12">
        <v>150.10599999999999</v>
      </c>
      <c r="E10" s="12">
        <v>151.75299999999999</v>
      </c>
      <c r="F10" s="12">
        <v>153.858</v>
      </c>
      <c r="G10" s="12">
        <v>152.422</v>
      </c>
      <c r="H10" s="12">
        <v>150.82</v>
      </c>
      <c r="I10" s="12">
        <v>148.67500000000001</v>
      </c>
      <c r="J10" s="12">
        <v>147.036</v>
      </c>
      <c r="K10" s="12">
        <v>146.59700000000001</v>
      </c>
      <c r="L10" s="12">
        <v>161.316</v>
      </c>
      <c r="M10" s="12">
        <v>162.911</v>
      </c>
      <c r="N10" s="12">
        <v>169.11699999999999</v>
      </c>
      <c r="O10" s="12">
        <v>171.12200000000001</v>
      </c>
      <c r="P10" s="12">
        <v>175.011</v>
      </c>
      <c r="Q10" s="12">
        <v>175.48500000000001</v>
      </c>
      <c r="R10" s="12">
        <v>161.93100000000001</v>
      </c>
    </row>
    <row r="11" spans="1:18" ht="9.75" customHeight="1" x14ac:dyDescent="0.25">
      <c r="A11" s="1" t="s">
        <v>7</v>
      </c>
      <c r="B11" s="12">
        <v>1079.8979999999999</v>
      </c>
      <c r="C11" s="12">
        <v>1081.404</v>
      </c>
      <c r="D11" s="12">
        <v>1077.9100000000001</v>
      </c>
      <c r="E11" s="12">
        <v>1096.9000000000001</v>
      </c>
      <c r="F11" s="12">
        <v>1108.201</v>
      </c>
      <c r="G11" s="12">
        <v>1098.2249999999999</v>
      </c>
      <c r="H11" s="12">
        <v>1109.6859999999999</v>
      </c>
      <c r="I11" s="12">
        <v>1117.222</v>
      </c>
      <c r="J11" s="12">
        <v>1143.348</v>
      </c>
      <c r="K11" s="12">
        <v>1157.518</v>
      </c>
      <c r="L11" s="12">
        <v>1220.0740000000001</v>
      </c>
      <c r="M11" s="12">
        <v>1219.68</v>
      </c>
      <c r="N11" s="12">
        <v>1223.1959999999999</v>
      </c>
      <c r="O11" s="12">
        <v>1247.9580000000001</v>
      </c>
      <c r="P11" s="12">
        <v>1249.4469999999999</v>
      </c>
      <c r="Q11" s="12">
        <v>1245.5709999999999</v>
      </c>
      <c r="R11" s="12">
        <v>1213.9090000000001</v>
      </c>
    </row>
    <row r="12" spans="1:18" ht="9.75" customHeight="1" x14ac:dyDescent="0.25">
      <c r="A12" s="1" t="s">
        <v>8</v>
      </c>
      <c r="B12" s="12">
        <v>286.13200000000001</v>
      </c>
      <c r="C12" s="12">
        <v>280.447</v>
      </c>
      <c r="D12" s="12">
        <v>279.65199999999999</v>
      </c>
      <c r="E12" s="12">
        <v>269.64499999999998</v>
      </c>
      <c r="F12" s="12">
        <v>260.91000000000003</v>
      </c>
      <c r="G12" s="12">
        <v>256.52800000000002</v>
      </c>
      <c r="H12" s="12">
        <v>255.26599999999999</v>
      </c>
      <c r="I12" s="12">
        <v>249.21100000000001</v>
      </c>
      <c r="J12" s="12">
        <v>250.08799999999999</v>
      </c>
      <c r="K12" s="12">
        <v>250.13900000000001</v>
      </c>
      <c r="L12" s="12">
        <v>241.602</v>
      </c>
      <c r="M12" s="12">
        <v>239.83699999999999</v>
      </c>
      <c r="N12" s="12">
        <v>246.012</v>
      </c>
      <c r="O12" s="12">
        <v>257.95</v>
      </c>
      <c r="P12" s="12">
        <v>259.61200000000002</v>
      </c>
      <c r="Q12" s="12">
        <v>256.66399999999999</v>
      </c>
      <c r="R12" s="12">
        <v>256.12599999999998</v>
      </c>
    </row>
    <row r="13" spans="1:18" ht="9.75" customHeight="1" x14ac:dyDescent="0.25">
      <c r="A13" s="1" t="s">
        <v>9</v>
      </c>
      <c r="B13" s="12">
        <v>103.59099999999999</v>
      </c>
      <c r="C13" s="12">
        <v>100.78700000000001</v>
      </c>
      <c r="D13" s="12">
        <v>100.379</v>
      </c>
      <c r="E13" s="12">
        <v>102.36799999999999</v>
      </c>
      <c r="F13" s="12">
        <v>107.70099999999999</v>
      </c>
      <c r="G13" s="12">
        <v>99.626999999999995</v>
      </c>
      <c r="H13" s="12">
        <v>100.86499999999999</v>
      </c>
      <c r="I13" s="12">
        <v>105.52200000000001</v>
      </c>
      <c r="J13" s="12">
        <v>105.273</v>
      </c>
      <c r="K13" s="12">
        <v>97.034000000000006</v>
      </c>
      <c r="L13" s="12">
        <v>99.444999999999993</v>
      </c>
      <c r="M13" s="12">
        <v>102.848</v>
      </c>
      <c r="N13" s="12">
        <v>99.781000000000006</v>
      </c>
      <c r="O13" s="12">
        <v>104.22199999999999</v>
      </c>
      <c r="P13" s="12">
        <v>107.199</v>
      </c>
      <c r="Q13" s="12">
        <v>112.699</v>
      </c>
      <c r="R13" s="12">
        <v>112.658</v>
      </c>
    </row>
    <row r="14" spans="1:18" ht="9.75" customHeight="1" x14ac:dyDescent="0.25">
      <c r="A14" s="1" t="s">
        <v>10</v>
      </c>
      <c r="B14" s="12">
        <v>206.095</v>
      </c>
      <c r="C14" s="12">
        <v>206.51900000000001</v>
      </c>
      <c r="D14" s="12">
        <v>210.702</v>
      </c>
      <c r="E14" s="12">
        <v>211.24700000000001</v>
      </c>
      <c r="F14" s="12">
        <v>209.28100000000001</v>
      </c>
      <c r="G14" s="12">
        <v>213.976</v>
      </c>
      <c r="H14" s="12">
        <v>199.32499999999999</v>
      </c>
      <c r="I14" s="12">
        <v>190.22499999999999</v>
      </c>
      <c r="J14" s="12">
        <v>191.446</v>
      </c>
      <c r="K14" s="12">
        <v>183.78299999999999</v>
      </c>
      <c r="L14" s="12">
        <v>184.24100000000001</v>
      </c>
      <c r="M14" s="12">
        <v>187.58</v>
      </c>
      <c r="N14" s="12">
        <v>182.6</v>
      </c>
      <c r="O14" s="12">
        <v>184.071</v>
      </c>
      <c r="P14" s="12">
        <v>184.929</v>
      </c>
      <c r="Q14" s="12">
        <v>183.94399999999999</v>
      </c>
      <c r="R14" s="12">
        <v>182.58099999999999</v>
      </c>
    </row>
    <row r="15" spans="1:18" ht="9.75" customHeight="1" x14ac:dyDescent="0.25">
      <c r="A15" s="1" t="s">
        <v>11</v>
      </c>
      <c r="B15" s="12">
        <v>75.816000000000003</v>
      </c>
      <c r="C15" s="12">
        <v>82.224000000000004</v>
      </c>
      <c r="D15" s="12">
        <v>79.233999999999995</v>
      </c>
      <c r="E15" s="12">
        <v>81.010999999999996</v>
      </c>
      <c r="F15" s="12">
        <v>74.554000000000002</v>
      </c>
      <c r="G15" s="12">
        <v>72.707999999999998</v>
      </c>
      <c r="H15" s="12">
        <v>71.911000000000001</v>
      </c>
      <c r="I15" s="12">
        <v>71.033000000000001</v>
      </c>
      <c r="J15" s="12">
        <v>72.566999999999993</v>
      </c>
      <c r="K15" s="12">
        <v>69.400000000000006</v>
      </c>
      <c r="L15" s="12">
        <v>67.197000000000003</v>
      </c>
      <c r="M15" s="12">
        <v>65.563999999999993</v>
      </c>
      <c r="N15" s="12">
        <v>63.064999999999998</v>
      </c>
      <c r="O15" s="12">
        <v>63.194000000000003</v>
      </c>
      <c r="P15" s="12">
        <v>58.63</v>
      </c>
      <c r="Q15" s="12">
        <v>53.311999999999998</v>
      </c>
      <c r="R15" s="12">
        <v>54.194000000000003</v>
      </c>
    </row>
    <row r="16" spans="1:18" ht="9.75" customHeight="1" x14ac:dyDescent="0.25">
      <c r="A16" s="1" t="s">
        <v>12</v>
      </c>
      <c r="B16" s="12">
        <v>89.361999999999995</v>
      </c>
      <c r="C16" s="12">
        <v>96.748000000000005</v>
      </c>
      <c r="D16" s="12">
        <v>89.641000000000005</v>
      </c>
      <c r="E16" s="12">
        <v>85.653999999999996</v>
      </c>
      <c r="F16" s="12">
        <v>87.722999999999999</v>
      </c>
      <c r="G16" s="12">
        <v>89.433999999999997</v>
      </c>
      <c r="H16" s="12">
        <v>85.747</v>
      </c>
      <c r="I16" s="12">
        <v>83.578999999999994</v>
      </c>
      <c r="J16" s="12">
        <v>83.122</v>
      </c>
      <c r="K16" s="12">
        <v>79.774000000000001</v>
      </c>
      <c r="L16" s="12">
        <v>86.713999999999999</v>
      </c>
      <c r="M16" s="12">
        <v>86.453999999999994</v>
      </c>
      <c r="N16" s="12">
        <v>86.081000000000003</v>
      </c>
      <c r="O16" s="12">
        <v>84.113</v>
      </c>
      <c r="P16" s="12">
        <v>83.528000000000006</v>
      </c>
      <c r="Q16" s="12">
        <v>88.085999999999999</v>
      </c>
      <c r="R16" s="12">
        <v>79.308000000000007</v>
      </c>
    </row>
    <row r="17" spans="1:18" ht="3.75" customHeight="1" x14ac:dyDescent="0.25">
      <c r="A17" s="4"/>
      <c r="B17" s="4"/>
      <c r="C17" s="4"/>
      <c r="D17" s="4"/>
      <c r="E17" s="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9" spans="1:18" x14ac:dyDescent="0.25">
      <c r="A19" s="11" t="s">
        <v>43</v>
      </c>
      <c r="B19" s="11"/>
      <c r="C19" s="11"/>
      <c r="D19" s="11"/>
      <c r="E19" s="11"/>
      <c r="F19" s="10"/>
      <c r="G19" s="10"/>
      <c r="H19" s="10"/>
      <c r="I19" s="9"/>
    </row>
    <row r="20" spans="1:18" ht="8.25" customHeight="1" x14ac:dyDescent="0.25">
      <c r="F20" s="10"/>
      <c r="G20" s="10"/>
      <c r="H20" s="10"/>
    </row>
    <row r="21" spans="1:18" x14ac:dyDescent="0.25">
      <c r="A21" s="2"/>
      <c r="B21" s="3">
        <v>2004</v>
      </c>
      <c r="C21" s="3">
        <v>2005</v>
      </c>
      <c r="D21" s="3">
        <v>2006</v>
      </c>
      <c r="E21" s="3">
        <v>2007</v>
      </c>
      <c r="F21" s="3">
        <v>2008</v>
      </c>
      <c r="G21" s="3">
        <v>2009</v>
      </c>
      <c r="H21" s="3">
        <v>2010</v>
      </c>
      <c r="I21" s="3">
        <v>2011</v>
      </c>
      <c r="J21" s="3">
        <v>2012</v>
      </c>
      <c r="K21" s="3">
        <v>2013</v>
      </c>
      <c r="L21" s="6">
        <v>2014</v>
      </c>
      <c r="M21" s="3">
        <v>2015</v>
      </c>
      <c r="N21" s="3">
        <v>2016</v>
      </c>
      <c r="O21" s="3">
        <v>2017</v>
      </c>
      <c r="P21" s="3">
        <v>2018</v>
      </c>
      <c r="Q21" s="3">
        <v>2019</v>
      </c>
      <c r="R21" s="3">
        <v>2020</v>
      </c>
    </row>
    <row r="22" spans="1:18" ht="9.75" customHeight="1" x14ac:dyDescent="0.25">
      <c r="A22" s="1" t="s">
        <v>0</v>
      </c>
      <c r="B22" s="7">
        <v>60.707830999999999</v>
      </c>
      <c r="C22" s="7">
        <v>62.378695999999998</v>
      </c>
      <c r="D22" s="7">
        <v>63.137932999999997</v>
      </c>
      <c r="E22" s="7">
        <v>65.245774999999995</v>
      </c>
      <c r="F22" s="7">
        <v>65.946781999999999</v>
      </c>
      <c r="G22" s="7">
        <v>63.040137999999999</v>
      </c>
      <c r="H22" s="7">
        <v>62.394852</v>
      </c>
      <c r="I22" s="7">
        <v>63.964472000000001</v>
      </c>
      <c r="J22" s="7">
        <v>62.539906000000002</v>
      </c>
      <c r="K22" s="7">
        <v>59.917755999999997</v>
      </c>
      <c r="L22" s="7">
        <v>61.522266999999999</v>
      </c>
      <c r="M22" s="7">
        <v>63.177639999999997</v>
      </c>
      <c r="N22" s="7">
        <v>62.948472000000002</v>
      </c>
      <c r="O22" s="7">
        <v>64.578030999999996</v>
      </c>
      <c r="P22" s="7">
        <v>67.802925999999999</v>
      </c>
      <c r="Q22" s="7">
        <v>67.989023000000003</v>
      </c>
      <c r="R22" s="7">
        <v>65.305387999999994</v>
      </c>
    </row>
    <row r="23" spans="1:18" ht="9.75" customHeight="1" x14ac:dyDescent="0.25">
      <c r="A23" s="1" t="s">
        <v>1</v>
      </c>
      <c r="B23" s="7">
        <v>62.872430999999999</v>
      </c>
      <c r="C23" s="7">
        <v>61.811554000000001</v>
      </c>
      <c r="D23" s="7">
        <v>61.242103</v>
      </c>
      <c r="E23" s="7">
        <v>63.233904000000003</v>
      </c>
      <c r="F23" s="7">
        <v>65.071596</v>
      </c>
      <c r="G23" s="7">
        <v>64.693245000000005</v>
      </c>
      <c r="H23" s="7">
        <v>63.786126000000003</v>
      </c>
      <c r="I23" s="7">
        <v>64.289963</v>
      </c>
      <c r="J23" s="7">
        <v>63.718488999999998</v>
      </c>
      <c r="K23" s="7">
        <v>62.173243999999997</v>
      </c>
      <c r="L23" s="7">
        <v>61.050885999999998</v>
      </c>
      <c r="M23" s="7">
        <v>64.495988999999994</v>
      </c>
      <c r="N23" s="7">
        <v>63.562888000000001</v>
      </c>
      <c r="O23" s="7">
        <v>64.160386000000003</v>
      </c>
      <c r="P23" s="7">
        <v>65.330539000000002</v>
      </c>
      <c r="Q23" s="7">
        <v>63.907350999999998</v>
      </c>
      <c r="R23" s="7">
        <v>64.290053</v>
      </c>
    </row>
    <row r="24" spans="1:18" ht="9.75" customHeight="1" x14ac:dyDescent="0.25">
      <c r="A24" s="1" t="s">
        <v>2</v>
      </c>
      <c r="B24" s="7">
        <v>67.173193999999995</v>
      </c>
      <c r="C24" s="7">
        <v>68.674713999999994</v>
      </c>
      <c r="D24" s="7">
        <v>70.081059999999994</v>
      </c>
      <c r="E24" s="7">
        <v>70.230080999999998</v>
      </c>
      <c r="F24" s="7">
        <v>71.083933000000002</v>
      </c>
      <c r="G24" s="7">
        <v>69.481716000000006</v>
      </c>
      <c r="H24" s="7">
        <v>68.975994</v>
      </c>
      <c r="I24" s="7">
        <v>68.761416999999994</v>
      </c>
      <c r="J24" s="7">
        <v>68.931641999999997</v>
      </c>
      <c r="K24" s="7">
        <v>69.917381000000006</v>
      </c>
      <c r="L24" s="7">
        <v>68.577980999999994</v>
      </c>
      <c r="M24" s="7">
        <v>70.194306999999995</v>
      </c>
      <c r="N24" s="7">
        <v>70.660050999999996</v>
      </c>
      <c r="O24" s="7">
        <v>70.864005000000006</v>
      </c>
      <c r="P24" s="7">
        <v>71.295689999999993</v>
      </c>
      <c r="Q24" s="7">
        <v>72.697259000000003</v>
      </c>
      <c r="R24" s="7">
        <v>70.630184</v>
      </c>
    </row>
    <row r="25" spans="1:18" ht="9.75" customHeight="1" x14ac:dyDescent="0.25">
      <c r="A25" s="1" t="s">
        <v>3</v>
      </c>
      <c r="B25" s="7">
        <v>64.696076000000005</v>
      </c>
      <c r="C25" s="7">
        <v>64.153896000000003</v>
      </c>
      <c r="D25" s="7">
        <v>67.072749999999999</v>
      </c>
      <c r="E25" s="7">
        <v>65.666110000000003</v>
      </c>
      <c r="F25" s="7">
        <v>66.507456000000005</v>
      </c>
      <c r="G25" s="7">
        <v>67.610823999999994</v>
      </c>
      <c r="H25" s="7">
        <v>67.706879000000001</v>
      </c>
      <c r="I25" s="7">
        <v>64.42098</v>
      </c>
      <c r="J25" s="7">
        <v>64.874460999999997</v>
      </c>
      <c r="K25" s="7">
        <v>63.896158999999997</v>
      </c>
      <c r="L25" s="7">
        <v>66.737696</v>
      </c>
      <c r="M25" s="7">
        <v>64.013251999999994</v>
      </c>
      <c r="N25" s="7">
        <v>64.477405000000005</v>
      </c>
      <c r="O25" s="7">
        <v>63.828096000000002</v>
      </c>
      <c r="P25" s="7">
        <v>65.812379000000007</v>
      </c>
      <c r="Q25" s="7">
        <v>71.233491999999998</v>
      </c>
      <c r="R25" s="7">
        <v>68.143821000000003</v>
      </c>
    </row>
    <row r="26" spans="1:18" ht="9.75" customHeight="1" x14ac:dyDescent="0.25">
      <c r="A26" s="1" t="s">
        <v>4</v>
      </c>
      <c r="B26" s="7">
        <v>59.619853999999997</v>
      </c>
      <c r="C26" s="7">
        <v>63.950752000000001</v>
      </c>
      <c r="D26" s="7">
        <v>67.178327999999993</v>
      </c>
      <c r="E26" s="7">
        <v>66.688012000000001</v>
      </c>
      <c r="F26" s="7">
        <v>63.817292999999999</v>
      </c>
      <c r="G26" s="7">
        <v>60.360790000000001</v>
      </c>
      <c r="H26" s="7">
        <v>60.143714000000003</v>
      </c>
      <c r="I26" s="7">
        <v>60.625487</v>
      </c>
      <c r="J26" s="7">
        <v>60.979464999999998</v>
      </c>
      <c r="K26" s="7">
        <v>59.326144999999997</v>
      </c>
      <c r="L26" s="7">
        <v>59.069519999999997</v>
      </c>
      <c r="M26" s="7">
        <v>61.413728999999996</v>
      </c>
      <c r="N26" s="7">
        <v>65.174288000000004</v>
      </c>
      <c r="O26" s="7">
        <v>70.938625000000002</v>
      </c>
      <c r="P26" s="7">
        <v>68.284878000000006</v>
      </c>
      <c r="Q26" s="7">
        <v>66.977530000000002</v>
      </c>
      <c r="R26" s="7">
        <v>65.393217000000007</v>
      </c>
    </row>
    <row r="27" spans="1:18" ht="9.75" customHeight="1" x14ac:dyDescent="0.25">
      <c r="A27" s="1" t="s">
        <v>5</v>
      </c>
      <c r="B27" s="7">
        <v>71.701594999999998</v>
      </c>
      <c r="C27" s="7">
        <v>69.556877</v>
      </c>
      <c r="D27" s="7">
        <v>71.950298000000004</v>
      </c>
      <c r="E27" s="7">
        <v>71.243060999999997</v>
      </c>
      <c r="F27" s="7">
        <v>72.906379000000001</v>
      </c>
      <c r="G27" s="7">
        <v>70.271224000000004</v>
      </c>
      <c r="H27" s="7">
        <v>69.481977000000001</v>
      </c>
      <c r="I27" s="7">
        <v>68.836203999999995</v>
      </c>
      <c r="J27" s="7">
        <v>69.513580000000005</v>
      </c>
      <c r="K27" s="7">
        <v>68.82244</v>
      </c>
      <c r="L27" s="7">
        <v>69.975714999999994</v>
      </c>
      <c r="M27" s="7">
        <v>70.903334000000001</v>
      </c>
      <c r="N27" s="7">
        <v>70.987244000000004</v>
      </c>
      <c r="O27" s="7">
        <v>71.650889000000006</v>
      </c>
      <c r="P27" s="7">
        <v>74.232074999999995</v>
      </c>
      <c r="Q27" s="7">
        <v>74.832575000000006</v>
      </c>
      <c r="R27" s="7">
        <v>72.194935999999998</v>
      </c>
    </row>
    <row r="28" spans="1:18" ht="9.75" customHeight="1" x14ac:dyDescent="0.25">
      <c r="A28" s="1" t="s">
        <v>6</v>
      </c>
      <c r="B28" s="7">
        <v>65.013853999999995</v>
      </c>
      <c r="C28" s="7">
        <v>66.670947999999996</v>
      </c>
      <c r="D28" s="7">
        <v>66.523413000000005</v>
      </c>
      <c r="E28" s="7">
        <v>67.627168999999995</v>
      </c>
      <c r="F28" s="7">
        <v>68.433893999999995</v>
      </c>
      <c r="G28" s="7">
        <v>67.703761</v>
      </c>
      <c r="H28" s="7">
        <v>65.576671000000005</v>
      </c>
      <c r="I28" s="7">
        <v>64.237470000000002</v>
      </c>
      <c r="J28" s="7">
        <v>63.757775000000002</v>
      </c>
      <c r="K28" s="7">
        <v>62.381286000000003</v>
      </c>
      <c r="L28" s="7">
        <v>66.995348000000007</v>
      </c>
      <c r="M28" s="7">
        <v>66.805126999999999</v>
      </c>
      <c r="N28" s="7">
        <v>69.052098000000001</v>
      </c>
      <c r="O28" s="7">
        <v>69.502002000000005</v>
      </c>
      <c r="P28" s="7">
        <v>71.945027999999994</v>
      </c>
      <c r="Q28" s="7">
        <v>72.238029999999995</v>
      </c>
      <c r="R28" s="7">
        <v>67.772912000000005</v>
      </c>
    </row>
    <row r="29" spans="1:18" ht="9.75" customHeight="1" x14ac:dyDescent="0.25">
      <c r="A29" s="1" t="s">
        <v>7</v>
      </c>
      <c r="B29" s="7">
        <v>62.315266000000001</v>
      </c>
      <c r="C29" s="7">
        <v>62.605587</v>
      </c>
      <c r="D29" s="7">
        <v>62.923233000000003</v>
      </c>
      <c r="E29" s="7">
        <v>63.706403999999999</v>
      </c>
      <c r="F29" s="7">
        <v>64.427670000000006</v>
      </c>
      <c r="G29" s="7">
        <v>63.757720999999997</v>
      </c>
      <c r="H29" s="7">
        <v>63.562038999999999</v>
      </c>
      <c r="I29" s="7">
        <v>63.725248000000001</v>
      </c>
      <c r="J29" s="7">
        <v>64.488153999999994</v>
      </c>
      <c r="K29" s="7">
        <v>62.902064000000003</v>
      </c>
      <c r="L29" s="7">
        <v>64.493611000000001</v>
      </c>
      <c r="M29" s="7">
        <v>64.595643999999993</v>
      </c>
      <c r="N29" s="7">
        <v>65.127397000000002</v>
      </c>
      <c r="O29" s="7">
        <v>66.077939000000001</v>
      </c>
      <c r="P29" s="7">
        <v>66.097399999999993</v>
      </c>
      <c r="Q29" s="7">
        <v>66.164485999999997</v>
      </c>
      <c r="R29" s="7">
        <v>64.745096000000004</v>
      </c>
    </row>
    <row r="30" spans="1:18" ht="9.75" customHeight="1" x14ac:dyDescent="0.25">
      <c r="A30" s="1" t="s">
        <v>8</v>
      </c>
      <c r="B30" s="7">
        <v>42.376665000000003</v>
      </c>
      <c r="C30" s="7">
        <v>41.854322000000003</v>
      </c>
      <c r="D30" s="7">
        <v>42.321137</v>
      </c>
      <c r="E30" s="7">
        <v>40.916764999999998</v>
      </c>
      <c r="F30" s="7">
        <v>39.475695999999999</v>
      </c>
      <c r="G30" s="7">
        <v>39.326998000000003</v>
      </c>
      <c r="H30" s="7">
        <v>38.998426000000002</v>
      </c>
      <c r="I30" s="7">
        <v>38.189681</v>
      </c>
      <c r="J30" s="7">
        <v>38.206569999999999</v>
      </c>
      <c r="K30" s="7">
        <v>37.877591000000002</v>
      </c>
      <c r="L30" s="7">
        <v>36.179049999999997</v>
      </c>
      <c r="M30" s="7">
        <v>36.210192999999997</v>
      </c>
      <c r="N30" s="7">
        <v>37.532181999999999</v>
      </c>
      <c r="O30" s="7">
        <v>39.250571000000001</v>
      </c>
      <c r="P30" s="7">
        <v>39.420459999999999</v>
      </c>
      <c r="Q30" s="7">
        <v>39.284101</v>
      </c>
      <c r="R30" s="7">
        <v>39.078139999999998</v>
      </c>
    </row>
    <row r="31" spans="1:18" ht="9.75" customHeight="1" x14ac:dyDescent="0.25">
      <c r="A31" s="1" t="s">
        <v>9</v>
      </c>
      <c r="B31" s="7">
        <v>47.088366999999998</v>
      </c>
      <c r="C31" s="7">
        <v>45.998370999999999</v>
      </c>
      <c r="D31" s="7">
        <v>46.419462000000003</v>
      </c>
      <c r="E31" s="7">
        <v>47.463503000000003</v>
      </c>
      <c r="F31" s="7">
        <v>50.216929999999998</v>
      </c>
      <c r="G31" s="7">
        <v>46.365918999999998</v>
      </c>
      <c r="H31" s="7">
        <v>47.210886000000002</v>
      </c>
      <c r="I31" s="7">
        <v>49.383912000000002</v>
      </c>
      <c r="J31" s="7">
        <v>49.443893000000003</v>
      </c>
      <c r="K31" s="7">
        <v>45.694257999999998</v>
      </c>
      <c r="L31" s="7">
        <v>46.553077999999999</v>
      </c>
      <c r="M31" s="7">
        <v>47.730812</v>
      </c>
      <c r="N31" s="7">
        <v>46.486798999999998</v>
      </c>
      <c r="O31" s="7">
        <v>48.773777000000003</v>
      </c>
      <c r="P31" s="7">
        <v>49.955387999999999</v>
      </c>
      <c r="Q31" s="7">
        <v>53.205485000000003</v>
      </c>
      <c r="R31" s="7">
        <v>53.326737000000001</v>
      </c>
    </row>
    <row r="32" spans="1:18" ht="9.75" customHeight="1" x14ac:dyDescent="0.25">
      <c r="A32" s="1" t="s">
        <v>10</v>
      </c>
      <c r="B32" s="7">
        <v>44.483991000000003</v>
      </c>
      <c r="C32" s="7">
        <v>44.694104000000003</v>
      </c>
      <c r="D32" s="7">
        <v>45.699789000000003</v>
      </c>
      <c r="E32" s="7">
        <v>46.234650999999999</v>
      </c>
      <c r="F32" s="7">
        <v>46.127088999999998</v>
      </c>
      <c r="G32" s="7">
        <v>47.257503999999997</v>
      </c>
      <c r="H32" s="7">
        <v>44.283669000000003</v>
      </c>
      <c r="I32" s="7">
        <v>42.154819000000003</v>
      </c>
      <c r="J32" s="7">
        <v>42.371755999999998</v>
      </c>
      <c r="K32" s="7">
        <v>40.239089999999997</v>
      </c>
      <c r="L32" s="7">
        <v>40.227547000000001</v>
      </c>
      <c r="M32" s="7">
        <v>41.095424000000001</v>
      </c>
      <c r="N32" s="7">
        <v>40.091839</v>
      </c>
      <c r="O32" s="7">
        <v>40.677979999999998</v>
      </c>
      <c r="P32" s="7">
        <v>41.022091000000003</v>
      </c>
      <c r="Q32" s="7">
        <v>41.189597999999997</v>
      </c>
      <c r="R32" s="7">
        <v>41.870097000000001</v>
      </c>
    </row>
    <row r="33" spans="1:18" ht="9.75" customHeight="1" x14ac:dyDescent="0.25">
      <c r="A33" s="1" t="s">
        <v>11</v>
      </c>
      <c r="B33" s="7">
        <v>45.251289</v>
      </c>
      <c r="C33" s="7">
        <v>49.300812999999998</v>
      </c>
      <c r="D33" s="7">
        <v>47.901836000000003</v>
      </c>
      <c r="E33" s="7">
        <v>49.373157999999997</v>
      </c>
      <c r="F33" s="7">
        <v>45.088549</v>
      </c>
      <c r="G33" s="7">
        <v>44.090114</v>
      </c>
      <c r="H33" s="7">
        <v>43.755924999999998</v>
      </c>
      <c r="I33" s="7">
        <v>43.316955999999998</v>
      </c>
      <c r="J33" s="7">
        <v>44.453434000000001</v>
      </c>
      <c r="K33" s="7">
        <v>42.374288</v>
      </c>
      <c r="L33" s="7">
        <v>41.534694999999999</v>
      </c>
      <c r="M33" s="7">
        <v>41.201509999999999</v>
      </c>
      <c r="N33" s="7">
        <v>40.404344000000002</v>
      </c>
      <c r="O33" s="7">
        <v>40.582804000000003</v>
      </c>
      <c r="P33" s="7">
        <v>37.872906</v>
      </c>
      <c r="Q33" s="7">
        <v>34.663719999999998</v>
      </c>
      <c r="R33" s="7">
        <v>36.206575000000001</v>
      </c>
    </row>
    <row r="34" spans="1:18" ht="9.75" customHeight="1" x14ac:dyDescent="0.25">
      <c r="A34" s="1" t="s">
        <v>12</v>
      </c>
      <c r="B34" s="7">
        <v>43.257451000000003</v>
      </c>
      <c r="C34" s="7">
        <v>47.376931999999996</v>
      </c>
      <c r="D34" s="7">
        <v>44.134045999999998</v>
      </c>
      <c r="E34" s="7">
        <v>42.501764999999999</v>
      </c>
      <c r="F34" s="7">
        <v>44.124012</v>
      </c>
      <c r="G34" s="7">
        <v>45.136468999999998</v>
      </c>
      <c r="H34" s="7">
        <v>43.229208</v>
      </c>
      <c r="I34" s="7">
        <v>42.568756999999998</v>
      </c>
      <c r="J34" s="7">
        <v>41.917520000000003</v>
      </c>
      <c r="K34" s="7">
        <v>39.028927000000003</v>
      </c>
      <c r="L34" s="7">
        <v>41.618983</v>
      </c>
      <c r="M34" s="7">
        <v>41.468094999999998</v>
      </c>
      <c r="N34" s="7">
        <v>41.010205999999997</v>
      </c>
      <c r="O34" s="7">
        <v>40.194586999999999</v>
      </c>
      <c r="P34" s="7">
        <v>40.197637</v>
      </c>
      <c r="Q34" s="7">
        <v>42.523555999999999</v>
      </c>
      <c r="R34" s="7">
        <v>38.544778999999998</v>
      </c>
    </row>
    <row r="35" spans="1:18" ht="4.5" customHeight="1" x14ac:dyDescent="0.25">
      <c r="A35" s="4"/>
      <c r="B35" s="4"/>
      <c r="C35" s="4"/>
      <c r="D35" s="4"/>
      <c r="E35" s="4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13" zoomScaleNormal="100" workbookViewId="0">
      <selection activeCell="N39" sqref="N39"/>
    </sheetView>
  </sheetViews>
  <sheetFormatPr defaultRowHeight="11.25" customHeight="1" x14ac:dyDescent="0.25"/>
  <sheetData>
    <row r="1" spans="1:18" ht="16.5" customHeight="1" x14ac:dyDescent="0.25">
      <c r="A1" s="11" t="s">
        <v>44</v>
      </c>
      <c r="B1" s="11"/>
      <c r="C1" s="11"/>
      <c r="D1" s="11"/>
      <c r="E1" s="11"/>
      <c r="F1" s="10"/>
      <c r="G1" s="10"/>
      <c r="H1" s="10"/>
      <c r="I1" s="9"/>
      <c r="J1" s="5"/>
      <c r="K1" s="5"/>
      <c r="L1" s="5"/>
      <c r="M1" s="5"/>
      <c r="N1" s="5"/>
    </row>
    <row r="2" spans="1:18" ht="8.25" customHeight="1" x14ac:dyDescent="0.25">
      <c r="F2" s="10"/>
      <c r="G2" s="10"/>
      <c r="H2" s="10"/>
      <c r="I2" s="5"/>
      <c r="J2" s="5"/>
      <c r="K2" s="5"/>
      <c r="L2" s="5"/>
      <c r="M2" s="5"/>
      <c r="N2" s="5"/>
    </row>
    <row r="3" spans="1:18" ht="11.25" customHeight="1" x14ac:dyDescent="0.25">
      <c r="A3" s="2"/>
      <c r="B3" s="3">
        <v>2004</v>
      </c>
      <c r="C3" s="3">
        <v>2005</v>
      </c>
      <c r="D3" s="3">
        <v>2006</v>
      </c>
      <c r="E3" s="3">
        <v>2007</v>
      </c>
      <c r="F3" s="3">
        <v>2008</v>
      </c>
      <c r="G3" s="3">
        <v>2009</v>
      </c>
      <c r="H3" s="3">
        <v>2010</v>
      </c>
      <c r="I3" s="3">
        <v>2011</v>
      </c>
      <c r="J3" s="3">
        <v>2012</v>
      </c>
      <c r="K3" s="3">
        <v>2013</v>
      </c>
      <c r="L3" s="6">
        <v>2014</v>
      </c>
      <c r="M3" s="3">
        <v>2015</v>
      </c>
      <c r="N3" s="3">
        <v>2016</v>
      </c>
      <c r="O3" s="3">
        <v>2017</v>
      </c>
      <c r="P3" s="3">
        <v>2018</v>
      </c>
      <c r="Q3" s="3">
        <v>2019</v>
      </c>
      <c r="R3" s="3">
        <v>2020</v>
      </c>
    </row>
    <row r="4" spans="1:18" ht="11.25" customHeight="1" x14ac:dyDescent="0.25">
      <c r="A4" s="1" t="s">
        <v>0</v>
      </c>
      <c r="B4" s="12">
        <v>29.292999999999999</v>
      </c>
      <c r="C4" s="12">
        <v>21.483000000000001</v>
      </c>
      <c r="D4" s="12">
        <v>17.936</v>
      </c>
      <c r="E4" s="12">
        <v>19.728999999999999</v>
      </c>
      <c r="F4" s="12">
        <v>25.57</v>
      </c>
      <c r="G4" s="12">
        <v>37.951999999999998</v>
      </c>
      <c r="H4" s="12">
        <v>42.24</v>
      </c>
      <c r="I4" s="12">
        <v>44.417999999999999</v>
      </c>
      <c r="J4" s="12">
        <v>51.445999999999998</v>
      </c>
      <c r="K4" s="12">
        <v>53.661000000000001</v>
      </c>
      <c r="L4" s="12">
        <v>50.756999999999998</v>
      </c>
      <c r="M4" s="12">
        <v>50.284999999999997</v>
      </c>
      <c r="N4" s="12">
        <v>45.921999999999997</v>
      </c>
      <c r="O4" s="12">
        <v>39.634999999999998</v>
      </c>
      <c r="P4" s="12">
        <v>37.460999999999999</v>
      </c>
      <c r="Q4" s="12">
        <v>31.995000000000001</v>
      </c>
      <c r="R4" s="12">
        <v>31.327000000000002</v>
      </c>
    </row>
    <row r="5" spans="1:18" ht="11.25" customHeight="1" x14ac:dyDescent="0.25">
      <c r="A5" s="1" t="s">
        <v>1</v>
      </c>
      <c r="B5" s="12">
        <v>12.419</v>
      </c>
      <c r="C5" s="12">
        <v>14.625999999999999</v>
      </c>
      <c r="D5" s="12">
        <v>12.708</v>
      </c>
      <c r="E5" s="12">
        <v>11.170999999999999</v>
      </c>
      <c r="F5" s="12">
        <v>14.426</v>
      </c>
      <c r="G5" s="12">
        <v>14.743</v>
      </c>
      <c r="H5" s="12">
        <v>18.611999999999998</v>
      </c>
      <c r="I5" s="12">
        <v>19.986000000000001</v>
      </c>
      <c r="J5" s="12">
        <v>21.417999999999999</v>
      </c>
      <c r="K5" s="12">
        <v>26.581</v>
      </c>
      <c r="L5" s="12">
        <v>30.224</v>
      </c>
      <c r="M5" s="12">
        <v>23.757999999999999</v>
      </c>
      <c r="N5" s="12">
        <v>28.847000000000001</v>
      </c>
      <c r="O5" s="12">
        <v>23.318000000000001</v>
      </c>
      <c r="P5" s="12">
        <v>23.800999999999998</v>
      </c>
      <c r="Q5" s="12">
        <v>26.513000000000002</v>
      </c>
      <c r="R5" s="12">
        <v>21.056000000000001</v>
      </c>
    </row>
    <row r="6" spans="1:18" ht="11.25" customHeight="1" x14ac:dyDescent="0.25">
      <c r="A6" s="1" t="s">
        <v>2</v>
      </c>
      <c r="B6" s="12">
        <v>28.702000000000002</v>
      </c>
      <c r="C6" s="12">
        <v>28.131</v>
      </c>
      <c r="D6" s="12">
        <v>24.248000000000001</v>
      </c>
      <c r="E6" s="12">
        <v>22.405000000000001</v>
      </c>
      <c r="F6" s="12">
        <v>24.837</v>
      </c>
      <c r="G6" s="12">
        <v>35.502000000000002</v>
      </c>
      <c r="H6" s="12">
        <v>33.319000000000003</v>
      </c>
      <c r="I6" s="12">
        <v>29.718</v>
      </c>
      <c r="J6" s="12">
        <v>42.488999999999997</v>
      </c>
      <c r="K6" s="12">
        <v>40.139000000000003</v>
      </c>
      <c r="L6" s="12">
        <v>51.573999999999998</v>
      </c>
      <c r="M6" s="12">
        <v>47.209000000000003</v>
      </c>
      <c r="N6" s="12">
        <v>39.799999999999997</v>
      </c>
      <c r="O6" s="12">
        <v>41.078000000000003</v>
      </c>
      <c r="P6" s="12">
        <v>42.569000000000003</v>
      </c>
      <c r="Q6" s="12">
        <v>35.442</v>
      </c>
      <c r="R6" s="12">
        <v>42.08</v>
      </c>
    </row>
    <row r="7" spans="1:18" ht="11.25" customHeight="1" x14ac:dyDescent="0.25">
      <c r="A7" s="1" t="s">
        <v>3</v>
      </c>
      <c r="B7" s="12">
        <v>4.5049999999999999</v>
      </c>
      <c r="C7" s="12">
        <v>5.726</v>
      </c>
      <c r="D7" s="12">
        <v>5.7389999999999999</v>
      </c>
      <c r="E7" s="12">
        <v>4.694</v>
      </c>
      <c r="F7" s="12">
        <v>6.093</v>
      </c>
      <c r="G7" s="12">
        <v>5.7229999999999999</v>
      </c>
      <c r="H7" s="12">
        <v>5.15</v>
      </c>
      <c r="I7" s="12">
        <v>5.3890000000000002</v>
      </c>
      <c r="J7" s="12">
        <v>5.4359999999999999</v>
      </c>
      <c r="K7" s="12">
        <v>8.67</v>
      </c>
      <c r="L7" s="12">
        <v>7.78</v>
      </c>
      <c r="M7" s="12">
        <v>7.8230000000000004</v>
      </c>
      <c r="N7" s="12">
        <v>7.774</v>
      </c>
      <c r="O7" s="12">
        <v>7.9420000000000002</v>
      </c>
      <c r="P7" s="12">
        <v>9.8870000000000005</v>
      </c>
      <c r="Q7" s="12">
        <v>7.2789999999999999</v>
      </c>
      <c r="R7" s="12">
        <v>9.0869999999999997</v>
      </c>
    </row>
    <row r="8" spans="1:18" ht="11.25" customHeight="1" x14ac:dyDescent="0.25">
      <c r="A8" s="1" t="s">
        <v>4</v>
      </c>
      <c r="B8" s="12">
        <v>6.2249999999999996</v>
      </c>
      <c r="C8" s="12">
        <v>3.7690000000000001</v>
      </c>
      <c r="D8" s="12">
        <v>5.5490000000000004</v>
      </c>
      <c r="E8" s="12">
        <v>2.1829999999999998</v>
      </c>
      <c r="F8" s="12">
        <v>5.4089999999999998</v>
      </c>
      <c r="G8" s="12">
        <v>3.9609999999999999</v>
      </c>
      <c r="H8" s="12">
        <v>7.02</v>
      </c>
      <c r="I8" s="12">
        <v>6.0010000000000003</v>
      </c>
      <c r="J8" s="12">
        <v>9.9610000000000003</v>
      </c>
      <c r="K8" s="12">
        <v>8.4420000000000002</v>
      </c>
      <c r="L8" s="12">
        <v>10.499000000000001</v>
      </c>
      <c r="M8" s="12">
        <v>7.1539999999999999</v>
      </c>
      <c r="N8" s="12">
        <v>6.9390000000000001</v>
      </c>
      <c r="O8" s="12">
        <v>6.5140000000000002</v>
      </c>
      <c r="P8" s="12">
        <v>7.06</v>
      </c>
      <c r="Q8" s="12">
        <v>6.5330000000000004</v>
      </c>
      <c r="R8" s="12">
        <v>5.0250000000000004</v>
      </c>
    </row>
    <row r="9" spans="1:18" ht="11.25" customHeight="1" x14ac:dyDescent="0.25">
      <c r="A9" s="1" t="s">
        <v>5</v>
      </c>
      <c r="B9" s="12">
        <v>4.915</v>
      </c>
      <c r="C9" s="12">
        <v>4.266</v>
      </c>
      <c r="D9" s="12">
        <v>4.9729999999999999</v>
      </c>
      <c r="E9" s="12">
        <v>3.88</v>
      </c>
      <c r="F9" s="12">
        <v>3.508</v>
      </c>
      <c r="G9" s="12">
        <v>3.4929999999999999</v>
      </c>
      <c r="H9" s="12">
        <v>6.8419999999999996</v>
      </c>
      <c r="I9" s="12">
        <v>6.3470000000000004</v>
      </c>
      <c r="J9" s="12">
        <v>11.958</v>
      </c>
      <c r="K9" s="12">
        <v>16.045000000000002</v>
      </c>
      <c r="L9" s="12">
        <v>13.765000000000001</v>
      </c>
      <c r="M9" s="12">
        <v>13.961</v>
      </c>
      <c r="N9" s="12">
        <v>10.313000000000001</v>
      </c>
      <c r="O9" s="12">
        <v>9.6859999999999999</v>
      </c>
      <c r="P9" s="12">
        <v>10.467000000000001</v>
      </c>
      <c r="Q9" s="12">
        <v>6.4859999999999998</v>
      </c>
      <c r="R9" s="12">
        <v>7.4850000000000003</v>
      </c>
    </row>
    <row r="10" spans="1:18" ht="11.25" customHeight="1" x14ac:dyDescent="0.25">
      <c r="A10" s="1" t="s">
        <v>6</v>
      </c>
      <c r="B10" s="12">
        <v>9.1780000000000008</v>
      </c>
      <c r="C10" s="12">
        <v>6.4109999999999996</v>
      </c>
      <c r="D10" s="12">
        <v>8.0380000000000003</v>
      </c>
      <c r="E10" s="12">
        <v>4.9880000000000004</v>
      </c>
      <c r="F10" s="12">
        <v>9.3940000000000001</v>
      </c>
      <c r="G10" s="12">
        <v>8.8810000000000002</v>
      </c>
      <c r="H10" s="12">
        <v>8.3079999999999998</v>
      </c>
      <c r="I10" s="12">
        <v>9.798</v>
      </c>
      <c r="J10" s="12">
        <v>13.952</v>
      </c>
      <c r="K10" s="12">
        <v>15.893000000000001</v>
      </c>
      <c r="L10" s="12">
        <v>15.346</v>
      </c>
      <c r="M10" s="12">
        <v>17.004000000000001</v>
      </c>
      <c r="N10" s="12">
        <v>17.677</v>
      </c>
      <c r="O10" s="12">
        <v>17.853000000000002</v>
      </c>
      <c r="P10" s="12">
        <v>10.565</v>
      </c>
      <c r="Q10" s="12">
        <v>12.801</v>
      </c>
      <c r="R10" s="12">
        <v>13.946999999999999</v>
      </c>
    </row>
    <row r="11" spans="1:18" ht="11.25" customHeight="1" x14ac:dyDescent="0.25">
      <c r="A11" s="1" t="s">
        <v>7</v>
      </c>
      <c r="B11" s="12">
        <v>82.942999999999998</v>
      </c>
      <c r="C11" s="12">
        <v>83.31</v>
      </c>
      <c r="D11" s="12">
        <v>78.864000000000004</v>
      </c>
      <c r="E11" s="12">
        <v>58.600999999999999</v>
      </c>
      <c r="F11" s="12">
        <v>77.331999999999994</v>
      </c>
      <c r="G11" s="12">
        <v>84.149000000000001</v>
      </c>
      <c r="H11" s="12">
        <v>93.897000000000006</v>
      </c>
      <c r="I11" s="12">
        <v>94.347999999999999</v>
      </c>
      <c r="J11" s="12">
        <v>110.11199999999999</v>
      </c>
      <c r="K11" s="12">
        <v>123.55500000000001</v>
      </c>
      <c r="L11" s="12">
        <v>127.651</v>
      </c>
      <c r="M11" s="12">
        <v>123.798</v>
      </c>
      <c r="N11" s="12">
        <v>110.249</v>
      </c>
      <c r="O11" s="12">
        <v>112.029</v>
      </c>
      <c r="P11" s="12">
        <v>120.062</v>
      </c>
      <c r="Q11" s="12">
        <v>110.92700000000001</v>
      </c>
      <c r="R11" s="12">
        <v>102.98</v>
      </c>
    </row>
    <row r="12" spans="1:18" ht="11.25" customHeight="1" x14ac:dyDescent="0.25">
      <c r="A12" s="1" t="s">
        <v>8</v>
      </c>
      <c r="B12" s="12">
        <v>70.183999999999997</v>
      </c>
      <c r="C12" s="12">
        <v>56.808999999999997</v>
      </c>
      <c r="D12" s="12">
        <v>45.603000000000002</v>
      </c>
      <c r="E12" s="12">
        <v>33.817</v>
      </c>
      <c r="F12" s="12">
        <v>36.537999999999997</v>
      </c>
      <c r="G12" s="12">
        <v>33.482999999999997</v>
      </c>
      <c r="H12" s="12">
        <v>41.341000000000001</v>
      </c>
      <c r="I12" s="12">
        <v>60.667000000000002</v>
      </c>
      <c r="J12" s="12">
        <v>83.835999999999999</v>
      </c>
      <c r="K12" s="12">
        <v>91.679000000000002</v>
      </c>
      <c r="L12" s="12">
        <v>89.52</v>
      </c>
      <c r="M12" s="12">
        <v>79.257999999999996</v>
      </c>
      <c r="N12" s="12">
        <v>89.326999999999998</v>
      </c>
      <c r="O12" s="12">
        <v>113.193</v>
      </c>
      <c r="P12" s="12">
        <v>109.86499999999999</v>
      </c>
      <c r="Q12" s="12">
        <v>109.631</v>
      </c>
      <c r="R12" s="12">
        <v>90.527000000000001</v>
      </c>
    </row>
    <row r="13" spans="1:18" ht="11.25" customHeight="1" x14ac:dyDescent="0.25">
      <c r="A13" s="1" t="s">
        <v>9</v>
      </c>
      <c r="B13" s="12">
        <v>18.376000000000001</v>
      </c>
      <c r="C13" s="12">
        <v>19.106000000000002</v>
      </c>
      <c r="D13" s="12">
        <v>16.100000000000001</v>
      </c>
      <c r="E13" s="12">
        <v>11.848000000000001</v>
      </c>
      <c r="F13" s="12">
        <v>11.545999999999999</v>
      </c>
      <c r="G13" s="12">
        <v>12.294</v>
      </c>
      <c r="H13" s="12">
        <v>16.202999999999999</v>
      </c>
      <c r="I13" s="12">
        <v>13.679</v>
      </c>
      <c r="J13" s="12">
        <v>18.666</v>
      </c>
      <c r="K13" s="12">
        <v>17.495999999999999</v>
      </c>
      <c r="L13" s="12">
        <v>15.962</v>
      </c>
      <c r="M13" s="12">
        <v>15.127000000000001</v>
      </c>
      <c r="N13" s="12">
        <v>19.529</v>
      </c>
      <c r="O13" s="12">
        <v>17.372</v>
      </c>
      <c r="P13" s="12">
        <v>12.289</v>
      </c>
      <c r="Q13" s="12">
        <v>12.848000000000001</v>
      </c>
      <c r="R13" s="12">
        <v>11.561999999999999</v>
      </c>
    </row>
    <row r="14" spans="1:18" ht="11.25" customHeight="1" x14ac:dyDescent="0.25">
      <c r="A14" s="1" t="s">
        <v>10</v>
      </c>
      <c r="B14" s="12">
        <v>48.191000000000003</v>
      </c>
      <c r="C14" s="12">
        <v>50.655999999999999</v>
      </c>
      <c r="D14" s="12">
        <v>49.406999999999996</v>
      </c>
      <c r="E14" s="12">
        <v>37.862000000000002</v>
      </c>
      <c r="F14" s="12">
        <v>36.316000000000003</v>
      </c>
      <c r="G14" s="12">
        <v>37.366999999999997</v>
      </c>
      <c r="H14" s="12">
        <v>38.57</v>
      </c>
      <c r="I14" s="12">
        <v>31.280999999999999</v>
      </c>
      <c r="J14" s="12">
        <v>38.698</v>
      </c>
      <c r="K14" s="12">
        <v>41.143000000000001</v>
      </c>
      <c r="L14" s="12">
        <v>41.274000000000001</v>
      </c>
      <c r="M14" s="12">
        <v>47.975999999999999</v>
      </c>
      <c r="N14" s="12">
        <v>51.223999999999997</v>
      </c>
      <c r="O14" s="12">
        <v>40.734000000000002</v>
      </c>
      <c r="P14" s="12">
        <v>38.944000000000003</v>
      </c>
      <c r="Q14" s="12">
        <v>39.581000000000003</v>
      </c>
      <c r="R14" s="12">
        <v>33.816000000000003</v>
      </c>
    </row>
    <row r="15" spans="1:18" ht="11.25" customHeight="1" x14ac:dyDescent="0.25">
      <c r="A15" s="1" t="s">
        <v>11</v>
      </c>
      <c r="B15" s="12">
        <v>15.926</v>
      </c>
      <c r="C15" s="12">
        <v>12.239000000000001</v>
      </c>
      <c r="D15" s="12">
        <v>8.0489999999999995</v>
      </c>
      <c r="E15" s="12">
        <v>11.379</v>
      </c>
      <c r="F15" s="12">
        <v>13.167999999999999</v>
      </c>
      <c r="G15" s="12">
        <v>13.645</v>
      </c>
      <c r="H15" s="12">
        <v>12.489000000000001</v>
      </c>
      <c r="I15" s="12">
        <v>16.314</v>
      </c>
      <c r="J15" s="12">
        <v>20.277000000000001</v>
      </c>
      <c r="K15" s="12">
        <v>23.013000000000002</v>
      </c>
      <c r="L15" s="12">
        <v>28.777999999999999</v>
      </c>
      <c r="M15" s="12">
        <v>31.050999999999998</v>
      </c>
      <c r="N15" s="12">
        <v>28.091000000000001</v>
      </c>
      <c r="O15" s="12">
        <v>32.591999999999999</v>
      </c>
      <c r="P15" s="12">
        <v>30.613</v>
      </c>
      <c r="Q15" s="12">
        <v>34.723999999999997</v>
      </c>
      <c r="R15" s="12">
        <v>35.084000000000003</v>
      </c>
    </row>
    <row r="16" spans="1:18" ht="11.25" customHeight="1" x14ac:dyDescent="0.25">
      <c r="A16" s="1" t="s">
        <v>12</v>
      </c>
      <c r="B16" s="12">
        <v>13.276</v>
      </c>
      <c r="C16" s="12">
        <v>17.234000000000002</v>
      </c>
      <c r="D16" s="12">
        <v>15.468</v>
      </c>
      <c r="E16" s="12">
        <v>13.587999999999999</v>
      </c>
      <c r="F16" s="12">
        <v>18.024000000000001</v>
      </c>
      <c r="G16" s="12">
        <v>16.981000000000002</v>
      </c>
      <c r="H16" s="12">
        <v>15.426</v>
      </c>
      <c r="I16" s="12">
        <v>18.495999999999999</v>
      </c>
      <c r="J16" s="12">
        <v>21.350999999999999</v>
      </c>
      <c r="K16" s="12">
        <v>27.902000000000001</v>
      </c>
      <c r="L16" s="12">
        <v>28.315999999999999</v>
      </c>
      <c r="M16" s="12">
        <v>28.047999999999998</v>
      </c>
      <c r="N16" s="12">
        <v>33.905999999999999</v>
      </c>
      <c r="O16" s="12">
        <v>35.884</v>
      </c>
      <c r="P16" s="12">
        <v>34.08</v>
      </c>
      <c r="Q16" s="12">
        <v>27.696000000000002</v>
      </c>
      <c r="R16" s="12">
        <v>25.367999999999999</v>
      </c>
    </row>
    <row r="17" spans="1:18" ht="3" customHeight="1" x14ac:dyDescent="0.25">
      <c r="A17" s="4"/>
      <c r="B17" s="4"/>
      <c r="C17" s="4"/>
      <c r="D17" s="4"/>
      <c r="E17" s="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20" spans="1:18" ht="11.25" customHeight="1" x14ac:dyDescent="0.25">
      <c r="A20" s="11" t="s">
        <v>45</v>
      </c>
      <c r="B20" s="11"/>
      <c r="C20" s="11"/>
      <c r="D20" s="11"/>
      <c r="E20" s="11"/>
      <c r="F20" s="10"/>
      <c r="G20" s="10"/>
      <c r="H20" s="10"/>
      <c r="I20" s="9"/>
      <c r="J20" s="5"/>
      <c r="K20" s="5"/>
      <c r="L20" s="5"/>
      <c r="M20" s="5"/>
      <c r="N20" s="5"/>
    </row>
    <row r="21" spans="1:18" ht="8.25" customHeight="1" x14ac:dyDescent="0.25">
      <c r="F21" s="10"/>
      <c r="G21" s="10"/>
      <c r="H21" s="10"/>
      <c r="I21" s="5"/>
      <c r="J21" s="5"/>
      <c r="K21" s="5"/>
      <c r="L21" s="5"/>
      <c r="M21" s="5"/>
      <c r="N21" s="5"/>
    </row>
    <row r="22" spans="1:18" ht="15" x14ac:dyDescent="0.25">
      <c r="A22" s="2"/>
      <c r="B22" s="3">
        <v>2004</v>
      </c>
      <c r="C22" s="3">
        <v>2005</v>
      </c>
      <c r="D22" s="3">
        <v>2006</v>
      </c>
      <c r="E22" s="3">
        <v>2007</v>
      </c>
      <c r="F22" s="3">
        <v>2008</v>
      </c>
      <c r="G22" s="3">
        <v>2009</v>
      </c>
      <c r="H22" s="3">
        <v>2010</v>
      </c>
      <c r="I22" s="3">
        <v>2011</v>
      </c>
      <c r="J22" s="3">
        <v>2012</v>
      </c>
      <c r="K22" s="3">
        <v>2013</v>
      </c>
      <c r="L22" s="6">
        <v>2014</v>
      </c>
      <c r="M22" s="3">
        <v>2015</v>
      </c>
      <c r="N22" s="3">
        <v>2016</v>
      </c>
      <c r="O22" s="3">
        <v>2017</v>
      </c>
      <c r="P22" s="3">
        <v>2018</v>
      </c>
      <c r="Q22" s="3">
        <v>2019</v>
      </c>
      <c r="R22" s="3">
        <v>2020</v>
      </c>
    </row>
    <row r="23" spans="1:18" ht="9.75" customHeight="1" x14ac:dyDescent="0.25">
      <c r="A23" s="1" t="s">
        <v>0</v>
      </c>
      <c r="B23" s="7">
        <v>7.7179479999999998</v>
      </c>
      <c r="C23" s="7">
        <v>5.6655049999999996</v>
      </c>
      <c r="D23" s="7">
        <v>4.7562680000000004</v>
      </c>
      <c r="E23" s="7">
        <v>5.0378439999999998</v>
      </c>
      <c r="F23" s="7">
        <v>6.3132489999999999</v>
      </c>
      <c r="G23" s="7">
        <v>9.4885940000000009</v>
      </c>
      <c r="H23" s="7">
        <v>10.609825000000001</v>
      </c>
      <c r="I23" s="7">
        <v>10.853479999999999</v>
      </c>
      <c r="J23" s="7">
        <v>12.62588</v>
      </c>
      <c r="K23" s="7">
        <v>13.669434000000001</v>
      </c>
      <c r="L23" s="7">
        <v>12.762656</v>
      </c>
      <c r="M23" s="7">
        <v>12.33273</v>
      </c>
      <c r="N23" s="7">
        <v>11.437697</v>
      </c>
      <c r="O23" s="7">
        <v>9.860398</v>
      </c>
      <c r="P23" s="7">
        <v>8.981617</v>
      </c>
      <c r="Q23" s="7">
        <v>7.7730050000000004</v>
      </c>
      <c r="R23" s="7">
        <v>7.9996879999999999</v>
      </c>
    </row>
    <row r="24" spans="1:18" ht="9.75" customHeight="1" x14ac:dyDescent="0.25">
      <c r="A24" s="1" t="s">
        <v>1</v>
      </c>
      <c r="B24" s="7">
        <v>4.8805810000000003</v>
      </c>
      <c r="C24" s="7">
        <v>5.7691429999999997</v>
      </c>
      <c r="D24" s="7">
        <v>5.1558979999999996</v>
      </c>
      <c r="E24" s="7">
        <v>4.4711879999999997</v>
      </c>
      <c r="F24" s="7">
        <v>5.5636729999999996</v>
      </c>
      <c r="G24" s="7">
        <v>5.7178699999999996</v>
      </c>
      <c r="H24" s="7">
        <v>7.2740140000000002</v>
      </c>
      <c r="I24" s="7">
        <v>7.7123210000000002</v>
      </c>
      <c r="J24" s="7">
        <v>8.3089049999999993</v>
      </c>
      <c r="K24" s="7">
        <v>10.366561000000001</v>
      </c>
      <c r="L24" s="7">
        <v>11.890530999999999</v>
      </c>
      <c r="M24" s="7">
        <v>9.1696229999999996</v>
      </c>
      <c r="N24" s="7">
        <v>11.214041</v>
      </c>
      <c r="O24" s="7">
        <v>9.2083539999999999</v>
      </c>
      <c r="P24" s="7">
        <v>9.2227270000000008</v>
      </c>
      <c r="Q24" s="7">
        <v>10.321514000000001</v>
      </c>
      <c r="R24" s="7">
        <v>8.4080089999999998</v>
      </c>
    </row>
    <row r="25" spans="1:18" ht="9.75" customHeight="1" x14ac:dyDescent="0.25">
      <c r="A25" s="1" t="s">
        <v>2</v>
      </c>
      <c r="B25" s="7">
        <v>4.9396509999999996</v>
      </c>
      <c r="C25" s="7">
        <v>4.663754</v>
      </c>
      <c r="D25" s="7">
        <v>4.0081309999999997</v>
      </c>
      <c r="E25" s="7">
        <v>3.7541129999999998</v>
      </c>
      <c r="F25" s="7">
        <v>4.1389760000000004</v>
      </c>
      <c r="G25" s="7">
        <v>6.0108230000000002</v>
      </c>
      <c r="H25" s="7">
        <v>5.6866320000000004</v>
      </c>
      <c r="I25" s="7">
        <v>5.0589750000000002</v>
      </c>
      <c r="J25" s="7">
        <v>6.9353369999999996</v>
      </c>
      <c r="K25" s="7">
        <v>6.3996370000000002</v>
      </c>
      <c r="L25" s="7">
        <v>8.1131530000000005</v>
      </c>
      <c r="M25" s="7">
        <v>7.2044379999999997</v>
      </c>
      <c r="N25" s="7">
        <v>5.9999799999999999</v>
      </c>
      <c r="O25" s="7">
        <v>6.0976220000000003</v>
      </c>
      <c r="P25" s="7">
        <v>6.2250519999999998</v>
      </c>
      <c r="Q25" s="7">
        <v>5.0964619999999998</v>
      </c>
      <c r="R25" s="7">
        <v>6.0194210000000004</v>
      </c>
    </row>
    <row r="26" spans="1:18" ht="9.75" customHeight="1" x14ac:dyDescent="0.25">
      <c r="A26" s="1" t="s">
        <v>3</v>
      </c>
      <c r="B26" s="7">
        <v>3.9754290000000001</v>
      </c>
      <c r="C26" s="7">
        <v>5.1044910000000003</v>
      </c>
      <c r="D26" s="7">
        <v>4.9295429999999998</v>
      </c>
      <c r="E26" s="7">
        <v>4.1558919999999997</v>
      </c>
      <c r="F26" s="7">
        <v>5.174874</v>
      </c>
      <c r="G26" s="7">
        <v>4.8446389999999999</v>
      </c>
      <c r="H26" s="7">
        <v>4.3759899999999998</v>
      </c>
      <c r="I26" s="7">
        <v>4.8511569999999997</v>
      </c>
      <c r="J26" s="7">
        <v>4.9101860000000004</v>
      </c>
      <c r="K26" s="7">
        <v>7.6328040000000001</v>
      </c>
      <c r="L26" s="7">
        <v>6.5996230000000002</v>
      </c>
      <c r="M26" s="7">
        <v>6.7943899999999999</v>
      </c>
      <c r="N26" s="7">
        <v>6.7411450000000004</v>
      </c>
      <c r="O26" s="7">
        <v>6.9672679999999998</v>
      </c>
      <c r="P26" s="7">
        <v>8.3904309999999995</v>
      </c>
      <c r="Q26" s="7">
        <v>5.8803359999999998</v>
      </c>
      <c r="R26" s="7">
        <v>7.5113329999999996</v>
      </c>
    </row>
    <row r="27" spans="1:18" ht="9.75" customHeight="1" x14ac:dyDescent="0.25">
      <c r="A27" s="1" t="s">
        <v>4</v>
      </c>
      <c r="B27" s="7">
        <v>5.7153239999999998</v>
      </c>
      <c r="C27" s="7">
        <v>3.3455010000000001</v>
      </c>
      <c r="D27" s="7">
        <v>4.7018680000000002</v>
      </c>
      <c r="E27" s="7">
        <v>1.943535</v>
      </c>
      <c r="F27" s="7">
        <v>4.798063</v>
      </c>
      <c r="G27" s="7">
        <v>3.822559</v>
      </c>
      <c r="H27" s="7">
        <v>6.6087420000000003</v>
      </c>
      <c r="I27" s="7">
        <v>5.6673900000000001</v>
      </c>
      <c r="J27" s="7">
        <v>9.1381890000000006</v>
      </c>
      <c r="K27" s="7">
        <v>8.1693069999999999</v>
      </c>
      <c r="L27" s="7">
        <v>9.8279180000000004</v>
      </c>
      <c r="M27" s="7">
        <v>6.9360889999999999</v>
      </c>
      <c r="N27" s="7">
        <v>6.2603270000000002</v>
      </c>
      <c r="O27" s="7">
        <v>5.3166149999999996</v>
      </c>
      <c r="P27" s="7">
        <v>5.9880659999999999</v>
      </c>
      <c r="Q27" s="7">
        <v>5.6571550000000004</v>
      </c>
      <c r="R27" s="7">
        <v>4.5477800000000004</v>
      </c>
    </row>
    <row r="28" spans="1:18" ht="9.75" customHeight="1" x14ac:dyDescent="0.25">
      <c r="A28" s="1" t="s">
        <v>5</v>
      </c>
      <c r="B28" s="7">
        <v>2.8728600000000002</v>
      </c>
      <c r="C28" s="7">
        <v>2.552524</v>
      </c>
      <c r="D28" s="7">
        <v>2.8778229999999998</v>
      </c>
      <c r="E28" s="7">
        <v>2.2909929999999998</v>
      </c>
      <c r="F28" s="7">
        <v>2.049261</v>
      </c>
      <c r="G28" s="7">
        <v>2.1124329999999998</v>
      </c>
      <c r="H28" s="7">
        <v>4.0275910000000001</v>
      </c>
      <c r="I28" s="7">
        <v>3.7520180000000001</v>
      </c>
      <c r="J28" s="7">
        <v>6.7845050000000002</v>
      </c>
      <c r="K28" s="7">
        <v>8.7746340000000007</v>
      </c>
      <c r="L28" s="7">
        <v>7.504499</v>
      </c>
      <c r="M28" s="7">
        <v>7.4822579999999999</v>
      </c>
      <c r="N28" s="7">
        <v>5.5564559999999998</v>
      </c>
      <c r="O28" s="7">
        <v>5.1603839999999996</v>
      </c>
      <c r="P28" s="7">
        <v>5.3770579999999999</v>
      </c>
      <c r="Q28" s="7">
        <v>3.3185340000000001</v>
      </c>
      <c r="R28" s="7">
        <v>3.893357</v>
      </c>
    </row>
    <row r="29" spans="1:18" ht="9.75" customHeight="1" x14ac:dyDescent="0.25">
      <c r="A29" s="1" t="s">
        <v>6</v>
      </c>
      <c r="B29" s="7">
        <v>5.874968</v>
      </c>
      <c r="C29" s="7">
        <v>4.0888739999999997</v>
      </c>
      <c r="D29" s="7">
        <v>5.0829789999999999</v>
      </c>
      <c r="E29" s="7">
        <v>3.1824460000000001</v>
      </c>
      <c r="F29" s="7">
        <v>5.7541529999999996</v>
      </c>
      <c r="G29" s="7">
        <v>5.5055269999999998</v>
      </c>
      <c r="H29" s="7">
        <v>5.220866</v>
      </c>
      <c r="I29" s="7">
        <v>6.1828750000000001</v>
      </c>
      <c r="J29" s="7">
        <v>8.6665720000000004</v>
      </c>
      <c r="K29" s="7">
        <v>9.78111</v>
      </c>
      <c r="L29" s="7">
        <v>8.6867819999999991</v>
      </c>
      <c r="M29" s="7">
        <v>9.4512140000000002</v>
      </c>
      <c r="N29" s="7">
        <v>9.4633149999999997</v>
      </c>
      <c r="O29" s="7">
        <v>9.4472860000000001</v>
      </c>
      <c r="P29" s="7">
        <v>5.6931599999999998</v>
      </c>
      <c r="Q29" s="7">
        <v>6.7987549999999999</v>
      </c>
      <c r="R29" s="7">
        <v>7.9298219999999997</v>
      </c>
    </row>
    <row r="30" spans="1:18" ht="9.75" customHeight="1" x14ac:dyDescent="0.25">
      <c r="A30" s="1" t="s">
        <v>7</v>
      </c>
      <c r="B30" s="7">
        <v>7.1328290000000001</v>
      </c>
      <c r="C30" s="7">
        <v>7.1527919999999998</v>
      </c>
      <c r="D30" s="7">
        <v>6.8175999999999997</v>
      </c>
      <c r="E30" s="7">
        <v>5.0714800000000002</v>
      </c>
      <c r="F30" s="7">
        <v>6.5229400000000002</v>
      </c>
      <c r="G30" s="7">
        <v>7.116924</v>
      </c>
      <c r="H30" s="7">
        <v>7.801482</v>
      </c>
      <c r="I30" s="7">
        <v>7.7872149999999998</v>
      </c>
      <c r="J30" s="7">
        <v>8.7846390000000003</v>
      </c>
      <c r="K30" s="7">
        <v>9.6446710000000007</v>
      </c>
      <c r="L30" s="7">
        <v>9.4716140000000006</v>
      </c>
      <c r="M30" s="7">
        <v>9.2147450000000006</v>
      </c>
      <c r="N30" s="7">
        <v>8.2679880000000008</v>
      </c>
      <c r="O30" s="7">
        <v>8.2374770000000002</v>
      </c>
      <c r="P30" s="7">
        <v>8.7667979999999996</v>
      </c>
      <c r="Q30" s="7">
        <v>8.1774210000000007</v>
      </c>
      <c r="R30" s="7">
        <v>7.8199230000000002</v>
      </c>
    </row>
    <row r="31" spans="1:18" ht="9.75" customHeight="1" x14ac:dyDescent="0.25">
      <c r="A31" s="1" t="s">
        <v>8</v>
      </c>
      <c r="B31" s="7">
        <v>19.69707</v>
      </c>
      <c r="C31" s="7">
        <v>16.844373000000001</v>
      </c>
      <c r="D31" s="7">
        <v>14.020749</v>
      </c>
      <c r="E31" s="7">
        <v>11.143606</v>
      </c>
      <c r="F31" s="7">
        <v>12.283882</v>
      </c>
      <c r="G31" s="7">
        <v>11.545351</v>
      </c>
      <c r="H31" s="7">
        <v>13.937915</v>
      </c>
      <c r="I31" s="7">
        <v>19.577662</v>
      </c>
      <c r="J31" s="7">
        <v>25.106259000000001</v>
      </c>
      <c r="K31" s="7">
        <v>26.821009</v>
      </c>
      <c r="L31" s="7">
        <v>27.035415</v>
      </c>
      <c r="M31" s="7">
        <v>24.83849</v>
      </c>
      <c r="N31" s="7">
        <v>26.637744999999999</v>
      </c>
      <c r="O31" s="7">
        <v>30.498487999999998</v>
      </c>
      <c r="P31" s="7">
        <v>29.735223000000001</v>
      </c>
      <c r="Q31" s="7">
        <v>29.929601000000002</v>
      </c>
      <c r="R31" s="7">
        <v>26.114661000000002</v>
      </c>
    </row>
    <row r="32" spans="1:18" ht="9.75" customHeight="1" x14ac:dyDescent="0.25">
      <c r="A32" s="1" t="s">
        <v>9</v>
      </c>
      <c r="B32" s="7">
        <v>15.066568999999999</v>
      </c>
      <c r="C32" s="7">
        <v>15.935917999999999</v>
      </c>
      <c r="D32" s="7">
        <v>13.822293</v>
      </c>
      <c r="E32" s="7">
        <v>10.373322999999999</v>
      </c>
      <c r="F32" s="7">
        <v>9.6825189999999992</v>
      </c>
      <c r="G32" s="7">
        <v>10.984449</v>
      </c>
      <c r="H32" s="7">
        <v>13.841049</v>
      </c>
      <c r="I32" s="7">
        <v>11.475358</v>
      </c>
      <c r="J32" s="7">
        <v>15.060497</v>
      </c>
      <c r="K32" s="7">
        <v>15.276662999999999</v>
      </c>
      <c r="L32" s="7">
        <v>13.830850999999999</v>
      </c>
      <c r="M32" s="7">
        <v>12.822132999999999</v>
      </c>
      <c r="N32" s="7">
        <v>16.368296999999998</v>
      </c>
      <c r="O32" s="7">
        <v>14.287183000000001</v>
      </c>
      <c r="P32" s="7">
        <v>10.285023000000001</v>
      </c>
      <c r="Q32" s="7">
        <v>10.233706</v>
      </c>
      <c r="R32" s="7">
        <v>9.3079999999999998</v>
      </c>
    </row>
    <row r="33" spans="1:18" ht="9.75" customHeight="1" x14ac:dyDescent="0.25">
      <c r="A33" s="1" t="s">
        <v>10</v>
      </c>
      <c r="B33" s="7">
        <v>18.951309999999999</v>
      </c>
      <c r="C33" s="7">
        <v>19.697022</v>
      </c>
      <c r="D33" s="7">
        <v>18.994568000000001</v>
      </c>
      <c r="E33" s="7">
        <v>15.198877</v>
      </c>
      <c r="F33" s="7">
        <v>14.786704</v>
      </c>
      <c r="G33" s="7">
        <v>14.866832</v>
      </c>
      <c r="H33" s="7">
        <v>16.212985</v>
      </c>
      <c r="I33" s="7">
        <v>14.121975000000001</v>
      </c>
      <c r="J33" s="7">
        <v>16.814823000000001</v>
      </c>
      <c r="K33" s="7">
        <v>18.291882000000001</v>
      </c>
      <c r="L33" s="7">
        <v>18.302043000000001</v>
      </c>
      <c r="M33" s="7">
        <v>20.367160999999999</v>
      </c>
      <c r="N33" s="7">
        <v>21.906983</v>
      </c>
      <c r="O33" s="7">
        <v>18.119768000000001</v>
      </c>
      <c r="P33" s="7">
        <v>17.395548999999999</v>
      </c>
      <c r="Q33" s="7">
        <v>17.707609999999999</v>
      </c>
      <c r="R33" s="7">
        <v>15.626994</v>
      </c>
    </row>
    <row r="34" spans="1:18" ht="9.75" customHeight="1" x14ac:dyDescent="0.25">
      <c r="A34" s="1" t="s">
        <v>11</v>
      </c>
      <c r="B34" s="7">
        <v>17.359807</v>
      </c>
      <c r="C34" s="7">
        <v>12.956711</v>
      </c>
      <c r="D34" s="7">
        <v>9.2222109999999997</v>
      </c>
      <c r="E34" s="7">
        <v>12.316444000000001</v>
      </c>
      <c r="F34" s="7">
        <v>15.010778</v>
      </c>
      <c r="G34" s="7">
        <v>15.801663</v>
      </c>
      <c r="H34" s="7">
        <v>14.797300999999999</v>
      </c>
      <c r="I34" s="7">
        <v>18.677603999999999</v>
      </c>
      <c r="J34" s="7">
        <v>21.839521000000001</v>
      </c>
      <c r="K34" s="7">
        <v>24.902090000000001</v>
      </c>
      <c r="L34" s="7">
        <v>29.984566000000001</v>
      </c>
      <c r="M34" s="7">
        <v>32.138745</v>
      </c>
      <c r="N34" s="7">
        <v>30.816534000000001</v>
      </c>
      <c r="O34" s="7">
        <v>34.025995999999999</v>
      </c>
      <c r="P34" s="7">
        <v>34.303043000000002</v>
      </c>
      <c r="Q34" s="7">
        <v>39.443303999999998</v>
      </c>
      <c r="R34" s="7">
        <v>39.297705999999998</v>
      </c>
    </row>
    <row r="35" spans="1:18" ht="9.75" customHeight="1" x14ac:dyDescent="0.25">
      <c r="A35" s="1" t="s">
        <v>12</v>
      </c>
      <c r="B35" s="7">
        <v>12.935074999999999</v>
      </c>
      <c r="C35" s="7">
        <v>15.120139</v>
      </c>
      <c r="D35" s="7">
        <v>14.715877000000001</v>
      </c>
      <c r="E35" s="7">
        <v>13.691919</v>
      </c>
      <c r="F35" s="7">
        <v>17.044487</v>
      </c>
      <c r="G35" s="7">
        <v>15.95762</v>
      </c>
      <c r="H35" s="7">
        <v>15.24704</v>
      </c>
      <c r="I35" s="7">
        <v>18.119824999999999</v>
      </c>
      <c r="J35" s="7">
        <v>20.436664</v>
      </c>
      <c r="K35" s="7">
        <v>25.912852000000001</v>
      </c>
      <c r="L35" s="7">
        <v>24.616579000000002</v>
      </c>
      <c r="M35" s="7">
        <v>24.495941999999999</v>
      </c>
      <c r="N35" s="7">
        <v>28.258113999999999</v>
      </c>
      <c r="O35" s="7">
        <v>29.904281000000001</v>
      </c>
      <c r="P35" s="7">
        <v>28.977622</v>
      </c>
      <c r="Q35" s="7">
        <v>23.920513</v>
      </c>
      <c r="R35" s="7">
        <v>24.234836999999999</v>
      </c>
    </row>
    <row r="36" spans="1:18" ht="0.75" customHeight="1" x14ac:dyDescent="0.25">
      <c r="A36" s="4"/>
      <c r="B36" s="4"/>
      <c r="C36" s="4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zoomScaleNormal="100" workbookViewId="0">
      <selection activeCell="A20" sqref="A20"/>
    </sheetView>
  </sheetViews>
  <sheetFormatPr defaultRowHeight="15" x14ac:dyDescent="0.25"/>
  <sheetData>
    <row r="1" spans="1:18" x14ac:dyDescent="0.25">
      <c r="A1" s="11" t="s">
        <v>46</v>
      </c>
      <c r="B1" s="11"/>
      <c r="C1" s="11"/>
      <c r="D1" s="11"/>
      <c r="E1" s="11"/>
      <c r="F1" s="10"/>
      <c r="G1" s="10"/>
      <c r="H1" s="10"/>
      <c r="I1" s="9"/>
      <c r="J1" s="5"/>
      <c r="K1" s="5"/>
      <c r="L1" s="5"/>
      <c r="M1" s="5"/>
      <c r="N1" s="5"/>
    </row>
    <row r="2" spans="1:18" ht="8.25" customHeight="1" x14ac:dyDescent="0.25">
      <c r="F2" s="10"/>
      <c r="G2" s="10"/>
      <c r="H2" s="10"/>
      <c r="I2" s="5"/>
      <c r="J2" s="5"/>
      <c r="K2" s="5"/>
      <c r="L2" s="5"/>
      <c r="M2" s="5"/>
      <c r="N2" s="5"/>
    </row>
    <row r="3" spans="1:18" x14ac:dyDescent="0.25">
      <c r="A3" s="2"/>
      <c r="B3" s="3">
        <v>2004</v>
      </c>
      <c r="C3" s="3">
        <v>2005</v>
      </c>
      <c r="D3" s="3">
        <v>2006</v>
      </c>
      <c r="E3" s="3">
        <v>2007</v>
      </c>
      <c r="F3" s="3">
        <v>2008</v>
      </c>
      <c r="G3" s="3">
        <v>2009</v>
      </c>
      <c r="H3" s="3">
        <v>2010</v>
      </c>
      <c r="I3" s="3">
        <v>2011</v>
      </c>
      <c r="J3" s="3">
        <v>2012</v>
      </c>
      <c r="K3" s="3">
        <v>2013</v>
      </c>
      <c r="L3" s="6">
        <v>2014</v>
      </c>
      <c r="M3" s="3">
        <v>2015</v>
      </c>
      <c r="N3" s="3">
        <v>2016</v>
      </c>
      <c r="O3" s="3">
        <v>2017</v>
      </c>
      <c r="P3" s="3">
        <v>2018</v>
      </c>
      <c r="Q3" s="3">
        <v>2019</v>
      </c>
      <c r="R3" s="3">
        <v>2020</v>
      </c>
    </row>
    <row r="4" spans="1:18" ht="9.75" customHeight="1" x14ac:dyDescent="0.25">
      <c r="A4" s="1" t="s">
        <v>0</v>
      </c>
      <c r="B4" s="12">
        <v>194.477</v>
      </c>
      <c r="C4" s="12">
        <v>191.50299999999999</v>
      </c>
      <c r="D4" s="12">
        <v>188.767</v>
      </c>
      <c r="E4" s="12">
        <v>174.75</v>
      </c>
      <c r="F4" s="12">
        <v>166.53</v>
      </c>
      <c r="G4" s="12">
        <v>170.49299999999999</v>
      </c>
      <c r="H4" s="12">
        <v>169.47800000000001</v>
      </c>
      <c r="I4" s="12">
        <v>157.54900000000001</v>
      </c>
      <c r="J4" s="12">
        <v>157.233</v>
      </c>
      <c r="K4" s="12">
        <v>170.624</v>
      </c>
      <c r="L4" s="12">
        <v>163.61699999999999</v>
      </c>
      <c r="M4" s="12">
        <v>153.89099999999999</v>
      </c>
      <c r="N4" s="12">
        <v>158.11500000000001</v>
      </c>
      <c r="O4" s="12">
        <v>154.36199999999999</v>
      </c>
      <c r="P4" s="12">
        <v>137.56399999999999</v>
      </c>
      <c r="Q4" s="12">
        <v>141.03200000000001</v>
      </c>
      <c r="R4" s="12">
        <v>155.00700000000001</v>
      </c>
    </row>
    <row r="5" spans="1:18" ht="9.75" customHeight="1" x14ac:dyDescent="0.25">
      <c r="A5" s="1" t="s">
        <v>1</v>
      </c>
      <c r="B5" s="12">
        <v>128.23099999999999</v>
      </c>
      <c r="C5" s="12">
        <v>129.797</v>
      </c>
      <c r="D5" s="12">
        <v>132.28899999999999</v>
      </c>
      <c r="E5" s="12">
        <v>124.66500000000001</v>
      </c>
      <c r="F5" s="12">
        <v>113.29900000000001</v>
      </c>
      <c r="G5" s="12">
        <v>114.14400000000001</v>
      </c>
      <c r="H5" s="12">
        <v>113.334</v>
      </c>
      <c r="I5" s="12">
        <v>109.938</v>
      </c>
      <c r="J5" s="12">
        <v>109.81399999999999</v>
      </c>
      <c r="K5" s="12">
        <v>110.04900000000001</v>
      </c>
      <c r="L5" s="12">
        <v>109.48099999999999</v>
      </c>
      <c r="M5" s="12">
        <v>102.249</v>
      </c>
      <c r="N5" s="12">
        <v>98.992000000000004</v>
      </c>
      <c r="O5" s="12">
        <v>102.024</v>
      </c>
      <c r="P5" s="12">
        <v>96.933000000000007</v>
      </c>
      <c r="Q5" s="12">
        <v>98.801000000000002</v>
      </c>
      <c r="R5" s="12">
        <v>102.22</v>
      </c>
    </row>
    <row r="6" spans="1:18" ht="9.75" customHeight="1" x14ac:dyDescent="0.25">
      <c r="A6" s="1" t="s">
        <v>2</v>
      </c>
      <c r="B6" s="12">
        <v>234.14</v>
      </c>
      <c r="C6" s="12">
        <v>224.69900000000001</v>
      </c>
      <c r="D6" s="12">
        <v>215.80099999999999</v>
      </c>
      <c r="E6" s="12">
        <v>212.24299999999999</v>
      </c>
      <c r="F6" s="12">
        <v>200.68199999999999</v>
      </c>
      <c r="G6" s="12">
        <v>199.40700000000001</v>
      </c>
      <c r="H6" s="12">
        <v>206.917</v>
      </c>
      <c r="I6" s="12">
        <v>215.72499999999999</v>
      </c>
      <c r="J6" s="12">
        <v>205.64599999999999</v>
      </c>
      <c r="K6" s="12">
        <v>203.03399999999999</v>
      </c>
      <c r="L6" s="12">
        <v>206.50200000000001</v>
      </c>
      <c r="M6" s="12">
        <v>202.66300000000001</v>
      </c>
      <c r="N6" s="12">
        <v>209.17500000000001</v>
      </c>
      <c r="O6" s="12">
        <v>208.59899999999999</v>
      </c>
      <c r="P6" s="12">
        <v>206.83799999999999</v>
      </c>
      <c r="Q6" s="12">
        <v>206.029</v>
      </c>
      <c r="R6" s="12">
        <v>221.114</v>
      </c>
    </row>
    <row r="7" spans="1:18" ht="9.75" customHeight="1" x14ac:dyDescent="0.25">
      <c r="A7" s="1" t="s">
        <v>3</v>
      </c>
      <c r="B7" s="12">
        <v>53.774999999999999</v>
      </c>
      <c r="C7" s="12">
        <v>53.027000000000001</v>
      </c>
      <c r="D7" s="12">
        <v>47.92</v>
      </c>
      <c r="E7" s="12">
        <v>51.262999999999998</v>
      </c>
      <c r="F7" s="12">
        <v>49.118000000000002</v>
      </c>
      <c r="G7" s="12">
        <v>47.401000000000003</v>
      </c>
      <c r="H7" s="12">
        <v>47.332000000000001</v>
      </c>
      <c r="I7" s="12">
        <v>51.959000000000003</v>
      </c>
      <c r="J7" s="12">
        <v>50.869</v>
      </c>
      <c r="K7" s="12">
        <v>49.372999999999998</v>
      </c>
      <c r="L7" s="12">
        <v>45.854999999999997</v>
      </c>
      <c r="M7" s="12">
        <v>50.045000000000002</v>
      </c>
      <c r="N7" s="12">
        <v>48.941000000000003</v>
      </c>
      <c r="O7" s="12">
        <v>49.524000000000001</v>
      </c>
      <c r="P7" s="12">
        <v>44.521999999999998</v>
      </c>
      <c r="Q7" s="12">
        <v>38.594000000000001</v>
      </c>
      <c r="R7" s="12">
        <v>41.929000000000002</v>
      </c>
    </row>
    <row r="8" spans="1:18" ht="9.75" customHeight="1" x14ac:dyDescent="0.25">
      <c r="A8" s="1" t="s">
        <v>4</v>
      </c>
      <c r="B8" s="12">
        <v>62.607999999999997</v>
      </c>
      <c r="C8" s="12">
        <v>56.843000000000004</v>
      </c>
      <c r="D8" s="12">
        <v>48.881</v>
      </c>
      <c r="E8" s="12">
        <v>52.281999999999996</v>
      </c>
      <c r="F8" s="12">
        <v>53.387</v>
      </c>
      <c r="G8" s="12">
        <v>59.752000000000002</v>
      </c>
      <c r="H8" s="12">
        <v>57.45</v>
      </c>
      <c r="I8" s="12">
        <v>57.530999999999999</v>
      </c>
      <c r="J8" s="12">
        <v>52.496000000000002</v>
      </c>
      <c r="K8" s="12">
        <v>55.695999999999998</v>
      </c>
      <c r="L8" s="12">
        <v>54.701000000000001</v>
      </c>
      <c r="M8" s="12">
        <v>52.387999999999998</v>
      </c>
      <c r="N8" s="12">
        <v>47.685000000000002</v>
      </c>
      <c r="O8" s="12">
        <v>39.374000000000002</v>
      </c>
      <c r="P8" s="12">
        <v>42.936</v>
      </c>
      <c r="Q8" s="12">
        <v>45.408000000000001</v>
      </c>
      <c r="R8" s="12">
        <v>49.051000000000002</v>
      </c>
    </row>
    <row r="9" spans="1:18" ht="9.75" customHeight="1" x14ac:dyDescent="0.25">
      <c r="A9" s="1" t="s">
        <v>5</v>
      </c>
      <c r="B9" s="12">
        <v>60.662999999999997</v>
      </c>
      <c r="C9" s="12">
        <v>65.421000000000006</v>
      </c>
      <c r="D9" s="12">
        <v>58.7</v>
      </c>
      <c r="E9" s="12">
        <v>61.253999999999998</v>
      </c>
      <c r="F9" s="12">
        <v>57.722999999999999</v>
      </c>
      <c r="G9" s="12">
        <v>64.289000000000001</v>
      </c>
      <c r="H9" s="12">
        <v>63.32</v>
      </c>
      <c r="I9" s="12">
        <v>65.956999999999994</v>
      </c>
      <c r="J9" s="12">
        <v>59.09</v>
      </c>
      <c r="K9" s="12">
        <v>57.143000000000001</v>
      </c>
      <c r="L9" s="12">
        <v>57.219000000000001</v>
      </c>
      <c r="M9" s="12">
        <v>55.444000000000003</v>
      </c>
      <c r="N9" s="12">
        <v>59.398000000000003</v>
      </c>
      <c r="O9" s="12">
        <v>59.027000000000001</v>
      </c>
      <c r="P9" s="12">
        <v>52.420999999999999</v>
      </c>
      <c r="Q9" s="12">
        <v>55.087000000000003</v>
      </c>
      <c r="R9" s="12">
        <v>60.884999999999998</v>
      </c>
    </row>
    <row r="10" spans="1:18" ht="9.75" customHeight="1" x14ac:dyDescent="0.25">
      <c r="A10" s="1" t="s">
        <v>6</v>
      </c>
      <c r="B10" s="12">
        <v>68.468999999999994</v>
      </c>
      <c r="C10" s="12">
        <v>67.278000000000006</v>
      </c>
      <c r="D10" s="12">
        <v>65.52</v>
      </c>
      <c r="E10" s="12">
        <v>65.924999999999997</v>
      </c>
      <c r="F10" s="12">
        <v>59.805</v>
      </c>
      <c r="G10" s="12">
        <v>62.149000000000001</v>
      </c>
      <c r="H10" s="12">
        <v>68.605000000000004</v>
      </c>
      <c r="I10" s="12">
        <v>70.974999999999994</v>
      </c>
      <c r="J10" s="12">
        <v>68.168000000000006</v>
      </c>
      <c r="K10" s="12">
        <v>70.349000000000004</v>
      </c>
      <c r="L10" s="12">
        <v>60.831000000000003</v>
      </c>
      <c r="M10" s="12">
        <v>60.633000000000003</v>
      </c>
      <c r="N10" s="12">
        <v>55.585999999999999</v>
      </c>
      <c r="O10" s="12">
        <v>54.436</v>
      </c>
      <c r="P10" s="12">
        <v>55.353000000000002</v>
      </c>
      <c r="Q10" s="12">
        <v>52.395000000000003</v>
      </c>
      <c r="R10" s="12">
        <v>60.261000000000003</v>
      </c>
    </row>
    <row r="11" spans="1:18" ht="9.75" customHeight="1" x14ac:dyDescent="0.25">
      <c r="A11" s="1" t="s">
        <v>7</v>
      </c>
      <c r="B11" s="12">
        <v>555.35500000000002</v>
      </c>
      <c r="C11" s="12">
        <v>549.41499999999996</v>
      </c>
      <c r="D11" s="12">
        <v>544.67200000000003</v>
      </c>
      <c r="E11" s="12">
        <v>551.35599999999999</v>
      </c>
      <c r="F11" s="12">
        <v>523.20100000000002</v>
      </c>
      <c r="G11" s="12">
        <v>528.53899999999999</v>
      </c>
      <c r="H11" s="12">
        <v>526.44399999999996</v>
      </c>
      <c r="I11" s="12">
        <v>528.64</v>
      </c>
      <c r="J11" s="12">
        <v>508.99799999999999</v>
      </c>
      <c r="K11" s="12">
        <v>544.84900000000005</v>
      </c>
      <c r="L11" s="12">
        <v>526.02599999999995</v>
      </c>
      <c r="M11" s="12">
        <v>528.93100000000004</v>
      </c>
      <c r="N11" s="12">
        <v>531.55600000000004</v>
      </c>
      <c r="O11" s="12">
        <v>512.95600000000002</v>
      </c>
      <c r="P11" s="12">
        <v>503.428</v>
      </c>
      <c r="Q11" s="12">
        <v>506.99900000000002</v>
      </c>
      <c r="R11" s="12">
        <v>534.59199999999998</v>
      </c>
    </row>
    <row r="12" spans="1:18" ht="9.75" customHeight="1" x14ac:dyDescent="0.25">
      <c r="A12" s="1" t="s">
        <v>8</v>
      </c>
      <c r="B12" s="12">
        <v>311.40499999999997</v>
      </c>
      <c r="C12" s="12">
        <v>326.00599999999997</v>
      </c>
      <c r="D12" s="12">
        <v>330.10599999999999</v>
      </c>
      <c r="E12" s="12">
        <v>348.32</v>
      </c>
      <c r="F12" s="12">
        <v>354.26799999999997</v>
      </c>
      <c r="G12" s="12">
        <v>355.86099999999999</v>
      </c>
      <c r="H12" s="12">
        <v>350.22199999999998</v>
      </c>
      <c r="I12" s="12">
        <v>334.39</v>
      </c>
      <c r="J12" s="12">
        <v>312.48899999999998</v>
      </c>
      <c r="K12" s="12">
        <v>311.51</v>
      </c>
      <c r="L12" s="12">
        <v>328.774</v>
      </c>
      <c r="M12" s="12">
        <v>334.63299999999998</v>
      </c>
      <c r="N12" s="12">
        <v>311.85399999999998</v>
      </c>
      <c r="O12" s="12">
        <v>275.16399999999999</v>
      </c>
      <c r="P12" s="12">
        <v>274.97000000000003</v>
      </c>
      <c r="Q12" s="12">
        <v>272.12700000000001</v>
      </c>
      <c r="R12" s="12">
        <v>292.99900000000002</v>
      </c>
    </row>
    <row r="13" spans="1:18" ht="9.75" customHeight="1" x14ac:dyDescent="0.25">
      <c r="A13" s="1" t="s">
        <v>9</v>
      </c>
      <c r="B13" s="12">
        <v>95.206999999999994</v>
      </c>
      <c r="C13" s="12">
        <v>96.744</v>
      </c>
      <c r="D13" s="12">
        <v>98.275000000000006</v>
      </c>
      <c r="E13" s="12">
        <v>99.626000000000005</v>
      </c>
      <c r="F13" s="12">
        <v>93.233000000000004</v>
      </c>
      <c r="G13" s="12">
        <v>100.10299999999999</v>
      </c>
      <c r="H13" s="12">
        <v>94.42</v>
      </c>
      <c r="I13" s="12">
        <v>92.233999999999995</v>
      </c>
      <c r="J13" s="12">
        <v>86.747</v>
      </c>
      <c r="K13" s="12">
        <v>95.42</v>
      </c>
      <c r="L13" s="12">
        <v>95.064999999999998</v>
      </c>
      <c r="M13" s="12">
        <v>94.314999999999998</v>
      </c>
      <c r="N13" s="12">
        <v>92.643000000000001</v>
      </c>
      <c r="O13" s="12">
        <v>88.966999999999999</v>
      </c>
      <c r="P13" s="12">
        <v>90.787999999999997</v>
      </c>
      <c r="Q13" s="12">
        <v>82.584999999999994</v>
      </c>
      <c r="R13" s="12">
        <v>83.445999999999998</v>
      </c>
    </row>
    <row r="14" spans="1:18" ht="9.75" customHeight="1" x14ac:dyDescent="0.25">
      <c r="A14" s="1" t="s">
        <v>10</v>
      </c>
      <c r="B14" s="12">
        <v>206.47200000000001</v>
      </c>
      <c r="C14" s="12">
        <v>201.43299999999999</v>
      </c>
      <c r="D14" s="12">
        <v>196.33099999999999</v>
      </c>
      <c r="E14" s="12">
        <v>203.93600000000001</v>
      </c>
      <c r="F14" s="12">
        <v>205.19399999999999</v>
      </c>
      <c r="G14" s="12">
        <v>198.239</v>
      </c>
      <c r="H14" s="12">
        <v>208.928</v>
      </c>
      <c r="I14" s="12">
        <v>225.077</v>
      </c>
      <c r="J14" s="12">
        <v>216.81700000000001</v>
      </c>
      <c r="K14" s="12">
        <v>226.393</v>
      </c>
      <c r="L14" s="12">
        <v>228.22</v>
      </c>
      <c r="M14" s="12">
        <v>216.20099999999999</v>
      </c>
      <c r="N14" s="12">
        <v>214.85</v>
      </c>
      <c r="O14" s="12">
        <v>220.77699999999999</v>
      </c>
      <c r="P14" s="12">
        <v>217.934</v>
      </c>
      <c r="Q14" s="12">
        <v>213.21299999999999</v>
      </c>
      <c r="R14" s="12">
        <v>212.00800000000001</v>
      </c>
    </row>
    <row r="15" spans="1:18" ht="9.75" customHeight="1" x14ac:dyDescent="0.25">
      <c r="A15" s="1" t="s">
        <v>11</v>
      </c>
      <c r="B15" s="12">
        <v>74.576999999999998</v>
      </c>
      <c r="C15" s="12">
        <v>71.259</v>
      </c>
      <c r="D15" s="12">
        <v>77.394999999999996</v>
      </c>
      <c r="E15" s="12">
        <v>71.254999999999995</v>
      </c>
      <c r="F15" s="12">
        <v>76.260000000000005</v>
      </c>
      <c r="G15" s="12">
        <v>77.111000000000004</v>
      </c>
      <c r="H15" s="12">
        <v>78.730999999999995</v>
      </c>
      <c r="I15" s="12">
        <v>75.546000000000006</v>
      </c>
      <c r="J15" s="12">
        <v>69.043999999999997</v>
      </c>
      <c r="K15" s="12">
        <v>69.009</v>
      </c>
      <c r="L15" s="12">
        <v>63.798000000000002</v>
      </c>
      <c r="M15" s="12">
        <v>60.853000000000002</v>
      </c>
      <c r="N15" s="12">
        <v>63.95</v>
      </c>
      <c r="O15" s="12">
        <v>58.256999999999998</v>
      </c>
      <c r="P15" s="12">
        <v>63.548000000000002</v>
      </c>
      <c r="Q15" s="12">
        <v>62.831000000000003</v>
      </c>
      <c r="R15" s="12">
        <v>58.42</v>
      </c>
    </row>
    <row r="16" spans="1:18" ht="9.75" customHeight="1" x14ac:dyDescent="0.25">
      <c r="A16" s="1" t="s">
        <v>12</v>
      </c>
      <c r="B16" s="12">
        <v>101.366</v>
      </c>
      <c r="C16" s="12">
        <v>88.415000000000006</v>
      </c>
      <c r="D16" s="12">
        <v>96.162000000000006</v>
      </c>
      <c r="E16" s="12">
        <v>100.535</v>
      </c>
      <c r="F16" s="12">
        <v>92.138000000000005</v>
      </c>
      <c r="G16" s="12">
        <v>90.509</v>
      </c>
      <c r="H16" s="12">
        <v>95.611000000000004</v>
      </c>
      <c r="I16" s="12">
        <v>92.971999999999994</v>
      </c>
      <c r="J16" s="12">
        <v>91.569000000000003</v>
      </c>
      <c r="K16" s="12">
        <v>94.816000000000003</v>
      </c>
      <c r="L16" s="12">
        <v>91.834000000000003</v>
      </c>
      <c r="M16" s="12">
        <v>91.81</v>
      </c>
      <c r="N16" s="12">
        <v>86.186999999999998</v>
      </c>
      <c r="O16" s="12">
        <v>84.734999999999999</v>
      </c>
      <c r="P16" s="12">
        <v>86.248999999999995</v>
      </c>
      <c r="Q16" s="12">
        <v>87.584000000000003</v>
      </c>
      <c r="R16" s="12">
        <v>97.152000000000001</v>
      </c>
    </row>
    <row r="17" spans="1:18" ht="3.95" customHeight="1" x14ac:dyDescent="0.25">
      <c r="A17" s="4"/>
      <c r="B17" s="4"/>
      <c r="C17" s="4"/>
      <c r="D17" s="4"/>
      <c r="E17" s="4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20" spans="1:18" x14ac:dyDescent="0.25">
      <c r="A20" s="11" t="s">
        <v>47</v>
      </c>
      <c r="B20" s="11"/>
      <c r="C20" s="11"/>
      <c r="D20" s="11"/>
      <c r="E20" s="11"/>
      <c r="F20" s="10"/>
      <c r="G20" s="10"/>
      <c r="H20" s="10"/>
      <c r="I20" s="9"/>
      <c r="J20" s="5"/>
      <c r="K20" s="5"/>
      <c r="L20" s="5"/>
      <c r="M20" s="5"/>
      <c r="N20" s="5"/>
    </row>
    <row r="21" spans="1:18" ht="8.25" customHeight="1" x14ac:dyDescent="0.25">
      <c r="F21" s="10"/>
      <c r="G21" s="10"/>
      <c r="H21" s="10"/>
      <c r="I21" s="5"/>
      <c r="J21" s="5"/>
      <c r="K21" s="5"/>
      <c r="L21" s="5"/>
      <c r="M21" s="5"/>
      <c r="N21" s="5"/>
    </row>
    <row r="22" spans="1:18" x14ac:dyDescent="0.25">
      <c r="A22" s="2"/>
      <c r="B22" s="3">
        <v>2004</v>
      </c>
      <c r="C22" s="3">
        <v>2005</v>
      </c>
      <c r="D22" s="3">
        <v>2006</v>
      </c>
      <c r="E22" s="3">
        <v>2007</v>
      </c>
      <c r="F22" s="3">
        <v>2008</v>
      </c>
      <c r="G22" s="3">
        <v>2009</v>
      </c>
      <c r="H22" s="3">
        <v>2010</v>
      </c>
      <c r="I22" s="3">
        <v>2011</v>
      </c>
      <c r="J22" s="3">
        <v>2012</v>
      </c>
      <c r="K22" s="3">
        <v>2013</v>
      </c>
      <c r="L22" s="6">
        <v>2014</v>
      </c>
      <c r="M22" s="3">
        <v>2015</v>
      </c>
      <c r="N22" s="3">
        <v>2016</v>
      </c>
      <c r="O22" s="3">
        <v>2017</v>
      </c>
      <c r="P22" s="3">
        <v>2018</v>
      </c>
      <c r="Q22" s="3">
        <v>2019</v>
      </c>
      <c r="R22" s="3">
        <v>2020</v>
      </c>
    </row>
    <row r="23" spans="1:18" ht="9.75" customHeight="1" x14ac:dyDescent="0.25">
      <c r="A23" s="1" t="s">
        <v>0</v>
      </c>
      <c r="B23" s="7">
        <v>34.175306999999997</v>
      </c>
      <c r="C23" s="7">
        <v>33.847814999999997</v>
      </c>
      <c r="D23" s="7">
        <v>33.663428000000003</v>
      </c>
      <c r="E23" s="7">
        <v>31.241070000000001</v>
      </c>
      <c r="F23" s="7">
        <v>29.543523</v>
      </c>
      <c r="G23" s="7">
        <v>30.249744</v>
      </c>
      <c r="H23" s="7">
        <v>30.128347000000002</v>
      </c>
      <c r="I23" s="7">
        <v>28.144401999999999</v>
      </c>
      <c r="J23" s="7">
        <v>28.242319999999999</v>
      </c>
      <c r="K23" s="7">
        <v>30.537623</v>
      </c>
      <c r="L23" s="7">
        <v>29.367440999999999</v>
      </c>
      <c r="M23" s="7">
        <v>27.788806000000001</v>
      </c>
      <c r="N23" s="7">
        <v>28.747109999999999</v>
      </c>
      <c r="O23" s="7">
        <v>28.250219000000001</v>
      </c>
      <c r="P23" s="7">
        <v>25.331329</v>
      </c>
      <c r="Q23" s="7">
        <v>26.124393999999999</v>
      </c>
      <c r="R23" s="7">
        <v>28.861647000000001</v>
      </c>
    </row>
    <row r="24" spans="1:18" ht="9.75" customHeight="1" x14ac:dyDescent="0.25">
      <c r="A24" s="1" t="s">
        <v>1</v>
      </c>
      <c r="B24" s="7">
        <v>33.849338000000003</v>
      </c>
      <c r="C24" s="7">
        <v>34.353445000000001</v>
      </c>
      <c r="D24" s="7">
        <v>35.371192999999998</v>
      </c>
      <c r="E24" s="7">
        <v>33.742407</v>
      </c>
      <c r="F24" s="7">
        <v>30.983262</v>
      </c>
      <c r="G24" s="7">
        <v>31.268021000000001</v>
      </c>
      <c r="H24" s="7">
        <v>31.114308999999999</v>
      </c>
      <c r="I24" s="7">
        <v>30.253881</v>
      </c>
      <c r="J24" s="7">
        <v>30.360112000000001</v>
      </c>
      <c r="K24" s="7">
        <v>30.492761000000002</v>
      </c>
      <c r="L24" s="7">
        <v>30.522874999999999</v>
      </c>
      <c r="M24" s="7">
        <v>28.842075000000001</v>
      </c>
      <c r="N24" s="7">
        <v>28.215064999999999</v>
      </c>
      <c r="O24" s="7">
        <v>29.231012</v>
      </c>
      <c r="P24" s="7">
        <v>27.919222000000001</v>
      </c>
      <c r="Q24" s="7">
        <v>28.545667000000002</v>
      </c>
      <c r="R24" s="7">
        <v>29.752098</v>
      </c>
    </row>
    <row r="25" spans="1:18" ht="9.75" customHeight="1" x14ac:dyDescent="0.25">
      <c r="A25" s="1" t="s">
        <v>2</v>
      </c>
      <c r="B25" s="7">
        <v>29.297979999999999</v>
      </c>
      <c r="C25" s="7">
        <v>27.869398</v>
      </c>
      <c r="D25" s="7">
        <v>26.940370000000001</v>
      </c>
      <c r="E25" s="7">
        <v>26.927405</v>
      </c>
      <c r="F25" s="7">
        <v>25.834996</v>
      </c>
      <c r="G25" s="7">
        <v>25.934249999999999</v>
      </c>
      <c r="H25" s="7">
        <v>26.748846</v>
      </c>
      <c r="I25" s="7">
        <v>27.486547999999999</v>
      </c>
      <c r="J25" s="7">
        <v>25.800139999999999</v>
      </c>
      <c r="K25" s="7">
        <v>25.143642</v>
      </c>
      <c r="L25" s="7">
        <v>25.153535000000002</v>
      </c>
      <c r="M25" s="7">
        <v>24.218575000000001</v>
      </c>
      <c r="N25" s="7">
        <v>24.649806000000002</v>
      </c>
      <c r="O25" s="7">
        <v>24.360814999999999</v>
      </c>
      <c r="P25" s="7">
        <v>23.843629</v>
      </c>
      <c r="Q25" s="7">
        <v>23.435745000000001</v>
      </c>
      <c r="R25" s="7">
        <v>24.769262000000001</v>
      </c>
    </row>
    <row r="26" spans="1:18" ht="9.75" customHeight="1" x14ac:dyDescent="0.25">
      <c r="A26" s="1" t="s">
        <v>3</v>
      </c>
      <c r="B26" s="7">
        <v>32.625261000000002</v>
      </c>
      <c r="C26" s="7">
        <v>32.352350999999999</v>
      </c>
      <c r="D26" s="7">
        <v>29.405840999999999</v>
      </c>
      <c r="E26" s="7">
        <v>31.453771</v>
      </c>
      <c r="F26" s="7">
        <v>29.845808000000002</v>
      </c>
      <c r="G26" s="7">
        <v>28.899684000000001</v>
      </c>
      <c r="H26" s="7">
        <v>29.124473999999999</v>
      </c>
      <c r="I26" s="7">
        <v>32.235554</v>
      </c>
      <c r="J26" s="7">
        <v>31.734067</v>
      </c>
      <c r="K26" s="7">
        <v>30.710933000000001</v>
      </c>
      <c r="L26" s="7">
        <v>28.437248</v>
      </c>
      <c r="M26" s="7">
        <v>31.121825000000001</v>
      </c>
      <c r="N26" s="7">
        <v>30.653486000000001</v>
      </c>
      <c r="O26" s="7">
        <v>31.17285</v>
      </c>
      <c r="P26" s="7">
        <v>28.047405000000001</v>
      </c>
      <c r="Q26" s="7">
        <v>24.201778999999998</v>
      </c>
      <c r="R26" s="7">
        <v>26.182029</v>
      </c>
    </row>
    <row r="27" spans="1:18" ht="9.75" customHeight="1" x14ac:dyDescent="0.25">
      <c r="A27" s="1" t="s">
        <v>4</v>
      </c>
      <c r="B27" s="7">
        <v>36.728265</v>
      </c>
      <c r="C27" s="7">
        <v>33.807571000000003</v>
      </c>
      <c r="D27" s="7">
        <v>29.540398</v>
      </c>
      <c r="E27" s="7">
        <v>31.976989</v>
      </c>
      <c r="F27" s="7">
        <v>32.854227000000002</v>
      </c>
      <c r="G27" s="7">
        <v>37.174971999999997</v>
      </c>
      <c r="H27" s="7">
        <v>35.516629000000002</v>
      </c>
      <c r="I27" s="7">
        <v>35.655441000000003</v>
      </c>
      <c r="J27" s="7">
        <v>32.797440000000002</v>
      </c>
      <c r="K27" s="7">
        <v>35.320501999999998</v>
      </c>
      <c r="L27" s="7">
        <v>34.339418000000002</v>
      </c>
      <c r="M27" s="7">
        <v>33.950364999999998</v>
      </c>
      <c r="N27" s="7">
        <v>30.401492000000001</v>
      </c>
      <c r="O27" s="7">
        <v>24.93608</v>
      </c>
      <c r="P27" s="7">
        <v>27.236568999999999</v>
      </c>
      <c r="Q27" s="7">
        <v>28.868976</v>
      </c>
      <c r="R27" s="7">
        <v>31.390740000000001</v>
      </c>
    </row>
    <row r="28" spans="1:18" ht="9.75" customHeight="1" x14ac:dyDescent="0.25">
      <c r="A28" s="1" t="s">
        <v>5</v>
      </c>
      <c r="B28" s="7">
        <v>26.385836000000001</v>
      </c>
      <c r="C28" s="7">
        <v>28.579350000000002</v>
      </c>
      <c r="D28" s="7">
        <v>25.859024000000002</v>
      </c>
      <c r="E28" s="7">
        <v>27.124907</v>
      </c>
      <c r="F28" s="7">
        <v>25.541342</v>
      </c>
      <c r="G28" s="7">
        <v>28.196631</v>
      </c>
      <c r="H28" s="7">
        <v>27.541978</v>
      </c>
      <c r="I28" s="7">
        <v>28.428179</v>
      </c>
      <c r="J28" s="7">
        <v>25.355225999999998</v>
      </c>
      <c r="K28" s="7">
        <v>24.342490000000002</v>
      </c>
      <c r="L28" s="7">
        <v>24.202152999999999</v>
      </c>
      <c r="M28" s="7">
        <v>23.243734</v>
      </c>
      <c r="N28" s="7">
        <v>24.720597000000001</v>
      </c>
      <c r="O28" s="7">
        <v>24.425857000000001</v>
      </c>
      <c r="P28" s="7">
        <v>21.585927000000002</v>
      </c>
      <c r="Q28" s="7">
        <v>22.51614</v>
      </c>
      <c r="R28" s="7">
        <v>24.761158999999999</v>
      </c>
    </row>
    <row r="29" spans="1:18" ht="9.75" customHeight="1" x14ac:dyDescent="0.25">
      <c r="A29" s="1" t="s">
        <v>6</v>
      </c>
      <c r="B29" s="7">
        <v>30.903974000000002</v>
      </c>
      <c r="C29" s="7">
        <v>30.429400000000001</v>
      </c>
      <c r="D29" s="7">
        <v>29.818287999999999</v>
      </c>
      <c r="E29" s="7">
        <v>30.095655000000001</v>
      </c>
      <c r="F29" s="7">
        <v>27.345679000000001</v>
      </c>
      <c r="G29" s="7">
        <v>28.258355999999999</v>
      </c>
      <c r="H29" s="7">
        <v>30.705027000000001</v>
      </c>
      <c r="I29" s="7">
        <v>31.424367</v>
      </c>
      <c r="J29" s="7">
        <v>30.084682000000001</v>
      </c>
      <c r="K29" s="7">
        <v>30.686088999999999</v>
      </c>
      <c r="L29" s="7">
        <v>26.355740000000001</v>
      </c>
      <c r="M29" s="7">
        <v>25.976118</v>
      </c>
      <c r="N29" s="7">
        <v>23.568061</v>
      </c>
      <c r="O29" s="7">
        <v>23.064737999999998</v>
      </c>
      <c r="P29" s="7">
        <v>23.558406000000002</v>
      </c>
      <c r="Q29" s="7">
        <v>22.361837000000001</v>
      </c>
      <c r="R29" s="7">
        <v>26.247881</v>
      </c>
    </row>
    <row r="30" spans="1:18" ht="9.75" customHeight="1" x14ac:dyDescent="0.25">
      <c r="A30" s="1" t="s">
        <v>7</v>
      </c>
      <c r="B30" s="7">
        <v>32.803412999999999</v>
      </c>
      <c r="C30" s="7">
        <v>32.503866000000002</v>
      </c>
      <c r="D30" s="7">
        <v>32.422547999999999</v>
      </c>
      <c r="E30" s="7">
        <v>32.823751999999999</v>
      </c>
      <c r="F30" s="7">
        <v>31.025454</v>
      </c>
      <c r="G30" s="7">
        <v>31.288641999999999</v>
      </c>
      <c r="H30" s="7">
        <v>30.939473</v>
      </c>
      <c r="I30" s="7">
        <v>30.806998</v>
      </c>
      <c r="J30" s="7">
        <v>29.258741000000001</v>
      </c>
      <c r="K30" s="7">
        <v>30.294166000000001</v>
      </c>
      <c r="L30" s="7">
        <v>28.582519000000001</v>
      </c>
      <c r="M30" s="7">
        <v>28.704131</v>
      </c>
      <c r="N30" s="7">
        <v>28.925854000000001</v>
      </c>
      <c r="O30" s="7">
        <v>27.853058999999998</v>
      </c>
      <c r="P30" s="7">
        <v>27.393916000000001</v>
      </c>
      <c r="Q30" s="7">
        <v>27.798663000000001</v>
      </c>
      <c r="R30" s="7">
        <v>29.575627000000001</v>
      </c>
    </row>
    <row r="31" spans="1:18" ht="9.75" customHeight="1" x14ac:dyDescent="0.25">
      <c r="A31" s="1" t="s">
        <v>8</v>
      </c>
      <c r="B31" s="7">
        <v>47.035535000000003</v>
      </c>
      <c r="C31" s="7">
        <v>49.532662999999999</v>
      </c>
      <c r="D31" s="7">
        <v>50.677860000000003</v>
      </c>
      <c r="E31" s="7">
        <v>53.854767000000002</v>
      </c>
      <c r="F31" s="7">
        <v>54.902521999999998</v>
      </c>
      <c r="G31" s="7">
        <v>55.455252999999999</v>
      </c>
      <c r="H31" s="7">
        <v>54.561093</v>
      </c>
      <c r="I31" s="7">
        <v>52.339705000000002</v>
      </c>
      <c r="J31" s="7">
        <v>48.800654000000002</v>
      </c>
      <c r="K31" s="7">
        <v>48.035797000000002</v>
      </c>
      <c r="L31" s="7">
        <v>50.162480000000002</v>
      </c>
      <c r="M31" s="7">
        <v>51.591189999999997</v>
      </c>
      <c r="N31" s="7">
        <v>48.577961999999999</v>
      </c>
      <c r="O31" s="7">
        <v>43.104436</v>
      </c>
      <c r="P31" s="7">
        <v>43.346691999999997</v>
      </c>
      <c r="Q31" s="7">
        <v>43.320335</v>
      </c>
      <c r="R31" s="7">
        <v>46.660212000000001</v>
      </c>
    </row>
    <row r="32" spans="1:18" ht="9.75" customHeight="1" x14ac:dyDescent="0.25">
      <c r="A32" s="1" t="s">
        <v>9</v>
      </c>
      <c r="B32" s="7">
        <v>44.351191999999998</v>
      </c>
      <c r="C32" s="7">
        <v>45.095596999999998</v>
      </c>
      <c r="D32" s="7">
        <v>46.038262000000003</v>
      </c>
      <c r="E32" s="7">
        <v>46.996164</v>
      </c>
      <c r="F32" s="7">
        <v>44.297240000000002</v>
      </c>
      <c r="G32" s="7">
        <v>47.767605000000003</v>
      </c>
      <c r="H32" s="7">
        <v>45.088112000000002</v>
      </c>
      <c r="I32" s="7">
        <v>44.079019000000002</v>
      </c>
      <c r="J32" s="7">
        <v>41.603974999999998</v>
      </c>
      <c r="K32" s="7">
        <v>45.890998000000003</v>
      </c>
      <c r="L32" s="7">
        <v>45.763157999999997</v>
      </c>
      <c r="M32" s="7">
        <v>45.044584999999998</v>
      </c>
      <c r="N32" s="7">
        <v>44.242083000000001</v>
      </c>
      <c r="O32" s="7">
        <v>42.857539000000003</v>
      </c>
      <c r="P32" s="7">
        <v>44.078051000000002</v>
      </c>
      <c r="Q32" s="7">
        <v>40.494607000000002</v>
      </c>
      <c r="R32" s="7">
        <v>40.993181999999997</v>
      </c>
    </row>
    <row r="33" spans="1:18" ht="9.75" customHeight="1" x14ac:dyDescent="0.25">
      <c r="A33" s="1" t="s">
        <v>10</v>
      </c>
      <c r="B33" s="7">
        <v>45.010554999999997</v>
      </c>
      <c r="C33" s="7">
        <v>44.217151000000001</v>
      </c>
      <c r="D33" s="7">
        <v>43.402200000000001</v>
      </c>
      <c r="E33" s="7">
        <v>45.358351999999996</v>
      </c>
      <c r="F33" s="7">
        <v>45.811300000000003</v>
      </c>
      <c r="G33" s="7">
        <v>44.443207999999998</v>
      </c>
      <c r="H33" s="7">
        <v>47.053676000000003</v>
      </c>
      <c r="I33" s="7">
        <v>50.805196000000002</v>
      </c>
      <c r="J33" s="7">
        <v>48.915182000000001</v>
      </c>
      <c r="K33" s="7">
        <v>50.570526999999998</v>
      </c>
      <c r="L33" s="7">
        <v>50.618116000000001</v>
      </c>
      <c r="M33" s="7">
        <v>48.222411999999998</v>
      </c>
      <c r="N33" s="7">
        <v>48.389240999999998</v>
      </c>
      <c r="O33" s="7">
        <v>50.081753999999997</v>
      </c>
      <c r="P33" s="7">
        <v>50.036572</v>
      </c>
      <c r="Q33" s="7">
        <v>49.625874000000003</v>
      </c>
      <c r="R33" s="7">
        <v>50.145460999999997</v>
      </c>
    </row>
    <row r="34" spans="1:18" ht="9.75" customHeight="1" x14ac:dyDescent="0.25">
      <c r="A34" s="1" t="s">
        <v>11</v>
      </c>
      <c r="B34" s="7">
        <v>45.138995999999999</v>
      </c>
      <c r="C34" s="7">
        <v>43.267570999999997</v>
      </c>
      <c r="D34" s="7">
        <v>47.190170999999999</v>
      </c>
      <c r="E34" s="7">
        <v>43.655289000000003</v>
      </c>
      <c r="F34" s="7">
        <v>46.897052000000002</v>
      </c>
      <c r="G34" s="7">
        <v>47.503745000000002</v>
      </c>
      <c r="H34" s="7">
        <v>48.543745000000001</v>
      </c>
      <c r="I34" s="7">
        <v>46.653553000000002</v>
      </c>
      <c r="J34" s="7">
        <v>42.937038000000001</v>
      </c>
      <c r="K34" s="7">
        <v>43.214754999999997</v>
      </c>
      <c r="L34" s="7">
        <v>40.325211000000003</v>
      </c>
      <c r="M34" s="7">
        <v>38.932746000000002</v>
      </c>
      <c r="N34" s="7">
        <v>41.407012999999999</v>
      </c>
      <c r="O34" s="7">
        <v>38.131546999999998</v>
      </c>
      <c r="P34" s="7">
        <v>42.138131000000001</v>
      </c>
      <c r="Q34" s="7">
        <v>42.235624999999999</v>
      </c>
      <c r="R34" s="7">
        <v>39.914109000000003</v>
      </c>
    </row>
    <row r="35" spans="1:18" ht="9.75" customHeight="1" x14ac:dyDescent="0.25">
      <c r="A35" s="1" t="s">
        <v>12</v>
      </c>
      <c r="B35" s="7">
        <v>50.201748000000002</v>
      </c>
      <c r="C35" s="7">
        <v>44.083421000000001</v>
      </c>
      <c r="D35" s="7">
        <v>48.136403999999999</v>
      </c>
      <c r="E35" s="7">
        <v>50.652186999999998</v>
      </c>
      <c r="F35" s="7">
        <v>46.783183000000001</v>
      </c>
      <c r="G35" s="7">
        <v>46.196195000000003</v>
      </c>
      <c r="H35" s="7">
        <v>48.883870000000002</v>
      </c>
      <c r="I35" s="7">
        <v>47.901733999999998</v>
      </c>
      <c r="J35" s="7">
        <v>47.100341</v>
      </c>
      <c r="K35" s="7">
        <v>47.144730000000003</v>
      </c>
      <c r="L35" s="7">
        <v>44.622047000000002</v>
      </c>
      <c r="M35" s="7">
        <v>44.834667000000003</v>
      </c>
      <c r="N35" s="7">
        <v>42.384988999999997</v>
      </c>
      <c r="O35" s="7">
        <v>42.013146999999996</v>
      </c>
      <c r="P35" s="7">
        <v>42.932699999999997</v>
      </c>
      <c r="Q35" s="7">
        <v>43.699404999999999</v>
      </c>
      <c r="R35" s="7">
        <v>48.755696999999998</v>
      </c>
    </row>
    <row r="36" spans="1:18" ht="3.95" customHeight="1" x14ac:dyDescent="0.25">
      <c r="A36" s="4"/>
      <c r="B36" s="4"/>
      <c r="C36" s="4"/>
      <c r="D36" s="4"/>
      <c r="E36" s="4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136"/>
  <sheetViews>
    <sheetView showGridLines="0" zoomScale="85" workbookViewId="0">
      <selection activeCell="O8" sqref="O8:O20"/>
    </sheetView>
  </sheetViews>
  <sheetFormatPr defaultColWidth="10.7109375" defaultRowHeight="12.75" x14ac:dyDescent="0.2"/>
  <cols>
    <col min="1" max="1" width="5.7109375" style="15" customWidth="1"/>
    <col min="2" max="2" width="19.5703125" style="15" bestFit="1" customWidth="1"/>
    <col min="3" max="4" width="10.7109375" style="15" customWidth="1"/>
    <col min="5" max="5" width="10.7109375" style="13" customWidth="1"/>
    <col min="6" max="6" width="10.7109375" style="14" customWidth="1"/>
    <col min="7" max="250" width="10.7109375" style="15"/>
    <col min="251" max="251" width="5.7109375" style="15" customWidth="1"/>
    <col min="252" max="252" width="19.5703125" style="15" bestFit="1" customWidth="1"/>
    <col min="253" max="256" width="10.7109375" style="15" customWidth="1"/>
    <col min="257" max="506" width="10.7109375" style="15"/>
    <col min="507" max="507" width="5.7109375" style="15" customWidth="1"/>
    <col min="508" max="508" width="19.5703125" style="15" bestFit="1" customWidth="1"/>
    <col min="509" max="512" width="10.7109375" style="15" customWidth="1"/>
    <col min="513" max="762" width="10.7109375" style="15"/>
    <col min="763" max="763" width="5.7109375" style="15" customWidth="1"/>
    <col min="764" max="764" width="19.5703125" style="15" bestFit="1" customWidth="1"/>
    <col min="765" max="768" width="10.7109375" style="15" customWidth="1"/>
    <col min="769" max="1018" width="10.7109375" style="15"/>
    <col min="1019" max="1019" width="5.7109375" style="15" customWidth="1"/>
    <col min="1020" max="1020" width="19.5703125" style="15" bestFit="1" customWidth="1"/>
    <col min="1021" max="1024" width="10.7109375" style="15" customWidth="1"/>
    <col min="1025" max="1274" width="10.7109375" style="15"/>
    <col min="1275" max="1275" width="5.7109375" style="15" customWidth="1"/>
    <col min="1276" max="1276" width="19.5703125" style="15" bestFit="1" customWidth="1"/>
    <col min="1277" max="1280" width="10.7109375" style="15" customWidth="1"/>
    <col min="1281" max="1530" width="10.7109375" style="15"/>
    <col min="1531" max="1531" width="5.7109375" style="15" customWidth="1"/>
    <col min="1532" max="1532" width="19.5703125" style="15" bestFit="1" customWidth="1"/>
    <col min="1533" max="1536" width="10.7109375" style="15" customWidth="1"/>
    <col min="1537" max="1786" width="10.7109375" style="15"/>
    <col min="1787" max="1787" width="5.7109375" style="15" customWidth="1"/>
    <col min="1788" max="1788" width="19.5703125" style="15" bestFit="1" customWidth="1"/>
    <col min="1789" max="1792" width="10.7109375" style="15" customWidth="1"/>
    <col min="1793" max="2042" width="10.7109375" style="15"/>
    <col min="2043" max="2043" width="5.7109375" style="15" customWidth="1"/>
    <col min="2044" max="2044" width="19.5703125" style="15" bestFit="1" customWidth="1"/>
    <col min="2045" max="2048" width="10.7109375" style="15" customWidth="1"/>
    <col min="2049" max="2298" width="10.7109375" style="15"/>
    <col min="2299" max="2299" width="5.7109375" style="15" customWidth="1"/>
    <col min="2300" max="2300" width="19.5703125" style="15" bestFit="1" customWidth="1"/>
    <col min="2301" max="2304" width="10.7109375" style="15" customWidth="1"/>
    <col min="2305" max="2554" width="10.7109375" style="15"/>
    <col min="2555" max="2555" width="5.7109375" style="15" customWidth="1"/>
    <col min="2556" max="2556" width="19.5703125" style="15" bestFit="1" customWidth="1"/>
    <col min="2557" max="2560" width="10.7109375" style="15" customWidth="1"/>
    <col min="2561" max="2810" width="10.7109375" style="15"/>
    <col min="2811" max="2811" width="5.7109375" style="15" customWidth="1"/>
    <col min="2812" max="2812" width="19.5703125" style="15" bestFit="1" customWidth="1"/>
    <col min="2813" max="2816" width="10.7109375" style="15" customWidth="1"/>
    <col min="2817" max="3066" width="10.7109375" style="15"/>
    <col min="3067" max="3067" width="5.7109375" style="15" customWidth="1"/>
    <col min="3068" max="3068" width="19.5703125" style="15" bestFit="1" customWidth="1"/>
    <col min="3069" max="3072" width="10.7109375" style="15" customWidth="1"/>
    <col min="3073" max="3322" width="10.7109375" style="15"/>
    <col min="3323" max="3323" width="5.7109375" style="15" customWidth="1"/>
    <col min="3324" max="3324" width="19.5703125" style="15" bestFit="1" customWidth="1"/>
    <col min="3325" max="3328" width="10.7109375" style="15" customWidth="1"/>
    <col min="3329" max="3578" width="10.7109375" style="15"/>
    <col min="3579" max="3579" width="5.7109375" style="15" customWidth="1"/>
    <col min="3580" max="3580" width="19.5703125" style="15" bestFit="1" customWidth="1"/>
    <col min="3581" max="3584" width="10.7109375" style="15" customWidth="1"/>
    <col min="3585" max="3834" width="10.7109375" style="15"/>
    <col min="3835" max="3835" width="5.7109375" style="15" customWidth="1"/>
    <col min="3836" max="3836" width="19.5703125" style="15" bestFit="1" customWidth="1"/>
    <col min="3837" max="3840" width="10.7109375" style="15" customWidth="1"/>
    <col min="3841" max="4090" width="10.7109375" style="15"/>
    <col min="4091" max="4091" width="5.7109375" style="15" customWidth="1"/>
    <col min="4092" max="4092" width="19.5703125" style="15" bestFit="1" customWidth="1"/>
    <col min="4093" max="4096" width="10.7109375" style="15" customWidth="1"/>
    <col min="4097" max="4346" width="10.7109375" style="15"/>
    <col min="4347" max="4347" width="5.7109375" style="15" customWidth="1"/>
    <col min="4348" max="4348" width="19.5703125" style="15" bestFit="1" customWidth="1"/>
    <col min="4349" max="4352" width="10.7109375" style="15" customWidth="1"/>
    <col min="4353" max="4602" width="10.7109375" style="15"/>
    <col min="4603" max="4603" width="5.7109375" style="15" customWidth="1"/>
    <col min="4604" max="4604" width="19.5703125" style="15" bestFit="1" customWidth="1"/>
    <col min="4605" max="4608" width="10.7109375" style="15" customWidth="1"/>
    <col min="4609" max="4858" width="10.7109375" style="15"/>
    <col min="4859" max="4859" width="5.7109375" style="15" customWidth="1"/>
    <col min="4860" max="4860" width="19.5703125" style="15" bestFit="1" customWidth="1"/>
    <col min="4861" max="4864" width="10.7109375" style="15" customWidth="1"/>
    <col min="4865" max="5114" width="10.7109375" style="15"/>
    <col min="5115" max="5115" width="5.7109375" style="15" customWidth="1"/>
    <col min="5116" max="5116" width="19.5703125" style="15" bestFit="1" customWidth="1"/>
    <col min="5117" max="5120" width="10.7109375" style="15" customWidth="1"/>
    <col min="5121" max="5370" width="10.7109375" style="15"/>
    <col min="5371" max="5371" width="5.7109375" style="15" customWidth="1"/>
    <col min="5372" max="5372" width="19.5703125" style="15" bestFit="1" customWidth="1"/>
    <col min="5373" max="5376" width="10.7109375" style="15" customWidth="1"/>
    <col min="5377" max="5626" width="10.7109375" style="15"/>
    <col min="5627" max="5627" width="5.7109375" style="15" customWidth="1"/>
    <col min="5628" max="5628" width="19.5703125" style="15" bestFit="1" customWidth="1"/>
    <col min="5629" max="5632" width="10.7109375" style="15" customWidth="1"/>
    <col min="5633" max="5882" width="10.7109375" style="15"/>
    <col min="5883" max="5883" width="5.7109375" style="15" customWidth="1"/>
    <col min="5884" max="5884" width="19.5703125" style="15" bestFit="1" customWidth="1"/>
    <col min="5885" max="5888" width="10.7109375" style="15" customWidth="1"/>
    <col min="5889" max="6138" width="10.7109375" style="15"/>
    <col min="6139" max="6139" width="5.7109375" style="15" customWidth="1"/>
    <col min="6140" max="6140" width="19.5703125" style="15" bestFit="1" customWidth="1"/>
    <col min="6141" max="6144" width="10.7109375" style="15" customWidth="1"/>
    <col min="6145" max="6394" width="10.7109375" style="15"/>
    <col min="6395" max="6395" width="5.7109375" style="15" customWidth="1"/>
    <col min="6396" max="6396" width="19.5703125" style="15" bestFit="1" customWidth="1"/>
    <col min="6397" max="6400" width="10.7109375" style="15" customWidth="1"/>
    <col min="6401" max="6650" width="10.7109375" style="15"/>
    <col min="6651" max="6651" width="5.7109375" style="15" customWidth="1"/>
    <col min="6652" max="6652" width="19.5703125" style="15" bestFit="1" customWidth="1"/>
    <col min="6653" max="6656" width="10.7109375" style="15" customWidth="1"/>
    <col min="6657" max="6906" width="10.7109375" style="15"/>
    <col min="6907" max="6907" width="5.7109375" style="15" customWidth="1"/>
    <col min="6908" max="6908" width="19.5703125" style="15" bestFit="1" customWidth="1"/>
    <col min="6909" max="6912" width="10.7109375" style="15" customWidth="1"/>
    <col min="6913" max="7162" width="10.7109375" style="15"/>
    <col min="7163" max="7163" width="5.7109375" style="15" customWidth="1"/>
    <col min="7164" max="7164" width="19.5703125" style="15" bestFit="1" customWidth="1"/>
    <col min="7165" max="7168" width="10.7109375" style="15" customWidth="1"/>
    <col min="7169" max="7418" width="10.7109375" style="15"/>
    <col min="7419" max="7419" width="5.7109375" style="15" customWidth="1"/>
    <col min="7420" max="7420" width="19.5703125" style="15" bestFit="1" customWidth="1"/>
    <col min="7421" max="7424" width="10.7109375" style="15" customWidth="1"/>
    <col min="7425" max="7674" width="10.7109375" style="15"/>
    <col min="7675" max="7675" width="5.7109375" style="15" customWidth="1"/>
    <col min="7676" max="7676" width="19.5703125" style="15" bestFit="1" customWidth="1"/>
    <col min="7677" max="7680" width="10.7109375" style="15" customWidth="1"/>
    <col min="7681" max="7930" width="10.7109375" style="15"/>
    <col min="7931" max="7931" width="5.7109375" style="15" customWidth="1"/>
    <col min="7932" max="7932" width="19.5703125" style="15" bestFit="1" customWidth="1"/>
    <col min="7933" max="7936" width="10.7109375" style="15" customWidth="1"/>
    <col min="7937" max="8186" width="10.7109375" style="15"/>
    <col min="8187" max="8187" width="5.7109375" style="15" customWidth="1"/>
    <col min="8188" max="8188" width="19.5703125" style="15" bestFit="1" customWidth="1"/>
    <col min="8189" max="8192" width="10.7109375" style="15" customWidth="1"/>
    <col min="8193" max="8442" width="10.7109375" style="15"/>
    <col min="8443" max="8443" width="5.7109375" style="15" customWidth="1"/>
    <col min="8444" max="8444" width="19.5703125" style="15" bestFit="1" customWidth="1"/>
    <col min="8445" max="8448" width="10.7109375" style="15" customWidth="1"/>
    <col min="8449" max="8698" width="10.7109375" style="15"/>
    <col min="8699" max="8699" width="5.7109375" style="15" customWidth="1"/>
    <col min="8700" max="8700" width="19.5703125" style="15" bestFit="1" customWidth="1"/>
    <col min="8701" max="8704" width="10.7109375" style="15" customWidth="1"/>
    <col min="8705" max="8954" width="10.7109375" style="15"/>
    <col min="8955" max="8955" width="5.7109375" style="15" customWidth="1"/>
    <col min="8956" max="8956" width="19.5703125" style="15" bestFit="1" customWidth="1"/>
    <col min="8957" max="8960" width="10.7109375" style="15" customWidth="1"/>
    <col min="8961" max="9210" width="10.7109375" style="15"/>
    <col min="9211" max="9211" width="5.7109375" style="15" customWidth="1"/>
    <col min="9212" max="9212" width="19.5703125" style="15" bestFit="1" customWidth="1"/>
    <col min="9213" max="9216" width="10.7109375" style="15" customWidth="1"/>
    <col min="9217" max="9466" width="10.7109375" style="15"/>
    <col min="9467" max="9467" width="5.7109375" style="15" customWidth="1"/>
    <col min="9468" max="9468" width="19.5703125" style="15" bestFit="1" customWidth="1"/>
    <col min="9469" max="9472" width="10.7109375" style="15" customWidth="1"/>
    <col min="9473" max="9722" width="10.7109375" style="15"/>
    <col min="9723" max="9723" width="5.7109375" style="15" customWidth="1"/>
    <col min="9724" max="9724" width="19.5703125" style="15" bestFit="1" customWidth="1"/>
    <col min="9725" max="9728" width="10.7109375" style="15" customWidth="1"/>
    <col min="9729" max="9978" width="10.7109375" style="15"/>
    <col min="9979" max="9979" width="5.7109375" style="15" customWidth="1"/>
    <col min="9980" max="9980" width="19.5703125" style="15" bestFit="1" customWidth="1"/>
    <col min="9981" max="9984" width="10.7109375" style="15" customWidth="1"/>
    <col min="9985" max="10234" width="10.7109375" style="15"/>
    <col min="10235" max="10235" width="5.7109375" style="15" customWidth="1"/>
    <col min="10236" max="10236" width="19.5703125" style="15" bestFit="1" customWidth="1"/>
    <col min="10237" max="10240" width="10.7109375" style="15" customWidth="1"/>
    <col min="10241" max="10490" width="10.7109375" style="15"/>
    <col min="10491" max="10491" width="5.7109375" style="15" customWidth="1"/>
    <col min="10492" max="10492" width="19.5703125" style="15" bestFit="1" customWidth="1"/>
    <col min="10493" max="10496" width="10.7109375" style="15" customWidth="1"/>
    <col min="10497" max="10746" width="10.7109375" style="15"/>
    <col min="10747" max="10747" width="5.7109375" style="15" customWidth="1"/>
    <col min="10748" max="10748" width="19.5703125" style="15" bestFit="1" customWidth="1"/>
    <col min="10749" max="10752" width="10.7109375" style="15" customWidth="1"/>
    <col min="10753" max="11002" width="10.7109375" style="15"/>
    <col min="11003" max="11003" width="5.7109375" style="15" customWidth="1"/>
    <col min="11004" max="11004" width="19.5703125" style="15" bestFit="1" customWidth="1"/>
    <col min="11005" max="11008" width="10.7109375" style="15" customWidth="1"/>
    <col min="11009" max="11258" width="10.7109375" style="15"/>
    <col min="11259" max="11259" width="5.7109375" style="15" customWidth="1"/>
    <col min="11260" max="11260" width="19.5703125" style="15" bestFit="1" customWidth="1"/>
    <col min="11261" max="11264" width="10.7109375" style="15" customWidth="1"/>
    <col min="11265" max="11514" width="10.7109375" style="15"/>
    <col min="11515" max="11515" width="5.7109375" style="15" customWidth="1"/>
    <col min="11516" max="11516" width="19.5703125" style="15" bestFit="1" customWidth="1"/>
    <col min="11517" max="11520" width="10.7109375" style="15" customWidth="1"/>
    <col min="11521" max="11770" width="10.7109375" style="15"/>
    <col min="11771" max="11771" width="5.7109375" style="15" customWidth="1"/>
    <col min="11772" max="11772" width="19.5703125" style="15" bestFit="1" customWidth="1"/>
    <col min="11773" max="11776" width="10.7109375" style="15" customWidth="1"/>
    <col min="11777" max="12026" width="10.7109375" style="15"/>
    <col min="12027" max="12027" width="5.7109375" style="15" customWidth="1"/>
    <col min="12028" max="12028" width="19.5703125" style="15" bestFit="1" customWidth="1"/>
    <col min="12029" max="12032" width="10.7109375" style="15" customWidth="1"/>
    <col min="12033" max="12282" width="10.7109375" style="15"/>
    <col min="12283" max="12283" width="5.7109375" style="15" customWidth="1"/>
    <col min="12284" max="12284" width="19.5703125" style="15" bestFit="1" customWidth="1"/>
    <col min="12285" max="12288" width="10.7109375" style="15" customWidth="1"/>
    <col min="12289" max="12538" width="10.7109375" style="15"/>
    <col min="12539" max="12539" width="5.7109375" style="15" customWidth="1"/>
    <col min="12540" max="12540" width="19.5703125" style="15" bestFit="1" customWidth="1"/>
    <col min="12541" max="12544" width="10.7109375" style="15" customWidth="1"/>
    <col min="12545" max="12794" width="10.7109375" style="15"/>
    <col min="12795" max="12795" width="5.7109375" style="15" customWidth="1"/>
    <col min="12796" max="12796" width="19.5703125" style="15" bestFit="1" customWidth="1"/>
    <col min="12797" max="12800" width="10.7109375" style="15" customWidth="1"/>
    <col min="12801" max="13050" width="10.7109375" style="15"/>
    <col min="13051" max="13051" width="5.7109375" style="15" customWidth="1"/>
    <col min="13052" max="13052" width="19.5703125" style="15" bestFit="1" customWidth="1"/>
    <col min="13053" max="13056" width="10.7109375" style="15" customWidth="1"/>
    <col min="13057" max="13306" width="10.7109375" style="15"/>
    <col min="13307" max="13307" width="5.7109375" style="15" customWidth="1"/>
    <col min="13308" max="13308" width="19.5703125" style="15" bestFit="1" customWidth="1"/>
    <col min="13309" max="13312" width="10.7109375" style="15" customWidth="1"/>
    <col min="13313" max="13562" width="10.7109375" style="15"/>
    <col min="13563" max="13563" width="5.7109375" style="15" customWidth="1"/>
    <col min="13564" max="13564" width="19.5703125" style="15" bestFit="1" customWidth="1"/>
    <col min="13565" max="13568" width="10.7109375" style="15" customWidth="1"/>
    <col min="13569" max="13818" width="10.7109375" style="15"/>
    <col min="13819" max="13819" width="5.7109375" style="15" customWidth="1"/>
    <col min="13820" max="13820" width="19.5703125" style="15" bestFit="1" customWidth="1"/>
    <col min="13821" max="13824" width="10.7109375" style="15" customWidth="1"/>
    <col min="13825" max="14074" width="10.7109375" style="15"/>
    <col min="14075" max="14075" width="5.7109375" style="15" customWidth="1"/>
    <col min="14076" max="14076" width="19.5703125" style="15" bestFit="1" customWidth="1"/>
    <col min="14077" max="14080" width="10.7109375" style="15" customWidth="1"/>
    <col min="14081" max="14330" width="10.7109375" style="15"/>
    <col min="14331" max="14331" width="5.7109375" style="15" customWidth="1"/>
    <col min="14332" max="14332" width="19.5703125" style="15" bestFit="1" customWidth="1"/>
    <col min="14333" max="14336" width="10.7109375" style="15" customWidth="1"/>
    <col min="14337" max="14586" width="10.7109375" style="15"/>
    <col min="14587" max="14587" width="5.7109375" style="15" customWidth="1"/>
    <col min="14588" max="14588" width="19.5703125" style="15" bestFit="1" customWidth="1"/>
    <col min="14589" max="14592" width="10.7109375" style="15" customWidth="1"/>
    <col min="14593" max="14842" width="10.7109375" style="15"/>
    <col min="14843" max="14843" width="5.7109375" style="15" customWidth="1"/>
    <col min="14844" max="14844" width="19.5703125" style="15" bestFit="1" customWidth="1"/>
    <col min="14845" max="14848" width="10.7109375" style="15" customWidth="1"/>
    <col min="14849" max="15098" width="10.7109375" style="15"/>
    <col min="15099" max="15099" width="5.7109375" style="15" customWidth="1"/>
    <col min="15100" max="15100" width="19.5703125" style="15" bestFit="1" customWidth="1"/>
    <col min="15101" max="15104" width="10.7109375" style="15" customWidth="1"/>
    <col min="15105" max="15354" width="10.7109375" style="15"/>
    <col min="15355" max="15355" width="5.7109375" style="15" customWidth="1"/>
    <col min="15356" max="15356" width="19.5703125" style="15" bestFit="1" customWidth="1"/>
    <col min="15357" max="15360" width="10.7109375" style="15" customWidth="1"/>
    <col min="15361" max="15610" width="10.7109375" style="15"/>
    <col min="15611" max="15611" width="5.7109375" style="15" customWidth="1"/>
    <col min="15612" max="15612" width="19.5703125" style="15" bestFit="1" customWidth="1"/>
    <col min="15613" max="15616" width="10.7109375" style="15" customWidth="1"/>
    <col min="15617" max="15866" width="10.7109375" style="15"/>
    <col min="15867" max="15867" width="5.7109375" style="15" customWidth="1"/>
    <col min="15868" max="15868" width="19.5703125" style="15" bestFit="1" customWidth="1"/>
    <col min="15869" max="15872" width="10.7109375" style="15" customWidth="1"/>
    <col min="15873" max="16122" width="10.7109375" style="15"/>
    <col min="16123" max="16123" width="5.7109375" style="15" customWidth="1"/>
    <col min="16124" max="16124" width="19.5703125" style="15" bestFit="1" customWidth="1"/>
    <col min="16125" max="16128" width="10.7109375" style="15" customWidth="1"/>
    <col min="16129" max="16384" width="10.7109375" style="15"/>
  </cols>
  <sheetData>
    <row r="1" spans="2:22" ht="12.75" customHeight="1" x14ac:dyDescent="0.2">
      <c r="B1" s="13"/>
      <c r="C1" s="13"/>
      <c r="D1" s="13"/>
    </row>
    <row r="2" spans="2:22" ht="15.75" customHeight="1" x14ac:dyDescent="0.25">
      <c r="B2" s="16" t="s">
        <v>17</v>
      </c>
      <c r="C2" s="13"/>
      <c r="D2" s="13"/>
      <c r="E2" s="17"/>
      <c r="F2" s="17"/>
      <c r="G2" s="17"/>
      <c r="H2" s="17"/>
      <c r="I2" s="18"/>
      <c r="P2" s="18"/>
    </row>
    <row r="3" spans="2:22" ht="12.75" customHeight="1" x14ac:dyDescent="0.25">
      <c r="B3" s="19"/>
      <c r="C3" s="13"/>
      <c r="D3" s="17"/>
      <c r="E3" s="17"/>
      <c r="F3" s="17"/>
      <c r="G3" s="17"/>
      <c r="H3" s="17"/>
      <c r="I3" s="18"/>
      <c r="P3" s="18"/>
    </row>
    <row r="4" spans="2:22" ht="12.75" customHeight="1" x14ac:dyDescent="0.2">
      <c r="B4" s="20" t="s">
        <v>20</v>
      </c>
      <c r="C4" s="18"/>
      <c r="D4" s="18"/>
      <c r="E4" s="17"/>
      <c r="F4" s="21"/>
      <c r="G4" s="18"/>
      <c r="H4" s="18"/>
      <c r="I4" s="18"/>
      <c r="K4" s="44" t="s">
        <v>34</v>
      </c>
      <c r="L4" s="47" t="s">
        <v>18</v>
      </c>
      <c r="M4" s="47"/>
      <c r="N4" s="48" t="s">
        <v>19</v>
      </c>
      <c r="O4" s="49" t="s">
        <v>13</v>
      </c>
      <c r="P4" s="47" t="s">
        <v>14</v>
      </c>
      <c r="Q4" s="47"/>
    </row>
    <row r="5" spans="2:22" ht="12.75" customHeight="1" x14ac:dyDescent="0.2">
      <c r="B5" s="22" t="s">
        <v>38</v>
      </c>
      <c r="C5" s="21"/>
      <c r="D5" s="21"/>
      <c r="E5" s="23"/>
      <c r="F5" s="24"/>
      <c r="G5" s="18"/>
      <c r="H5" s="18"/>
      <c r="I5" s="18"/>
      <c r="K5" s="45"/>
      <c r="L5" s="47"/>
      <c r="M5" s="47"/>
      <c r="N5" s="48"/>
      <c r="O5" s="49"/>
      <c r="P5" s="47"/>
      <c r="Q5" s="47"/>
    </row>
    <row r="6" spans="2:22" ht="12.75" customHeight="1" x14ac:dyDescent="0.2">
      <c r="B6" s="22"/>
      <c r="C6" s="21"/>
      <c r="D6" s="21"/>
      <c r="E6" s="23"/>
      <c r="F6" s="24"/>
      <c r="G6" s="18"/>
      <c r="H6" s="18"/>
      <c r="I6" s="18"/>
      <c r="K6" s="45"/>
      <c r="L6" s="47"/>
      <c r="M6" s="47"/>
      <c r="N6" s="48"/>
      <c r="O6" s="49"/>
      <c r="P6" s="50" t="s">
        <v>21</v>
      </c>
      <c r="Q6" s="50" t="s">
        <v>22</v>
      </c>
    </row>
    <row r="7" spans="2:22" ht="12.75" customHeight="1" x14ac:dyDescent="0.2">
      <c r="B7" s="20" t="s">
        <v>23</v>
      </c>
      <c r="C7" s="18"/>
      <c r="D7" s="18"/>
      <c r="E7" s="25"/>
      <c r="F7" s="26"/>
      <c r="G7" s="18"/>
      <c r="H7" s="18"/>
      <c r="I7" s="18"/>
      <c r="K7" s="46"/>
      <c r="L7" s="31" t="s">
        <v>15</v>
      </c>
      <c r="M7" s="31" t="s">
        <v>16</v>
      </c>
      <c r="N7" s="48"/>
      <c r="O7" s="49"/>
      <c r="P7" s="50"/>
      <c r="Q7" s="50"/>
    </row>
    <row r="8" spans="2:22" ht="12.75" customHeight="1" x14ac:dyDescent="0.25">
      <c r="B8" s="27"/>
      <c r="C8" s="18"/>
      <c r="D8" s="18"/>
      <c r="E8" s="25"/>
      <c r="F8" s="26"/>
      <c r="G8" s="18"/>
      <c r="H8" s="18"/>
      <c r="I8" s="18"/>
      <c r="K8" s="32" t="s">
        <v>0</v>
      </c>
      <c r="L8" s="33">
        <v>6.9922429900000003</v>
      </c>
      <c r="M8" s="33">
        <v>-1.1801889299999999</v>
      </c>
      <c r="N8" s="34">
        <v>50</v>
      </c>
      <c r="O8" s="35">
        <f>100*SQRT(EXP(L8+M8*LN(N8*1000)))</f>
        <v>5.5655755515032368</v>
      </c>
      <c r="P8" s="43">
        <f>N8-1.96*O8*N8/100</f>
        <v>44.54573595952683</v>
      </c>
      <c r="Q8" s="43">
        <f t="shared" ref="Q8:Q20" si="0">N8+1.96*O8*N8/100</f>
        <v>55.45426404047317</v>
      </c>
      <c r="S8" s="40"/>
      <c r="T8" s="42"/>
      <c r="U8" s="42"/>
      <c r="V8" s="41"/>
    </row>
    <row r="9" spans="2:22" ht="12.75" customHeight="1" x14ac:dyDescent="0.25">
      <c r="C9" s="18"/>
      <c r="D9" s="18"/>
      <c r="E9" s="25"/>
      <c r="F9" s="26"/>
      <c r="G9" s="18"/>
      <c r="H9" s="18"/>
      <c r="I9" s="18"/>
      <c r="K9" s="32" t="s">
        <v>1</v>
      </c>
      <c r="L9" s="33">
        <v>6.43376093</v>
      </c>
      <c r="M9" s="33">
        <v>-1.1699861199999999</v>
      </c>
      <c r="N9" s="34">
        <v>50</v>
      </c>
      <c r="O9" s="35">
        <f t="shared" ref="O9:O20" si="1">100*SQRT(EXP(L9+M9*LN(N9*1000)))</f>
        <v>4.4484487676620184</v>
      </c>
      <c r="P9" s="43">
        <f t="shared" ref="P9:P20" si="2">N9-1.96*O9*N9/100</f>
        <v>45.640520207691225</v>
      </c>
      <c r="Q9" s="43">
        <f t="shared" si="0"/>
        <v>54.359479792308775</v>
      </c>
      <c r="S9" s="40"/>
      <c r="T9" s="42"/>
      <c r="U9" s="42"/>
      <c r="V9" s="41"/>
    </row>
    <row r="10" spans="2:22" ht="12.75" customHeight="1" x14ac:dyDescent="0.25">
      <c r="B10" s="20" t="s">
        <v>24</v>
      </c>
      <c r="C10" s="18"/>
      <c r="D10" s="18"/>
      <c r="E10" s="25"/>
      <c r="F10" s="26"/>
      <c r="G10" s="18"/>
      <c r="H10" s="18"/>
      <c r="I10" s="18"/>
      <c r="K10" s="32" t="s">
        <v>2</v>
      </c>
      <c r="L10" s="33">
        <v>7.0972534500000002</v>
      </c>
      <c r="M10" s="33">
        <v>-1.16812798</v>
      </c>
      <c r="N10" s="34">
        <v>50</v>
      </c>
      <c r="O10" s="35">
        <f t="shared" si="1"/>
        <v>6.2610883966582822</v>
      </c>
      <c r="P10" s="43">
        <f t="shared" si="2"/>
        <v>43.864133371274882</v>
      </c>
      <c r="Q10" s="43">
        <f t="shared" si="0"/>
        <v>56.135866628725118</v>
      </c>
      <c r="S10" s="40"/>
      <c r="T10" s="42"/>
      <c r="U10" s="42"/>
      <c r="V10" s="41"/>
    </row>
    <row r="11" spans="2:22" ht="12.75" customHeight="1" x14ac:dyDescent="0.25">
      <c r="B11" s="20" t="s">
        <v>40</v>
      </c>
      <c r="C11" s="18"/>
      <c r="D11" s="18"/>
      <c r="E11" s="25"/>
      <c r="F11" s="26"/>
      <c r="G11" s="18"/>
      <c r="H11" s="18"/>
      <c r="I11" s="18"/>
      <c r="K11" s="32" t="s">
        <v>3</v>
      </c>
      <c r="L11" s="33">
        <v>7.1521859299999999</v>
      </c>
      <c r="M11" s="33">
        <v>-1.2450784100000001</v>
      </c>
      <c r="N11" s="34">
        <v>50</v>
      </c>
      <c r="O11" s="35">
        <f t="shared" si="1"/>
        <v>4.2440881011908118</v>
      </c>
      <c r="P11" s="43">
        <f t="shared" si="2"/>
        <v>45.840793660833008</v>
      </c>
      <c r="Q11" s="43">
        <f t="shared" si="0"/>
        <v>54.159206339166992</v>
      </c>
      <c r="S11" s="40"/>
      <c r="T11" s="42"/>
      <c r="U11" s="42"/>
      <c r="V11" s="41"/>
    </row>
    <row r="12" spans="2:22" ht="12.75" customHeight="1" x14ac:dyDescent="0.25">
      <c r="B12" s="20" t="s">
        <v>25</v>
      </c>
      <c r="C12" s="18"/>
      <c r="D12" s="18"/>
      <c r="E12" s="25"/>
      <c r="F12" s="26"/>
      <c r="G12" s="18"/>
      <c r="H12" s="18"/>
      <c r="I12" s="18"/>
      <c r="K12" s="32" t="s">
        <v>4</v>
      </c>
      <c r="L12" s="33">
        <v>6.9321418000000001</v>
      </c>
      <c r="M12" s="33">
        <v>-1.2163862700000001</v>
      </c>
      <c r="N12" s="34">
        <v>50</v>
      </c>
      <c r="O12" s="35">
        <f t="shared" si="1"/>
        <v>4.4403189577173281</v>
      </c>
      <c r="P12" s="43">
        <f t="shared" si="2"/>
        <v>45.648487421437018</v>
      </c>
      <c r="Q12" s="43">
        <f t="shared" si="0"/>
        <v>54.351512578562982</v>
      </c>
      <c r="S12" s="40"/>
      <c r="T12" s="42"/>
      <c r="U12" s="42"/>
      <c r="V12" s="41"/>
    </row>
    <row r="13" spans="2:22" ht="12.75" customHeight="1" x14ac:dyDescent="0.25">
      <c r="B13" s="22" t="s">
        <v>41</v>
      </c>
      <c r="C13" s="18"/>
      <c r="D13" s="18"/>
      <c r="E13" s="25"/>
      <c r="F13" s="26"/>
      <c r="G13" s="18"/>
      <c r="H13" s="18"/>
      <c r="I13" s="18"/>
      <c r="K13" s="32" t="s">
        <v>5</v>
      </c>
      <c r="L13" s="33">
        <v>6.95362569</v>
      </c>
      <c r="M13" s="33">
        <v>-1.20951761</v>
      </c>
      <c r="N13" s="34">
        <v>50</v>
      </c>
      <c r="O13" s="35">
        <f t="shared" si="1"/>
        <v>4.6581894627909008</v>
      </c>
      <c r="P13" s="43">
        <f t="shared" si="2"/>
        <v>45.434974326464918</v>
      </c>
      <c r="Q13" s="43">
        <f t="shared" si="0"/>
        <v>54.565025673535082</v>
      </c>
      <c r="S13" s="40"/>
      <c r="T13" s="42"/>
      <c r="U13" s="42"/>
      <c r="V13" s="41"/>
    </row>
    <row r="14" spans="2:22" ht="12.75" customHeight="1" x14ac:dyDescent="0.25">
      <c r="C14" s="18"/>
      <c r="D14" s="18"/>
      <c r="E14" s="25"/>
      <c r="F14" s="26"/>
      <c r="G14" s="18"/>
      <c r="H14" s="18"/>
      <c r="I14" s="18"/>
      <c r="K14" s="32" t="s">
        <v>6</v>
      </c>
      <c r="L14" s="33">
        <v>6.6662216900000004</v>
      </c>
      <c r="M14" s="33">
        <v>-1.1760280000000001</v>
      </c>
      <c r="N14" s="34">
        <v>50</v>
      </c>
      <c r="O14" s="35">
        <f t="shared" si="1"/>
        <v>4.8360579845017657</v>
      </c>
      <c r="P14" s="43">
        <f t="shared" si="2"/>
        <v>45.26066317518827</v>
      </c>
      <c r="Q14" s="43">
        <f t="shared" si="0"/>
        <v>54.73933682481173</v>
      </c>
      <c r="S14" s="40"/>
      <c r="T14" s="42"/>
      <c r="U14" s="42"/>
      <c r="V14" s="41"/>
    </row>
    <row r="15" spans="2:22" ht="12.75" customHeight="1" x14ac:dyDescent="0.25">
      <c r="B15" s="20" t="s">
        <v>26</v>
      </c>
      <c r="C15" s="18"/>
      <c r="D15" s="18"/>
      <c r="E15" s="25"/>
      <c r="F15" s="26"/>
      <c r="G15" s="18"/>
      <c r="H15" s="18"/>
      <c r="I15" s="18"/>
      <c r="K15" s="32" t="s">
        <v>7</v>
      </c>
      <c r="L15" s="33">
        <v>6.7963963300000003</v>
      </c>
      <c r="M15" s="33">
        <v>-1.135861</v>
      </c>
      <c r="N15" s="34">
        <v>50</v>
      </c>
      <c r="O15" s="35">
        <f t="shared" si="1"/>
        <v>6.4140202603369447</v>
      </c>
      <c r="P15" s="43">
        <f t="shared" si="2"/>
        <v>43.714260144869797</v>
      </c>
      <c r="Q15" s="43">
        <f t="shared" si="0"/>
        <v>56.285739855130203</v>
      </c>
      <c r="S15" s="40"/>
      <c r="T15" s="42"/>
      <c r="U15" s="42"/>
      <c r="V15" s="41"/>
    </row>
    <row r="16" spans="2:22" ht="12.75" customHeight="1" x14ac:dyDescent="0.25">
      <c r="B16" s="20" t="s">
        <v>27</v>
      </c>
      <c r="C16" s="18"/>
      <c r="D16" s="18"/>
      <c r="E16" s="25"/>
      <c r="F16" s="26"/>
      <c r="G16" s="18"/>
      <c r="H16" s="18"/>
      <c r="I16" s="18"/>
      <c r="K16" s="32" t="s">
        <v>8</v>
      </c>
      <c r="L16" s="33">
        <v>5.8568559200000001</v>
      </c>
      <c r="M16" s="33">
        <v>-1.0732266500000001</v>
      </c>
      <c r="N16" s="34">
        <v>50</v>
      </c>
      <c r="O16" s="35">
        <f t="shared" si="1"/>
        <v>5.6269128079289228</v>
      </c>
      <c r="P16" s="43">
        <f t="shared" si="2"/>
        <v>44.485625448229655</v>
      </c>
      <c r="Q16" s="43">
        <f t="shared" si="0"/>
        <v>55.514374551770345</v>
      </c>
      <c r="S16" s="40"/>
      <c r="T16" s="42"/>
      <c r="U16" s="42"/>
      <c r="V16" s="41"/>
    </row>
    <row r="17" spans="2:22" ht="12.75" customHeight="1" x14ac:dyDescent="0.25">
      <c r="B17" s="22" t="s">
        <v>28</v>
      </c>
      <c r="C17" s="18"/>
      <c r="D17" s="18"/>
      <c r="E17" s="25"/>
      <c r="F17" s="26"/>
      <c r="G17" s="18"/>
      <c r="H17" s="18"/>
      <c r="I17" s="18"/>
      <c r="J17" s="18"/>
      <c r="K17" s="32" t="s">
        <v>9</v>
      </c>
      <c r="L17" s="33">
        <v>6.3476619799999998</v>
      </c>
      <c r="M17" s="33">
        <v>-1.16054583</v>
      </c>
      <c r="N17" s="34">
        <v>50</v>
      </c>
      <c r="O17" s="35">
        <f t="shared" si="1"/>
        <v>4.4842752634058574</v>
      </c>
      <c r="P17" s="43">
        <f t="shared" si="2"/>
        <v>45.605410241862259</v>
      </c>
      <c r="Q17" s="43">
        <f t="shared" si="0"/>
        <v>54.394589758137741</v>
      </c>
      <c r="S17" s="40"/>
      <c r="T17" s="42"/>
      <c r="U17" s="42"/>
      <c r="V17" s="41"/>
    </row>
    <row r="18" spans="2:22" ht="12.75" customHeight="1" x14ac:dyDescent="0.25">
      <c r="B18" s="20" t="s">
        <v>29</v>
      </c>
      <c r="C18" s="18"/>
      <c r="D18" s="18"/>
      <c r="E18" s="25"/>
      <c r="F18" s="26"/>
      <c r="G18" s="18"/>
      <c r="H18" s="18"/>
      <c r="I18" s="18"/>
      <c r="J18" s="18"/>
      <c r="K18" s="32" t="s">
        <v>10</v>
      </c>
      <c r="L18" s="33">
        <v>5.4922726800000001</v>
      </c>
      <c r="M18" s="33">
        <v>-1.07881995</v>
      </c>
      <c r="N18" s="34">
        <v>50</v>
      </c>
      <c r="O18" s="35">
        <f t="shared" si="1"/>
        <v>4.5494674951860423</v>
      </c>
      <c r="P18" s="43">
        <f t="shared" si="2"/>
        <v>45.541521854717679</v>
      </c>
      <c r="Q18" s="43">
        <f t="shared" si="0"/>
        <v>54.458478145282321</v>
      </c>
      <c r="S18" s="40"/>
      <c r="T18" s="42"/>
      <c r="U18" s="42"/>
      <c r="V18" s="41"/>
    </row>
    <row r="19" spans="2:22" ht="12.75" customHeight="1" x14ac:dyDescent="0.25">
      <c r="B19" s="22" t="s">
        <v>30</v>
      </c>
      <c r="C19" s="18"/>
      <c r="D19" s="18"/>
      <c r="E19" s="25"/>
      <c r="F19" s="26"/>
      <c r="G19" s="18"/>
      <c r="H19" s="18"/>
      <c r="I19" s="18"/>
      <c r="J19" s="18"/>
      <c r="K19" s="32" t="s">
        <v>11</v>
      </c>
      <c r="L19" s="33">
        <v>5.8306718100000001</v>
      </c>
      <c r="M19" s="33">
        <v>-1.1253984699999999</v>
      </c>
      <c r="N19" s="34">
        <v>50</v>
      </c>
      <c r="O19" s="35">
        <f t="shared" si="1"/>
        <v>4.1880076827779709</v>
      </c>
      <c r="P19" s="43">
        <f t="shared" si="2"/>
        <v>45.895752470877589</v>
      </c>
      <c r="Q19" s="43">
        <f t="shared" si="0"/>
        <v>54.104247529122411</v>
      </c>
      <c r="S19" s="40"/>
      <c r="T19" s="42"/>
      <c r="U19" s="42"/>
      <c r="V19" s="41"/>
    </row>
    <row r="20" spans="2:22" ht="12.75" customHeight="1" x14ac:dyDescent="0.25">
      <c r="B20" s="22" t="s">
        <v>31</v>
      </c>
      <c r="C20" s="18"/>
      <c r="D20" s="18"/>
      <c r="E20" s="25"/>
      <c r="F20" s="26"/>
      <c r="G20" s="18"/>
      <c r="H20" s="18"/>
      <c r="I20" s="18"/>
      <c r="J20" s="18"/>
      <c r="K20" s="32" t="s">
        <v>12</v>
      </c>
      <c r="L20" s="33">
        <v>5.5150311500000004</v>
      </c>
      <c r="M20" s="33">
        <v>-1.07847081</v>
      </c>
      <c r="N20" s="34">
        <v>50</v>
      </c>
      <c r="O20" s="35">
        <f t="shared" si="1"/>
        <v>4.6102322520045984</v>
      </c>
      <c r="P20" s="43">
        <f t="shared" si="2"/>
        <v>45.481972393035491</v>
      </c>
      <c r="Q20" s="43">
        <f t="shared" si="0"/>
        <v>54.518027606964509</v>
      </c>
      <c r="S20" s="40"/>
      <c r="T20" s="42"/>
      <c r="U20" s="42"/>
      <c r="V20" s="41"/>
    </row>
    <row r="21" spans="2:22" ht="12.75" customHeight="1" x14ac:dyDescent="0.2">
      <c r="B21" s="28"/>
      <c r="C21" s="18"/>
      <c r="D21" s="18"/>
      <c r="E21" s="25"/>
      <c r="F21" s="26"/>
      <c r="G21" s="18"/>
      <c r="H21" s="18"/>
      <c r="I21" s="18"/>
      <c r="J21" s="18"/>
      <c r="K21" s="18"/>
      <c r="V21" s="41"/>
    </row>
    <row r="22" spans="2:22" ht="12.75" customHeight="1" x14ac:dyDescent="0.2">
      <c r="B22" s="29" t="s">
        <v>32</v>
      </c>
      <c r="C22" s="18"/>
      <c r="D22" s="18"/>
      <c r="E22" s="25"/>
      <c r="F22" s="26"/>
      <c r="G22" s="18"/>
      <c r="H22" s="18"/>
      <c r="I22" s="18"/>
      <c r="J22" s="18"/>
    </row>
    <row r="23" spans="2:22" ht="12.75" customHeight="1" x14ac:dyDescent="0.2">
      <c r="B23" s="22" t="s">
        <v>33</v>
      </c>
      <c r="C23" s="18"/>
      <c r="D23" s="18"/>
      <c r="E23" s="25"/>
      <c r="F23" s="26"/>
      <c r="G23" s="18"/>
      <c r="H23" s="18"/>
      <c r="I23" s="18"/>
      <c r="J23" s="18"/>
    </row>
    <row r="24" spans="2:22" ht="12.75" customHeight="1" x14ac:dyDescent="0.2">
      <c r="B24" s="30"/>
      <c r="C24" s="18"/>
      <c r="D24" s="18"/>
      <c r="E24" s="25"/>
      <c r="F24" s="26"/>
      <c r="G24" s="18"/>
      <c r="H24" s="18"/>
      <c r="I24" s="18"/>
      <c r="J24" s="18"/>
    </row>
    <row r="25" spans="2:22" ht="12.75" customHeight="1" x14ac:dyDescent="0.2">
      <c r="B25" s="30"/>
      <c r="C25" s="18"/>
      <c r="D25" s="18"/>
      <c r="E25" s="25"/>
      <c r="F25" s="26"/>
      <c r="G25" s="18"/>
      <c r="H25" s="18"/>
      <c r="I25" s="18"/>
      <c r="J25" s="18"/>
    </row>
    <row r="26" spans="2:22" ht="12.75" customHeight="1" x14ac:dyDescent="0.2">
      <c r="B26" s="30"/>
      <c r="C26" s="18"/>
      <c r="D26" s="18"/>
      <c r="E26" s="25"/>
      <c r="F26" s="26"/>
      <c r="G26" s="18"/>
      <c r="H26" s="18"/>
      <c r="I26" s="18"/>
      <c r="J26" s="18"/>
    </row>
    <row r="27" spans="2:22" ht="12.75" customHeight="1" x14ac:dyDescent="0.2">
      <c r="B27" s="18"/>
      <c r="C27" s="18"/>
      <c r="D27" s="18"/>
      <c r="E27" s="25"/>
      <c r="F27" s="26"/>
      <c r="G27" s="18"/>
      <c r="H27" s="18"/>
      <c r="I27" s="18"/>
      <c r="J27" s="18"/>
    </row>
    <row r="28" spans="2:22" ht="12.75" customHeight="1" x14ac:dyDescent="0.2">
      <c r="E28" s="15"/>
      <c r="F28" s="15"/>
      <c r="J28" s="18"/>
    </row>
    <row r="29" spans="2:22" ht="12.75" customHeight="1" x14ac:dyDescent="0.2">
      <c r="E29" s="15"/>
      <c r="F29" s="15"/>
      <c r="J29" s="18"/>
    </row>
    <row r="30" spans="2:22" ht="12.75" customHeight="1" x14ac:dyDescent="0.2">
      <c r="E30" s="15"/>
      <c r="F30" s="15"/>
      <c r="J30" s="18"/>
    </row>
    <row r="31" spans="2:22" ht="12.75" customHeight="1" x14ac:dyDescent="0.2">
      <c r="E31" s="15"/>
      <c r="F31" s="15"/>
      <c r="J31" s="18"/>
    </row>
    <row r="32" spans="2:22" ht="12.75" customHeight="1" x14ac:dyDescent="0.2">
      <c r="E32" s="15"/>
      <c r="F32" s="15"/>
      <c r="J32" s="18"/>
    </row>
    <row r="33" spans="2:16" ht="12.75" customHeight="1" x14ac:dyDescent="0.2">
      <c r="E33" s="15"/>
      <c r="F33" s="15"/>
      <c r="J33" s="18"/>
    </row>
    <row r="34" spans="2:16" ht="12.75" customHeight="1" x14ac:dyDescent="0.2">
      <c r="E34" s="15"/>
      <c r="F34" s="15"/>
      <c r="J34" s="18"/>
    </row>
    <row r="35" spans="2:16" ht="12.75" customHeight="1" x14ac:dyDescent="0.2">
      <c r="E35" s="15"/>
      <c r="F35" s="15"/>
      <c r="J35" s="18"/>
    </row>
    <row r="36" spans="2:16" ht="12.75" customHeight="1" x14ac:dyDescent="0.2">
      <c r="E36" s="15"/>
      <c r="F36" s="15"/>
      <c r="J36" s="18"/>
    </row>
    <row r="37" spans="2:16" ht="12.75" customHeight="1" x14ac:dyDescent="0.2">
      <c r="E37" s="15"/>
      <c r="F37" s="15"/>
      <c r="J37" s="18"/>
    </row>
    <row r="38" spans="2:16" ht="12.75" customHeight="1" x14ac:dyDescent="0.2">
      <c r="E38" s="15"/>
      <c r="F38" s="15"/>
      <c r="J38" s="18"/>
    </row>
    <row r="39" spans="2:16" ht="12.75" customHeight="1" x14ac:dyDescent="0.2">
      <c r="E39" s="15"/>
      <c r="F39" s="15"/>
      <c r="J39" s="18"/>
      <c r="K39" s="18"/>
      <c r="L39" s="18"/>
      <c r="M39" s="18"/>
      <c r="N39" s="18"/>
      <c r="O39" s="18"/>
      <c r="P39" s="18"/>
    </row>
    <row r="40" spans="2:16" ht="12.75" customHeight="1" x14ac:dyDescent="0.2">
      <c r="E40" s="15"/>
      <c r="F40" s="15"/>
      <c r="J40" s="18"/>
      <c r="K40" s="18"/>
      <c r="L40" s="18"/>
      <c r="M40" s="18"/>
      <c r="N40" s="18"/>
      <c r="O40" s="18"/>
      <c r="P40" s="18"/>
    </row>
    <row r="41" spans="2:16" ht="12.75" customHeight="1" x14ac:dyDescent="0.2">
      <c r="E41" s="15"/>
      <c r="F41" s="15"/>
      <c r="J41" s="18"/>
      <c r="K41" s="18"/>
      <c r="L41" s="18"/>
      <c r="M41" s="18"/>
      <c r="N41" s="18"/>
      <c r="O41" s="18"/>
      <c r="P41" s="18"/>
    </row>
    <row r="42" spans="2:16" ht="12.75" customHeight="1" x14ac:dyDescent="0.2">
      <c r="E42" s="15"/>
      <c r="F42" s="15"/>
      <c r="J42" s="18"/>
      <c r="K42" s="18"/>
      <c r="L42" s="18"/>
      <c r="M42" s="18"/>
      <c r="N42" s="18"/>
      <c r="O42" s="18"/>
      <c r="P42" s="18"/>
    </row>
    <row r="43" spans="2:16" ht="12.75" customHeight="1" x14ac:dyDescent="0.2">
      <c r="E43" s="15"/>
      <c r="F43" s="15"/>
      <c r="J43" s="18"/>
      <c r="K43" s="18"/>
      <c r="L43" s="18"/>
      <c r="M43" s="18"/>
      <c r="N43" s="18"/>
      <c r="O43" s="18"/>
      <c r="P43" s="18"/>
    </row>
    <row r="44" spans="2:16" ht="12.75" customHeight="1" x14ac:dyDescent="0.2">
      <c r="E44" s="15"/>
      <c r="F44" s="15"/>
      <c r="J44" s="18"/>
      <c r="K44" s="18"/>
      <c r="L44" s="18"/>
      <c r="M44" s="18"/>
      <c r="N44" s="18"/>
      <c r="O44" s="18"/>
      <c r="P44" s="18"/>
    </row>
    <row r="45" spans="2:16" ht="12.75" customHeight="1" x14ac:dyDescent="0.2">
      <c r="E45" s="15"/>
      <c r="F45" s="15"/>
      <c r="J45" s="18"/>
      <c r="K45" s="18"/>
      <c r="L45" s="18"/>
      <c r="M45" s="18"/>
      <c r="N45" s="18"/>
      <c r="O45" s="18"/>
      <c r="P45" s="18"/>
    </row>
    <row r="46" spans="2:16" ht="12.75" customHeight="1" x14ac:dyDescent="0.2">
      <c r="E46" s="15"/>
      <c r="F46" s="15"/>
      <c r="J46" s="18"/>
      <c r="K46" s="18"/>
      <c r="L46" s="18"/>
      <c r="M46" s="18"/>
      <c r="N46" s="18"/>
      <c r="O46" s="18"/>
      <c r="P46" s="18"/>
    </row>
    <row r="47" spans="2:16" ht="12.75" customHeight="1" x14ac:dyDescent="0.2">
      <c r="B47" s="18"/>
      <c r="C47" s="18"/>
      <c r="D47" s="18"/>
      <c r="E47" s="25"/>
      <c r="F47" s="26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2:16" ht="12.75" customHeight="1" x14ac:dyDescent="0.2">
      <c r="B48" s="30"/>
      <c r="C48" s="18"/>
      <c r="D48" s="18"/>
      <c r="E48" s="25"/>
      <c r="F48" s="26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2:16" ht="12.75" customHeight="1" x14ac:dyDescent="0.2">
      <c r="B49" s="30"/>
      <c r="C49" s="18"/>
      <c r="D49" s="18"/>
      <c r="E49" s="25"/>
      <c r="F49" s="26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2:16" ht="12.75" customHeight="1" x14ac:dyDescent="0.2">
      <c r="B50" s="30"/>
      <c r="C50" s="18"/>
      <c r="D50" s="18"/>
      <c r="E50" s="25"/>
      <c r="F50" s="26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2:16" ht="12.75" customHeight="1" x14ac:dyDescent="0.2">
      <c r="B51" s="30"/>
      <c r="C51" s="18"/>
      <c r="D51" s="18"/>
      <c r="E51" s="25"/>
      <c r="F51" s="26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2:16" ht="12.75" customHeight="1" x14ac:dyDescent="0.2">
      <c r="B52" s="30"/>
      <c r="C52" s="18"/>
      <c r="D52" s="18"/>
      <c r="E52" s="25"/>
      <c r="F52" s="26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2:16" ht="12.75" customHeight="1" x14ac:dyDescent="0.2">
      <c r="B53" s="30"/>
      <c r="C53" s="18"/>
      <c r="D53" s="18"/>
      <c r="E53" s="25"/>
      <c r="F53" s="26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2:16" ht="12.75" customHeight="1" x14ac:dyDescent="0.2">
      <c r="B54" s="30"/>
      <c r="C54" s="18"/>
      <c r="D54" s="18"/>
      <c r="E54" s="25"/>
      <c r="F54" s="26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2:16" ht="12.75" customHeight="1" x14ac:dyDescent="0.2">
      <c r="B55" s="30"/>
      <c r="C55" s="18"/>
      <c r="D55" s="18"/>
      <c r="E55" s="25"/>
      <c r="F55" s="26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2:16" ht="12.75" customHeight="1" x14ac:dyDescent="0.2">
      <c r="B56" s="30"/>
      <c r="C56" s="18"/>
      <c r="D56" s="18"/>
      <c r="E56" s="25"/>
      <c r="F56" s="26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2:16" ht="12.75" customHeight="1" x14ac:dyDescent="0.2">
      <c r="B57" s="18"/>
      <c r="C57" s="18"/>
      <c r="D57" s="18"/>
      <c r="E57" s="25"/>
      <c r="F57" s="26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2:16" ht="12.75" customHeight="1" x14ac:dyDescent="0.2">
      <c r="B58" s="30"/>
      <c r="C58" s="18"/>
      <c r="D58" s="18"/>
      <c r="E58" s="25"/>
      <c r="F58" s="26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2:16" ht="12.75" customHeight="1" x14ac:dyDescent="0.2">
      <c r="B59" s="30"/>
      <c r="C59" s="18"/>
      <c r="D59" s="18"/>
      <c r="E59" s="25"/>
      <c r="F59" s="26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2:16" ht="12.75" customHeight="1" x14ac:dyDescent="0.2">
      <c r="B60" s="30"/>
      <c r="C60" s="18"/>
      <c r="D60" s="18"/>
      <c r="E60" s="25"/>
      <c r="F60" s="26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2:16" ht="12.75" customHeight="1" x14ac:dyDescent="0.2">
      <c r="B61" s="30"/>
      <c r="C61" s="18"/>
      <c r="D61" s="18"/>
      <c r="E61" s="25"/>
      <c r="F61" s="26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2:16" ht="12.75" customHeight="1" x14ac:dyDescent="0.2">
      <c r="B62" s="30"/>
      <c r="C62" s="18"/>
      <c r="D62" s="18"/>
      <c r="E62" s="25"/>
      <c r="F62" s="26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2:16" ht="12.75" customHeight="1" x14ac:dyDescent="0.2">
      <c r="B63" s="30"/>
      <c r="C63" s="18"/>
      <c r="D63" s="18"/>
      <c r="E63" s="25"/>
      <c r="F63" s="26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2:16" ht="12.75" customHeight="1" x14ac:dyDescent="0.2">
      <c r="B64" s="30"/>
      <c r="C64" s="18"/>
      <c r="D64" s="18"/>
      <c r="E64" s="25"/>
      <c r="F64" s="26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2:16" ht="12.75" customHeight="1" x14ac:dyDescent="0.2">
      <c r="B65" s="30"/>
      <c r="C65" s="18"/>
      <c r="D65" s="18"/>
      <c r="E65" s="25"/>
      <c r="F65" s="26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2:16" ht="12.75" customHeight="1" x14ac:dyDescent="0.2">
      <c r="B66" s="30"/>
      <c r="C66" s="18"/>
      <c r="D66" s="18"/>
      <c r="E66" s="25"/>
      <c r="F66" s="26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2:16" ht="12.75" customHeight="1" x14ac:dyDescent="0.2">
      <c r="B67" s="30"/>
      <c r="C67" s="18"/>
      <c r="D67" s="18"/>
      <c r="E67" s="25"/>
      <c r="F67" s="26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2:16" ht="12.75" customHeight="1" x14ac:dyDescent="0.2">
      <c r="B68" s="18"/>
      <c r="C68" s="18"/>
      <c r="D68" s="18"/>
      <c r="E68" s="25"/>
      <c r="F68" s="26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2:16" ht="12.75" customHeight="1" x14ac:dyDescent="0.2">
      <c r="B69" s="30"/>
      <c r="C69" s="18"/>
      <c r="D69" s="18"/>
      <c r="E69" s="25"/>
      <c r="F69" s="26"/>
      <c r="G69" s="18"/>
      <c r="H69" s="18"/>
      <c r="I69" s="18"/>
      <c r="J69" s="18"/>
      <c r="K69" s="18"/>
      <c r="L69" s="18"/>
      <c r="M69" s="18"/>
      <c r="N69" s="18"/>
      <c r="O69" s="18"/>
      <c r="P69" s="18"/>
    </row>
    <row r="70" spans="2:16" ht="12.75" customHeight="1" x14ac:dyDescent="0.2">
      <c r="B70" s="30"/>
      <c r="C70" s="18"/>
      <c r="D70" s="18"/>
      <c r="E70" s="25"/>
      <c r="F70" s="26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2:16" ht="12.75" customHeight="1" x14ac:dyDescent="0.2">
      <c r="B71" s="18"/>
      <c r="C71" s="18"/>
      <c r="D71" s="18"/>
      <c r="E71" s="25"/>
      <c r="F71" s="26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2:16" ht="12.75" customHeight="1" x14ac:dyDescent="0.2">
      <c r="B72" s="30"/>
      <c r="C72" s="18"/>
      <c r="D72" s="18"/>
      <c r="E72" s="25"/>
      <c r="F72" s="26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2:16" ht="12.75" customHeight="1" x14ac:dyDescent="0.2">
      <c r="B73" s="30"/>
      <c r="C73" s="18"/>
      <c r="D73" s="18"/>
      <c r="E73" s="25"/>
      <c r="F73" s="26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2:16" ht="12.75" customHeight="1" x14ac:dyDescent="0.2">
      <c r="B74" s="30"/>
      <c r="C74" s="18"/>
      <c r="D74" s="18"/>
      <c r="E74" s="25"/>
      <c r="F74" s="26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2:16" ht="12.75" customHeight="1" x14ac:dyDescent="0.2">
      <c r="B75" s="30"/>
      <c r="C75" s="18"/>
      <c r="D75" s="18"/>
      <c r="E75" s="25"/>
      <c r="F75" s="26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2:16" ht="12.75" customHeight="1" x14ac:dyDescent="0.2">
      <c r="B76" s="18"/>
      <c r="C76" s="18"/>
      <c r="D76" s="18"/>
      <c r="E76" s="25"/>
      <c r="F76" s="26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2:16" ht="12.75" customHeight="1" x14ac:dyDescent="0.2">
      <c r="B77" s="30"/>
      <c r="C77" s="18"/>
      <c r="D77" s="18"/>
      <c r="E77" s="25"/>
      <c r="F77" s="26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2:16" ht="12.75" customHeight="1" x14ac:dyDescent="0.2">
      <c r="B78" s="30"/>
      <c r="C78" s="18"/>
      <c r="D78" s="18"/>
      <c r="E78" s="25"/>
      <c r="F78" s="26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2:16" ht="12.75" customHeight="1" x14ac:dyDescent="0.2">
      <c r="B79" s="30"/>
      <c r="C79" s="18"/>
      <c r="D79" s="18"/>
      <c r="E79" s="25"/>
      <c r="F79" s="26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2:16" ht="12.75" customHeight="1" x14ac:dyDescent="0.2">
      <c r="B80" s="30"/>
      <c r="C80" s="18"/>
      <c r="D80" s="18"/>
      <c r="E80" s="25"/>
      <c r="F80" s="26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2:16" ht="12.75" customHeight="1" x14ac:dyDescent="0.2">
      <c r="B81" s="30"/>
      <c r="C81" s="18"/>
      <c r="D81" s="18"/>
      <c r="E81" s="25"/>
      <c r="F81" s="26"/>
      <c r="G81" s="18"/>
      <c r="H81" s="18"/>
      <c r="I81" s="18"/>
      <c r="J81" s="18"/>
      <c r="K81" s="18"/>
      <c r="L81" s="18"/>
      <c r="M81" s="18"/>
      <c r="N81" s="18"/>
      <c r="O81" s="18"/>
      <c r="P81" s="18"/>
    </row>
    <row r="82" spans="2:16" ht="12.75" customHeight="1" x14ac:dyDescent="0.2">
      <c r="B82" s="18"/>
      <c r="C82" s="18"/>
      <c r="D82" s="18"/>
      <c r="E82" s="25"/>
      <c r="F82" s="26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2:16" ht="12.75" customHeight="1" x14ac:dyDescent="0.2">
      <c r="B83" s="30"/>
      <c r="C83" s="18"/>
      <c r="D83" s="18"/>
      <c r="E83" s="25"/>
      <c r="F83" s="26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2:16" ht="12.75" customHeight="1" x14ac:dyDescent="0.2">
      <c r="B84" s="30"/>
      <c r="C84" s="18"/>
      <c r="D84" s="18"/>
      <c r="E84" s="25"/>
      <c r="F84" s="26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2:16" ht="12.75" customHeight="1" x14ac:dyDescent="0.2">
      <c r="B85" s="30"/>
      <c r="C85" s="18"/>
      <c r="D85" s="18"/>
      <c r="E85" s="25"/>
      <c r="F85" s="26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2:16" ht="12.75" customHeight="1" x14ac:dyDescent="0.2">
      <c r="B86" s="30"/>
      <c r="C86" s="18"/>
      <c r="D86" s="18"/>
      <c r="E86" s="25"/>
      <c r="F86" s="26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2:16" ht="12.75" customHeight="1" x14ac:dyDescent="0.2">
      <c r="B87" s="18"/>
      <c r="C87" s="18"/>
      <c r="D87" s="18"/>
      <c r="E87" s="25"/>
      <c r="F87" s="26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2:16" ht="12.75" customHeight="1" x14ac:dyDescent="0.2">
      <c r="B88" s="30"/>
      <c r="C88" s="18"/>
      <c r="D88" s="18"/>
      <c r="E88" s="25"/>
      <c r="F88" s="26"/>
      <c r="G88" s="18"/>
      <c r="H88" s="18"/>
      <c r="I88" s="18"/>
      <c r="J88" s="18"/>
      <c r="K88" s="18"/>
      <c r="L88" s="18"/>
      <c r="M88" s="18"/>
      <c r="N88" s="18"/>
      <c r="O88" s="18"/>
      <c r="P88" s="18"/>
    </row>
    <row r="89" spans="2:16" ht="12.75" customHeight="1" x14ac:dyDescent="0.2">
      <c r="B89" s="30"/>
      <c r="C89" s="18"/>
      <c r="D89" s="18"/>
      <c r="E89" s="25"/>
      <c r="F89" s="26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2:16" ht="12.75" customHeight="1" x14ac:dyDescent="0.2">
      <c r="B90" s="18"/>
      <c r="C90" s="18"/>
      <c r="D90" s="18"/>
      <c r="E90" s="25"/>
      <c r="F90" s="26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2:16" ht="12.75" customHeight="1" x14ac:dyDescent="0.2">
      <c r="B91" s="30"/>
      <c r="C91" s="18"/>
      <c r="D91" s="18"/>
      <c r="E91" s="25"/>
      <c r="F91" s="26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2:16" ht="12.75" customHeight="1" x14ac:dyDescent="0.2">
      <c r="B92" s="30"/>
      <c r="C92" s="18"/>
      <c r="D92" s="18"/>
      <c r="E92" s="25"/>
      <c r="F92" s="26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2:16" ht="12.75" customHeight="1" x14ac:dyDescent="0.2">
      <c r="B93" s="30"/>
      <c r="C93" s="18"/>
      <c r="D93" s="18"/>
      <c r="E93" s="25"/>
      <c r="F93" s="26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2:16" ht="12.75" customHeight="1" x14ac:dyDescent="0.2">
      <c r="B94" s="30"/>
      <c r="C94" s="18"/>
      <c r="D94" s="18"/>
      <c r="E94" s="25"/>
      <c r="F94" s="26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2:16" ht="12.75" customHeight="1" x14ac:dyDescent="0.2">
      <c r="B95" s="30"/>
      <c r="C95" s="18"/>
      <c r="D95" s="18"/>
      <c r="E95" s="25"/>
      <c r="F95" s="26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2:16" ht="12.75" customHeight="1" x14ac:dyDescent="0.2">
      <c r="B96" s="18"/>
      <c r="C96" s="18"/>
      <c r="D96" s="18"/>
      <c r="E96" s="25"/>
      <c r="F96" s="26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2:16" ht="12.75" customHeight="1" x14ac:dyDescent="0.2">
      <c r="B97" s="30"/>
      <c r="C97" s="18"/>
      <c r="D97" s="18"/>
      <c r="E97" s="25"/>
      <c r="F97" s="26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2:16" ht="12.75" customHeight="1" x14ac:dyDescent="0.2">
      <c r="B98" s="30"/>
      <c r="C98" s="18"/>
      <c r="D98" s="18"/>
      <c r="E98" s="25"/>
      <c r="F98" s="26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2:16" ht="12.75" customHeight="1" x14ac:dyDescent="0.2">
      <c r="B99" s="30"/>
      <c r="C99" s="18"/>
      <c r="D99" s="18"/>
      <c r="E99" s="25"/>
      <c r="F99" s="26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2:16" ht="12.75" customHeight="1" x14ac:dyDescent="0.2">
      <c r="B100" s="30"/>
      <c r="C100" s="18"/>
      <c r="D100" s="18"/>
      <c r="E100" s="25"/>
      <c r="F100" s="26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2:16" ht="12.75" customHeight="1" x14ac:dyDescent="0.2">
      <c r="B101" s="30"/>
      <c r="C101" s="18"/>
      <c r="D101" s="18"/>
      <c r="E101" s="25"/>
      <c r="F101" s="26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2:16" ht="12.75" customHeight="1" x14ac:dyDescent="0.2">
      <c r="B102" s="18"/>
      <c r="C102" s="18"/>
      <c r="D102" s="18"/>
      <c r="E102" s="25"/>
      <c r="F102" s="26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2:16" ht="12.75" customHeight="1" x14ac:dyDescent="0.2">
      <c r="B103" s="30"/>
      <c r="C103" s="18"/>
      <c r="D103" s="18"/>
      <c r="E103" s="25"/>
      <c r="F103" s="26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2:16" ht="12.75" customHeight="1" x14ac:dyDescent="0.2">
      <c r="B104" s="30"/>
      <c r="C104" s="18"/>
      <c r="D104" s="18"/>
      <c r="E104" s="25"/>
      <c r="F104" s="26"/>
      <c r="G104" s="18"/>
      <c r="H104" s="18"/>
      <c r="I104" s="18"/>
      <c r="J104" s="18"/>
      <c r="K104" s="18"/>
      <c r="L104" s="18"/>
      <c r="M104" s="18"/>
      <c r="N104" s="18"/>
      <c r="O104" s="18"/>
      <c r="P104" s="18"/>
    </row>
    <row r="105" spans="2:16" ht="12.75" customHeight="1" x14ac:dyDescent="0.2">
      <c r="B105" s="18"/>
      <c r="C105" s="18"/>
      <c r="D105" s="18"/>
      <c r="E105" s="25"/>
      <c r="F105" s="26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2:16" ht="12.75" customHeight="1" x14ac:dyDescent="0.2">
      <c r="B106" s="30"/>
      <c r="C106" s="18"/>
      <c r="D106" s="18"/>
      <c r="E106" s="25"/>
      <c r="F106" s="26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2:16" ht="12.75" customHeight="1" x14ac:dyDescent="0.2">
      <c r="B107" s="30"/>
      <c r="C107" s="18"/>
      <c r="D107" s="18"/>
      <c r="E107" s="25"/>
      <c r="F107" s="26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2:16" ht="12.75" customHeight="1" x14ac:dyDescent="0.2">
      <c r="B108" s="30"/>
      <c r="C108" s="18"/>
      <c r="D108" s="18"/>
      <c r="E108" s="25"/>
      <c r="F108" s="26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2:16" ht="12.75" customHeight="1" x14ac:dyDescent="0.2">
      <c r="B109" s="30"/>
      <c r="C109" s="18"/>
      <c r="D109" s="18"/>
      <c r="E109" s="25"/>
      <c r="F109" s="26"/>
      <c r="G109" s="18"/>
      <c r="H109" s="18"/>
      <c r="I109" s="18"/>
      <c r="J109" s="18"/>
      <c r="K109" s="18"/>
      <c r="L109" s="18"/>
      <c r="M109" s="18"/>
      <c r="N109" s="18"/>
      <c r="O109" s="18"/>
      <c r="P109" s="18"/>
    </row>
    <row r="110" spans="2:16" ht="12.75" customHeight="1" x14ac:dyDescent="0.2">
      <c r="B110" s="30"/>
      <c r="C110" s="18"/>
      <c r="D110" s="18"/>
      <c r="E110" s="25"/>
      <c r="F110" s="26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2:16" ht="12.75" customHeight="1" x14ac:dyDescent="0.2">
      <c r="B111" s="18"/>
      <c r="C111" s="18"/>
      <c r="D111" s="18"/>
      <c r="E111" s="25"/>
      <c r="F111" s="26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2:16" ht="12.75" customHeight="1" x14ac:dyDescent="0.2">
      <c r="B112" s="30"/>
      <c r="C112" s="18"/>
      <c r="D112" s="18"/>
      <c r="E112" s="25"/>
      <c r="F112" s="26"/>
      <c r="G112" s="18"/>
      <c r="H112" s="18"/>
      <c r="I112" s="18"/>
      <c r="J112" s="18"/>
      <c r="K112" s="18"/>
      <c r="L112" s="18"/>
      <c r="M112" s="18"/>
      <c r="N112" s="18"/>
      <c r="O112" s="18"/>
      <c r="P112" s="18"/>
    </row>
    <row r="113" spans="2:16" ht="12.75" customHeight="1" x14ac:dyDescent="0.2">
      <c r="B113" s="30"/>
      <c r="C113" s="18"/>
      <c r="D113" s="18"/>
      <c r="E113" s="25"/>
      <c r="F113" s="26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2:16" ht="12.75" customHeight="1" x14ac:dyDescent="0.2">
      <c r="B114" s="30"/>
      <c r="C114" s="18"/>
      <c r="D114" s="18"/>
      <c r="E114" s="25"/>
      <c r="F114" s="26"/>
      <c r="G114" s="18"/>
      <c r="H114" s="18"/>
      <c r="I114" s="18"/>
      <c r="J114" s="18"/>
      <c r="K114" s="18"/>
      <c r="L114" s="18"/>
      <c r="M114" s="18"/>
      <c r="N114" s="18"/>
      <c r="O114" s="18"/>
      <c r="P114" s="18"/>
    </row>
    <row r="115" spans="2:16" ht="12.75" customHeight="1" x14ac:dyDescent="0.2">
      <c r="B115" s="30"/>
      <c r="C115" s="18"/>
      <c r="D115" s="18"/>
      <c r="E115" s="25"/>
      <c r="F115" s="26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2:16" ht="12.75" customHeight="1" x14ac:dyDescent="0.2">
      <c r="B116" s="30"/>
      <c r="C116" s="18"/>
      <c r="D116" s="18"/>
      <c r="E116" s="25"/>
      <c r="F116" s="26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2:16" ht="12.75" customHeight="1" x14ac:dyDescent="0.2">
      <c r="B117" s="30"/>
      <c r="C117" s="18"/>
      <c r="D117" s="18"/>
      <c r="E117" s="25"/>
      <c r="F117" s="26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2:16" ht="12.75" customHeight="1" x14ac:dyDescent="0.2">
      <c r="B118" s="30"/>
      <c r="C118" s="18"/>
      <c r="D118" s="18"/>
      <c r="E118" s="25"/>
      <c r="F118" s="26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2:16" ht="12.75" customHeight="1" x14ac:dyDescent="0.2">
      <c r="B119" s="30"/>
      <c r="C119" s="18"/>
      <c r="D119" s="18"/>
      <c r="E119" s="25"/>
      <c r="F119" s="26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2:16" ht="12.75" customHeight="1" x14ac:dyDescent="0.2">
      <c r="B120" s="30"/>
      <c r="C120" s="18"/>
      <c r="D120" s="18"/>
      <c r="E120" s="25"/>
      <c r="F120" s="26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2:16" ht="12.75" customHeight="1" x14ac:dyDescent="0.2">
      <c r="B121" s="18"/>
      <c r="C121" s="18"/>
      <c r="D121" s="18"/>
      <c r="E121" s="25"/>
      <c r="F121" s="26"/>
      <c r="G121" s="18"/>
      <c r="H121" s="18"/>
      <c r="I121" s="18"/>
      <c r="J121" s="18"/>
      <c r="K121" s="18"/>
      <c r="L121" s="18"/>
      <c r="M121" s="18"/>
      <c r="N121" s="18"/>
      <c r="O121" s="18"/>
      <c r="P121" s="18"/>
    </row>
    <row r="122" spans="2:16" ht="12.75" customHeight="1" x14ac:dyDescent="0.2">
      <c r="B122" s="30"/>
      <c r="C122" s="18"/>
      <c r="D122" s="18"/>
      <c r="E122" s="25"/>
      <c r="F122" s="26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2:16" ht="12.75" customHeight="1" x14ac:dyDescent="0.2">
      <c r="B123" s="30"/>
      <c r="C123" s="18"/>
      <c r="D123" s="18"/>
      <c r="E123" s="25"/>
      <c r="F123" s="26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2:16" ht="12.75" customHeight="1" x14ac:dyDescent="0.2">
      <c r="B124" s="30"/>
      <c r="C124" s="18"/>
      <c r="D124" s="18"/>
      <c r="E124" s="25"/>
      <c r="F124" s="26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2:16" ht="12.75" customHeight="1" x14ac:dyDescent="0.2">
      <c r="B125" s="30"/>
      <c r="C125" s="18"/>
      <c r="D125" s="18"/>
      <c r="E125" s="25"/>
      <c r="F125" s="26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2:16" ht="12.75" customHeight="1" x14ac:dyDescent="0.2">
      <c r="B126" s="30"/>
      <c r="C126" s="18"/>
      <c r="D126" s="18"/>
      <c r="E126" s="25"/>
      <c r="F126" s="26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2:16" ht="12.75" customHeight="1" x14ac:dyDescent="0.2">
      <c r="B127" s="30"/>
      <c r="C127" s="18"/>
      <c r="D127" s="18"/>
      <c r="E127" s="25"/>
      <c r="F127" s="26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2:16" ht="12.75" customHeight="1" x14ac:dyDescent="0.2">
      <c r="B128" s="30"/>
      <c r="C128" s="18"/>
      <c r="D128" s="18"/>
      <c r="E128" s="25"/>
      <c r="F128" s="26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2:16" ht="12.75" customHeight="1" x14ac:dyDescent="0.2">
      <c r="B129" s="30"/>
      <c r="C129" s="18"/>
      <c r="D129" s="18"/>
      <c r="E129" s="25"/>
      <c r="F129" s="26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2:16" ht="12.75" customHeight="1" x14ac:dyDescent="0.2">
      <c r="B130" s="18"/>
      <c r="C130" s="18"/>
      <c r="D130" s="18"/>
      <c r="E130" s="25"/>
      <c r="F130" s="26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2:16" ht="12.75" customHeight="1" x14ac:dyDescent="0.2">
      <c r="B131" s="18"/>
      <c r="C131" s="18"/>
      <c r="D131" s="18"/>
      <c r="E131" s="25"/>
      <c r="F131" s="26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2:16" ht="12.75" customHeight="1" x14ac:dyDescent="0.2">
      <c r="B132" s="18"/>
      <c r="C132" s="18"/>
      <c r="D132" s="18"/>
      <c r="E132" s="25"/>
      <c r="F132" s="26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2:16" ht="12.75" customHeight="1" x14ac:dyDescent="0.2">
      <c r="B133" s="18"/>
      <c r="C133" s="18"/>
      <c r="D133" s="18"/>
      <c r="E133" s="25"/>
      <c r="F133" s="26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2:16" ht="12.75" customHeight="1" x14ac:dyDescent="0.2">
      <c r="B134" s="18"/>
      <c r="C134" s="18"/>
      <c r="D134" s="18"/>
      <c r="E134" s="25"/>
      <c r="F134" s="26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2:16" ht="12.75" customHeight="1" x14ac:dyDescent="0.2">
      <c r="B135" s="18"/>
      <c r="C135" s="18"/>
      <c r="D135" s="18"/>
      <c r="E135" s="25"/>
      <c r="F135" s="26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2:16" ht="12.75" customHeight="1" x14ac:dyDescent="0.2">
      <c r="B136" s="18"/>
      <c r="C136" s="18"/>
      <c r="D136" s="18"/>
      <c r="E136" s="25"/>
      <c r="F136" s="26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</sheetData>
  <mergeCells count="7">
    <mergeCell ref="K4:K7"/>
    <mergeCell ref="L4:M6"/>
    <mergeCell ref="N4:N7"/>
    <mergeCell ref="O4:O7"/>
    <mergeCell ref="P4:Q5"/>
    <mergeCell ref="P6:P7"/>
    <mergeCell ref="Q6:Q7"/>
  </mergeCells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28575</xdr:rowOff>
              </from>
              <to>
                <xdr:col>3</xdr:col>
                <xdr:colOff>381000</xdr:colOff>
                <xdr:row>8</xdr:row>
                <xdr:rowOff>123825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28575</xdr:rowOff>
              </from>
              <to>
                <xdr:col>3</xdr:col>
                <xdr:colOff>381000</xdr:colOff>
                <xdr:row>8</xdr:row>
                <xdr:rowOff>123825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Introduzione</vt:lpstr>
      <vt:lpstr>Occupati</vt:lpstr>
      <vt:lpstr>Disoccupati</vt:lpstr>
      <vt:lpstr>Non forze di lavoro</vt:lpstr>
      <vt:lpstr>Errori campionari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Pontecorvo</dc:creator>
  <cp:lastModifiedBy>gianmarco schiesaro</cp:lastModifiedBy>
  <dcterms:created xsi:type="dcterms:W3CDTF">2016-03-03T13:32:57Z</dcterms:created>
  <dcterms:modified xsi:type="dcterms:W3CDTF">2021-03-12T08:30:43Z</dcterms:modified>
</cp:coreProperties>
</file>