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tuscolana\CSOCC\NUOVO COMUNICATO CONGIUNTO\14_giugno 2020\bozze\file da allegare sul sito\"/>
    </mc:Choice>
  </mc:AlternateContent>
  <bookViews>
    <workbookView xWindow="-6075" yWindow="1845" windowWidth="11295" windowHeight="6870" tabRatio="720"/>
  </bookViews>
  <sheets>
    <sheet name="Tab1" sheetId="1" r:id="rId1"/>
    <sheet name="Tab2" sheetId="15" r:id="rId2"/>
    <sheet name="Tab3" sheetId="2" r:id="rId3"/>
    <sheet name="Tab4" sheetId="3" r:id="rId4"/>
    <sheet name="Tab 5.1" sheetId="19" r:id="rId5"/>
    <sheet name="Tab 5.2" sheetId="20" r:id="rId6"/>
    <sheet name="Tab 5.3" sheetId="22" r:id="rId7"/>
    <sheet name="Tab 5.4" sheetId="23" r:id="rId8"/>
    <sheet name="Tab6_7" sheetId="4" r:id="rId9"/>
    <sheet name="Tab 8-9" sheetId="26" r:id="rId10"/>
    <sheet name="Tab10" sheetId="5" r:id="rId11"/>
    <sheet name="Tab11" sheetId="6" r:id="rId12"/>
    <sheet name="Tab12" sheetId="7" r:id="rId13"/>
    <sheet name="Tab13" sheetId="8" r:id="rId14"/>
    <sheet name="Tab 14" sheetId="17" r:id="rId15"/>
    <sheet name="Tab 15" sheetId="16" r:id="rId16"/>
    <sheet name="Tab 16" sheetId="14" r:id="rId17"/>
    <sheet name="Tab 17" sheetId="25" r:id="rId18"/>
    <sheet name="Tab18_19" sheetId="9" r:id="rId19"/>
    <sheet name="Tab_20_21" sheetId="10" r:id="rId20"/>
    <sheet name="Tab_22_23" sheetId="27" r:id="rId21"/>
    <sheet name="Tab_24_25" sheetId="12" r:id="rId22"/>
    <sheet name="Tab 26" sheetId="18" r:id="rId23"/>
  </sheets>
  <externalReferences>
    <externalReference r:id="rId24"/>
  </externalReferences>
  <definedNames>
    <definedName name="anp">'[1]DATI per TITOLI'!$B$7</definedName>
    <definedName name="_xlnm.Print_Area" localSheetId="14">'Tab 14'!$A$1:$M$55</definedName>
    <definedName name="_xlnm.Print_Area" localSheetId="15">'Tab 15'!$A$1:$M$49</definedName>
    <definedName name="_xlnm.Print_Area" localSheetId="16">'Tab 16'!$A$1:$I$49</definedName>
    <definedName name="_xlnm.Print_Area" localSheetId="17">'Tab 17'!$A$1:$K$69</definedName>
    <definedName name="_xlnm.Print_Area" localSheetId="22">'Tab 26'!$A$1:$P$47</definedName>
    <definedName name="_xlnm.Print_Area" localSheetId="4">'Tab 5.1'!$A$1:$O$54</definedName>
    <definedName name="_xlnm.Print_Area" localSheetId="5">'Tab 5.2'!$A$1:$O$54</definedName>
    <definedName name="_xlnm.Print_Area" localSheetId="6">'Tab 5.3'!$A$1:$O$55</definedName>
    <definedName name="_xlnm.Print_Area" localSheetId="7">'Tab 5.4'!$A$1:$O$54</definedName>
    <definedName name="_xlnm.Print_Area" localSheetId="9">'Tab 8-9'!$A$1:$M$37</definedName>
    <definedName name="_xlnm.Print_Area" localSheetId="19">Tab_20_21!$A$1:$M$37</definedName>
    <definedName name="_xlnm.Print_Area" localSheetId="20">Tab_22_23!$A$1:$M$36</definedName>
    <definedName name="_xlnm.Print_Area" localSheetId="21">Tab_24_25!$A$1:$M$37</definedName>
    <definedName name="_xlnm.Print_Area" localSheetId="0">'Tab1'!$A$1:$J$49</definedName>
    <definedName name="_xlnm.Print_Area" localSheetId="10">'Tab10'!$A$1:$K$41</definedName>
    <definedName name="_xlnm.Print_Area" localSheetId="11">'Tab11'!$A$1:$K$42</definedName>
    <definedName name="_xlnm.Print_Area" localSheetId="12">'Tab12'!$A$1:$K$41</definedName>
    <definedName name="_xlnm.Print_Area" localSheetId="13">'Tab13'!$A$1:$K$40</definedName>
    <definedName name="_xlnm.Print_Area" localSheetId="18">Tab18_19!$A$1:$M$37</definedName>
    <definedName name="_xlnm.Print_Area" localSheetId="1">'Tab2'!$A$1:$H$47</definedName>
    <definedName name="_xlnm.Print_Area" localSheetId="2">'Tab3'!$A$1:$J$47</definedName>
    <definedName name="_xlnm.Print_Area" localSheetId="3">'Tab4'!$A$1:$J$48</definedName>
    <definedName name="_xlnm.Print_Area" localSheetId="8">Tab6_7!$A$1:$M$37</definedName>
    <definedName name="_xlnm.Print_Titles" localSheetId="14">'Tab 14'!$3:$5</definedName>
    <definedName name="_xlnm.Print_Titles" localSheetId="22">'Tab 26'!$3:$5</definedName>
    <definedName name="_xlnm.Print_Titles" localSheetId="4">'Tab 5.1'!$3:$4</definedName>
    <definedName name="_xlnm.Print_Titles" localSheetId="5">'Tab 5.2'!$3:$4</definedName>
    <definedName name="_xlnm.Print_Titles" localSheetId="6">'Tab 5.3'!$3:$4</definedName>
    <definedName name="_xlnm.Print_Titles" localSheetId="7">'Tab 5.4'!$3:$4</definedName>
    <definedName name="trim">'[1]DATI per TITOLI'!$B$9</definedName>
  </definedNames>
  <calcPr calcId="162913"/>
</workbook>
</file>

<file path=xl/calcChain.xml><?xml version="1.0" encoding="utf-8"?>
<calcChain xmlns="http://schemas.openxmlformats.org/spreadsheetml/2006/main">
  <c r="M41" i="7" l="1"/>
  <c r="O41" i="7"/>
  <c r="X41" i="7" s="1"/>
  <c r="Q41" i="7"/>
  <c r="S41" i="7"/>
  <c r="Z41" i="7" s="1"/>
  <c r="U41" i="7"/>
  <c r="AA41" i="7" s="1"/>
  <c r="W41" i="7"/>
  <c r="Y41" i="7"/>
  <c r="M40" i="7" l="1"/>
  <c r="O40" i="7"/>
  <c r="X40" i="7" s="1"/>
  <c r="Q40" i="7"/>
  <c r="S40" i="7"/>
  <c r="Z40" i="7" s="1"/>
  <c r="U40" i="7"/>
  <c r="AA40" i="7" s="1"/>
  <c r="W40" i="7"/>
  <c r="Y40" i="7"/>
  <c r="M39" i="7" l="1"/>
  <c r="O39" i="7"/>
  <c r="X39" i="7" s="1"/>
  <c r="Q39" i="7"/>
  <c r="Y39" i="7" s="1"/>
  <c r="S39" i="7"/>
  <c r="Z39" i="7" s="1"/>
  <c r="U39" i="7"/>
  <c r="AA39" i="7" s="1"/>
  <c r="W39" i="7"/>
  <c r="M38" i="7" l="1"/>
  <c r="W38" i="7" s="1"/>
  <c r="O38" i="7"/>
  <c r="X38" i="7" s="1"/>
  <c r="Q38" i="7"/>
  <c r="Y38" i="7" s="1"/>
  <c r="S38" i="7"/>
  <c r="Z38" i="7" s="1"/>
  <c r="U38" i="7"/>
  <c r="AA38" i="7" s="1"/>
  <c r="M37" i="7" l="1"/>
  <c r="W37" i="7" s="1"/>
  <c r="O37" i="7"/>
  <c r="X37" i="7" s="1"/>
  <c r="Q37" i="7"/>
  <c r="Y37" i="7" s="1"/>
  <c r="S37" i="7"/>
  <c r="Z37" i="7" s="1"/>
  <c r="U37" i="7"/>
  <c r="AA37" i="7" s="1"/>
  <c r="M36" i="7" l="1"/>
  <c r="W36" i="7" s="1"/>
  <c r="O36" i="7"/>
  <c r="Q36" i="7"/>
  <c r="Y36" i="7" s="1"/>
  <c r="S36" i="7"/>
  <c r="Z36" i="7" s="1"/>
  <c r="U36" i="7"/>
  <c r="AA36" i="7" s="1"/>
  <c r="X36" i="7"/>
  <c r="M35" i="7" l="1"/>
  <c r="W35" i="7" s="1"/>
  <c r="O35" i="7"/>
  <c r="X35" i="7" s="1"/>
  <c r="Q35" i="7"/>
  <c r="Y35" i="7" s="1"/>
  <c r="S35" i="7"/>
  <c r="Z35" i="7" s="1"/>
  <c r="U35" i="7"/>
  <c r="AA35" i="7" s="1"/>
  <c r="U34" i="7"/>
  <c r="AA34" i="7" s="1"/>
  <c r="S34" i="7"/>
  <c r="Z34" i="7" s="1"/>
  <c r="Q34" i="7"/>
  <c r="Y34" i="7" s="1"/>
  <c r="O34" i="7"/>
  <c r="X34" i="7" s="1"/>
  <c r="M34" i="7"/>
  <c r="W34" i="7" s="1"/>
  <c r="U33" i="7"/>
  <c r="AA33" i="7" s="1"/>
  <c r="S33" i="7"/>
  <c r="Z33" i="7" s="1"/>
  <c r="Q33" i="7"/>
  <c r="Y33" i="7" s="1"/>
  <c r="O33" i="7"/>
  <c r="X33" i="7" s="1"/>
  <c r="M33" i="7"/>
  <c r="W33" i="7" s="1"/>
  <c r="U32" i="7"/>
  <c r="AA32" i="7" s="1"/>
  <c r="S32" i="7"/>
  <c r="Z32" i="7" s="1"/>
  <c r="Q32" i="7"/>
  <c r="Y32" i="7" s="1"/>
  <c r="O32" i="7"/>
  <c r="X32" i="7" s="1"/>
  <c r="M32" i="7"/>
  <c r="W32" i="7" s="1"/>
  <c r="U31" i="7"/>
  <c r="AA31" i="7" s="1"/>
  <c r="S31" i="7"/>
  <c r="Z31" i="7" s="1"/>
  <c r="Q31" i="7"/>
  <c r="Y31" i="7" s="1"/>
  <c r="O31" i="7"/>
  <c r="X31" i="7" s="1"/>
  <c r="M31" i="7"/>
  <c r="W31" i="7" s="1"/>
  <c r="U30" i="7"/>
  <c r="AA30" i="7" s="1"/>
  <c r="S30" i="7"/>
  <c r="Z30" i="7" s="1"/>
  <c r="Q30" i="7"/>
  <c r="Y30" i="7" s="1"/>
  <c r="O30" i="7"/>
  <c r="X30" i="7" s="1"/>
  <c r="M30" i="7"/>
  <c r="W30" i="7" s="1"/>
  <c r="U29" i="7"/>
  <c r="AA29" i="7" s="1"/>
  <c r="S29" i="7"/>
  <c r="Z29" i="7" s="1"/>
  <c r="Q29" i="7"/>
  <c r="Y29" i="7" s="1"/>
  <c r="O29" i="7"/>
  <c r="X29" i="7" s="1"/>
  <c r="M29" i="7"/>
  <c r="W29" i="7" s="1"/>
</calcChain>
</file>

<file path=xl/sharedStrings.xml><?xml version="1.0" encoding="utf-8"?>
<sst xmlns="http://schemas.openxmlformats.org/spreadsheetml/2006/main" count="1307" uniqueCount="126">
  <si>
    <t>SERIE STORICHE TRIMESTRALI</t>
  </si>
  <si>
    <t xml:space="preserve">Tabella 1. </t>
  </si>
  <si>
    <t>(valori percentuali)</t>
  </si>
  <si>
    <t>Periodo</t>
  </si>
  <si>
    <t>Tasso di attività</t>
  </si>
  <si>
    <t>Tasso di occupazione</t>
  </si>
  <si>
    <t>Tasso di  disoccupazione</t>
  </si>
  <si>
    <t>15-64 anni</t>
  </si>
  <si>
    <t>15-24 anni</t>
  </si>
  <si>
    <t>Totale</t>
  </si>
  <si>
    <t xml:space="preserve">Maschi e Femmine </t>
  </si>
  <si>
    <t>I Trimestre</t>
  </si>
  <si>
    <t>II Trimestre</t>
  </si>
  <si>
    <t>III Trimestre</t>
  </si>
  <si>
    <t>IV Trimestre</t>
  </si>
  <si>
    <t>Maschi</t>
  </si>
  <si>
    <t xml:space="preserve">Femmine </t>
  </si>
  <si>
    <t>(migliaia di unità e variazioni congiunturali percentuali)</t>
  </si>
  <si>
    <t>Forze di lavoro</t>
  </si>
  <si>
    <t>Occupati</t>
  </si>
  <si>
    <t>Persone in cerca di occupazione</t>
  </si>
  <si>
    <t>Valori assouti</t>
  </si>
  <si>
    <t>Variazioni   percentuali rispetto al trimestre precedente</t>
  </si>
  <si>
    <t xml:space="preserve"> Tabella 3. </t>
  </si>
  <si>
    <t>(migliaia di unità e variazioni tendenziali percentuali)</t>
  </si>
  <si>
    <t>Variazioni   percentuali rispetto al corrispondente periodo dell'anno precedente</t>
  </si>
  <si>
    <t>Nord</t>
  </si>
  <si>
    <t>Centro</t>
  </si>
  <si>
    <t>Mezzogiorno</t>
  </si>
  <si>
    <t>Variazioni  percentuali rispetto al trimestre precedente</t>
  </si>
  <si>
    <t>Variazioni   percentuali rispetto al corrispon-dente periodo dell'anno precedente</t>
  </si>
  <si>
    <t>(migliaia di unità)</t>
  </si>
  <si>
    <t>Industria in senso stretto</t>
  </si>
  <si>
    <t>Costruzioni</t>
  </si>
  <si>
    <t>Agricoltura</t>
  </si>
  <si>
    <t>Servizi</t>
  </si>
  <si>
    <t>(variazioni congiunturali percentuali)</t>
  </si>
  <si>
    <t>(variazioni tendenziali percentuali)</t>
  </si>
  <si>
    <t>(valori percentuali e differenze congiunturali assolute)</t>
  </si>
  <si>
    <t>(valori percentuali e differenze tendenziali assolute)</t>
  </si>
  <si>
    <t>Variazioni in punti percentuali rispetto al corrispon-dente periodo dell'anno precedente</t>
  </si>
  <si>
    <t>Variazioni in punti percentuali rispetto al trimestre precedente</t>
  </si>
  <si>
    <t>A tempo pieno</t>
  </si>
  <si>
    <t>Variazioni</t>
  </si>
  <si>
    <t>A tempo parziale</t>
  </si>
  <si>
    <t>Assolute</t>
  </si>
  <si>
    <t>Percentuali</t>
  </si>
  <si>
    <t xml:space="preserve">                     (migliaia di unità e variazioni tendenziali assolute e percentuali)</t>
  </si>
  <si>
    <t xml:space="preserve">Tabella 2. </t>
  </si>
  <si>
    <t>Principali indicatori del mercato del lavoro per sesso - Dati destagionalizzati</t>
  </si>
  <si>
    <t>Tasso di disoccupazione</t>
  </si>
  <si>
    <t xml:space="preserve">Tasso di inattività </t>
  </si>
  <si>
    <t xml:space="preserve"> Tabella 4. </t>
  </si>
  <si>
    <t xml:space="preserve"> Tabella 10. </t>
  </si>
  <si>
    <t xml:space="preserve">Valori </t>
  </si>
  <si>
    <t>Valori</t>
  </si>
  <si>
    <t xml:space="preserve">Principali indicatori del mercato del lavoro per sesso - Dati non destagionalizzati </t>
  </si>
  <si>
    <t xml:space="preserve">Occupati per settore di attività economica - Dati non destagionalizzati </t>
  </si>
  <si>
    <t xml:space="preserve">segue - Occupati per settore di attività economica - Dati non destagionalizzati </t>
  </si>
  <si>
    <t xml:space="preserve">Occupati dipendenti per settore di attività economica - Dati non destagionalizzati </t>
  </si>
  <si>
    <t xml:space="preserve">segue - Occupati dipendenti per settore di attività economica - Dati non destagionalizzati </t>
  </si>
  <si>
    <t>Dipendenti</t>
  </si>
  <si>
    <t>Indipendenti</t>
  </si>
  <si>
    <t>A tempo indeterminato</t>
  </si>
  <si>
    <t>A tempo determinato</t>
  </si>
  <si>
    <r>
      <rPr>
        <b/>
        <sz val="11"/>
        <rFont val="Arial Narrow"/>
        <family val="2"/>
      </rPr>
      <t xml:space="preserve"> Dati destagionalizzati</t>
    </r>
    <r>
      <rPr>
        <i/>
        <sz val="11"/>
        <rFont val="Arial Narrow"/>
        <family val="2"/>
      </rPr>
      <t xml:space="preserve"> (migliaia di unità e variazioni congiunturali percentuali)</t>
    </r>
  </si>
  <si>
    <r>
      <rPr>
        <b/>
        <sz val="11"/>
        <rFont val="Arial Narrow"/>
        <family val="2"/>
      </rPr>
      <t xml:space="preserve"> Dati non destagionalizzati</t>
    </r>
    <r>
      <rPr>
        <i/>
        <sz val="11"/>
        <rFont val="Arial Narrow"/>
        <family val="2"/>
      </rPr>
      <t xml:space="preserve"> (migliaia di unità e variazionitendenziali percentuali)</t>
    </r>
  </si>
  <si>
    <t>Maschi e femmine</t>
  </si>
  <si>
    <t>Femmine</t>
  </si>
  <si>
    <r>
      <t xml:space="preserve">      </t>
    </r>
    <r>
      <rPr>
        <i/>
        <sz val="11"/>
        <rFont val="Arial Narrow"/>
        <family val="2"/>
      </rPr>
      <t>(migliaia di unità e variazioni congiunturali percentuali)</t>
    </r>
  </si>
  <si>
    <t>Forze di lavoro potenziali</t>
  </si>
  <si>
    <t xml:space="preserve">    - Non cercano nelle ultime 4 settimane ma disponibili</t>
  </si>
  <si>
    <t xml:space="preserve">    - Cercano nelle ultime 4 settimane ma non disponibili</t>
  </si>
  <si>
    <t>Non cercano e non disponibili a lavorare</t>
  </si>
  <si>
    <t xml:space="preserve">di cui: </t>
  </si>
  <si>
    <t xml:space="preserve">Maschi </t>
  </si>
  <si>
    <t xml:space="preserve">(migliaia di unità e valori percentuali). </t>
  </si>
  <si>
    <t>Inattivi</t>
  </si>
  <si>
    <t>Tasso di inattività</t>
  </si>
  <si>
    <t>Incidenza dei disoccupati</t>
  </si>
  <si>
    <t>Valori assoluti</t>
  </si>
  <si>
    <t>Valori    assoluti</t>
  </si>
  <si>
    <t>Valori percentuali</t>
  </si>
  <si>
    <t>Valori     percentuali</t>
  </si>
  <si>
    <t>25-34 anni</t>
  </si>
  <si>
    <t>35-49 anni</t>
  </si>
  <si>
    <t>50-64 anni</t>
  </si>
  <si>
    <t xml:space="preserve">Occupati indipendenti per settore di attività economica  - Dati non destagionalizzati </t>
  </si>
  <si>
    <t xml:space="preserve">segue - Occupati indipendenti per settore di attività economica  - Dati non destagionalizzati </t>
  </si>
  <si>
    <t xml:space="preserve"> Tabella 7. Occupati per ripartizione geografica - Dati non destagionalizzati </t>
  </si>
  <si>
    <t xml:space="preserve"> Tabella 5.2 - Popolazione 25-34 anni per condizione e principali indicatori  - Dati destagionalizzati</t>
  </si>
  <si>
    <t xml:space="preserve"> Tabella 5.1  - Popolazione 15-24 anni per condizione e principali indicatori  - Dati destagionalizzati</t>
  </si>
  <si>
    <t xml:space="preserve"> Tabella 5.3 - Popolazione 35-49 anni per condizione e principali indicatori - Dati destagionalizzati</t>
  </si>
  <si>
    <t xml:space="preserve"> Tabella 5.4 - Popolazione 50-64 anni per condizione e principali indicatori - Dati destagionalizzati</t>
  </si>
  <si>
    <t xml:space="preserve"> Tabella 6. Occupati per ripartizione geografica - Dati destagionalizzati</t>
  </si>
  <si>
    <t>Occupati per settore di attività economica - Dati destagionalizzati</t>
  </si>
  <si>
    <t>segue - Occupati per settore di attività economica - Dati destagionalizzati</t>
  </si>
  <si>
    <t xml:space="preserve"> Tabella 11. </t>
  </si>
  <si>
    <t>Assente dal lavoro*</t>
  </si>
  <si>
    <t>1 ora</t>
  </si>
  <si>
    <t>2-10 ore</t>
  </si>
  <si>
    <t>11-20 ore</t>
  </si>
  <si>
    <t>21-35 ore</t>
  </si>
  <si>
    <t>36-40 ore</t>
  </si>
  <si>
    <t>41 e oltre</t>
  </si>
  <si>
    <t>Non sa</t>
  </si>
  <si>
    <t>* Occupati assenti dal lavoro nella settimana di riferimento dell'intervista (ad esempio, per ferie o malattia). I dipendenti assenti dal lavoro sono considerati occupati se l’assenza non supera tre mesi, oppure se durante l’assenza continuano a percepire almeno il 50% della retribuzione. Gli indipendenti assenti dal lavoro, ad eccezione dei coadiuvanti familiari, sono considerati occupati se, durante il periodo di assenza, mantengono l’attività. I coadiuvanti familiari sono considerati occupati se l’assenza non supera tre mesi.</t>
  </si>
  <si>
    <t xml:space="preserve"> Tabella 8. Tasso di occupazione 15-64 anni per ripartizione geografica - Dati destagionalizzati</t>
  </si>
  <si>
    <t xml:space="preserve"> Tabella 12. </t>
  </si>
  <si>
    <t xml:space="preserve"> Tabella 13. </t>
  </si>
  <si>
    <t xml:space="preserve"> Tabella 14. Occupati dipendenti a tempo indeterminato e determinato e occupati indipendenti </t>
  </si>
  <si>
    <t xml:space="preserve"> Tabella 15. Occupati dipendenti a tempo indeterminato e determinato e occupati indipendenti </t>
  </si>
  <si>
    <t xml:space="preserve"> Tabella 16. - Occupati per tipologia di orario e sesso - Dati non destagionalizzati</t>
  </si>
  <si>
    <t xml:space="preserve"> Tabella 17. Occupati per ore lavorate nella settimana di riferimento</t>
  </si>
  <si>
    <t xml:space="preserve"> Tabella 18. Persone in cerca di occupazione per ripartizione geografica - Dati destagionalizzati</t>
  </si>
  <si>
    <t xml:space="preserve"> Tabella 19. Persone in cerca di occupazione per ripartizione geografica - Dati non destagionalizzati </t>
  </si>
  <si>
    <t xml:space="preserve"> Tabella 20. Tasso di disoccupazione per ripartizione geografica - Dati destagionalizzati</t>
  </si>
  <si>
    <t xml:space="preserve"> Tabella 21. Tasso di disoccupazione per ripartizione geografica - Dati non destagionalizzati</t>
  </si>
  <si>
    <t xml:space="preserve"> Tabella 22. Inattivi 15-64 anni per ripartizione geografica - Dati destagionalizzati</t>
  </si>
  <si>
    <t xml:space="preserve"> Tabella 23. Inattivi 15-64 anni per ripartizione geografica - Dati non destagionalizzati</t>
  </si>
  <si>
    <t xml:space="preserve"> Tabella 24.Tasso di inattività 15-64 anni per ripartizione geografica - Dati destagionalizzati</t>
  </si>
  <si>
    <t xml:space="preserve"> Tabella 25.Tasso di inattività 15-64 anni per ripartizione geografica - Dati non destagionalizzati</t>
  </si>
  <si>
    <t xml:space="preserve"> Tabella 26. Inattivi 15-64 anni per tipologia di inattività - Dati non destagionalizzati</t>
  </si>
  <si>
    <t xml:space="preserve"> Tabella 9. Tasso di occupazione 15-64 anni per ripartizione geografica - Dati non destagionalizzati</t>
  </si>
  <si>
    <t>Forze di lavoro 15 anni e più per condizione e sesso - Dati destagionalizzati</t>
  </si>
  <si>
    <t xml:space="preserve">Forze di lavoro 15 anni e più per condizione e sesso - Dati non destagionalizzati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</si>
</sst>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_-;\-* #,##0_-;_-* \-_-;_-@_-"/>
    <numFmt numFmtId="166" formatCode="#,##0.0"/>
    <numFmt numFmtId="167" formatCode="#,##0.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sz val="10"/>
      <name val="Times New Roman"/>
      <family val="1"/>
    </font>
    <font>
      <sz val="8"/>
      <name val="Arial"/>
      <family val="2"/>
    </font>
    <font>
      <b/>
      <sz val="14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 Narrow"/>
      <family val="2"/>
    </font>
    <font>
      <sz val="9"/>
      <name val="Times New Roman"/>
      <family val="1"/>
    </font>
    <font>
      <sz val="9"/>
      <name val="Arial"/>
      <family val="2"/>
    </font>
    <font>
      <u/>
      <sz val="11"/>
      <color rgb="FF0000FF"/>
      <name val="Calibri"/>
      <family val="2"/>
      <scheme val="minor"/>
    </font>
    <font>
      <i/>
      <sz val="8"/>
      <name val="Arial"/>
      <family val="2"/>
    </font>
    <font>
      <b/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12" fillId="0" borderId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12" applyNumberFormat="0" applyAlignment="0" applyProtection="0"/>
    <xf numFmtId="0" fontId="22" fillId="8" borderId="13" applyNumberFormat="0" applyAlignment="0" applyProtection="0"/>
    <xf numFmtId="0" fontId="23" fillId="8" borderId="12" applyNumberFormat="0" applyAlignment="0" applyProtection="0"/>
    <xf numFmtId="0" fontId="24" fillId="0" borderId="14" applyNumberFormat="0" applyFill="0" applyAlignment="0" applyProtection="0"/>
    <xf numFmtId="0" fontId="25" fillId="9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0" borderId="0"/>
    <xf numFmtId="0" fontId="1" fillId="10" borderId="16" applyNumberFormat="0" applyFon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5" fontId="2" fillId="0" borderId="0" applyFill="0" applyAlignment="0" applyProtection="0"/>
  </cellStyleXfs>
  <cellXfs count="318">
    <xf numFmtId="0" fontId="0" fillId="0" borderId="0" xfId="0"/>
    <xf numFmtId="0" fontId="3" fillId="0" borderId="0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right"/>
    </xf>
    <xf numFmtId="165" fontId="3" fillId="0" borderId="0" xfId="1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165" fontId="4" fillId="0" borderId="0" xfId="1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165" fontId="3" fillId="0" borderId="0" xfId="1" applyFont="1" applyFill="1" applyBorder="1" applyAlignment="1" applyProtection="1">
      <alignment horizontal="left"/>
    </xf>
    <xf numFmtId="165" fontId="3" fillId="0" borderId="1" xfId="1" applyFont="1" applyFill="1" applyBorder="1" applyAlignment="1" applyProtection="1"/>
    <xf numFmtId="0" fontId="3" fillId="0" borderId="2" xfId="0" applyFont="1" applyFill="1" applyBorder="1" applyAlignment="1" applyProtection="1"/>
    <xf numFmtId="165" fontId="4" fillId="0" borderId="2" xfId="1" applyFont="1" applyFill="1" applyBorder="1" applyAlignment="1" applyProtection="1">
      <alignment horizontal="center" vertical="center"/>
    </xf>
    <xf numFmtId="165" fontId="4" fillId="0" borderId="1" xfId="1" applyFont="1" applyFill="1" applyBorder="1" applyAlignment="1" applyProtection="1">
      <alignment horizontal="left"/>
    </xf>
    <xf numFmtId="165" fontId="3" fillId="0" borderId="3" xfId="1" applyFont="1" applyFill="1" applyBorder="1" applyAlignment="1" applyProtection="1">
      <alignment horizontal="center" vertical="top" wrapText="1"/>
    </xf>
    <xf numFmtId="165" fontId="3" fillId="0" borderId="1" xfId="1" applyFont="1" applyFill="1" applyBorder="1" applyAlignment="1" applyProtection="1">
      <alignment horizontal="center" vertical="top" wrapText="1"/>
    </xf>
    <xf numFmtId="164" fontId="3" fillId="0" borderId="0" xfId="0" applyNumberFormat="1" applyFont="1" applyBorder="1" applyAlignment="1">
      <alignment horizontal="right" vertical="center" indent="1"/>
    </xf>
    <xf numFmtId="164" fontId="3" fillId="0" borderId="0" xfId="0" applyNumberFormat="1" applyFont="1" applyBorder="1"/>
    <xf numFmtId="0" fontId="5" fillId="0" borderId="0" xfId="0" applyFont="1" applyFill="1" applyBorder="1" applyAlignment="1" applyProtection="1"/>
    <xf numFmtId="164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165" fontId="3" fillId="0" borderId="1" xfId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left" vertical="center"/>
    </xf>
    <xf numFmtId="165" fontId="4" fillId="0" borderId="0" xfId="1" applyFont="1" applyFill="1" applyBorder="1" applyAlignment="1" applyProtection="1">
      <alignment horizontal="left" vertical="center"/>
    </xf>
    <xf numFmtId="164" fontId="4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0" xfId="1" applyFont="1" applyFill="1" applyBorder="1" applyAlignment="1" applyProtection="1">
      <alignment horizontal="left"/>
    </xf>
    <xf numFmtId="165" fontId="3" fillId="0" borderId="1" xfId="1" applyFont="1" applyFill="1" applyBorder="1" applyAlignment="1" applyProtection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2" fillId="0" borderId="0" xfId="0" applyFont="1" applyBorder="1"/>
    <xf numFmtId="3" fontId="3" fillId="0" borderId="0" xfId="1" applyNumberFormat="1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/>
    <xf numFmtId="0" fontId="0" fillId="0" borderId="0" xfId="0" applyBorder="1"/>
    <xf numFmtId="3" fontId="3" fillId="0" borderId="0" xfId="1" applyNumberFormat="1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49" fontId="4" fillId="0" borderId="2" xfId="1" applyNumberFormat="1" applyFont="1" applyFill="1" applyBorder="1" applyAlignment="1" applyProtection="1">
      <alignment horizontal="left" vertical="center"/>
    </xf>
    <xf numFmtId="165" fontId="4" fillId="0" borderId="2" xfId="1" applyFont="1" applyFill="1" applyBorder="1" applyAlignment="1" applyProtection="1">
      <alignment horizontal="left" vertical="center"/>
    </xf>
    <xf numFmtId="165" fontId="4" fillId="0" borderId="0" xfId="1" applyFont="1" applyFill="1" applyBorder="1" applyAlignment="1" applyProtection="1">
      <alignment horizontal="center" vertical="center"/>
    </xf>
    <xf numFmtId="165" fontId="3" fillId="0" borderId="4" xfId="1" applyFont="1" applyFill="1" applyBorder="1" applyAlignment="1" applyProtection="1"/>
    <xf numFmtId="0" fontId="3" fillId="0" borderId="4" xfId="0" applyFont="1" applyFill="1" applyBorder="1"/>
    <xf numFmtId="3" fontId="3" fillId="0" borderId="4" xfId="1" applyNumberFormat="1" applyFont="1" applyFill="1" applyBorder="1" applyAlignment="1" applyProtection="1">
      <alignment horizontal="right" vertical="center"/>
    </xf>
    <xf numFmtId="165" fontId="4" fillId="0" borderId="4" xfId="1" applyFont="1" applyFill="1" applyBorder="1" applyAlignment="1" applyProtection="1">
      <alignment horizontal="left"/>
    </xf>
    <xf numFmtId="165" fontId="3" fillId="0" borderId="5" xfId="1" applyFont="1" applyFill="1" applyBorder="1" applyAlignment="1" applyProtection="1">
      <alignment horizontal="center" vertical="top" wrapText="1"/>
    </xf>
    <xf numFmtId="165" fontId="3" fillId="0" borderId="4" xfId="1" applyFont="1" applyFill="1" applyBorder="1" applyAlignment="1" applyProtection="1">
      <alignment horizontal="center" vertical="top" wrapText="1"/>
    </xf>
    <xf numFmtId="3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/>
    <xf numFmtId="0" fontId="3" fillId="0" borderId="0" xfId="0" applyFont="1" applyFill="1" applyBorder="1"/>
    <xf numFmtId="3" fontId="3" fillId="0" borderId="4" xfId="1" applyNumberFormat="1" applyFont="1" applyFill="1" applyBorder="1" applyAlignment="1" applyProtection="1">
      <alignment vertical="center"/>
    </xf>
    <xf numFmtId="165" fontId="3" fillId="0" borderId="4" xfId="1" applyFont="1" applyFill="1" applyBorder="1" applyAlignment="1" applyProtection="1">
      <alignment horizontal="left"/>
    </xf>
    <xf numFmtId="165" fontId="3" fillId="0" borderId="5" xfId="1" applyFont="1" applyFill="1" applyBorder="1" applyAlignment="1" applyProtection="1">
      <alignment vertical="center"/>
    </xf>
    <xf numFmtId="1" fontId="3" fillId="0" borderId="0" xfId="0" applyNumberFormat="1" applyFont="1" applyFill="1" applyBorder="1" applyAlignment="1" applyProtection="1">
      <alignment horizontal="right" vertical="center" indent="1"/>
    </xf>
    <xf numFmtId="1" fontId="3" fillId="0" borderId="0" xfId="1" applyNumberFormat="1" applyFont="1" applyFill="1" applyBorder="1" applyAlignment="1" applyProtection="1"/>
    <xf numFmtId="49" fontId="4" fillId="0" borderId="4" xfId="1" applyNumberFormat="1" applyFont="1" applyFill="1" applyBorder="1" applyAlignment="1" applyProtection="1">
      <alignment horizontal="left" vertical="center"/>
    </xf>
    <xf numFmtId="165" fontId="3" fillId="0" borderId="5" xfId="1" applyFont="1" applyFill="1" applyBorder="1" applyAlignment="1" applyProtection="1">
      <alignment vertical="center" wrapText="1"/>
    </xf>
    <xf numFmtId="165" fontId="3" fillId="0" borderId="0" xfId="1" applyFont="1" applyFill="1" applyBorder="1" applyAlignment="1" applyProtection="1">
      <alignment horizontal="center" vertical="center"/>
    </xf>
    <xf numFmtId="0" fontId="6" fillId="0" borderId="0" xfId="0" applyFont="1" applyFill="1" applyBorder="1"/>
    <xf numFmtId="164" fontId="6" fillId="0" borderId="0" xfId="0" applyNumberFormat="1" applyFont="1" applyFill="1" applyBorder="1"/>
    <xf numFmtId="164" fontId="3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indent="1"/>
    </xf>
    <xf numFmtId="3" fontId="3" fillId="0" borderId="4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 indent="1"/>
    </xf>
    <xf numFmtId="164" fontId="8" fillId="0" borderId="4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166" fontId="3" fillId="0" borderId="4" xfId="1" applyNumberFormat="1" applyFont="1" applyFill="1" applyBorder="1" applyAlignment="1" applyProtection="1">
      <alignment horizontal="righ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/>
    <xf numFmtId="0" fontId="8" fillId="0" borderId="4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164" fontId="3" fillId="0" borderId="4" xfId="1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2" borderId="2" xfId="0" applyFont="1" applyFill="1" applyBorder="1" applyAlignment="1" applyProtection="1"/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 applyProtection="1">
      <alignment horizontal="left" vertical="center"/>
    </xf>
    <xf numFmtId="165" fontId="4" fillId="2" borderId="0" xfId="1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>
      <alignment horizontal="center" vertical="center"/>
    </xf>
    <xf numFmtId="165" fontId="3" fillId="2" borderId="1" xfId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 applyProtection="1">
      <alignment horizontal="right" vertical="center" indent="1"/>
    </xf>
    <xf numFmtId="164" fontId="3" fillId="0" borderId="4" xfId="0" applyNumberFormat="1" applyFont="1" applyFill="1" applyBorder="1" applyAlignment="1" applyProtection="1">
      <alignment horizontal="right" vertical="center"/>
    </xf>
    <xf numFmtId="1" fontId="3" fillId="0" borderId="4" xfId="1" applyNumberFormat="1" applyFont="1" applyFill="1" applyBorder="1" applyAlignment="1" applyProtection="1"/>
    <xf numFmtId="164" fontId="3" fillId="0" borderId="4" xfId="1" applyNumberFormat="1" applyFont="1" applyFill="1" applyBorder="1" applyAlignment="1" applyProtection="1">
      <alignment readingOrder="1"/>
    </xf>
    <xf numFmtId="164" fontId="3" fillId="0" borderId="0" xfId="0" applyNumberFormat="1" applyFont="1" applyFill="1" applyBorder="1" applyAlignment="1" applyProtection="1">
      <alignment horizontal="right" vertical="center"/>
    </xf>
    <xf numFmtId="164" fontId="3" fillId="0" borderId="0" xfId="1" applyNumberFormat="1" applyFont="1" applyFill="1" applyBorder="1" applyAlignment="1" applyProtection="1">
      <alignment readingOrder="1"/>
    </xf>
    <xf numFmtId="0" fontId="8" fillId="0" borderId="6" xfId="0" applyFont="1" applyFill="1" applyBorder="1" applyAlignment="1" applyProtection="1"/>
    <xf numFmtId="0" fontId="8" fillId="0" borderId="6" xfId="0" applyFont="1" applyFill="1" applyBorder="1" applyAlignment="1" applyProtection="1">
      <alignment horizontal="left"/>
    </xf>
    <xf numFmtId="164" fontId="3" fillId="0" borderId="6" xfId="0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 applyProtection="1">
      <alignment horizontal="right" vertical="center"/>
    </xf>
    <xf numFmtId="164" fontId="3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 vertical="center"/>
    </xf>
    <xf numFmtId="164" fontId="3" fillId="0" borderId="6" xfId="0" applyNumberFormat="1" applyFont="1" applyFill="1" applyBorder="1" applyAlignment="1">
      <alignment horizontal="right" vertical="center" indent="1"/>
    </xf>
    <xf numFmtId="164" fontId="8" fillId="0" borderId="6" xfId="0" applyNumberFormat="1" applyFont="1" applyFill="1" applyBorder="1" applyAlignment="1">
      <alignment horizontal="left"/>
    </xf>
    <xf numFmtId="164" fontId="3" fillId="0" borderId="6" xfId="1" applyNumberFormat="1" applyFont="1" applyFill="1" applyBorder="1" applyAlignment="1" applyProtection="1">
      <alignment horizontal="right" vertical="center"/>
    </xf>
    <xf numFmtId="164" fontId="3" fillId="0" borderId="6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 applyProtection="1">
      <alignment horizontal="right" vertical="center"/>
    </xf>
    <xf numFmtId="165" fontId="3" fillId="0" borderId="6" xfId="1" applyFont="1" applyFill="1" applyBorder="1" applyAlignment="1" applyProtection="1"/>
    <xf numFmtId="3" fontId="3" fillId="0" borderId="6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vertical="center"/>
    </xf>
    <xf numFmtId="3" fontId="3" fillId="0" borderId="6" xfId="1" applyNumberFormat="1" applyFont="1" applyFill="1" applyBorder="1" applyAlignment="1" applyProtection="1">
      <alignment vertical="center"/>
    </xf>
    <xf numFmtId="1" fontId="3" fillId="0" borderId="6" xfId="0" applyNumberFormat="1" applyFont="1" applyFill="1" applyBorder="1" applyAlignment="1" applyProtection="1">
      <alignment horizontal="right" vertical="center" indent="1"/>
    </xf>
    <xf numFmtId="164" fontId="3" fillId="0" borderId="6" xfId="0" applyNumberFormat="1" applyFont="1" applyFill="1" applyBorder="1" applyAlignment="1" applyProtection="1">
      <alignment horizontal="right" vertical="center"/>
    </xf>
    <xf numFmtId="1" fontId="3" fillId="0" borderId="6" xfId="1" applyNumberFormat="1" applyFont="1" applyFill="1" applyBorder="1" applyAlignment="1" applyProtection="1"/>
    <xf numFmtId="164" fontId="3" fillId="0" borderId="6" xfId="1" applyNumberFormat="1" applyFont="1" applyFill="1" applyBorder="1" applyAlignment="1" applyProtection="1">
      <alignment readingOrder="1"/>
    </xf>
    <xf numFmtId="166" fontId="3" fillId="0" borderId="6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/>
    <xf numFmtId="164" fontId="3" fillId="0" borderId="4" xfId="0" applyNumberFormat="1" applyFont="1" applyFill="1" applyBorder="1" applyAlignment="1">
      <alignment vertical="center"/>
    </xf>
    <xf numFmtId="165" fontId="4" fillId="0" borderId="6" xfId="1" applyFont="1" applyFill="1" applyBorder="1" applyAlignment="1" applyProtection="1">
      <alignment horizontal="center" vertical="center"/>
    </xf>
    <xf numFmtId="0" fontId="0" fillId="0" borderId="6" xfId="0" applyBorder="1"/>
    <xf numFmtId="165" fontId="3" fillId="0" borderId="6" xfId="1" applyFont="1" applyFill="1" applyBorder="1" applyAlignment="1" applyProtection="1">
      <alignment horizontal="center" vertical="center"/>
    </xf>
    <xf numFmtId="0" fontId="0" fillId="0" borderId="4" xfId="0" applyBorder="1"/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165" fontId="4" fillId="0" borderId="0" xfId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165" fontId="3" fillId="0" borderId="6" xfId="1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31" fillId="0" borderId="0" xfId="0" applyFont="1" applyFill="1" applyBorder="1" applyAlignment="1" applyProtection="1"/>
    <xf numFmtId="0" fontId="31" fillId="0" borderId="0" xfId="0" applyFont="1" applyFill="1" applyBorder="1"/>
    <xf numFmtId="0" fontId="31" fillId="0" borderId="4" xfId="0" applyFont="1" applyFill="1" applyBorder="1"/>
    <xf numFmtId="165" fontId="4" fillId="0" borderId="8" xfId="1" applyFont="1" applyFill="1" applyBorder="1" applyAlignment="1" applyProtection="1">
      <alignment horizontal="center" vertical="center"/>
    </xf>
    <xf numFmtId="165" fontId="4" fillId="0" borderId="8" xfId="1" applyFont="1" applyFill="1" applyBorder="1" applyAlignment="1" applyProtection="1">
      <alignment horizontal="center" vertical="center" wrapText="1"/>
    </xf>
    <xf numFmtId="165" fontId="3" fillId="0" borderId="2" xfId="1" applyFont="1" applyFill="1" applyBorder="1" applyAlignment="1" applyProtection="1">
      <alignment horizontal="center" vertical="top" wrapText="1"/>
    </xf>
    <xf numFmtId="165" fontId="3" fillId="0" borderId="0" xfId="1" applyFont="1" applyFill="1" applyBorder="1" applyAlignment="1" applyProtection="1">
      <alignment horizontal="center" vertical="top" wrapText="1"/>
    </xf>
    <xf numFmtId="0" fontId="0" fillId="0" borderId="0" xfId="0" applyFill="1"/>
    <xf numFmtId="3" fontId="0" fillId="0" borderId="0" xfId="0" applyNumberForma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top"/>
    </xf>
    <xf numFmtId="167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 indent="4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 applyProtection="1"/>
    <xf numFmtId="0" fontId="8" fillId="0" borderId="0" xfId="0" applyFont="1" applyFill="1" applyAlignment="1">
      <alignment horizontal="left"/>
    </xf>
    <xf numFmtId="0" fontId="0" fillId="0" borderId="4" xfId="0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164" fontId="2" fillId="0" borderId="1" xfId="0" applyNumberFormat="1" applyFont="1" applyFill="1" applyBorder="1"/>
    <xf numFmtId="0" fontId="0" fillId="0" borderId="0" xfId="0" applyFill="1" applyBorder="1"/>
    <xf numFmtId="165" fontId="4" fillId="0" borderId="0" xfId="46" applyFont="1" applyFill="1" applyBorder="1" applyAlignment="1" applyProtection="1"/>
    <xf numFmtId="165" fontId="4" fillId="0" borderId="0" xfId="46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165" fontId="4" fillId="0" borderId="2" xfId="46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166" fontId="3" fillId="0" borderId="6" xfId="46" applyNumberFormat="1" applyFont="1" applyFill="1" applyBorder="1" applyAlignment="1" applyProtection="1">
      <alignment horizontal="center" vertical="center"/>
    </xf>
    <xf numFmtId="166" fontId="3" fillId="0" borderId="0" xfId="46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166" fontId="3" fillId="0" borderId="4" xfId="46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 applyProtection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6" xfId="0" applyFont="1" applyFill="1" applyBorder="1"/>
    <xf numFmtId="0" fontId="0" fillId="0" borderId="6" xfId="0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/>
    </xf>
    <xf numFmtId="165" fontId="4" fillId="0" borderId="5" xfId="1" applyFont="1" applyFill="1" applyBorder="1" applyAlignment="1" applyProtection="1">
      <alignment horizontal="left" vertical="center"/>
    </xf>
    <xf numFmtId="164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4" xfId="1" applyFont="1" applyFill="1" applyBorder="1" applyAlignment="1" applyProtection="1">
      <alignment horizontal="center" vertical="top" wrapText="1"/>
    </xf>
    <xf numFmtId="164" fontId="3" fillId="0" borderId="6" xfId="0" applyNumberFormat="1" applyFont="1" applyFill="1" applyBorder="1"/>
    <xf numFmtId="0" fontId="3" fillId="0" borderId="6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35" fillId="0" borderId="0" xfId="0" applyFont="1" applyFill="1"/>
    <xf numFmtId="0" fontId="32" fillId="0" borderId="0" xfId="0" applyFont="1" applyFill="1"/>
    <xf numFmtId="164" fontId="2" fillId="0" borderId="4" xfId="0" applyNumberFormat="1" applyFont="1" applyFill="1" applyBorder="1"/>
    <xf numFmtId="0" fontId="8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3" fontId="3" fillId="0" borderId="4" xfId="0" applyNumberFormat="1" applyFont="1" applyFill="1" applyBorder="1"/>
    <xf numFmtId="0" fontId="3" fillId="0" borderId="3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164" fontId="3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/>
    <xf numFmtId="0" fontId="8" fillId="0" borderId="7" xfId="0" applyFont="1" applyFill="1" applyBorder="1" applyAlignment="1" applyProtection="1"/>
    <xf numFmtId="3" fontId="3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 inden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6" xfId="1" applyFont="1" applyFill="1" applyBorder="1" applyAlignment="1" applyProtection="1">
      <alignment horizontal="center" vertical="center"/>
    </xf>
    <xf numFmtId="165" fontId="3" fillId="0" borderId="6" xfId="1" applyFont="1" applyFill="1" applyBorder="1" applyAlignment="1" applyProtection="1">
      <alignment horizontal="center" vertical="center"/>
    </xf>
    <xf numFmtId="165" fontId="3" fillId="0" borderId="4" xfId="1" applyFont="1" applyFill="1" applyBorder="1" applyAlignment="1" applyProtection="1">
      <alignment horizontal="center" vertical="top" wrapText="1"/>
    </xf>
    <xf numFmtId="166" fontId="0" fillId="0" borderId="0" xfId="0" applyNumberFormat="1" applyFill="1" applyAlignment="1">
      <alignment vertical="center"/>
    </xf>
    <xf numFmtId="3" fontId="3" fillId="0" borderId="7" xfId="1" applyNumberFormat="1" applyFont="1" applyFill="1" applyBorder="1" applyAlignment="1" applyProtection="1">
      <alignment horizontal="right" vertical="center"/>
    </xf>
    <xf numFmtId="164" fontId="3" fillId="0" borderId="7" xfId="0" applyNumberFormat="1" applyFont="1" applyFill="1" applyBorder="1" applyAlignment="1">
      <alignment horizontal="right"/>
    </xf>
    <xf numFmtId="165" fontId="3" fillId="0" borderId="7" xfId="1" applyFont="1" applyFill="1" applyBorder="1" applyAlignment="1" applyProtection="1"/>
    <xf numFmtId="1" fontId="3" fillId="0" borderId="6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/>
    </xf>
    <xf numFmtId="166" fontId="3" fillId="0" borderId="6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/>
    <xf numFmtId="164" fontId="2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left"/>
    </xf>
    <xf numFmtId="165" fontId="4" fillId="0" borderId="4" xfId="1" applyFont="1" applyFill="1" applyBorder="1" applyAlignment="1" applyProtection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top" wrapText="1"/>
    </xf>
    <xf numFmtId="165" fontId="3" fillId="0" borderId="7" xfId="1" applyFont="1" applyFill="1" applyBorder="1" applyAlignment="1" applyProtection="1">
      <alignment horizontal="center" vertical="center"/>
    </xf>
    <xf numFmtId="165" fontId="3" fillId="0" borderId="4" xfId="1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165" fontId="4" fillId="0" borderId="1" xfId="1" applyFont="1" applyFill="1" applyBorder="1" applyAlignment="1" applyProtection="1">
      <alignment horizontal="center" vertical="center"/>
    </xf>
    <xf numFmtId="165" fontId="4" fillId="0" borderId="1" xfId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165" fontId="4" fillId="0" borderId="3" xfId="1" applyFont="1" applyFill="1" applyBorder="1" applyAlignment="1" applyProtection="1">
      <alignment horizontal="center" vertical="center"/>
    </xf>
    <xf numFmtId="165" fontId="4" fillId="0" borderId="3" xfId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9" fontId="4" fillId="0" borderId="6" xfId="1" applyNumberFormat="1" applyFont="1" applyFill="1" applyBorder="1" applyAlignment="1" applyProtection="1">
      <alignment horizontal="center" vertical="center"/>
    </xf>
    <xf numFmtId="49" fontId="4" fillId="0" borderId="0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165" fontId="4" fillId="0" borderId="0" xfId="1" applyFont="1" applyFill="1" applyBorder="1" applyAlignment="1" applyProtection="1">
      <alignment horizontal="center" vertical="center"/>
    </xf>
    <xf numFmtId="165" fontId="4" fillId="0" borderId="6" xfId="1" applyFont="1" applyFill="1" applyBorder="1" applyAlignment="1" applyProtection="1">
      <alignment horizontal="center" vertical="center"/>
    </xf>
    <xf numFmtId="165" fontId="4" fillId="0" borderId="6" xfId="1" applyFont="1" applyFill="1" applyBorder="1" applyAlignment="1" applyProtection="1">
      <alignment horizontal="center" vertical="center" wrapText="1"/>
    </xf>
    <xf numFmtId="165" fontId="3" fillId="0" borderId="6" xfId="1" applyFont="1" applyFill="1" applyBorder="1" applyAlignment="1" applyProtection="1">
      <alignment horizontal="center" vertical="center"/>
    </xf>
    <xf numFmtId="165" fontId="3" fillId="0" borderId="7" xfId="1" applyFont="1" applyFill="1" applyBorder="1" applyAlignment="1" applyProtection="1">
      <alignment horizontal="center" vertical="top" wrapText="1"/>
    </xf>
    <xf numFmtId="165" fontId="3" fillId="0" borderId="4" xfId="1" applyFont="1" applyFill="1" applyBorder="1" applyAlignment="1" applyProtection="1">
      <alignment horizontal="center" vertical="top" wrapText="1"/>
    </xf>
    <xf numFmtId="0" fontId="0" fillId="0" borderId="4" xfId="0" applyFill="1" applyBorder="1" applyAlignment="1"/>
    <xf numFmtId="165" fontId="3" fillId="0" borderId="1" xfId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/>
    </xf>
    <xf numFmtId="0" fontId="11" fillId="0" borderId="5" xfId="0" applyFont="1" applyBorder="1" applyAlignment="1">
      <alignment horizontal="center"/>
    </xf>
    <xf numFmtId="165" fontId="3" fillId="0" borderId="6" xfId="1" applyFont="1" applyFill="1" applyBorder="1" applyAlignment="1" applyProtection="1">
      <alignment vertical="center" wrapText="1"/>
    </xf>
    <xf numFmtId="0" fontId="2" fillId="0" borderId="4" xfId="0" applyFont="1" applyBorder="1" applyAlignment="1"/>
    <xf numFmtId="0" fontId="0" fillId="0" borderId="4" xfId="0" applyBorder="1" applyAlignment="1"/>
    <xf numFmtId="0" fontId="4" fillId="0" borderId="5" xfId="0" applyFont="1" applyFill="1" applyBorder="1" applyAlignment="1" applyProtection="1">
      <alignment horizontal="center"/>
    </xf>
    <xf numFmtId="0" fontId="11" fillId="0" borderId="4" xfId="0" applyFont="1" applyBorder="1" applyAlignment="1">
      <alignment horizontal="center"/>
    </xf>
    <xf numFmtId="49" fontId="4" fillId="0" borderId="7" xfId="46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65" fontId="4" fillId="0" borderId="4" xfId="1" applyFont="1" applyFill="1" applyBorder="1" applyAlignment="1" applyProtection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</cellXfs>
  <cellStyles count="47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legamento ipertestuale" xfId="44" builtinId="8" customBuiltin="1"/>
    <cellStyle name="Collegamento ipertestuale visitato" xfId="45" builtinId="9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10" builtinId="20" customBuiltin="1"/>
    <cellStyle name="Migliaia [0]" xfId="1" builtinId="6"/>
    <cellStyle name="Migliaia [0] 2" xfId="46"/>
    <cellStyle name="Neutrale" xfId="9" builtinId="28" customBuiltin="1"/>
    <cellStyle name="Normale" xfId="0" builtinId="0"/>
    <cellStyle name="Normale 2" xfId="42"/>
    <cellStyle name="Nota 2" xfId="43"/>
    <cellStyle name="Output" xfId="11" builtinId="21" customBuiltin="1"/>
    <cellStyle name="Testo avviso" xfId="15" builtinId="11" customBuiltin="1"/>
    <cellStyle name="Testo descrittivo" xfId="16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7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rcfl311\Volume%20(F)\Nicola\35%202007%20III\Servizio\Tav.%20III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ITOLI"/>
      <sheetName val="VAR.ASS.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sas_t"/>
      <sheetName val="sas_t-1"/>
      <sheetName val="popolazione"/>
      <sheetName val="input pop"/>
      <sheetName val="serie"/>
    </sheetNames>
    <sheetDataSet>
      <sheetData sheetId="0">
        <row r="7">
          <cell r="B7" t="str">
            <v>06</v>
          </cell>
        </row>
        <row r="9">
          <cell r="B9" t="str">
            <v>III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topLeftCell="B1" zoomScale="115" zoomScaleNormal="115" workbookViewId="0">
      <selection activeCell="M7" sqref="M7"/>
    </sheetView>
  </sheetViews>
  <sheetFormatPr defaultRowHeight="12.75" x14ac:dyDescent="0.2"/>
  <cols>
    <col min="1" max="2" width="10.7109375" style="56" customWidth="1"/>
    <col min="3" max="3" width="9.7109375" style="78" customWidth="1"/>
    <col min="4" max="4" width="9.5703125" style="78" customWidth="1"/>
    <col min="5" max="5" width="0.85546875" style="78" customWidth="1"/>
    <col min="6" max="7" width="9.42578125" style="78" customWidth="1"/>
    <col min="8" max="8" width="0.85546875" style="78" customWidth="1"/>
    <col min="9" max="9" width="8.7109375" style="78" customWidth="1"/>
    <col min="10" max="10" width="11" style="78" customWidth="1"/>
    <col min="11" max="11" width="9.140625" style="56"/>
    <col min="12" max="12" width="2.5703125" style="56" customWidth="1"/>
    <col min="13" max="15" width="9.140625" style="56"/>
    <col min="16" max="16" width="2.85546875" style="56" customWidth="1"/>
    <col min="17" max="18" width="9.140625" style="56"/>
    <col min="19" max="19" width="2" style="56" customWidth="1"/>
    <col min="20" max="16384" width="9.140625" style="56"/>
  </cols>
  <sheetData>
    <row r="1" spans="1:12" ht="18" x14ac:dyDescent="0.25">
      <c r="A1" s="263" t="s">
        <v>0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2" x14ac:dyDescent="0.2">
      <c r="A2" s="170"/>
      <c r="B2" s="170"/>
      <c r="C2" s="170"/>
      <c r="D2" s="170"/>
      <c r="E2" s="170"/>
      <c r="F2" s="170"/>
      <c r="G2" s="170"/>
      <c r="H2" s="170"/>
      <c r="I2" s="170"/>
      <c r="J2" s="170"/>
    </row>
    <row r="3" spans="1:12" ht="16.5" x14ac:dyDescent="0.3">
      <c r="A3" s="171" t="s">
        <v>1</v>
      </c>
      <c r="B3" s="171" t="s">
        <v>56</v>
      </c>
      <c r="D3" s="171"/>
      <c r="E3" s="171"/>
      <c r="F3" s="171"/>
      <c r="G3" s="171"/>
      <c r="H3" s="171"/>
      <c r="I3" s="171"/>
      <c r="J3" s="171"/>
    </row>
    <row r="4" spans="1:12" s="65" customFormat="1" ht="16.5" x14ac:dyDescent="0.3">
      <c r="B4" s="100" t="s">
        <v>2</v>
      </c>
      <c r="C4" s="101"/>
      <c r="D4" s="101"/>
      <c r="E4" s="101"/>
      <c r="F4" s="101"/>
      <c r="G4" s="101"/>
      <c r="H4" s="101"/>
      <c r="I4" s="101"/>
      <c r="J4" s="101"/>
    </row>
    <row r="6" spans="1:12" ht="18.600000000000001" customHeight="1" x14ac:dyDescent="0.2">
      <c r="A6" s="264" t="s">
        <v>3</v>
      </c>
      <c r="B6" s="264"/>
      <c r="C6" s="265" t="s">
        <v>4</v>
      </c>
      <c r="D6" s="265"/>
      <c r="E6" s="172"/>
      <c r="F6" s="265" t="s">
        <v>5</v>
      </c>
      <c r="G6" s="265"/>
      <c r="H6" s="172"/>
      <c r="I6" s="265" t="s">
        <v>6</v>
      </c>
      <c r="J6" s="265"/>
    </row>
    <row r="7" spans="1:12" ht="26.45" customHeight="1" x14ac:dyDescent="0.2">
      <c r="A7" s="264"/>
      <c r="B7" s="264"/>
      <c r="C7" s="228" t="s">
        <v>7</v>
      </c>
      <c r="D7" s="228" t="s">
        <v>8</v>
      </c>
      <c r="E7" s="215"/>
      <c r="F7" s="228" t="s">
        <v>7</v>
      </c>
      <c r="G7" s="228" t="s">
        <v>8</v>
      </c>
      <c r="H7" s="215"/>
      <c r="I7" s="228" t="s">
        <v>9</v>
      </c>
      <c r="J7" s="228" t="s">
        <v>8</v>
      </c>
    </row>
    <row r="8" spans="1:12" s="90" customFormat="1" ht="22.5" customHeight="1" x14ac:dyDescent="0.2">
      <c r="A8" s="260" t="s">
        <v>10</v>
      </c>
      <c r="B8" s="260"/>
      <c r="C8" s="260"/>
      <c r="D8" s="260"/>
      <c r="E8" s="260"/>
      <c r="F8" s="260"/>
      <c r="G8" s="260"/>
      <c r="H8" s="260"/>
      <c r="I8" s="260"/>
      <c r="J8" s="260"/>
    </row>
    <row r="9" spans="1:12" ht="14.1" customHeight="1" x14ac:dyDescent="0.2">
      <c r="A9" s="124">
        <v>2017</v>
      </c>
      <c r="B9" s="123" t="s">
        <v>11</v>
      </c>
      <c r="C9" s="125">
        <v>65.269979000000006</v>
      </c>
      <c r="D9" s="125">
        <v>25.894390999999999</v>
      </c>
      <c r="E9" s="125"/>
      <c r="F9" s="125">
        <v>57.205646000000002</v>
      </c>
      <c r="G9" s="125">
        <v>16.235278000000001</v>
      </c>
      <c r="H9" s="125"/>
      <c r="I9" s="125">
        <v>12.132382</v>
      </c>
      <c r="J9" s="125">
        <v>37.301951000000003</v>
      </c>
      <c r="K9" s="173"/>
      <c r="L9" s="69"/>
    </row>
    <row r="10" spans="1:12" ht="14.1" customHeight="1" x14ac:dyDescent="0.2">
      <c r="A10" s="34"/>
      <c r="B10" s="35" t="s">
        <v>12</v>
      </c>
      <c r="C10" s="53">
        <v>65.397307999999995</v>
      </c>
      <c r="D10" s="53">
        <v>25.519112</v>
      </c>
      <c r="E10" s="53"/>
      <c r="F10" s="53">
        <v>58.098560999999997</v>
      </c>
      <c r="G10" s="53">
        <v>16.781110000000002</v>
      </c>
      <c r="H10" s="53"/>
      <c r="I10" s="53">
        <v>10.948827</v>
      </c>
      <c r="J10" s="53">
        <v>34.241010000000003</v>
      </c>
      <c r="K10" s="173"/>
      <c r="L10" s="69"/>
    </row>
    <row r="11" spans="1:12" ht="14.1" customHeight="1" x14ac:dyDescent="0.2">
      <c r="A11" s="34"/>
      <c r="B11" s="76" t="s">
        <v>13</v>
      </c>
      <c r="C11" s="53">
        <v>65.412154000000001</v>
      </c>
      <c r="D11" s="53">
        <v>26.797338</v>
      </c>
      <c r="E11" s="53"/>
      <c r="F11" s="53">
        <v>58.361243000000002</v>
      </c>
      <c r="G11" s="53">
        <v>18.142569999999999</v>
      </c>
      <c r="H11" s="53"/>
      <c r="I11" s="53">
        <v>10.558083999999999</v>
      </c>
      <c r="J11" s="53">
        <v>32.297117999999998</v>
      </c>
      <c r="K11" s="173"/>
      <c r="L11" s="69"/>
    </row>
    <row r="12" spans="1:12" ht="14.1" customHeight="1" x14ac:dyDescent="0.2">
      <c r="A12" s="41"/>
      <c r="B12" s="77" t="s">
        <v>14</v>
      </c>
      <c r="C12" s="67">
        <v>65.655430999999993</v>
      </c>
      <c r="D12" s="67">
        <v>26.500052</v>
      </c>
      <c r="E12" s="67"/>
      <c r="F12" s="67">
        <v>58.157341000000002</v>
      </c>
      <c r="G12" s="67">
        <v>17.17388</v>
      </c>
      <c r="H12" s="67"/>
      <c r="I12" s="67">
        <v>11.205152999999999</v>
      </c>
      <c r="J12" s="67">
        <v>35.193035000000002</v>
      </c>
      <c r="K12" s="173"/>
      <c r="L12" s="69"/>
    </row>
    <row r="13" spans="1:12" ht="14.1" customHeight="1" x14ac:dyDescent="0.2">
      <c r="A13" s="124">
        <v>2018</v>
      </c>
      <c r="B13" s="123" t="s">
        <v>11</v>
      </c>
      <c r="C13" s="53">
        <v>65.375390999999993</v>
      </c>
      <c r="D13" s="53">
        <v>26.086041000000002</v>
      </c>
      <c r="E13" s="53"/>
      <c r="F13" s="53">
        <v>57.644047</v>
      </c>
      <c r="G13" s="53">
        <v>17.274526999999999</v>
      </c>
      <c r="H13" s="53"/>
      <c r="I13" s="53">
        <v>11.605425</v>
      </c>
      <c r="J13" s="53">
        <v>33.778658</v>
      </c>
      <c r="K13" s="173"/>
      <c r="L13" s="69"/>
    </row>
    <row r="14" spans="1:12" ht="14.1" customHeight="1" x14ac:dyDescent="0.2">
      <c r="A14" s="34"/>
      <c r="B14" s="35" t="s">
        <v>12</v>
      </c>
      <c r="C14" s="53">
        <v>66.295400999999998</v>
      </c>
      <c r="D14" s="53">
        <v>25.919564000000001</v>
      </c>
      <c r="E14" s="53"/>
      <c r="F14" s="53">
        <v>59.069070000000004</v>
      </c>
      <c r="G14" s="53">
        <v>17.717955</v>
      </c>
      <c r="H14" s="53"/>
      <c r="I14" s="53">
        <v>10.671405</v>
      </c>
      <c r="J14" s="53">
        <v>31.642541999999999</v>
      </c>
      <c r="K14" s="173"/>
      <c r="L14" s="69"/>
    </row>
    <row r="15" spans="1:12" ht="14.1" customHeight="1" x14ac:dyDescent="0.2">
      <c r="A15" s="34"/>
      <c r="B15" s="76" t="s">
        <v>13</v>
      </c>
      <c r="C15" s="53">
        <v>65.079167999999996</v>
      </c>
      <c r="D15" s="53">
        <v>25.696674000000002</v>
      </c>
      <c r="E15" s="53"/>
      <c r="F15" s="53">
        <v>58.874906000000003</v>
      </c>
      <c r="G15" s="53">
        <v>18.200157000000001</v>
      </c>
      <c r="H15" s="53"/>
      <c r="I15" s="53">
        <v>9.3446259999999999</v>
      </c>
      <c r="J15" s="53">
        <v>29.173103999999999</v>
      </c>
      <c r="K15" s="173"/>
      <c r="L15" s="69"/>
    </row>
    <row r="16" spans="1:12" ht="14.1" customHeight="1" x14ac:dyDescent="0.2">
      <c r="A16" s="34"/>
      <c r="B16" s="76" t="s">
        <v>14</v>
      </c>
      <c r="C16" s="53">
        <v>65.789968999999999</v>
      </c>
      <c r="D16" s="53">
        <v>26.598903</v>
      </c>
      <c r="E16" s="53"/>
      <c r="F16" s="53">
        <v>58.535423999999999</v>
      </c>
      <c r="G16" s="53">
        <v>17.535284999999998</v>
      </c>
      <c r="H16" s="53"/>
      <c r="I16" s="53">
        <v>10.810181999999999</v>
      </c>
      <c r="J16" s="53">
        <v>34.075156999999997</v>
      </c>
      <c r="K16" s="173"/>
      <c r="L16" s="69"/>
    </row>
    <row r="17" spans="1:12" ht="14.1" customHeight="1" x14ac:dyDescent="0.2">
      <c r="A17" s="124">
        <v>2019</v>
      </c>
      <c r="B17" s="209" t="s">
        <v>11</v>
      </c>
      <c r="C17" s="125">
        <v>65.583027999999999</v>
      </c>
      <c r="D17" s="125">
        <v>26.218015000000001</v>
      </c>
      <c r="E17" s="125"/>
      <c r="F17" s="125">
        <v>58.178511999999998</v>
      </c>
      <c r="G17" s="125">
        <v>17.525860000000002</v>
      </c>
      <c r="H17" s="125"/>
      <c r="I17" s="125">
        <v>11.068457</v>
      </c>
      <c r="J17" s="125">
        <v>33.153368999999998</v>
      </c>
      <c r="K17" s="173"/>
      <c r="L17" s="69"/>
    </row>
    <row r="18" spans="1:12" ht="14.1" customHeight="1" x14ac:dyDescent="0.2">
      <c r="A18" s="34"/>
      <c r="B18" s="76" t="s">
        <v>12</v>
      </c>
      <c r="C18" s="53">
        <v>65.994211000000007</v>
      </c>
      <c r="D18" s="53">
        <v>25.981186999999998</v>
      </c>
      <c r="E18" s="53"/>
      <c r="F18" s="53">
        <v>59.419231000000003</v>
      </c>
      <c r="G18" s="53">
        <v>18.603542999999998</v>
      </c>
      <c r="H18" s="53"/>
      <c r="I18" s="53">
        <v>9.7508459999999992</v>
      </c>
      <c r="J18" s="53">
        <v>28.396101999999999</v>
      </c>
      <c r="K18" s="173"/>
      <c r="L18" s="69"/>
    </row>
    <row r="19" spans="1:12" ht="14.1" customHeight="1" x14ac:dyDescent="0.2">
      <c r="A19" s="34"/>
      <c r="B19" s="76" t="s">
        <v>13</v>
      </c>
      <c r="C19" s="53">
        <v>65.444597999999999</v>
      </c>
      <c r="D19" s="53">
        <v>26.085881000000001</v>
      </c>
      <c r="E19" s="53"/>
      <c r="F19" s="53">
        <v>59.371051999999999</v>
      </c>
      <c r="G19" s="53">
        <v>19.387304</v>
      </c>
      <c r="H19" s="53"/>
      <c r="I19" s="53">
        <v>9.0749809999999993</v>
      </c>
      <c r="J19" s="53">
        <v>25.678940000000001</v>
      </c>
      <c r="K19" s="173"/>
      <c r="L19" s="69"/>
    </row>
    <row r="20" spans="1:12" ht="14.1" customHeight="1" x14ac:dyDescent="0.2">
      <c r="A20" s="41"/>
      <c r="B20" s="77" t="s">
        <v>14</v>
      </c>
      <c r="C20" s="67">
        <v>65.849812999999997</v>
      </c>
      <c r="D20" s="67">
        <v>26.046351000000001</v>
      </c>
      <c r="E20" s="67"/>
      <c r="F20" s="67">
        <v>59.188299000000001</v>
      </c>
      <c r="G20" s="67">
        <v>18.395264000000001</v>
      </c>
      <c r="H20" s="67"/>
      <c r="I20" s="67">
        <v>9.9112530000000003</v>
      </c>
      <c r="J20" s="67">
        <v>29.374891999999999</v>
      </c>
      <c r="K20" s="173"/>
      <c r="L20" s="69"/>
    </row>
    <row r="21" spans="1:12" ht="14.1" customHeight="1" x14ac:dyDescent="0.2">
      <c r="A21" s="41">
        <v>2020</v>
      </c>
      <c r="B21" s="77" t="s">
        <v>11</v>
      </c>
      <c r="C21" s="67">
        <v>64.668893999999995</v>
      </c>
      <c r="D21" s="67">
        <v>25.102474999999998</v>
      </c>
      <c r="E21" s="67"/>
      <c r="F21" s="67">
        <v>58.441544</v>
      </c>
      <c r="G21" s="67">
        <v>17.513079999999999</v>
      </c>
      <c r="H21" s="67"/>
      <c r="I21" s="67">
        <v>9.4166899999999991</v>
      </c>
      <c r="J21" s="67">
        <v>30.233651999999999</v>
      </c>
      <c r="K21" s="173"/>
      <c r="L21" s="69"/>
    </row>
    <row r="22" spans="1:12" s="90" customFormat="1" ht="22.5" customHeight="1" x14ac:dyDescent="0.2">
      <c r="A22" s="261" t="s">
        <v>15</v>
      </c>
      <c r="B22" s="261"/>
      <c r="C22" s="261"/>
      <c r="D22" s="261"/>
      <c r="E22" s="261"/>
      <c r="F22" s="261"/>
      <c r="G22" s="261"/>
      <c r="H22" s="261"/>
      <c r="I22" s="261"/>
      <c r="J22" s="261"/>
    </row>
    <row r="23" spans="1:12" ht="14.1" customHeight="1" x14ac:dyDescent="0.2">
      <c r="A23" s="124">
        <v>2017</v>
      </c>
      <c r="B23" s="123" t="s">
        <v>11</v>
      </c>
      <c r="C23" s="125">
        <v>74.868172999999999</v>
      </c>
      <c r="D23" s="125">
        <v>29.43798</v>
      </c>
      <c r="E23" s="125"/>
      <c r="F23" s="125">
        <v>66.244854000000004</v>
      </c>
      <c r="G23" s="125">
        <v>18.887464000000001</v>
      </c>
      <c r="H23" s="125"/>
      <c r="I23" s="125">
        <v>11.245309000000001</v>
      </c>
      <c r="J23" s="125">
        <v>35.83981</v>
      </c>
      <c r="K23" s="68"/>
      <c r="L23" s="69"/>
    </row>
    <row r="24" spans="1:12" ht="14.1" customHeight="1" x14ac:dyDescent="0.2">
      <c r="A24" s="34"/>
      <c r="B24" s="35" t="s">
        <v>12</v>
      </c>
      <c r="C24" s="53">
        <v>74.909057000000004</v>
      </c>
      <c r="D24" s="53">
        <v>28.800863</v>
      </c>
      <c r="E24" s="53"/>
      <c r="F24" s="53">
        <v>67.142902000000007</v>
      </c>
      <c r="G24" s="53">
        <v>19.230519000000001</v>
      </c>
      <c r="H24" s="53"/>
      <c r="I24" s="53">
        <v>10.106437</v>
      </c>
      <c r="J24" s="53">
        <v>33.229365000000001</v>
      </c>
      <c r="K24" s="68"/>
      <c r="L24" s="69"/>
    </row>
    <row r="25" spans="1:12" ht="14.1" customHeight="1" x14ac:dyDescent="0.2">
      <c r="A25" s="34"/>
      <c r="B25" s="76" t="s">
        <v>13</v>
      </c>
      <c r="C25" s="53">
        <v>75.171575000000004</v>
      </c>
      <c r="D25" s="53">
        <v>30.964006999999999</v>
      </c>
      <c r="E25" s="53"/>
      <c r="F25" s="53">
        <v>67.741461999999999</v>
      </c>
      <c r="G25" s="53">
        <v>21.56016</v>
      </c>
      <c r="H25" s="53"/>
      <c r="I25" s="53">
        <v>9.6396280000000001</v>
      </c>
      <c r="J25" s="53">
        <v>30.370251</v>
      </c>
      <c r="K25" s="68"/>
      <c r="L25" s="69"/>
    </row>
    <row r="26" spans="1:12" ht="14.1" customHeight="1" x14ac:dyDescent="0.2">
      <c r="A26" s="41"/>
      <c r="B26" s="77" t="s">
        <v>14</v>
      </c>
      <c r="C26" s="67">
        <v>75.123159999999999</v>
      </c>
      <c r="D26" s="67">
        <v>30.686525</v>
      </c>
      <c r="E26" s="67"/>
      <c r="F26" s="67">
        <v>67.146838000000002</v>
      </c>
      <c r="G26" s="67">
        <v>20.661881000000001</v>
      </c>
      <c r="H26" s="67"/>
      <c r="I26" s="67">
        <v>10.365705</v>
      </c>
      <c r="J26" s="67">
        <v>32.667901999999998</v>
      </c>
      <c r="K26" s="68"/>
      <c r="L26" s="69"/>
    </row>
    <row r="27" spans="1:12" ht="14.1" customHeight="1" x14ac:dyDescent="0.2">
      <c r="A27" s="124">
        <v>2018</v>
      </c>
      <c r="B27" s="123" t="s">
        <v>11</v>
      </c>
      <c r="C27" s="125">
        <v>74.645487000000003</v>
      </c>
      <c r="D27" s="125">
        <v>29.736211000000001</v>
      </c>
      <c r="E27" s="125"/>
      <c r="F27" s="125">
        <v>66.497799999999998</v>
      </c>
      <c r="G27" s="125">
        <v>20.408245000000001</v>
      </c>
      <c r="H27" s="125"/>
      <c r="I27" s="125">
        <v>10.648664</v>
      </c>
      <c r="J27" s="125">
        <v>31.369046000000001</v>
      </c>
      <c r="K27" s="68"/>
      <c r="L27" s="69"/>
    </row>
    <row r="28" spans="1:12" ht="14.1" customHeight="1" x14ac:dyDescent="0.2">
      <c r="A28" s="34"/>
      <c r="B28" s="35" t="s">
        <v>12</v>
      </c>
      <c r="C28" s="53">
        <v>75.692336999999995</v>
      </c>
      <c r="D28" s="53">
        <v>29.852336000000001</v>
      </c>
      <c r="E28" s="53"/>
      <c r="F28" s="53">
        <v>68.040400000000005</v>
      </c>
      <c r="G28" s="53">
        <v>20.912694999999999</v>
      </c>
      <c r="H28" s="53"/>
      <c r="I28" s="53">
        <v>9.8467160000000007</v>
      </c>
      <c r="J28" s="53">
        <v>29.946202</v>
      </c>
      <c r="K28" s="68"/>
      <c r="L28" s="69"/>
    </row>
    <row r="29" spans="1:12" ht="14.1" customHeight="1" x14ac:dyDescent="0.2">
      <c r="A29" s="34"/>
      <c r="B29" s="76" t="s">
        <v>13</v>
      </c>
      <c r="C29" s="53">
        <v>75.028070999999997</v>
      </c>
      <c r="D29" s="53">
        <v>29.935320999999998</v>
      </c>
      <c r="E29" s="53"/>
      <c r="F29" s="53">
        <v>68.456198999999998</v>
      </c>
      <c r="G29" s="53">
        <v>21.396259000000001</v>
      </c>
      <c r="H29" s="53"/>
      <c r="I29" s="53">
        <v>8.5649300000000004</v>
      </c>
      <c r="J29" s="53">
        <v>28.525040000000001</v>
      </c>
      <c r="K29" s="68"/>
      <c r="L29" s="69"/>
    </row>
    <row r="30" spans="1:12" ht="14.1" customHeight="1" x14ac:dyDescent="0.2">
      <c r="A30" s="34"/>
      <c r="B30" s="76" t="s">
        <v>14</v>
      </c>
      <c r="C30" s="53">
        <v>75.180394000000007</v>
      </c>
      <c r="D30" s="53">
        <v>30.257836999999999</v>
      </c>
      <c r="E30" s="53"/>
      <c r="F30" s="53">
        <v>67.536062999999999</v>
      </c>
      <c r="G30" s="53">
        <v>20.649799999999999</v>
      </c>
      <c r="H30" s="53"/>
      <c r="I30" s="53">
        <v>9.9220749999999995</v>
      </c>
      <c r="J30" s="53">
        <v>31.753881</v>
      </c>
      <c r="K30" s="68"/>
      <c r="L30" s="69"/>
    </row>
    <row r="31" spans="1:12" ht="14.1" customHeight="1" x14ac:dyDescent="0.2">
      <c r="A31" s="124">
        <v>2019</v>
      </c>
      <c r="B31" s="209" t="s">
        <v>11</v>
      </c>
      <c r="C31" s="125">
        <v>74.682304000000002</v>
      </c>
      <c r="D31" s="125">
        <v>29.394648</v>
      </c>
      <c r="E31" s="125"/>
      <c r="F31" s="125">
        <v>66.799200999999996</v>
      </c>
      <c r="G31" s="125">
        <v>20.152958999999999</v>
      </c>
      <c r="H31" s="125"/>
      <c r="I31" s="125">
        <v>10.304278</v>
      </c>
      <c r="J31" s="125">
        <v>31.44004</v>
      </c>
      <c r="K31" s="68"/>
      <c r="L31" s="69"/>
    </row>
    <row r="32" spans="1:12" ht="14.1" customHeight="1" x14ac:dyDescent="0.2">
      <c r="A32" s="34"/>
      <c r="B32" s="35" t="s">
        <v>12</v>
      </c>
      <c r="C32" s="53">
        <v>75.215068000000002</v>
      </c>
      <c r="D32" s="53">
        <v>29.824276999999999</v>
      </c>
      <c r="E32" s="53"/>
      <c r="F32" s="53">
        <v>68.229450999999997</v>
      </c>
      <c r="G32" s="53">
        <v>21.881540000000001</v>
      </c>
      <c r="H32" s="53"/>
      <c r="I32" s="53">
        <v>9.0717680000000005</v>
      </c>
      <c r="J32" s="53">
        <v>26.631785000000001</v>
      </c>
      <c r="K32" s="68"/>
      <c r="L32" s="69"/>
    </row>
    <row r="33" spans="1:12" ht="14.1" customHeight="1" x14ac:dyDescent="0.2">
      <c r="A33" s="34"/>
      <c r="B33" s="76" t="s">
        <v>13</v>
      </c>
      <c r="C33" s="53">
        <v>75.081439000000003</v>
      </c>
      <c r="D33" s="53">
        <v>30.580269000000001</v>
      </c>
      <c r="E33" s="53"/>
      <c r="F33" s="53">
        <v>68.713448999999997</v>
      </c>
      <c r="G33" s="53">
        <v>22.646360999999999</v>
      </c>
      <c r="H33" s="53"/>
      <c r="I33" s="53">
        <v>8.2671869999999998</v>
      </c>
      <c r="J33" s="53">
        <v>25.944533</v>
      </c>
      <c r="K33" s="68"/>
      <c r="L33" s="69"/>
    </row>
    <row r="34" spans="1:12" ht="14.1" customHeight="1" x14ac:dyDescent="0.2">
      <c r="A34" s="41"/>
      <c r="B34" s="77" t="s">
        <v>14</v>
      </c>
      <c r="C34" s="67">
        <v>74.996072999999996</v>
      </c>
      <c r="D34" s="67">
        <v>29.515965000000001</v>
      </c>
      <c r="E34" s="67"/>
      <c r="F34" s="67">
        <v>68.294244000000006</v>
      </c>
      <c r="G34" s="67">
        <v>21.521414</v>
      </c>
      <c r="H34" s="67"/>
      <c r="I34" s="67">
        <v>8.7338419999999992</v>
      </c>
      <c r="J34" s="67">
        <v>27.085515000000001</v>
      </c>
      <c r="K34" s="68"/>
      <c r="L34" s="69"/>
    </row>
    <row r="35" spans="1:12" ht="14.1" customHeight="1" x14ac:dyDescent="0.2">
      <c r="A35" s="41">
        <v>2020</v>
      </c>
      <c r="B35" s="77" t="s">
        <v>11</v>
      </c>
      <c r="C35" s="53">
        <v>73.817830999999998</v>
      </c>
      <c r="D35" s="53">
        <v>29.001498000000002</v>
      </c>
      <c r="E35" s="53"/>
      <c r="F35" s="53">
        <v>67.334646000000006</v>
      </c>
      <c r="G35" s="53">
        <v>20.837222000000001</v>
      </c>
      <c r="H35" s="53"/>
      <c r="I35" s="53">
        <v>8.5435429999999997</v>
      </c>
      <c r="J35" s="53">
        <v>28.151221</v>
      </c>
      <c r="K35" s="68"/>
      <c r="L35" s="69"/>
    </row>
    <row r="36" spans="1:12" s="90" customFormat="1" ht="22.5" customHeight="1" x14ac:dyDescent="0.2">
      <c r="A36" s="262" t="s">
        <v>16</v>
      </c>
      <c r="B36" s="262"/>
      <c r="C36" s="262"/>
      <c r="D36" s="262"/>
      <c r="E36" s="262"/>
      <c r="F36" s="262"/>
      <c r="G36" s="262"/>
      <c r="H36" s="262"/>
      <c r="I36" s="262"/>
      <c r="J36" s="262"/>
    </row>
    <row r="37" spans="1:12" x14ac:dyDescent="0.2">
      <c r="A37" s="124">
        <v>2017</v>
      </c>
      <c r="B37" s="123" t="s">
        <v>11</v>
      </c>
      <c r="C37" s="125">
        <v>55.754004999999999</v>
      </c>
      <c r="D37" s="125">
        <v>22.115939999999998</v>
      </c>
      <c r="E37" s="125"/>
      <c r="F37" s="125">
        <v>48.243873000000001</v>
      </c>
      <c r="G37" s="125">
        <v>13.407310000000001</v>
      </c>
      <c r="H37" s="125"/>
      <c r="I37" s="125">
        <v>13.330055</v>
      </c>
      <c r="J37" s="125">
        <v>39.377163000000003</v>
      </c>
    </row>
    <row r="38" spans="1:12" x14ac:dyDescent="0.2">
      <c r="A38" s="34"/>
      <c r="B38" s="35" t="s">
        <v>12</v>
      </c>
      <c r="C38" s="53">
        <v>55.961297999999999</v>
      </c>
      <c r="D38" s="53">
        <v>22.011434999999999</v>
      </c>
      <c r="E38" s="53"/>
      <c r="F38" s="53">
        <v>49.126238000000001</v>
      </c>
      <c r="G38" s="53">
        <v>14.163076</v>
      </c>
      <c r="H38" s="53"/>
      <c r="I38" s="53">
        <v>12.083558</v>
      </c>
      <c r="J38" s="53">
        <v>35.655824000000003</v>
      </c>
    </row>
    <row r="39" spans="1:12" x14ac:dyDescent="0.2">
      <c r="B39" s="76" t="s">
        <v>13</v>
      </c>
      <c r="C39" s="53">
        <v>55.731108999999996</v>
      </c>
      <c r="D39" s="53">
        <v>22.331754</v>
      </c>
      <c r="E39" s="53"/>
      <c r="F39" s="53">
        <v>49.056356000000001</v>
      </c>
      <c r="G39" s="53">
        <v>14.479803</v>
      </c>
      <c r="H39" s="53"/>
      <c r="I39" s="53">
        <v>11.802146</v>
      </c>
      <c r="J39" s="53">
        <v>35.160474000000001</v>
      </c>
    </row>
    <row r="40" spans="1:12" x14ac:dyDescent="0.2">
      <c r="B40" s="76" t="s">
        <v>14</v>
      </c>
      <c r="C40" s="53">
        <v>56.258814000000001</v>
      </c>
      <c r="D40" s="53">
        <v>22.011545999999999</v>
      </c>
      <c r="E40" s="53"/>
      <c r="F40" s="53">
        <v>49.235363</v>
      </c>
      <c r="G40" s="53">
        <v>13.434234999999999</v>
      </c>
      <c r="H40" s="67"/>
      <c r="I40" s="67">
        <v>12.331778</v>
      </c>
      <c r="J40" s="67">
        <v>38.967323999999998</v>
      </c>
    </row>
    <row r="41" spans="1:12" x14ac:dyDescent="0.2">
      <c r="A41" s="124">
        <v>2018</v>
      </c>
      <c r="B41" s="123" t="s">
        <v>11</v>
      </c>
      <c r="C41" s="125">
        <v>56.168266000000003</v>
      </c>
      <c r="D41" s="125">
        <v>22.168816</v>
      </c>
      <c r="E41" s="125"/>
      <c r="F41" s="125">
        <v>48.850436000000002</v>
      </c>
      <c r="G41" s="125">
        <v>13.911536999999999</v>
      </c>
      <c r="H41" s="53"/>
      <c r="I41" s="53">
        <v>12.886621</v>
      </c>
      <c r="J41" s="53">
        <v>37.247270999999998</v>
      </c>
    </row>
    <row r="42" spans="1:12" x14ac:dyDescent="0.2">
      <c r="B42" s="35" t="s">
        <v>12</v>
      </c>
      <c r="C42" s="53">
        <v>56.957594999999998</v>
      </c>
      <c r="D42" s="53">
        <v>21.696960000000001</v>
      </c>
      <c r="E42" s="53"/>
      <c r="F42" s="53">
        <v>50.154190999999997</v>
      </c>
      <c r="G42" s="53">
        <v>14.287773</v>
      </c>
      <c r="H42" s="53"/>
      <c r="I42" s="53">
        <v>11.774193</v>
      </c>
      <c r="J42" s="53">
        <v>34.148499999999999</v>
      </c>
    </row>
    <row r="43" spans="1:12" x14ac:dyDescent="0.2">
      <c r="B43" s="76" t="s">
        <v>13</v>
      </c>
      <c r="C43" s="53">
        <v>55.197104000000003</v>
      </c>
      <c r="D43" s="53">
        <v>21.135490000000001</v>
      </c>
      <c r="E43" s="53"/>
      <c r="F43" s="53">
        <v>49.357981000000002</v>
      </c>
      <c r="G43" s="53">
        <v>14.760849</v>
      </c>
      <c r="H43" s="53"/>
      <c r="I43" s="53">
        <v>10.409405</v>
      </c>
      <c r="J43" s="53">
        <v>30.160837000000001</v>
      </c>
    </row>
    <row r="44" spans="1:12" x14ac:dyDescent="0.2">
      <c r="B44" s="76" t="s">
        <v>14</v>
      </c>
      <c r="C44" s="53">
        <v>56.455621000000001</v>
      </c>
      <c r="D44" s="53">
        <v>22.640474999999999</v>
      </c>
      <c r="E44" s="53"/>
      <c r="F44" s="53">
        <v>49.588532999999998</v>
      </c>
      <c r="G44" s="53">
        <v>14.165839</v>
      </c>
      <c r="H44" s="53"/>
      <c r="I44" s="53">
        <v>12.001154</v>
      </c>
      <c r="J44" s="53">
        <v>37.431350999999999</v>
      </c>
    </row>
    <row r="45" spans="1:12" x14ac:dyDescent="0.2">
      <c r="A45" s="124">
        <v>2019</v>
      </c>
      <c r="B45" s="209" t="s">
        <v>11</v>
      </c>
      <c r="C45" s="125">
        <v>56.535485000000001</v>
      </c>
      <c r="D45" s="125">
        <v>22.782005999999999</v>
      </c>
      <c r="E45" s="125"/>
      <c r="F45" s="125">
        <v>49.606834999999997</v>
      </c>
      <c r="G45" s="125">
        <v>14.684253999999999</v>
      </c>
      <c r="H45" s="125"/>
      <c r="I45" s="125">
        <v>12.086531000000001</v>
      </c>
      <c r="J45" s="125">
        <v>35.544505999999998</v>
      </c>
    </row>
    <row r="46" spans="1:12" x14ac:dyDescent="0.2">
      <c r="B46" s="35" t="s">
        <v>12</v>
      </c>
      <c r="C46" s="53">
        <v>56.825809999999997</v>
      </c>
      <c r="D46" s="53">
        <v>21.821726000000002</v>
      </c>
      <c r="E46" s="53"/>
      <c r="F46" s="53">
        <v>50.659129999999998</v>
      </c>
      <c r="G46" s="53">
        <v>15.055694000000001</v>
      </c>
      <c r="H46" s="53"/>
      <c r="I46" s="53">
        <v>10.655602</v>
      </c>
      <c r="J46" s="53">
        <v>31.005944</v>
      </c>
    </row>
    <row r="47" spans="1:12" x14ac:dyDescent="0.2">
      <c r="B47" s="76" t="s">
        <v>13</v>
      </c>
      <c r="C47" s="53">
        <v>55.865582000000003</v>
      </c>
      <c r="D47" s="53">
        <v>21.213227</v>
      </c>
      <c r="E47" s="53"/>
      <c r="F47" s="53">
        <v>50.084712000000003</v>
      </c>
      <c r="G47" s="53">
        <v>15.853949999999999</v>
      </c>
      <c r="H47" s="53"/>
      <c r="I47" s="53">
        <v>10.164782000000001</v>
      </c>
      <c r="J47" s="53">
        <v>25.263846000000001</v>
      </c>
    </row>
    <row r="48" spans="1:12" x14ac:dyDescent="0.2">
      <c r="A48" s="47"/>
      <c r="B48" s="77" t="s">
        <v>14</v>
      </c>
      <c r="C48" s="67">
        <v>56.756363999999998</v>
      </c>
      <c r="D48" s="67">
        <v>22.287161000000001</v>
      </c>
      <c r="E48" s="67"/>
      <c r="F48" s="67">
        <v>50.134931999999999</v>
      </c>
      <c r="G48" s="67">
        <v>15.008203</v>
      </c>
      <c r="H48" s="67"/>
      <c r="I48" s="67">
        <v>11.478211</v>
      </c>
      <c r="J48" s="67">
        <v>32.659871000000003</v>
      </c>
    </row>
    <row r="49" spans="1:10" x14ac:dyDescent="0.2">
      <c r="A49" s="34">
        <v>2020</v>
      </c>
      <c r="B49" s="76" t="s">
        <v>11</v>
      </c>
      <c r="C49" s="53">
        <v>55.569679999999998</v>
      </c>
      <c r="D49" s="53">
        <v>20.880659999999999</v>
      </c>
      <c r="E49" s="53"/>
      <c r="F49" s="53">
        <v>49.596774000000003</v>
      </c>
      <c r="G49" s="53">
        <v>13.913739</v>
      </c>
      <c r="H49" s="53"/>
      <c r="I49" s="53">
        <v>10.583815</v>
      </c>
      <c r="J49" s="53">
        <v>33.365423</v>
      </c>
    </row>
    <row r="50" spans="1:10" x14ac:dyDescent="0.2">
      <c r="C50" s="53"/>
      <c r="D50" s="53"/>
      <c r="E50" s="53"/>
      <c r="F50" s="53"/>
      <c r="G50" s="53"/>
      <c r="H50" s="53"/>
      <c r="I50" s="53"/>
      <c r="J50" s="53"/>
    </row>
    <row r="51" spans="1:10" x14ac:dyDescent="0.2">
      <c r="C51" s="53"/>
      <c r="D51" s="53"/>
      <c r="E51" s="53"/>
      <c r="F51" s="53"/>
      <c r="G51" s="53"/>
      <c r="H51" s="53"/>
      <c r="I51" s="53"/>
      <c r="J51" s="53"/>
    </row>
    <row r="52" spans="1:10" x14ac:dyDescent="0.2">
      <c r="C52" s="53"/>
      <c r="D52" s="53"/>
      <c r="E52" s="53"/>
      <c r="F52" s="53"/>
      <c r="G52" s="53"/>
      <c r="H52" s="53"/>
      <c r="I52" s="53"/>
      <c r="J52" s="53"/>
    </row>
    <row r="53" spans="1:10" x14ac:dyDescent="0.2">
      <c r="C53" s="53"/>
      <c r="D53" s="53"/>
      <c r="E53" s="53"/>
      <c r="F53" s="53"/>
      <c r="G53" s="53"/>
      <c r="H53" s="53"/>
      <c r="I53" s="53"/>
      <c r="J53" s="53"/>
    </row>
  </sheetData>
  <mergeCells count="8">
    <mergeCell ref="A8:J8"/>
    <mergeCell ref="A22:J22"/>
    <mergeCell ref="A36:J36"/>
    <mergeCell ref="A1:J1"/>
    <mergeCell ref="A6:B7"/>
    <mergeCell ref="C6:D6"/>
    <mergeCell ref="F6:G6"/>
    <mergeCell ref="I6:J6"/>
  </mergeCells>
  <phoneticPr fontId="9" type="noConversion"/>
  <pageMargins left="1.0236111111111112" right="0.98402777777777783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115" zoomScaleNormal="115" workbookViewId="0">
      <selection activeCell="I13" sqref="I13"/>
    </sheetView>
  </sheetViews>
  <sheetFormatPr defaultRowHeight="12.75" x14ac:dyDescent="0.2"/>
  <cols>
    <col min="1" max="1" width="5" style="168" customWidth="1"/>
    <col min="2" max="2" width="10.5703125" style="168" customWidth="1"/>
    <col min="3" max="3" width="7.140625" style="168" customWidth="1"/>
    <col min="4" max="4" width="9.140625" style="168"/>
    <col min="5" max="5" width="0.5703125" style="168" customWidth="1"/>
    <col min="6" max="6" width="7.28515625" style="168" customWidth="1"/>
    <col min="7" max="7" width="9.140625" style="168"/>
    <col min="8" max="8" width="0.7109375" style="168" customWidth="1"/>
    <col min="9" max="10" width="9.140625" style="168"/>
    <col min="11" max="11" width="1.28515625" style="168" customWidth="1"/>
    <col min="12" max="16384" width="9.140625" style="168"/>
  </cols>
  <sheetData>
    <row r="1" spans="1:14" ht="16.5" x14ac:dyDescent="0.3">
      <c r="A1" s="5" t="s">
        <v>107</v>
      </c>
      <c r="B1" s="17"/>
      <c r="C1" s="65"/>
      <c r="D1" s="66"/>
      <c r="E1" s="66"/>
      <c r="F1" s="175"/>
      <c r="G1" s="66"/>
      <c r="H1" s="66"/>
      <c r="I1" s="65"/>
      <c r="J1" s="66"/>
      <c r="K1" s="66"/>
      <c r="L1" s="65"/>
      <c r="M1" s="66"/>
      <c r="N1" s="65"/>
    </row>
    <row r="2" spans="1:14" ht="16.5" x14ac:dyDescent="0.3">
      <c r="A2" s="5"/>
      <c r="B2" s="7" t="s">
        <v>38</v>
      </c>
      <c r="C2" s="65"/>
      <c r="D2" s="66"/>
      <c r="E2" s="66"/>
      <c r="F2" s="175"/>
      <c r="G2" s="66"/>
      <c r="H2" s="66"/>
      <c r="I2" s="65"/>
      <c r="J2" s="66"/>
      <c r="K2" s="66"/>
      <c r="L2" s="65"/>
      <c r="M2" s="66"/>
      <c r="N2" s="65"/>
    </row>
    <row r="3" spans="1:14" x14ac:dyDescent="0.2">
      <c r="A3" s="20"/>
      <c r="B3" s="20"/>
      <c r="C3" s="181"/>
      <c r="D3" s="182"/>
      <c r="E3" s="182"/>
      <c r="F3" s="183"/>
      <c r="G3" s="182"/>
      <c r="H3" s="182"/>
      <c r="I3" s="181"/>
      <c r="J3" s="182"/>
      <c r="K3" s="182"/>
      <c r="L3" s="181"/>
      <c r="M3" s="182"/>
      <c r="N3" s="56"/>
    </row>
    <row r="4" spans="1:14" x14ac:dyDescent="0.2">
      <c r="A4" s="21"/>
      <c r="B4" s="22"/>
      <c r="C4" s="280" t="s">
        <v>9</v>
      </c>
      <c r="D4" s="280"/>
      <c r="E4" s="84"/>
      <c r="F4" s="280" t="s">
        <v>26</v>
      </c>
      <c r="G4" s="280"/>
      <c r="H4" s="84"/>
      <c r="I4" s="280" t="s">
        <v>27</v>
      </c>
      <c r="J4" s="280"/>
      <c r="K4" s="84"/>
      <c r="L4" s="280" t="s">
        <v>28</v>
      </c>
      <c r="M4" s="280"/>
      <c r="N4" s="90"/>
    </row>
    <row r="5" spans="1:14" ht="76.5" x14ac:dyDescent="0.2">
      <c r="A5" s="239" t="s">
        <v>3</v>
      </c>
      <c r="B5" s="12"/>
      <c r="C5" s="13" t="s">
        <v>54</v>
      </c>
      <c r="D5" s="13" t="s">
        <v>41</v>
      </c>
      <c r="E5" s="14"/>
      <c r="F5" s="13" t="s">
        <v>54</v>
      </c>
      <c r="G5" s="13" t="s">
        <v>41</v>
      </c>
      <c r="H5" s="14"/>
      <c r="I5" s="13" t="s">
        <v>54</v>
      </c>
      <c r="J5" s="13" t="s">
        <v>41</v>
      </c>
      <c r="K5" s="184"/>
      <c r="L5" s="13" t="s">
        <v>55</v>
      </c>
      <c r="M5" s="13" t="s">
        <v>41</v>
      </c>
      <c r="N5" s="4"/>
    </row>
    <row r="6" spans="1:14" x14ac:dyDescent="0.2">
      <c r="A6" s="34">
        <v>2017</v>
      </c>
      <c r="B6" s="123" t="s">
        <v>11</v>
      </c>
      <c r="C6" s="96">
        <v>57.726536123474162</v>
      </c>
      <c r="D6" s="69">
        <v>0.25225362332955115</v>
      </c>
      <c r="E6" s="94"/>
      <c r="F6" s="96">
        <v>66.528462051903091</v>
      </c>
      <c r="G6" s="69">
        <v>0.3133033697712051</v>
      </c>
      <c r="H6" s="94"/>
      <c r="I6" s="96">
        <v>62.567907116830412</v>
      </c>
      <c r="J6" s="69">
        <v>0.26774138127628788</v>
      </c>
      <c r="K6" s="94"/>
      <c r="L6" s="96">
        <v>43.713724589375424</v>
      </c>
      <c r="M6" s="69">
        <v>0.14714012755644745</v>
      </c>
      <c r="N6" s="56"/>
    </row>
    <row r="7" spans="1:14" x14ac:dyDescent="0.2">
      <c r="A7" s="34"/>
      <c r="B7" s="35" t="s">
        <v>12</v>
      </c>
      <c r="C7" s="96">
        <v>57.797766764428346</v>
      </c>
      <c r="D7" s="69">
        <v>7.1230640954183855E-2</v>
      </c>
      <c r="E7" s="94"/>
      <c r="F7" s="96">
        <v>66.591831641670922</v>
      </c>
      <c r="G7" s="69">
        <v>6.3369589767830803E-2</v>
      </c>
      <c r="H7" s="94"/>
      <c r="I7" s="96">
        <v>62.590788865208879</v>
      </c>
      <c r="J7" s="69">
        <v>2.2881748378466682E-2</v>
      </c>
      <c r="K7" s="94"/>
      <c r="L7" s="96">
        <v>43.803838389894871</v>
      </c>
      <c r="M7" s="69">
        <v>9.0113800519446841E-2</v>
      </c>
      <c r="N7" s="56"/>
    </row>
    <row r="8" spans="1:14" x14ac:dyDescent="0.2">
      <c r="A8" s="34"/>
      <c r="B8" s="35" t="s">
        <v>13</v>
      </c>
      <c r="C8" s="96">
        <v>58.027582507490017</v>
      </c>
      <c r="D8" s="69">
        <v>0.22981574306167118</v>
      </c>
      <c r="E8" s="94"/>
      <c r="F8" s="96">
        <v>66.715293379865855</v>
      </c>
      <c r="G8" s="69">
        <v>0.12346173819493345</v>
      </c>
      <c r="H8" s="94"/>
      <c r="I8" s="96">
        <v>62.81544203592756</v>
      </c>
      <c r="J8" s="69">
        <v>0.22465317071868185</v>
      </c>
      <c r="K8" s="94"/>
      <c r="L8" s="96">
        <v>44.152461753378205</v>
      </c>
      <c r="M8" s="69">
        <v>0.348623363483334</v>
      </c>
      <c r="N8" s="56"/>
    </row>
    <row r="9" spans="1:14" x14ac:dyDescent="0.2">
      <c r="A9" s="34"/>
      <c r="B9" s="35" t="s">
        <v>14</v>
      </c>
      <c r="C9" s="97">
        <v>58.189118314064558</v>
      </c>
      <c r="D9" s="71">
        <v>0.16153580657454114</v>
      </c>
      <c r="E9" s="95"/>
      <c r="F9" s="97">
        <v>66.957793827161694</v>
      </c>
      <c r="G9" s="71">
        <v>0.24250044729583919</v>
      </c>
      <c r="H9" s="95"/>
      <c r="I9" s="97">
        <v>62.930933117890476</v>
      </c>
      <c r="J9" s="71">
        <v>0.11549108196291513</v>
      </c>
      <c r="K9" s="95"/>
      <c r="L9" s="97">
        <v>44.237581218248302</v>
      </c>
      <c r="M9" s="71">
        <v>8.5119464870096806E-2</v>
      </c>
      <c r="N9" s="56"/>
    </row>
    <row r="10" spans="1:14" x14ac:dyDescent="0.2">
      <c r="A10" s="221">
        <v>2018</v>
      </c>
      <c r="B10" s="123" t="s">
        <v>11</v>
      </c>
      <c r="C10" s="96">
        <v>58.261007013415842</v>
      </c>
      <c r="D10" s="69">
        <v>7.1888699351283947E-2</v>
      </c>
      <c r="E10" s="94"/>
      <c r="F10" s="96">
        <v>66.989315147608352</v>
      </c>
      <c r="G10" s="69">
        <v>3.1521320446657342E-2</v>
      </c>
      <c r="H10" s="94"/>
      <c r="I10" s="96">
        <v>62.988983896115734</v>
      </c>
      <c r="J10" s="69">
        <v>5.8050778225258171E-2</v>
      </c>
      <c r="K10" s="94"/>
      <c r="L10" s="96">
        <v>44.350155970361207</v>
      </c>
      <c r="M10" s="69">
        <v>0.11257475211290568</v>
      </c>
      <c r="N10" s="56"/>
    </row>
    <row r="11" spans="1:14" x14ac:dyDescent="0.2">
      <c r="A11" s="220"/>
      <c r="B11" s="35" t="s">
        <v>12</v>
      </c>
      <c r="C11" s="96">
        <v>58.627873806202743</v>
      </c>
      <c r="D11" s="69">
        <v>0.36686679278690093</v>
      </c>
      <c r="E11" s="94"/>
      <c r="F11" s="96">
        <v>67.382385197121692</v>
      </c>
      <c r="G11" s="69">
        <v>0.39307004951334079</v>
      </c>
      <c r="H11" s="94"/>
      <c r="I11" s="96">
        <v>63.327650317045823</v>
      </c>
      <c r="J11" s="69">
        <v>0.33866642093008892</v>
      </c>
      <c r="K11" s="94"/>
      <c r="L11" s="96">
        <v>44.660030794009153</v>
      </c>
      <c r="M11" s="69">
        <v>0.30987482364794516</v>
      </c>
      <c r="N11" s="56"/>
    </row>
    <row r="12" spans="1:14" x14ac:dyDescent="0.2">
      <c r="A12" s="220"/>
      <c r="B12" s="35" t="s">
        <v>13</v>
      </c>
      <c r="C12" s="96">
        <v>58.589169801431716</v>
      </c>
      <c r="D12" s="69">
        <v>-3.8704004771027201E-2</v>
      </c>
      <c r="E12" s="94"/>
      <c r="F12" s="96">
        <v>67.483773237861485</v>
      </c>
      <c r="G12" s="69">
        <v>0.10138804073979202</v>
      </c>
      <c r="H12" s="94"/>
      <c r="I12" s="96">
        <v>63.278721974611329</v>
      </c>
      <c r="J12" s="69">
        <v>-4.8928342434493288E-2</v>
      </c>
      <c r="K12" s="94"/>
      <c r="L12" s="96">
        <v>44.44569987648277</v>
      </c>
      <c r="M12" s="69">
        <v>-0.21433091752638234</v>
      </c>
      <c r="N12" s="56"/>
    </row>
    <row r="13" spans="1:14" x14ac:dyDescent="0.2">
      <c r="A13" s="225"/>
      <c r="B13" s="77" t="s">
        <v>14</v>
      </c>
      <c r="C13" s="97">
        <v>58.592265756912454</v>
      </c>
      <c r="D13" s="71">
        <v>3.0959554807381551E-3</v>
      </c>
      <c r="E13" s="95"/>
      <c r="F13" s="97">
        <v>67.534338646640705</v>
      </c>
      <c r="G13" s="71">
        <v>5.0565408779220888E-2</v>
      </c>
      <c r="H13" s="95"/>
      <c r="I13" s="97">
        <v>63.291781347172041</v>
      </c>
      <c r="J13" s="71">
        <v>1.3059372560711324E-2</v>
      </c>
      <c r="K13" s="95"/>
      <c r="L13" s="97">
        <v>44.370315903606098</v>
      </c>
      <c r="M13" s="71">
        <v>-7.538397287667209E-2</v>
      </c>
      <c r="N13" s="56"/>
    </row>
    <row r="14" spans="1:14" x14ac:dyDescent="0.2">
      <c r="A14" s="220">
        <v>2019</v>
      </c>
      <c r="B14" s="35" t="s">
        <v>11</v>
      </c>
      <c r="C14" s="96">
        <v>58.7971300965159</v>
      </c>
      <c r="D14" s="69">
        <v>0.20486433960344641</v>
      </c>
      <c r="E14" s="94"/>
      <c r="F14" s="96">
        <v>67.855039136094831</v>
      </c>
      <c r="G14" s="69">
        <v>0.32070048945412566</v>
      </c>
      <c r="H14" s="94"/>
      <c r="I14" s="96">
        <v>63.375831312839502</v>
      </c>
      <c r="J14" s="69">
        <v>8.4049965667460924E-2</v>
      </c>
      <c r="K14" s="94"/>
      <c r="L14" s="96">
        <v>44.476605321249266</v>
      </c>
      <c r="M14" s="69">
        <v>0.10628941764316835</v>
      </c>
      <c r="N14" s="56"/>
    </row>
    <row r="15" spans="1:14" x14ac:dyDescent="0.2">
      <c r="A15" s="220"/>
      <c r="B15" s="35" t="s">
        <v>12</v>
      </c>
      <c r="C15" s="96">
        <v>59.127190676502536</v>
      </c>
      <c r="D15" s="69">
        <v>0.33006057998663607</v>
      </c>
      <c r="E15" s="94"/>
      <c r="F15" s="96">
        <v>68.0375037768803</v>
      </c>
      <c r="G15" s="69">
        <v>0.18246464078546865</v>
      </c>
      <c r="H15" s="94"/>
      <c r="I15" s="96">
        <v>63.790953434964557</v>
      </c>
      <c r="J15" s="69">
        <v>0.41512212212505517</v>
      </c>
      <c r="K15" s="94"/>
      <c r="L15" s="96">
        <v>44.869982415701998</v>
      </c>
      <c r="M15" s="69">
        <v>0.39337709445273106</v>
      </c>
      <c r="N15" s="56"/>
    </row>
    <row r="16" spans="1:14" x14ac:dyDescent="0.2">
      <c r="A16" s="4"/>
      <c r="B16" s="35" t="s">
        <v>13</v>
      </c>
      <c r="C16" s="96">
        <v>59.090891806952229</v>
      </c>
      <c r="D16" s="69">
        <v>-3.62988695503077E-2</v>
      </c>
      <c r="E16" s="94"/>
      <c r="F16" s="96">
        <v>67.903706284659393</v>
      </c>
      <c r="G16" s="69">
        <v>-0.13379749222090709</v>
      </c>
      <c r="H16" s="94"/>
      <c r="I16" s="96">
        <v>63.855688276006759</v>
      </c>
      <c r="J16" s="69">
        <v>6.4734841042202618E-2</v>
      </c>
      <c r="K16" s="94"/>
      <c r="L16" s="96">
        <v>44.892014613263406</v>
      </c>
      <c r="M16" s="69">
        <v>2.2032197561408395E-2</v>
      </c>
      <c r="N16" s="56"/>
    </row>
    <row r="17" spans="1:14" x14ac:dyDescent="0.2">
      <c r="A17" s="46"/>
      <c r="B17" s="77" t="s">
        <v>14</v>
      </c>
      <c r="C17" s="97">
        <v>59.044844609479519</v>
      </c>
      <c r="D17" s="71">
        <v>-4.6047197472709911E-2</v>
      </c>
      <c r="E17" s="95"/>
      <c r="F17" s="97">
        <v>67.873778771096426</v>
      </c>
      <c r="G17" s="71">
        <v>-2.9927513562967079E-2</v>
      </c>
      <c r="H17" s="95"/>
      <c r="I17" s="97">
        <v>63.657368464004605</v>
      </c>
      <c r="J17" s="71">
        <v>-0.19831981200215409</v>
      </c>
      <c r="K17" s="95"/>
      <c r="L17" s="97">
        <v>44.917798929210591</v>
      </c>
      <c r="M17" s="71">
        <v>2.5784315947184666E-2</v>
      </c>
      <c r="N17" s="56"/>
    </row>
    <row r="18" spans="1:14" x14ac:dyDescent="0.2">
      <c r="A18" s="221">
        <v>2020</v>
      </c>
      <c r="B18" s="123" t="s">
        <v>11</v>
      </c>
      <c r="C18" s="96">
        <v>58.817021531102974</v>
      </c>
      <c r="D18" s="69">
        <v>-0.22782307837654514</v>
      </c>
      <c r="E18" s="94"/>
      <c r="F18" s="96">
        <v>67.589404800391648</v>
      </c>
      <c r="G18" s="69">
        <v>-0.28437397070477743</v>
      </c>
      <c r="H18" s="94"/>
      <c r="I18" s="96">
        <v>63.652886893214813</v>
      </c>
      <c r="J18" s="69">
        <v>-4.4815707897924995E-3</v>
      </c>
      <c r="K18" s="94"/>
      <c r="L18" s="96">
        <v>44.649007254112846</v>
      </c>
      <c r="M18" s="69">
        <v>-0.26879167509774504</v>
      </c>
      <c r="N18" s="56"/>
    </row>
    <row r="19" spans="1:14" x14ac:dyDescent="0.2">
      <c r="A19" s="4"/>
      <c r="B19" s="4"/>
      <c r="C19" s="55"/>
      <c r="D19" s="73"/>
      <c r="E19" s="73"/>
      <c r="F19" s="52"/>
      <c r="G19" s="73"/>
      <c r="H19" s="73"/>
      <c r="I19" s="55"/>
      <c r="J19" s="73"/>
      <c r="K19" s="73"/>
      <c r="L19" s="55"/>
      <c r="M19" s="73"/>
      <c r="N19" s="56"/>
    </row>
    <row r="20" spans="1:14" ht="16.5" x14ac:dyDescent="0.3">
      <c r="A20" s="5" t="s">
        <v>123</v>
      </c>
      <c r="B20" s="17"/>
      <c r="C20" s="65"/>
      <c r="D20" s="66"/>
      <c r="E20" s="66"/>
      <c r="F20" s="175"/>
      <c r="G20" s="66"/>
      <c r="H20" s="66"/>
      <c r="I20" s="65"/>
      <c r="J20" s="66"/>
      <c r="K20" s="66"/>
      <c r="L20" s="65"/>
      <c r="M20" s="66"/>
      <c r="N20" s="65"/>
    </row>
    <row r="21" spans="1:14" ht="16.5" x14ac:dyDescent="0.3">
      <c r="A21" s="5"/>
      <c r="B21" s="7" t="s">
        <v>39</v>
      </c>
      <c r="C21" s="65"/>
      <c r="D21" s="66"/>
      <c r="E21" s="66"/>
      <c r="F21" s="175"/>
      <c r="G21" s="66"/>
      <c r="H21" s="66"/>
      <c r="I21" s="65"/>
      <c r="J21" s="66"/>
      <c r="K21" s="66"/>
      <c r="L21" s="65"/>
      <c r="M21" s="66"/>
      <c r="N21" s="65"/>
    </row>
    <row r="22" spans="1:14" x14ac:dyDescent="0.2">
      <c r="A22" s="20"/>
      <c r="B22" s="20"/>
      <c r="C22" s="181"/>
      <c r="D22" s="182"/>
      <c r="E22" s="182"/>
      <c r="F22" s="183"/>
      <c r="G22" s="182"/>
      <c r="H22" s="182"/>
      <c r="I22" s="181"/>
      <c r="J22" s="182"/>
      <c r="K22" s="182"/>
      <c r="L22" s="181"/>
      <c r="M22" s="182"/>
      <c r="N22" s="56"/>
    </row>
    <row r="23" spans="1:14" x14ac:dyDescent="0.2">
      <c r="A23" s="21"/>
      <c r="B23" s="22"/>
      <c r="C23" s="278" t="s">
        <v>9</v>
      </c>
      <c r="D23" s="278"/>
      <c r="E23" s="84"/>
      <c r="F23" s="278" t="s">
        <v>26</v>
      </c>
      <c r="G23" s="278"/>
      <c r="H23" s="84"/>
      <c r="I23" s="278" t="s">
        <v>27</v>
      </c>
      <c r="J23" s="278"/>
      <c r="K23" s="84"/>
      <c r="L23" s="279" t="s">
        <v>28</v>
      </c>
      <c r="M23" s="279"/>
      <c r="N23" s="90"/>
    </row>
    <row r="24" spans="1:14" ht="114.75" x14ac:dyDescent="0.2">
      <c r="A24" s="239" t="s">
        <v>3</v>
      </c>
      <c r="B24" s="12"/>
      <c r="C24" s="13" t="s">
        <v>54</v>
      </c>
      <c r="D24" s="13" t="s">
        <v>40</v>
      </c>
      <c r="E24" s="14"/>
      <c r="F24" s="13" t="s">
        <v>54</v>
      </c>
      <c r="G24" s="13" t="s">
        <v>40</v>
      </c>
      <c r="H24" s="14"/>
      <c r="I24" s="13" t="s">
        <v>54</v>
      </c>
      <c r="J24" s="13" t="s">
        <v>40</v>
      </c>
      <c r="K24" s="184"/>
      <c r="L24" s="13" t="s">
        <v>54</v>
      </c>
      <c r="M24" s="13" t="s">
        <v>40</v>
      </c>
      <c r="N24" s="4"/>
    </row>
    <row r="25" spans="1:14" x14ac:dyDescent="0.2">
      <c r="A25" s="221">
        <v>2017</v>
      </c>
      <c r="B25" s="123" t="s">
        <v>11</v>
      </c>
      <c r="C25" s="131">
        <v>57.205647999999997</v>
      </c>
      <c r="D25" s="129">
        <v>0.92565299999999695</v>
      </c>
      <c r="E25" s="132"/>
      <c r="F25" s="131">
        <v>66.217922999999999</v>
      </c>
      <c r="G25" s="129">
        <v>1.1926009999999962</v>
      </c>
      <c r="H25" s="132"/>
      <c r="I25" s="131">
        <v>62.201542000000003</v>
      </c>
      <c r="J25" s="129">
        <v>0.98750400000000127</v>
      </c>
      <c r="K25" s="132"/>
      <c r="L25" s="131">
        <v>42.837878000000003</v>
      </c>
      <c r="M25" s="129">
        <v>0.50902900000000528</v>
      </c>
      <c r="N25" s="56"/>
    </row>
    <row r="26" spans="1:14" x14ac:dyDescent="0.2">
      <c r="A26" s="4"/>
      <c r="B26" s="35" t="s">
        <v>12</v>
      </c>
      <c r="C26" s="96">
        <v>58.098562000000001</v>
      </c>
      <c r="D26" s="69">
        <v>0.43352000000000146</v>
      </c>
      <c r="E26" s="94"/>
      <c r="F26" s="96">
        <v>66.891931999999997</v>
      </c>
      <c r="G26" s="69">
        <v>0.59207800000000077</v>
      </c>
      <c r="H26" s="94"/>
      <c r="I26" s="96">
        <v>62.692836999999997</v>
      </c>
      <c r="J26" s="69">
        <v>0.35850899999999797</v>
      </c>
      <c r="K26" s="94"/>
      <c r="L26" s="96">
        <v>44.222172999999998</v>
      </c>
      <c r="M26" s="69">
        <v>0.22512499999999847</v>
      </c>
      <c r="N26" s="56"/>
    </row>
    <row r="27" spans="1:14" x14ac:dyDescent="0.2">
      <c r="A27" s="4"/>
      <c r="B27" s="35" t="s">
        <v>13</v>
      </c>
      <c r="C27" s="96">
        <v>58.361243000000002</v>
      </c>
      <c r="D27" s="69">
        <v>0.79557300000000453</v>
      </c>
      <c r="E27" s="94"/>
      <c r="F27" s="96">
        <v>66.769121999999996</v>
      </c>
      <c r="G27" s="69">
        <v>0.6650849999999906</v>
      </c>
      <c r="H27" s="94"/>
      <c r="I27" s="96">
        <v>63.171125000000004</v>
      </c>
      <c r="J27" s="69">
        <v>0.86759500000000145</v>
      </c>
      <c r="K27" s="94"/>
      <c r="L27" s="96">
        <v>44.839533000000003</v>
      </c>
      <c r="M27" s="69">
        <v>0.87173200000000151</v>
      </c>
      <c r="N27" s="56"/>
    </row>
    <row r="28" spans="1:14" x14ac:dyDescent="0.2">
      <c r="A28" s="180"/>
      <c r="B28" s="77" t="s">
        <v>14</v>
      </c>
      <c r="C28" s="115">
        <v>58.157341000000002</v>
      </c>
      <c r="D28" s="71">
        <v>0.79485500000000542</v>
      </c>
      <c r="E28" s="95"/>
      <c r="F28" s="115">
        <v>66.977553999999998</v>
      </c>
      <c r="G28" s="71">
        <v>0.85132899999999267</v>
      </c>
      <c r="H28" s="95"/>
      <c r="I28" s="115">
        <v>62.953643999999997</v>
      </c>
      <c r="J28" s="71">
        <v>0.62496799999999553</v>
      </c>
      <c r="K28" s="95"/>
      <c r="L28" s="115">
        <v>44.103225999999999</v>
      </c>
      <c r="M28" s="71">
        <v>0.76230499999999779</v>
      </c>
    </row>
    <row r="29" spans="1:14" x14ac:dyDescent="0.2">
      <c r="A29" s="221">
        <v>2018</v>
      </c>
      <c r="B29" s="123" t="s">
        <v>11</v>
      </c>
      <c r="C29" s="131">
        <v>57.644047</v>
      </c>
      <c r="D29" s="129">
        <v>0.43839900000000398</v>
      </c>
      <c r="E29" s="132"/>
      <c r="F29" s="131">
        <v>66.659113000000005</v>
      </c>
      <c r="G29" s="129">
        <v>0.44119000000000597</v>
      </c>
      <c r="H29" s="132"/>
      <c r="I29" s="131">
        <v>62.399562000000003</v>
      </c>
      <c r="J29" s="129">
        <v>0.19801999999999964</v>
      </c>
      <c r="K29" s="132"/>
      <c r="L29" s="131">
        <v>43.343890999999999</v>
      </c>
      <c r="M29" s="129">
        <v>0.50601299999999583</v>
      </c>
    </row>
    <row r="30" spans="1:14" x14ac:dyDescent="0.2">
      <c r="B30" s="35" t="s">
        <v>12</v>
      </c>
      <c r="C30" s="96">
        <v>59.069070000000004</v>
      </c>
      <c r="D30" s="69">
        <v>0.97050900000000695</v>
      </c>
      <c r="E30" s="94"/>
      <c r="F30" s="96">
        <v>67.716427999999993</v>
      </c>
      <c r="G30" s="69">
        <v>0.82449699999999382</v>
      </c>
      <c r="H30" s="94"/>
      <c r="I30" s="96">
        <v>63.741278000000001</v>
      </c>
      <c r="J30" s="69">
        <v>1.0484380000000044</v>
      </c>
      <c r="K30" s="94"/>
      <c r="L30" s="96">
        <v>45.272032000000003</v>
      </c>
      <c r="M30" s="69">
        <v>1.0498580000000004</v>
      </c>
    </row>
    <row r="31" spans="1:14" x14ac:dyDescent="0.2">
      <c r="B31" s="35" t="s">
        <v>13</v>
      </c>
      <c r="C31" s="96">
        <v>58.874906000000003</v>
      </c>
      <c r="D31" s="69">
        <v>0.51366300000000109</v>
      </c>
      <c r="E31" s="94"/>
      <c r="F31" s="96">
        <v>67.464124999999996</v>
      </c>
      <c r="G31" s="69">
        <v>0.69500299999999982</v>
      </c>
      <c r="H31" s="94"/>
      <c r="I31" s="96">
        <v>63.609661000000003</v>
      </c>
      <c r="J31" s="69">
        <v>0.43853599999999915</v>
      </c>
      <c r="K31" s="94"/>
      <c r="L31" s="96">
        <v>45.097704999999998</v>
      </c>
      <c r="M31" s="69">
        <v>0.25817199999999474</v>
      </c>
    </row>
    <row r="32" spans="1:14" x14ac:dyDescent="0.2">
      <c r="A32" s="180"/>
      <c r="B32" s="77" t="s">
        <v>14</v>
      </c>
      <c r="C32" s="97">
        <v>58.535423999999999</v>
      </c>
      <c r="D32" s="71">
        <v>0.37808299999999662</v>
      </c>
      <c r="E32" s="95"/>
      <c r="F32" s="97">
        <v>67.532642999999993</v>
      </c>
      <c r="G32" s="71">
        <v>0.55508899999999528</v>
      </c>
      <c r="H32" s="95"/>
      <c r="I32" s="97">
        <v>63.196032000000002</v>
      </c>
      <c r="J32" s="71">
        <v>0.24238800000000538</v>
      </c>
      <c r="K32" s="95"/>
      <c r="L32" s="97">
        <v>44.253290999999997</v>
      </c>
      <c r="M32" s="71">
        <v>0.15006499999999789</v>
      </c>
    </row>
    <row r="33" spans="1:13" x14ac:dyDescent="0.2">
      <c r="A33" s="220">
        <v>2019</v>
      </c>
      <c r="B33" s="35" t="s">
        <v>11</v>
      </c>
      <c r="C33" s="131">
        <v>58.178511999999998</v>
      </c>
      <c r="D33" s="129">
        <v>0.5344649999999973</v>
      </c>
      <c r="E33" s="132"/>
      <c r="F33" s="131">
        <v>67.648945999999995</v>
      </c>
      <c r="G33" s="129">
        <v>0.98983299999999019</v>
      </c>
      <c r="H33" s="132"/>
      <c r="I33" s="131">
        <v>62.659691000000002</v>
      </c>
      <c r="J33" s="129">
        <v>0.26012899999999917</v>
      </c>
      <c r="K33" s="132"/>
      <c r="L33" s="131">
        <v>43.362305999999997</v>
      </c>
      <c r="M33" s="129">
        <v>1.8414999999997406E-2</v>
      </c>
    </row>
    <row r="34" spans="1:13" x14ac:dyDescent="0.2">
      <c r="B34" s="35" t="s">
        <v>12</v>
      </c>
      <c r="C34" s="96">
        <v>59.419231000000003</v>
      </c>
      <c r="D34" s="69">
        <v>0.35016099999999994</v>
      </c>
      <c r="E34" s="94"/>
      <c r="F34" s="96">
        <v>68.219362000000004</v>
      </c>
      <c r="G34" s="69">
        <v>0.50293400000001043</v>
      </c>
      <c r="H34" s="94"/>
      <c r="I34" s="96">
        <v>64.073010999999994</v>
      </c>
      <c r="J34" s="69">
        <v>0.33173299999999273</v>
      </c>
      <c r="K34" s="94"/>
      <c r="L34" s="96">
        <v>45.343707999999999</v>
      </c>
      <c r="M34" s="69">
        <v>7.167599999999652E-2</v>
      </c>
    </row>
    <row r="35" spans="1:13" x14ac:dyDescent="0.2">
      <c r="A35" s="185"/>
      <c r="B35" s="35" t="s">
        <v>13</v>
      </c>
      <c r="C35" s="96">
        <v>59.371051999999999</v>
      </c>
      <c r="D35" s="69">
        <v>0.49614599999999598</v>
      </c>
      <c r="E35" s="94"/>
      <c r="F35" s="96">
        <v>67.850239000000002</v>
      </c>
      <c r="G35" s="69">
        <v>0.38611400000000629</v>
      </c>
      <c r="H35" s="94"/>
      <c r="I35" s="96">
        <v>64.362162999999995</v>
      </c>
      <c r="J35" s="69">
        <v>0.75250199999999268</v>
      </c>
      <c r="K35" s="94"/>
      <c r="L35" s="96">
        <v>45.488047999999999</v>
      </c>
      <c r="M35" s="69">
        <v>0.39034300000000144</v>
      </c>
    </row>
    <row r="36" spans="1:13" x14ac:dyDescent="0.2">
      <c r="A36" s="185"/>
      <c r="B36" s="76" t="s">
        <v>14</v>
      </c>
      <c r="C36" s="96">
        <v>59.188299000000001</v>
      </c>
      <c r="D36" s="69">
        <v>0.65287500000000165</v>
      </c>
      <c r="E36" s="94"/>
      <c r="F36" s="96">
        <v>68.053234000000003</v>
      </c>
      <c r="G36" s="69">
        <v>0.52059100000001024</v>
      </c>
      <c r="H36" s="94"/>
      <c r="I36" s="96">
        <v>63.545309000000003</v>
      </c>
      <c r="J36" s="69">
        <v>0.34927700000000073</v>
      </c>
      <c r="K36" s="94"/>
      <c r="L36" s="96">
        <v>45.132401000000002</v>
      </c>
      <c r="M36" s="69">
        <v>0.87911000000000428</v>
      </c>
    </row>
    <row r="37" spans="1:13" x14ac:dyDescent="0.2">
      <c r="A37" s="221">
        <v>2020</v>
      </c>
      <c r="B37" s="123" t="s">
        <v>11</v>
      </c>
      <c r="C37" s="131">
        <v>58.441544</v>
      </c>
      <c r="D37" s="129">
        <v>0.2630320000000026</v>
      </c>
      <c r="E37" s="132"/>
      <c r="F37" s="131">
        <v>67.502865</v>
      </c>
      <c r="G37" s="129">
        <v>-0.14608099999999524</v>
      </c>
      <c r="H37" s="132"/>
      <c r="I37" s="131">
        <v>63.284627</v>
      </c>
      <c r="J37" s="129">
        <v>0.62493599999999816</v>
      </c>
      <c r="K37" s="132"/>
      <c r="L37" s="131">
        <v>43.823084999999999</v>
      </c>
      <c r="M37" s="129">
        <v>0.46077900000000227</v>
      </c>
    </row>
    <row r="38" spans="1:13" x14ac:dyDescent="0.2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</sheetData>
  <mergeCells count="8">
    <mergeCell ref="C4:D4"/>
    <mergeCell ref="F4:G4"/>
    <mergeCell ref="I4:J4"/>
    <mergeCell ref="L4:M4"/>
    <mergeCell ref="C23:D23"/>
    <mergeCell ref="F23:G23"/>
    <mergeCell ref="I23:J23"/>
    <mergeCell ref="L23:M2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5" zoomScaleNormal="115" workbookViewId="0">
      <selection activeCell="I18" sqref="I18"/>
    </sheetView>
  </sheetViews>
  <sheetFormatPr defaultColWidth="8.85546875" defaultRowHeight="12.75" x14ac:dyDescent="0.2"/>
  <cols>
    <col min="1" max="2" width="10.7109375" style="4" customWidth="1"/>
    <col min="3" max="3" width="9.7109375" style="56" customWidth="1"/>
    <col min="4" max="4" width="0.85546875" style="73" customWidth="1"/>
    <col min="5" max="5" width="9.7109375" style="79" customWidth="1"/>
    <col min="6" max="6" width="0.85546875" style="73" customWidth="1"/>
    <col min="7" max="7" width="9.7109375" style="56" customWidth="1"/>
    <col min="8" max="8" width="0.85546875" style="73" customWidth="1"/>
    <col min="9" max="9" width="9.7109375" style="56" customWidth="1"/>
    <col min="10" max="10" width="0.85546875" style="73" customWidth="1"/>
    <col min="11" max="11" width="9.7109375" style="56" customWidth="1"/>
    <col min="12" max="12" width="8.85546875" style="56"/>
    <col min="13" max="13" width="1.7109375" style="56" customWidth="1"/>
    <col min="14" max="14" width="8.85546875" style="56"/>
    <col min="15" max="15" width="1.28515625" style="56" customWidth="1"/>
    <col min="16" max="16" width="8.85546875" style="56"/>
    <col min="17" max="17" width="1.5703125" style="56" customWidth="1"/>
    <col min="18" max="16384" width="8.85546875" style="56"/>
  </cols>
  <sheetData>
    <row r="1" spans="1:12" s="65" customFormat="1" ht="16.5" x14ac:dyDescent="0.3">
      <c r="A1" s="5" t="s">
        <v>53</v>
      </c>
      <c r="B1" s="17" t="s">
        <v>95</v>
      </c>
      <c r="D1" s="66"/>
      <c r="E1" s="175"/>
      <c r="F1" s="66"/>
      <c r="H1" s="66"/>
      <c r="J1" s="66"/>
    </row>
    <row r="2" spans="1:12" s="65" customFormat="1" ht="16.5" x14ac:dyDescent="0.3">
      <c r="A2" s="5"/>
      <c r="B2" s="7" t="s">
        <v>31</v>
      </c>
      <c r="D2" s="66"/>
      <c r="E2" s="175"/>
      <c r="F2" s="66"/>
      <c r="H2" s="66"/>
      <c r="J2" s="66"/>
    </row>
    <row r="3" spans="1:12" ht="12" customHeight="1" x14ac:dyDescent="0.2">
      <c r="A3" s="8"/>
      <c r="B3" s="8"/>
    </row>
    <row r="4" spans="1:12" ht="9" customHeight="1" x14ac:dyDescent="0.2">
      <c r="A4" s="10"/>
      <c r="B4" s="10"/>
      <c r="C4" s="80"/>
      <c r="D4" s="81"/>
      <c r="E4" s="82"/>
      <c r="F4" s="81"/>
      <c r="G4" s="282" t="s">
        <v>32</v>
      </c>
      <c r="H4" s="81"/>
      <c r="I4" s="280" t="s">
        <v>33</v>
      </c>
      <c r="J4" s="83"/>
      <c r="K4" s="80"/>
    </row>
    <row r="5" spans="1:12" ht="24.75" customHeight="1" x14ac:dyDescent="0.2">
      <c r="A5" s="21" t="s">
        <v>3</v>
      </c>
      <c r="B5" s="29"/>
      <c r="C5" s="241" t="s">
        <v>9</v>
      </c>
      <c r="D5" s="84"/>
      <c r="E5" s="241" t="s">
        <v>34</v>
      </c>
      <c r="F5" s="84"/>
      <c r="G5" s="282"/>
      <c r="H5" s="84"/>
      <c r="I5" s="280"/>
      <c r="J5" s="84"/>
      <c r="K5" s="241" t="s">
        <v>35</v>
      </c>
    </row>
    <row r="6" spans="1:12" ht="8.4499999999999993" customHeight="1" x14ac:dyDescent="0.2">
      <c r="A6" s="30"/>
      <c r="B6" s="30"/>
      <c r="C6" s="85"/>
      <c r="D6" s="86"/>
      <c r="E6" s="87"/>
      <c r="F6" s="86"/>
      <c r="G6" s="282"/>
      <c r="H6" s="86"/>
      <c r="I6" s="280"/>
      <c r="J6" s="88"/>
      <c r="K6" s="85"/>
    </row>
    <row r="7" spans="1:12" ht="6.75" customHeight="1" x14ac:dyDescent="0.2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2" ht="14.1" customHeight="1" x14ac:dyDescent="0.2">
      <c r="A8" s="34">
        <v>2017</v>
      </c>
      <c r="B8" s="35" t="s">
        <v>11</v>
      </c>
      <c r="C8" s="37">
        <v>22938.944000000003</v>
      </c>
      <c r="D8" s="52"/>
      <c r="E8" s="37">
        <v>879.02800000000002</v>
      </c>
      <c r="F8" s="52"/>
      <c r="G8" s="37">
        <v>4539.9220000000005</v>
      </c>
      <c r="H8" s="52"/>
      <c r="I8" s="37">
        <v>1412.6299999999999</v>
      </c>
      <c r="J8" s="52"/>
      <c r="K8" s="37">
        <v>16107.364</v>
      </c>
      <c r="L8" s="69"/>
    </row>
    <row r="9" spans="1:12" ht="14.1" customHeight="1" x14ac:dyDescent="0.2">
      <c r="A9" s="34"/>
      <c r="B9" s="35" t="s">
        <v>12</v>
      </c>
      <c r="C9" s="37">
        <v>22966.738999999998</v>
      </c>
      <c r="D9" s="52"/>
      <c r="E9" s="37">
        <v>874.46199999999999</v>
      </c>
      <c r="F9" s="52"/>
      <c r="G9" s="37">
        <v>4553.7760000000007</v>
      </c>
      <c r="H9" s="52"/>
      <c r="I9" s="37">
        <v>1407.5239999999999</v>
      </c>
      <c r="J9" s="52"/>
      <c r="K9" s="37">
        <v>16130.976999999999</v>
      </c>
      <c r="L9" s="69"/>
    </row>
    <row r="10" spans="1:12" ht="14.1" customHeight="1" x14ac:dyDescent="0.2">
      <c r="A10" s="34"/>
      <c r="B10" s="76" t="s">
        <v>13</v>
      </c>
      <c r="C10" s="37">
        <v>23052.963</v>
      </c>
      <c r="D10" s="52"/>
      <c r="E10" s="37">
        <v>859.71699999999998</v>
      </c>
      <c r="F10" s="52"/>
      <c r="G10" s="37">
        <v>4581.0600000000004</v>
      </c>
      <c r="H10" s="52"/>
      <c r="I10" s="37">
        <v>1405.2719999999999</v>
      </c>
      <c r="J10" s="52"/>
      <c r="K10" s="37">
        <v>16206.914000000001</v>
      </c>
      <c r="L10" s="69"/>
    </row>
    <row r="11" spans="1:12" ht="14.1" customHeight="1" x14ac:dyDescent="0.2">
      <c r="A11" s="34"/>
      <c r="B11" s="35" t="s">
        <v>14</v>
      </c>
      <c r="C11" s="37">
        <v>23107.163</v>
      </c>
      <c r="D11" s="52"/>
      <c r="E11" s="37">
        <v>868.69600000000003</v>
      </c>
      <c r="F11" s="52"/>
      <c r="G11" s="37">
        <v>4614.1679999999997</v>
      </c>
      <c r="H11" s="52"/>
      <c r="I11" s="37">
        <v>1402.923</v>
      </c>
      <c r="J11" s="52"/>
      <c r="K11" s="37">
        <v>16221.376</v>
      </c>
      <c r="L11" s="69"/>
    </row>
    <row r="12" spans="1:12" ht="14.1" customHeight="1" x14ac:dyDescent="0.2">
      <c r="A12" s="124">
        <v>2018</v>
      </c>
      <c r="B12" s="123" t="s">
        <v>11</v>
      </c>
      <c r="C12" s="135">
        <v>23131.786</v>
      </c>
      <c r="D12" s="137"/>
      <c r="E12" s="135">
        <v>866.42499999999995</v>
      </c>
      <c r="F12" s="137"/>
      <c r="G12" s="135">
        <v>4627.2719999999999</v>
      </c>
      <c r="H12" s="137"/>
      <c r="I12" s="135">
        <v>1392.7730000000001</v>
      </c>
      <c r="J12" s="137"/>
      <c r="K12" s="135">
        <v>16245.315999999999</v>
      </c>
      <c r="L12" s="69"/>
    </row>
    <row r="13" spans="1:12" ht="14.1" customHeight="1" x14ac:dyDescent="0.2">
      <c r="A13" s="34"/>
      <c r="B13" s="35" t="s">
        <v>12</v>
      </c>
      <c r="C13" s="37">
        <v>23270.954000000002</v>
      </c>
      <c r="D13" s="52"/>
      <c r="E13" s="37">
        <v>879.77600000000007</v>
      </c>
      <c r="F13" s="52"/>
      <c r="G13" s="37">
        <v>4665.7110000000002</v>
      </c>
      <c r="H13" s="52"/>
      <c r="I13" s="37">
        <v>1403.664</v>
      </c>
      <c r="J13" s="52"/>
      <c r="K13" s="37">
        <v>16321.803</v>
      </c>
      <c r="L13" s="69"/>
    </row>
    <row r="14" spans="1:12" ht="14.1" customHeight="1" x14ac:dyDescent="0.2">
      <c r="A14" s="34"/>
      <c r="B14" s="76" t="s">
        <v>13</v>
      </c>
      <c r="C14" s="37">
        <v>23223.146000000001</v>
      </c>
      <c r="D14" s="52"/>
      <c r="E14" s="37">
        <v>873.78700000000003</v>
      </c>
      <c r="F14" s="52"/>
      <c r="G14" s="37">
        <v>4663.4850000000006</v>
      </c>
      <c r="H14" s="52"/>
      <c r="I14" s="37">
        <v>1406.16</v>
      </c>
      <c r="J14" s="52"/>
      <c r="K14" s="37">
        <v>16279.714</v>
      </c>
      <c r="L14" s="69"/>
    </row>
    <row r="15" spans="1:12" ht="14.1" customHeight="1" x14ac:dyDescent="0.2">
      <c r="A15" s="41"/>
      <c r="B15" s="38" t="s">
        <v>14</v>
      </c>
      <c r="C15" s="48">
        <v>23215.298000000003</v>
      </c>
      <c r="D15" s="116"/>
      <c r="E15" s="48">
        <v>862.16699999999992</v>
      </c>
      <c r="F15" s="116"/>
      <c r="G15" s="48">
        <v>4661.3209999999999</v>
      </c>
      <c r="H15" s="116"/>
      <c r="I15" s="48">
        <v>1402.46</v>
      </c>
      <c r="J15" s="116"/>
      <c r="K15" s="48">
        <v>16289.35</v>
      </c>
      <c r="L15" s="69"/>
    </row>
    <row r="16" spans="1:12" ht="14.1" customHeight="1" x14ac:dyDescent="0.2">
      <c r="A16" s="34">
        <v>2019</v>
      </c>
      <c r="B16" s="35" t="s">
        <v>11</v>
      </c>
      <c r="C16" s="37">
        <v>23284.89</v>
      </c>
      <c r="D16" s="52"/>
      <c r="E16" s="37">
        <v>885.92600000000004</v>
      </c>
      <c r="F16" s="52"/>
      <c r="G16" s="37">
        <v>4688.8430000000008</v>
      </c>
      <c r="H16" s="52"/>
      <c r="I16" s="37">
        <v>1357.345</v>
      </c>
      <c r="J16" s="52"/>
      <c r="K16" s="37">
        <v>16352.776</v>
      </c>
      <c r="L16" s="69"/>
    </row>
    <row r="17" spans="1:12" ht="14.1" customHeight="1" x14ac:dyDescent="0.2">
      <c r="A17" s="34"/>
      <c r="B17" s="35" t="s">
        <v>12</v>
      </c>
      <c r="C17" s="37">
        <v>23404.519</v>
      </c>
      <c r="D17" s="52"/>
      <c r="E17" s="37">
        <v>895.04700000000003</v>
      </c>
      <c r="F17" s="52"/>
      <c r="G17" s="37">
        <v>4705.6930000000002</v>
      </c>
      <c r="H17" s="52"/>
      <c r="I17" s="37">
        <v>1349.9839999999999</v>
      </c>
      <c r="J17" s="52"/>
      <c r="K17" s="37">
        <v>16453.794999999998</v>
      </c>
      <c r="L17" s="69"/>
    </row>
    <row r="18" spans="1:12" ht="14.1" customHeight="1" x14ac:dyDescent="0.2">
      <c r="A18" s="34"/>
      <c r="B18" s="76" t="s">
        <v>13</v>
      </c>
      <c r="C18" s="37">
        <v>23365.777000000002</v>
      </c>
      <c r="D18" s="52"/>
      <c r="E18" s="37">
        <v>912.01700000000005</v>
      </c>
      <c r="F18" s="52"/>
      <c r="G18" s="37">
        <v>4691.9490000000005</v>
      </c>
      <c r="H18" s="52"/>
      <c r="I18" s="37">
        <v>1338.2450000000001</v>
      </c>
      <c r="J18" s="52"/>
      <c r="K18" s="37">
        <v>16423.565999999999</v>
      </c>
      <c r="L18" s="69"/>
    </row>
    <row r="19" spans="1:12" ht="14.1" customHeight="1" x14ac:dyDescent="0.2">
      <c r="A19" s="41"/>
      <c r="B19" s="38" t="s">
        <v>14</v>
      </c>
      <c r="C19" s="48">
        <v>23337.108</v>
      </c>
      <c r="D19" s="116"/>
      <c r="E19" s="48">
        <v>925.90499999999997</v>
      </c>
      <c r="F19" s="116"/>
      <c r="G19" s="48">
        <v>4699.1610000000001</v>
      </c>
      <c r="H19" s="116"/>
      <c r="I19" s="48">
        <v>1336.2819999999999</v>
      </c>
      <c r="J19" s="116"/>
      <c r="K19" s="48">
        <v>16375.760000000002</v>
      </c>
      <c r="L19" s="69"/>
    </row>
    <row r="20" spans="1:12" ht="14.1" customHeight="1" x14ac:dyDescent="0.2">
      <c r="A20" s="221">
        <v>2020</v>
      </c>
      <c r="B20" s="123" t="s">
        <v>11</v>
      </c>
      <c r="C20" s="37">
        <v>23235.776000000002</v>
      </c>
      <c r="D20" s="52"/>
      <c r="E20" s="37">
        <v>908.40099999999995</v>
      </c>
      <c r="F20" s="52"/>
      <c r="G20" s="37">
        <v>4688.2560000000003</v>
      </c>
      <c r="H20" s="52"/>
      <c r="I20" s="37">
        <v>1334.0989999999999</v>
      </c>
      <c r="J20" s="52"/>
      <c r="K20" s="37">
        <v>16305.02</v>
      </c>
      <c r="L20" s="69"/>
    </row>
    <row r="21" spans="1:12" ht="30" customHeight="1" x14ac:dyDescent="0.2">
      <c r="C21" s="55"/>
      <c r="E21" s="52"/>
      <c r="G21" s="55"/>
      <c r="I21" s="55"/>
    </row>
    <row r="22" spans="1:12" s="65" customFormat="1" ht="16.5" x14ac:dyDescent="0.3">
      <c r="A22" s="5" t="s">
        <v>53</v>
      </c>
      <c r="B22" s="17" t="s">
        <v>96</v>
      </c>
      <c r="D22" s="66"/>
      <c r="E22" s="175"/>
      <c r="F22" s="66"/>
      <c r="H22" s="66"/>
      <c r="J22" s="66"/>
    </row>
    <row r="23" spans="1:12" s="65" customFormat="1" ht="16.5" x14ac:dyDescent="0.3">
      <c r="A23" s="5"/>
      <c r="B23" s="176" t="s">
        <v>36</v>
      </c>
      <c r="D23" s="66"/>
      <c r="E23" s="175"/>
      <c r="F23" s="66"/>
      <c r="H23" s="66"/>
      <c r="J23" s="66"/>
    </row>
    <row r="24" spans="1:12" ht="12" customHeight="1" x14ac:dyDescent="0.2">
      <c r="A24" s="8"/>
      <c r="B24" s="8"/>
    </row>
    <row r="25" spans="1:12" ht="9" customHeight="1" x14ac:dyDescent="0.2">
      <c r="A25" s="10"/>
      <c r="B25" s="10"/>
      <c r="C25" s="80"/>
      <c r="D25" s="81"/>
      <c r="E25" s="82"/>
      <c r="F25" s="81"/>
      <c r="G25" s="282" t="s">
        <v>32</v>
      </c>
      <c r="H25" s="81"/>
      <c r="I25" s="280" t="s">
        <v>33</v>
      </c>
      <c r="J25" s="83"/>
      <c r="K25" s="80"/>
    </row>
    <row r="26" spans="1:12" ht="24.75" customHeight="1" x14ac:dyDescent="0.2">
      <c r="A26" s="21" t="s">
        <v>3</v>
      </c>
      <c r="B26" s="29"/>
      <c r="C26" s="241" t="s">
        <v>9</v>
      </c>
      <c r="D26" s="84"/>
      <c r="E26" s="241" t="s">
        <v>34</v>
      </c>
      <c r="F26" s="84"/>
      <c r="G26" s="282"/>
      <c r="H26" s="84"/>
      <c r="I26" s="280"/>
      <c r="J26" s="84"/>
      <c r="K26" s="241" t="s">
        <v>35</v>
      </c>
    </row>
    <row r="27" spans="1:12" ht="8.4499999999999993" customHeight="1" x14ac:dyDescent="0.2">
      <c r="A27" s="30"/>
      <c r="B27" s="30"/>
      <c r="C27" s="85"/>
      <c r="D27" s="86"/>
      <c r="E27" s="87"/>
      <c r="F27" s="86"/>
      <c r="G27" s="282"/>
      <c r="H27" s="86"/>
      <c r="I27" s="280"/>
      <c r="J27" s="88"/>
      <c r="K27" s="85"/>
    </row>
    <row r="28" spans="1:12" ht="6.75" customHeight="1" x14ac:dyDescent="0.2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</row>
    <row r="29" spans="1:12" x14ac:dyDescent="0.2">
      <c r="A29" s="34">
        <v>2017</v>
      </c>
      <c r="B29" s="35" t="s">
        <v>11</v>
      </c>
      <c r="C29" s="75">
        <v>0.3844674536080237</v>
      </c>
      <c r="D29" s="89"/>
      <c r="E29" s="75">
        <v>-1.8309782080647898</v>
      </c>
      <c r="F29" s="89"/>
      <c r="G29" s="75">
        <v>0.24164392054897182</v>
      </c>
      <c r="H29" s="89"/>
      <c r="I29" s="75">
        <v>1.1807512829971027</v>
      </c>
      <c r="J29" s="89"/>
      <c r="K29" s="75">
        <v>0.47921645573702598</v>
      </c>
    </row>
    <row r="30" spans="1:12" x14ac:dyDescent="0.2">
      <c r="B30" s="35" t="s">
        <v>12</v>
      </c>
      <c r="C30" s="75">
        <v>0.12116948365188307</v>
      </c>
      <c r="D30" s="89"/>
      <c r="E30" s="75">
        <v>-0.51943737855904826</v>
      </c>
      <c r="F30" s="89"/>
      <c r="G30" s="75">
        <v>0.30515942784920685</v>
      </c>
      <c r="H30" s="89"/>
      <c r="I30" s="75">
        <v>-0.3614534591506619</v>
      </c>
      <c r="J30" s="89"/>
      <c r="K30" s="75">
        <v>0.14659754383150075</v>
      </c>
    </row>
    <row r="31" spans="1:12" x14ac:dyDescent="0.2">
      <c r="B31" s="76" t="s">
        <v>13</v>
      </c>
      <c r="C31" s="75">
        <v>0.37542987709313885</v>
      </c>
      <c r="D31" s="89"/>
      <c r="E31" s="75">
        <v>-1.6861796167243408</v>
      </c>
      <c r="F31" s="89"/>
      <c r="G31" s="75">
        <v>0.59915112205781851</v>
      </c>
      <c r="H31" s="89"/>
      <c r="I31" s="75">
        <v>-0.15999727180495343</v>
      </c>
      <c r="J31" s="89"/>
      <c r="K31" s="75">
        <v>0.47075263947125906</v>
      </c>
    </row>
    <row r="32" spans="1:12" x14ac:dyDescent="0.2">
      <c r="A32" s="46"/>
      <c r="B32" s="38" t="s">
        <v>14</v>
      </c>
      <c r="C32" s="74">
        <v>0.23511077513116524</v>
      </c>
      <c r="D32" s="92"/>
      <c r="E32" s="74">
        <v>1.0444134523337378</v>
      </c>
      <c r="F32" s="92"/>
      <c r="G32" s="74">
        <v>0.7227148301921229</v>
      </c>
      <c r="H32" s="92"/>
      <c r="I32" s="74">
        <v>-0.16715625160110872</v>
      </c>
      <c r="J32" s="92"/>
      <c r="K32" s="74">
        <v>8.9233520952844786E-2</v>
      </c>
    </row>
    <row r="33" spans="1:13" x14ac:dyDescent="0.2">
      <c r="A33" s="124">
        <v>2018</v>
      </c>
      <c r="B33" s="123" t="s">
        <v>11</v>
      </c>
      <c r="C33" s="75">
        <v>0.10656003075756029</v>
      </c>
      <c r="D33" s="89"/>
      <c r="E33" s="75">
        <v>-0.26142632175123082</v>
      </c>
      <c r="F33" s="89"/>
      <c r="G33" s="75">
        <v>0.28399486104537741</v>
      </c>
      <c r="H33" s="89"/>
      <c r="I33" s="75">
        <v>-0.72348945736864134</v>
      </c>
      <c r="J33" s="89"/>
      <c r="K33" s="75">
        <v>0.14758304104410558</v>
      </c>
    </row>
    <row r="34" spans="1:13" x14ac:dyDescent="0.2">
      <c r="B34" s="35" t="s">
        <v>12</v>
      </c>
      <c r="C34" s="75">
        <v>0.60163101975784095</v>
      </c>
      <c r="D34" s="89"/>
      <c r="E34" s="75">
        <v>1.5409296823152741</v>
      </c>
      <c r="F34" s="89"/>
      <c r="G34" s="75">
        <v>0.83070543508141104</v>
      </c>
      <c r="H34" s="89"/>
      <c r="I34" s="75">
        <v>0.78196518743541465</v>
      </c>
      <c r="J34" s="89"/>
      <c r="K34" s="75">
        <v>0.47082494424855137</v>
      </c>
      <c r="M34" s="256"/>
    </row>
    <row r="35" spans="1:13" x14ac:dyDescent="0.2">
      <c r="B35" s="76" t="s">
        <v>13</v>
      </c>
      <c r="C35" s="75">
        <v>-0.20544065361480626</v>
      </c>
      <c r="D35" s="89"/>
      <c r="E35" s="75">
        <v>-0.68074146146292147</v>
      </c>
      <c r="F35" s="89"/>
      <c r="G35" s="75">
        <v>-4.7709770279377742E-2</v>
      </c>
      <c r="H35" s="89"/>
      <c r="I35" s="75">
        <v>0.17782033307116907</v>
      </c>
      <c r="J35" s="89"/>
      <c r="K35" s="75">
        <v>-0.25786979538963889</v>
      </c>
      <c r="M35" s="256"/>
    </row>
    <row r="36" spans="1:13" x14ac:dyDescent="0.2">
      <c r="A36" s="46"/>
      <c r="B36" s="38" t="s">
        <v>14</v>
      </c>
      <c r="C36" s="74">
        <v>-3.3793870994042484E-2</v>
      </c>
      <c r="D36" s="92"/>
      <c r="E36" s="74">
        <v>-1.3298435431060565</v>
      </c>
      <c r="F36" s="92"/>
      <c r="G36" s="74">
        <v>-4.6403065518612563E-2</v>
      </c>
      <c r="H36" s="92"/>
      <c r="I36" s="74">
        <v>-0.2631279512999975</v>
      </c>
      <c r="J36" s="92"/>
      <c r="K36" s="74">
        <v>5.9190229017539384E-2</v>
      </c>
    </row>
    <row r="37" spans="1:13" x14ac:dyDescent="0.2">
      <c r="A37" s="34">
        <v>2019</v>
      </c>
      <c r="B37" s="35" t="s">
        <v>11</v>
      </c>
      <c r="C37" s="75">
        <v>0.29976785135386547</v>
      </c>
      <c r="D37" s="89"/>
      <c r="E37" s="75">
        <v>2.7557306183141006</v>
      </c>
      <c r="F37" s="89"/>
      <c r="G37" s="75">
        <v>0.5904334844135567</v>
      </c>
      <c r="H37" s="89"/>
      <c r="I37" s="75">
        <v>-3.2168475393237603</v>
      </c>
      <c r="J37" s="89"/>
      <c r="K37" s="75">
        <v>0.38937096937569315</v>
      </c>
    </row>
    <row r="38" spans="1:13" x14ac:dyDescent="0.2">
      <c r="B38" s="35" t="s">
        <v>12</v>
      </c>
      <c r="C38" s="75">
        <v>0.51376235833624639</v>
      </c>
      <c r="D38" s="89"/>
      <c r="E38" s="75">
        <v>1.0295442282989753</v>
      </c>
      <c r="F38" s="89"/>
      <c r="G38" s="75">
        <v>0.35936370656896494</v>
      </c>
      <c r="H38" s="89"/>
      <c r="I38" s="75">
        <v>-0.5423086982307449</v>
      </c>
      <c r="J38" s="89"/>
      <c r="K38" s="75">
        <v>0.61774832603344176</v>
      </c>
    </row>
    <row r="39" spans="1:13" x14ac:dyDescent="0.2">
      <c r="B39" s="76" t="s">
        <v>13</v>
      </c>
      <c r="C39" s="75">
        <v>-0.16553213505476602</v>
      </c>
      <c r="D39" s="89"/>
      <c r="E39" s="75">
        <v>1.8959898195290332</v>
      </c>
      <c r="F39" s="89"/>
      <c r="G39" s="75">
        <v>-0.292071752237124</v>
      </c>
      <c r="H39" s="89"/>
      <c r="I39" s="75">
        <v>-0.86956586152130733</v>
      </c>
      <c r="J39" s="89"/>
      <c r="K39" s="75">
        <v>-0.18372053377351161</v>
      </c>
    </row>
    <row r="40" spans="1:13" x14ac:dyDescent="0.2">
      <c r="A40" s="46"/>
      <c r="B40" s="38" t="s">
        <v>14</v>
      </c>
      <c r="C40" s="74">
        <v>-0.1226965403290534</v>
      </c>
      <c r="D40" s="92"/>
      <c r="E40" s="74">
        <v>1.5227786324158343</v>
      </c>
      <c r="F40" s="92"/>
      <c r="G40" s="74">
        <v>0.15371011065976065</v>
      </c>
      <c r="H40" s="92"/>
      <c r="I40" s="74">
        <v>-0.14668465041903334</v>
      </c>
      <c r="J40" s="92"/>
      <c r="K40" s="74">
        <v>-0.29108172975343394</v>
      </c>
    </row>
    <row r="41" spans="1:13" x14ac:dyDescent="0.2">
      <c r="A41" s="220">
        <v>2020</v>
      </c>
      <c r="B41" s="35" t="s">
        <v>11</v>
      </c>
      <c r="C41" s="75">
        <v>-0.43420975726726085</v>
      </c>
      <c r="D41" s="89"/>
      <c r="E41" s="75">
        <v>-1.8904747247287812</v>
      </c>
      <c r="F41" s="89"/>
      <c r="G41" s="75">
        <v>-0.23206270225684428</v>
      </c>
      <c r="H41" s="89"/>
      <c r="I41" s="75">
        <v>-0.16336372113071887</v>
      </c>
      <c r="J41" s="89"/>
      <c r="K41" s="75">
        <v>-0.43197995085419905</v>
      </c>
    </row>
  </sheetData>
  <mergeCells count="6">
    <mergeCell ref="A28:K28"/>
    <mergeCell ref="G4:G6"/>
    <mergeCell ref="I4:I6"/>
    <mergeCell ref="A7:K7"/>
    <mergeCell ref="G25:G27"/>
    <mergeCell ref="I25:I27"/>
  </mergeCells>
  <phoneticPr fontId="9" type="noConversion"/>
  <pageMargins left="1.0236111111111112" right="0.98402777777777783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zoomScaleNormal="115" workbookViewId="0">
      <selection activeCell="E30" sqref="E30"/>
    </sheetView>
  </sheetViews>
  <sheetFormatPr defaultColWidth="8.85546875" defaultRowHeight="12.75" x14ac:dyDescent="0.2"/>
  <cols>
    <col min="1" max="2" width="10.7109375" style="4" customWidth="1"/>
    <col min="3" max="3" width="10.7109375" style="1" customWidth="1"/>
    <col min="4" max="4" width="0.85546875" style="16" customWidth="1"/>
    <col min="5" max="5" width="10.7109375" style="3" customWidth="1"/>
    <col min="6" max="6" width="0.85546875" style="16" customWidth="1"/>
    <col min="7" max="7" width="10.7109375" style="1" customWidth="1"/>
    <col min="8" max="8" width="0.85546875" style="16" customWidth="1"/>
    <col min="9" max="9" width="10.7109375" style="1" customWidth="1"/>
    <col min="10" max="10" width="0.85546875" style="16" customWidth="1"/>
    <col min="11" max="11" width="10.7109375" style="1" customWidth="1"/>
    <col min="12" max="12" width="8.85546875" style="1" customWidth="1"/>
    <col min="13" max="16384" width="8.85546875" style="1"/>
  </cols>
  <sheetData>
    <row r="1" spans="1:12" s="2" customFormat="1" ht="16.5" x14ac:dyDescent="0.3">
      <c r="A1" s="5" t="s">
        <v>97</v>
      </c>
      <c r="B1" s="17" t="s">
        <v>57</v>
      </c>
      <c r="D1" s="18"/>
      <c r="E1" s="19"/>
      <c r="F1" s="18"/>
      <c r="H1" s="18"/>
      <c r="J1" s="18"/>
    </row>
    <row r="2" spans="1:12" s="2" customFormat="1" ht="16.5" x14ac:dyDescent="0.3">
      <c r="A2" s="5"/>
      <c r="B2" s="7" t="s">
        <v>31</v>
      </c>
      <c r="D2" s="18"/>
      <c r="E2" s="19"/>
      <c r="F2" s="18"/>
      <c r="H2" s="18"/>
      <c r="J2" s="18"/>
    </row>
    <row r="3" spans="1:12" ht="12" customHeight="1" x14ac:dyDescent="0.2">
      <c r="A3" s="8"/>
      <c r="B3" s="8"/>
    </row>
    <row r="4" spans="1:12" ht="9" customHeight="1" x14ac:dyDescent="0.2">
      <c r="A4" s="10"/>
      <c r="B4" s="10"/>
      <c r="C4" s="25"/>
      <c r="D4" s="26"/>
      <c r="E4" s="27"/>
      <c r="F4" s="26"/>
      <c r="G4" s="284" t="s">
        <v>32</v>
      </c>
      <c r="H4" s="26"/>
      <c r="I4" s="285" t="s">
        <v>33</v>
      </c>
      <c r="J4" s="28"/>
      <c r="K4" s="25"/>
    </row>
    <row r="5" spans="1:12" ht="24.75" customHeight="1" x14ac:dyDescent="0.2">
      <c r="A5" s="21" t="s">
        <v>3</v>
      </c>
      <c r="B5" s="29"/>
      <c r="C5" s="133" t="s">
        <v>9</v>
      </c>
      <c r="D5" s="23"/>
      <c r="E5" s="133" t="s">
        <v>34</v>
      </c>
      <c r="F5" s="23"/>
      <c r="G5" s="284"/>
      <c r="H5" s="23"/>
      <c r="I5" s="285"/>
      <c r="J5" s="23"/>
      <c r="K5" s="133" t="s">
        <v>35</v>
      </c>
    </row>
    <row r="6" spans="1:12" ht="8.4499999999999993" customHeight="1" x14ac:dyDescent="0.2">
      <c r="A6" s="30"/>
      <c r="B6" s="30"/>
      <c r="C6" s="31"/>
      <c r="D6" s="24"/>
      <c r="E6" s="32"/>
      <c r="F6" s="24"/>
      <c r="G6" s="284"/>
      <c r="H6" s="24"/>
      <c r="I6" s="285"/>
      <c r="J6" s="33"/>
      <c r="K6" s="31"/>
    </row>
    <row r="7" spans="1:12" ht="10.5" customHeight="1" x14ac:dyDescent="0.2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2" ht="14.1" customHeight="1" x14ac:dyDescent="0.2">
      <c r="A8" s="124">
        <v>2017</v>
      </c>
      <c r="B8" s="123" t="s">
        <v>11</v>
      </c>
      <c r="C8" s="137">
        <v>22726.499199999998</v>
      </c>
      <c r="D8" s="137"/>
      <c r="E8" s="137">
        <v>827.66539999999998</v>
      </c>
      <c r="F8" s="137"/>
      <c r="G8" s="137">
        <v>4482.4712</v>
      </c>
      <c r="H8" s="137"/>
      <c r="I8" s="137">
        <v>1410.9075</v>
      </c>
      <c r="J8" s="137"/>
      <c r="K8" s="137">
        <v>16005.455099999999</v>
      </c>
      <c r="L8" s="15"/>
    </row>
    <row r="9" spans="1:12" ht="14.1" customHeight="1" x14ac:dyDescent="0.2">
      <c r="A9" s="34"/>
      <c r="B9" s="35" t="s">
        <v>12</v>
      </c>
      <c r="C9" s="52">
        <v>23089.006799999999</v>
      </c>
      <c r="D9" s="52"/>
      <c r="E9" s="52">
        <v>887.04520000000002</v>
      </c>
      <c r="F9" s="52"/>
      <c r="G9" s="52">
        <v>4531.8338999999996</v>
      </c>
      <c r="H9" s="52"/>
      <c r="I9" s="52">
        <v>1424.1831999999999</v>
      </c>
      <c r="J9" s="52"/>
      <c r="K9" s="52">
        <v>16245.9445</v>
      </c>
      <c r="L9" s="15"/>
    </row>
    <row r="10" spans="1:12" ht="14.1" customHeight="1" x14ac:dyDescent="0.2">
      <c r="A10" s="34"/>
      <c r="B10" s="35" t="s">
        <v>13</v>
      </c>
      <c r="C10" s="52">
        <v>23186.733199999999</v>
      </c>
      <c r="D10" s="52"/>
      <c r="E10" s="52">
        <v>865.27110000000005</v>
      </c>
      <c r="F10" s="52"/>
      <c r="G10" s="52">
        <v>4633.4396999999999</v>
      </c>
      <c r="H10" s="52"/>
      <c r="I10" s="52">
        <v>1411.692</v>
      </c>
      <c r="J10" s="52"/>
      <c r="K10" s="52">
        <v>16276.330400000001</v>
      </c>
      <c r="L10" s="15"/>
    </row>
    <row r="11" spans="1:12" ht="14.1" customHeight="1" x14ac:dyDescent="0.2">
      <c r="A11" s="34"/>
      <c r="B11" s="38" t="s">
        <v>14</v>
      </c>
      <c r="C11" s="116">
        <v>23089.595499999999</v>
      </c>
      <c r="D11" s="116"/>
      <c r="E11" s="116">
        <v>904.91139999999996</v>
      </c>
      <c r="F11" s="116"/>
      <c r="G11" s="116">
        <v>4634.5994000000001</v>
      </c>
      <c r="H11" s="116"/>
      <c r="I11" s="116">
        <v>1416.2583</v>
      </c>
      <c r="J11" s="116"/>
      <c r="K11" s="116">
        <v>16133.8264</v>
      </c>
      <c r="L11" s="15"/>
    </row>
    <row r="12" spans="1:12" ht="14.1" customHeight="1" x14ac:dyDescent="0.2">
      <c r="A12" s="124">
        <v>2018</v>
      </c>
      <c r="B12" s="123" t="s">
        <v>11</v>
      </c>
      <c r="C12" s="137">
        <v>22873.5982</v>
      </c>
      <c r="D12" s="137"/>
      <c r="E12" s="137">
        <v>814.01229999999998</v>
      </c>
      <c r="F12" s="137"/>
      <c r="G12" s="137">
        <v>4584.5703999999996</v>
      </c>
      <c r="H12" s="137"/>
      <c r="I12" s="137">
        <v>1363.1401000000001</v>
      </c>
      <c r="J12" s="137"/>
      <c r="K12" s="137">
        <v>16111.875400000001</v>
      </c>
      <c r="L12" s="15"/>
    </row>
    <row r="13" spans="1:12" ht="14.1" customHeight="1" x14ac:dyDescent="0.2">
      <c r="A13" s="34"/>
      <c r="B13" s="35" t="s">
        <v>12</v>
      </c>
      <c r="C13" s="52">
        <v>23475.9663</v>
      </c>
      <c r="D13" s="52"/>
      <c r="E13" s="52">
        <v>902.31410000000005</v>
      </c>
      <c r="F13" s="52"/>
      <c r="G13" s="52">
        <v>4697.5650999999998</v>
      </c>
      <c r="H13" s="52"/>
      <c r="I13" s="52">
        <v>1395.375</v>
      </c>
      <c r="J13" s="52"/>
      <c r="K13" s="52">
        <v>16480.712100000001</v>
      </c>
      <c r="L13" s="15"/>
    </row>
    <row r="14" spans="1:12" ht="14.1" customHeight="1" x14ac:dyDescent="0.2">
      <c r="A14" s="34"/>
      <c r="B14" s="35" t="s">
        <v>13</v>
      </c>
      <c r="C14" s="52">
        <v>23333.912799999998</v>
      </c>
      <c r="D14" s="52"/>
      <c r="E14" s="52">
        <v>891.94029999999998</v>
      </c>
      <c r="F14" s="52"/>
      <c r="G14" s="52">
        <v>4677.8806000000004</v>
      </c>
      <c r="H14" s="52"/>
      <c r="I14" s="52">
        <v>1422.8513</v>
      </c>
      <c r="J14" s="52"/>
      <c r="K14" s="52">
        <v>16341.240599999999</v>
      </c>
      <c r="L14" s="15"/>
    </row>
    <row r="15" spans="1:12" ht="14.1" customHeight="1" x14ac:dyDescent="0.2">
      <c r="A15" s="41"/>
      <c r="B15" s="38" t="s">
        <v>14</v>
      </c>
      <c r="C15" s="116">
        <v>23176.316900000002</v>
      </c>
      <c r="D15" s="116"/>
      <c r="E15" s="116">
        <v>881.20550000000003</v>
      </c>
      <c r="F15" s="116"/>
      <c r="G15" s="116">
        <v>4652.0477000000001</v>
      </c>
      <c r="H15" s="116"/>
      <c r="I15" s="116">
        <v>1445.7571</v>
      </c>
      <c r="J15" s="116"/>
      <c r="K15" s="116">
        <v>16197.3066</v>
      </c>
      <c r="L15" s="15"/>
    </row>
    <row r="16" spans="1:12" ht="14.1" customHeight="1" x14ac:dyDescent="0.2">
      <c r="A16" s="34">
        <v>2019</v>
      </c>
      <c r="B16" s="35" t="s">
        <v>11</v>
      </c>
      <c r="C16" s="52">
        <v>23017.414100000002</v>
      </c>
      <c r="D16" s="52"/>
      <c r="E16" s="52">
        <v>844.82780000000002</v>
      </c>
      <c r="F16" s="52"/>
      <c r="G16" s="52">
        <v>4684.1481000000003</v>
      </c>
      <c r="H16" s="52"/>
      <c r="I16" s="52">
        <v>1321.8171</v>
      </c>
      <c r="J16" s="52"/>
      <c r="K16" s="52">
        <v>16166.6211</v>
      </c>
      <c r="L16" s="15"/>
    </row>
    <row r="17" spans="1:12" ht="14.1" customHeight="1" x14ac:dyDescent="0.2">
      <c r="A17" s="34"/>
      <c r="B17" s="35" t="s">
        <v>12</v>
      </c>
      <c r="C17" s="52">
        <v>23553.667300000001</v>
      </c>
      <c r="D17" s="52"/>
      <c r="E17" s="52">
        <v>886.34569999999997</v>
      </c>
      <c r="F17" s="52"/>
      <c r="G17" s="52">
        <v>4734.9260000000004</v>
      </c>
      <c r="H17" s="52"/>
      <c r="I17" s="52">
        <v>1331.4694999999999</v>
      </c>
      <c r="J17" s="52"/>
      <c r="K17" s="52">
        <v>16600.926100000001</v>
      </c>
      <c r="L17" s="15"/>
    </row>
    <row r="18" spans="1:12" ht="14.1" customHeight="1" x14ac:dyDescent="0.2">
      <c r="A18" s="34"/>
      <c r="B18" s="35" t="s">
        <v>13</v>
      </c>
      <c r="C18" s="52">
        <v>23485.1037</v>
      </c>
      <c r="D18" s="52"/>
      <c r="E18" s="52">
        <v>930.40210000000002</v>
      </c>
      <c r="F18" s="52"/>
      <c r="G18" s="52">
        <v>4675.6140999999998</v>
      </c>
      <c r="H18" s="52"/>
      <c r="I18" s="52">
        <v>1340.4069</v>
      </c>
      <c r="J18" s="52"/>
      <c r="K18" s="52">
        <v>16538.6806</v>
      </c>
      <c r="L18" s="15"/>
    </row>
    <row r="19" spans="1:12" ht="14.1" customHeight="1" x14ac:dyDescent="0.2">
      <c r="A19" s="41"/>
      <c r="B19" s="38" t="s">
        <v>14</v>
      </c>
      <c r="C19" s="116">
        <v>23383.280900000002</v>
      </c>
      <c r="D19" s="116"/>
      <c r="E19" s="116">
        <v>973.54139999999995</v>
      </c>
      <c r="F19" s="116"/>
      <c r="G19" s="116">
        <v>4717.6486000000004</v>
      </c>
      <c r="H19" s="116"/>
      <c r="I19" s="116">
        <v>1363.806</v>
      </c>
      <c r="J19" s="116"/>
      <c r="K19" s="116">
        <v>16328.284900000001</v>
      </c>
      <c r="L19" s="15"/>
    </row>
    <row r="20" spans="1:12" ht="14.1" customHeight="1" x14ac:dyDescent="0.2">
      <c r="A20" s="152">
        <v>2020</v>
      </c>
      <c r="B20" s="35" t="s">
        <v>11</v>
      </c>
      <c r="C20" s="52">
        <v>23069.753700000001</v>
      </c>
      <c r="D20" s="52"/>
      <c r="E20" s="52">
        <v>878.83169999999996</v>
      </c>
      <c r="F20" s="52"/>
      <c r="G20" s="52">
        <v>4699.6869999999999</v>
      </c>
      <c r="H20" s="52"/>
      <c r="I20" s="52">
        <v>1339.694</v>
      </c>
      <c r="J20" s="52"/>
      <c r="K20" s="52">
        <v>16151.540999999999</v>
      </c>
      <c r="L20" s="15"/>
    </row>
    <row r="21" spans="1:12" ht="30" customHeight="1" x14ac:dyDescent="0.2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 s="2" customFormat="1" ht="16.5" x14ac:dyDescent="0.3">
      <c r="A22" s="5" t="s">
        <v>97</v>
      </c>
      <c r="B22" s="17" t="s">
        <v>58</v>
      </c>
      <c r="C22" s="65"/>
      <c r="D22" s="66"/>
      <c r="E22" s="175"/>
      <c r="F22" s="66"/>
      <c r="G22" s="65"/>
      <c r="H22" s="66"/>
      <c r="I22" s="65"/>
      <c r="J22" s="66"/>
      <c r="K22" s="65"/>
      <c r="L22" s="65"/>
    </row>
    <row r="23" spans="1:12" s="2" customFormat="1" ht="16.5" x14ac:dyDescent="0.3">
      <c r="A23" s="5"/>
      <c r="B23" s="178" t="s">
        <v>37</v>
      </c>
      <c r="C23" s="65"/>
      <c r="D23" s="66"/>
      <c r="E23" s="175"/>
      <c r="F23" s="66"/>
      <c r="G23" s="65"/>
      <c r="H23" s="66"/>
      <c r="I23" s="65"/>
      <c r="J23" s="66"/>
      <c r="K23" s="65"/>
      <c r="L23" s="65"/>
    </row>
    <row r="24" spans="1:12" ht="12" customHeight="1" x14ac:dyDescent="0.2">
      <c r="A24" s="8"/>
      <c r="B24" s="8"/>
      <c r="C24" s="56"/>
      <c r="D24" s="73"/>
      <c r="E24" s="79"/>
      <c r="F24" s="73"/>
      <c r="G24" s="56"/>
      <c r="H24" s="73"/>
      <c r="I24" s="56"/>
      <c r="J24" s="73"/>
      <c r="K24" s="56"/>
      <c r="L24" s="56"/>
    </row>
    <row r="25" spans="1:12" ht="9" customHeight="1" x14ac:dyDescent="0.2">
      <c r="A25" s="10"/>
      <c r="B25" s="10"/>
      <c r="C25" s="80"/>
      <c r="D25" s="81"/>
      <c r="E25" s="82"/>
      <c r="F25" s="81"/>
      <c r="G25" s="286" t="s">
        <v>32</v>
      </c>
      <c r="H25" s="81"/>
      <c r="I25" s="289" t="s">
        <v>33</v>
      </c>
      <c r="J25" s="83"/>
      <c r="K25" s="80"/>
      <c r="L25" s="56"/>
    </row>
    <row r="26" spans="1:12" ht="24.75" customHeight="1" x14ac:dyDescent="0.2">
      <c r="A26" s="21" t="s">
        <v>3</v>
      </c>
      <c r="B26" s="29"/>
      <c r="C26" s="226" t="s">
        <v>9</v>
      </c>
      <c r="D26" s="84"/>
      <c r="E26" s="226" t="s">
        <v>34</v>
      </c>
      <c r="F26" s="84"/>
      <c r="G26" s="287"/>
      <c r="H26" s="84"/>
      <c r="I26" s="278"/>
      <c r="J26" s="84"/>
      <c r="K26" s="226" t="s">
        <v>35</v>
      </c>
      <c r="L26" s="56"/>
    </row>
    <row r="27" spans="1:12" ht="8.4499999999999993" customHeight="1" x14ac:dyDescent="0.2">
      <c r="A27" s="30"/>
      <c r="B27" s="30"/>
      <c r="C27" s="85"/>
      <c r="D27" s="86"/>
      <c r="E27" s="87"/>
      <c r="F27" s="86"/>
      <c r="G27" s="288"/>
      <c r="H27" s="86"/>
      <c r="I27" s="279"/>
      <c r="J27" s="88"/>
      <c r="K27" s="85"/>
      <c r="L27" s="56"/>
    </row>
    <row r="28" spans="1:12" ht="8.25" customHeight="1" x14ac:dyDescent="0.2">
      <c r="A28" s="283"/>
      <c r="B28" s="283"/>
      <c r="C28" s="283"/>
      <c r="D28" s="283"/>
      <c r="E28" s="283"/>
      <c r="F28" s="283"/>
      <c r="G28" s="283"/>
      <c r="H28" s="283"/>
      <c r="I28" s="283"/>
      <c r="J28" s="283"/>
      <c r="K28" s="283"/>
      <c r="L28" s="56"/>
    </row>
    <row r="29" spans="1:12" x14ac:dyDescent="0.2">
      <c r="A29" s="124">
        <v>2017</v>
      </c>
      <c r="B29" s="123" t="s">
        <v>11</v>
      </c>
      <c r="C29" s="91">
        <v>1.4539795688154946</v>
      </c>
      <c r="D29" s="91"/>
      <c r="E29" s="91">
        <v>1.3305128882570354</v>
      </c>
      <c r="F29" s="91"/>
      <c r="G29" s="91">
        <v>0.46704870315201474</v>
      </c>
      <c r="H29" s="91"/>
      <c r="I29" s="91">
        <v>0.60687535844886242</v>
      </c>
      <c r="J29" s="91"/>
      <c r="K29" s="91">
        <v>1.8160761581678637</v>
      </c>
    </row>
    <row r="30" spans="1:12" x14ac:dyDescent="0.2">
      <c r="B30" s="35" t="s">
        <v>12</v>
      </c>
      <c r="C30" s="91">
        <v>0.6686043190912585</v>
      </c>
      <c r="D30" s="91"/>
      <c r="E30" s="91">
        <v>2.1901093078925555</v>
      </c>
      <c r="F30" s="91"/>
      <c r="G30" s="91">
        <v>-0.30500483039077031</v>
      </c>
      <c r="H30" s="91"/>
      <c r="I30" s="91">
        <v>-2.0892524534177661</v>
      </c>
      <c r="J30" s="91"/>
      <c r="K30" s="91">
        <v>1.1115222761375509</v>
      </c>
    </row>
    <row r="31" spans="1:12" x14ac:dyDescent="0.2">
      <c r="B31" s="35" t="s">
        <v>13</v>
      </c>
      <c r="C31" s="91">
        <v>1.3232646381049853</v>
      </c>
      <c r="D31" s="91"/>
      <c r="E31" s="91">
        <v>-5.5916013543415035</v>
      </c>
      <c r="F31" s="91"/>
      <c r="G31" s="91">
        <v>0.24228075174533029</v>
      </c>
      <c r="H31" s="91"/>
      <c r="I31" s="91">
        <v>1.7899691210587849</v>
      </c>
      <c r="J31" s="91"/>
      <c r="K31" s="91">
        <v>1.9929427529920689</v>
      </c>
    </row>
    <row r="32" spans="1:12" x14ac:dyDescent="0.2">
      <c r="A32" s="46"/>
      <c r="B32" s="38" t="s">
        <v>14</v>
      </c>
      <c r="C32" s="146">
        <v>1.2214184766650527</v>
      </c>
      <c r="D32" s="146"/>
      <c r="E32" s="146">
        <v>-3.1817796160894094</v>
      </c>
      <c r="F32" s="146"/>
      <c r="G32" s="146">
        <v>2.1923172076749444</v>
      </c>
      <c r="H32" s="146"/>
      <c r="I32" s="146">
        <v>3.2958946714071886</v>
      </c>
      <c r="J32" s="146"/>
      <c r="K32" s="146">
        <v>1.0253020071627883</v>
      </c>
    </row>
    <row r="33" spans="1:11" x14ac:dyDescent="0.2">
      <c r="A33" s="124">
        <v>2018</v>
      </c>
      <c r="B33" s="123" t="s">
        <v>11</v>
      </c>
      <c r="C33" s="91">
        <v>0.6472576295428818</v>
      </c>
      <c r="D33" s="91"/>
      <c r="E33" s="91">
        <v>-1.6495917311512591</v>
      </c>
      <c r="F33" s="91"/>
      <c r="G33" s="91">
        <v>2.2777435803714625</v>
      </c>
      <c r="H33" s="91"/>
      <c r="I33" s="91">
        <v>-3.3855798484308823</v>
      </c>
      <c r="J33" s="91"/>
      <c r="K33" s="91">
        <v>0.6649001814387745</v>
      </c>
    </row>
    <row r="34" spans="1:11" x14ac:dyDescent="0.2">
      <c r="B34" s="35" t="s">
        <v>12</v>
      </c>
      <c r="C34" s="91">
        <v>1.6759469272623753</v>
      </c>
      <c r="D34" s="91"/>
      <c r="E34" s="91">
        <v>1.7213215290494812</v>
      </c>
      <c r="F34" s="91"/>
      <c r="G34" s="91">
        <v>3.657044888604593</v>
      </c>
      <c r="H34" s="91"/>
      <c r="I34" s="91">
        <v>-2.0227875177856292</v>
      </c>
      <c r="J34" s="91"/>
      <c r="K34" s="91">
        <v>1.4450843408950527</v>
      </c>
    </row>
    <row r="35" spans="1:11" x14ac:dyDescent="0.2">
      <c r="B35" s="35" t="s">
        <v>13</v>
      </c>
      <c r="C35" s="91">
        <v>0.63475781055694169</v>
      </c>
      <c r="D35" s="91"/>
      <c r="E35" s="91">
        <v>3.0821785218528541</v>
      </c>
      <c r="F35" s="91"/>
      <c r="G35" s="91">
        <v>0.95913409642517877</v>
      </c>
      <c r="H35" s="91"/>
      <c r="I35" s="91">
        <v>0.79049112695970725</v>
      </c>
      <c r="J35" s="91"/>
      <c r="K35" s="91">
        <v>0.39880119415613752</v>
      </c>
    </row>
    <row r="36" spans="1:11" x14ac:dyDescent="0.2">
      <c r="A36" s="46"/>
      <c r="B36" s="38" t="s">
        <v>14</v>
      </c>
      <c r="C36" s="146">
        <v>0.37558648439727832</v>
      </c>
      <c r="D36" s="146"/>
      <c r="E36" s="146">
        <v>-2.6196929334739214</v>
      </c>
      <c r="F36" s="146"/>
      <c r="G36" s="146">
        <v>0.37647914078614902</v>
      </c>
      <c r="H36" s="146"/>
      <c r="I36" s="146">
        <v>2.0828686405580168</v>
      </c>
      <c r="J36" s="146"/>
      <c r="K36" s="146">
        <v>0.3934602891227339</v>
      </c>
    </row>
    <row r="37" spans="1:11" x14ac:dyDescent="0.2">
      <c r="A37" s="34">
        <v>2019</v>
      </c>
      <c r="B37" s="35" t="s">
        <v>11</v>
      </c>
      <c r="C37" s="91">
        <v>0.62874191783259281</v>
      </c>
      <c r="D37" s="91"/>
      <c r="E37" s="91">
        <v>3.7856307576679176</v>
      </c>
      <c r="F37" s="91"/>
      <c r="G37" s="91">
        <v>2.1720181240973142</v>
      </c>
      <c r="H37" s="91"/>
      <c r="I37" s="91">
        <v>-3.0314565612148079</v>
      </c>
      <c r="J37" s="91"/>
      <c r="K37" s="91">
        <v>0.33978477763053877</v>
      </c>
    </row>
    <row r="38" spans="1:11" x14ac:dyDescent="0.2">
      <c r="B38" s="35" t="s">
        <v>12</v>
      </c>
      <c r="C38" s="91">
        <v>0.33098105103346026</v>
      </c>
      <c r="D38" s="91"/>
      <c r="E38" s="91">
        <v>-1.7697163327049954</v>
      </c>
      <c r="F38" s="91"/>
      <c r="G38" s="91">
        <v>0.79532479496666442</v>
      </c>
      <c r="H38" s="91"/>
      <c r="I38" s="91">
        <v>-4.5798082952611363</v>
      </c>
      <c r="J38" s="91"/>
      <c r="K38" s="91">
        <v>0.72942236519015424</v>
      </c>
    </row>
    <row r="39" spans="1:11" x14ac:dyDescent="0.2">
      <c r="B39" s="35" t="s">
        <v>13</v>
      </c>
      <c r="C39" s="91">
        <v>0.64794490875101507</v>
      </c>
      <c r="D39" s="91"/>
      <c r="E39" s="91">
        <v>4.3121495911777998</v>
      </c>
      <c r="F39" s="91"/>
      <c r="G39" s="91">
        <v>-4.8451429051024363E-2</v>
      </c>
      <c r="H39" s="91"/>
      <c r="I39" s="91">
        <v>-5.7943089344613936</v>
      </c>
      <c r="J39" s="91"/>
      <c r="K39" s="91">
        <v>1.2082313995181033</v>
      </c>
    </row>
    <row r="40" spans="1:11" x14ac:dyDescent="0.2">
      <c r="A40" s="46"/>
      <c r="B40" s="38" t="s">
        <v>14</v>
      </c>
      <c r="C40" s="146">
        <v>0.89299779983591754</v>
      </c>
      <c r="D40" s="146"/>
      <c r="E40" s="146">
        <v>10.478361744224237</v>
      </c>
      <c r="F40" s="146"/>
      <c r="G40" s="146">
        <v>1.4101510610048207</v>
      </c>
      <c r="H40" s="146"/>
      <c r="I40" s="146">
        <v>-5.6683864806889064</v>
      </c>
      <c r="J40" s="146"/>
      <c r="K40" s="146">
        <v>0.80864246898926184</v>
      </c>
    </row>
    <row r="41" spans="1:11" x14ac:dyDescent="0.2">
      <c r="A41" s="152">
        <v>2020</v>
      </c>
      <c r="B41" s="35" t="s">
        <v>11</v>
      </c>
      <c r="C41" s="91">
        <v>0.22739131238899393</v>
      </c>
      <c r="D41" s="91"/>
      <c r="E41" s="91">
        <v>4.0249504100125408</v>
      </c>
      <c r="F41" s="91"/>
      <c r="G41" s="91">
        <v>0.33173374684714935</v>
      </c>
      <c r="H41" s="91"/>
      <c r="I41" s="91">
        <v>1.3524488372861858</v>
      </c>
      <c r="J41" s="91"/>
      <c r="K41" s="91">
        <v>-9.3279231984975758E-2</v>
      </c>
    </row>
  </sheetData>
  <mergeCells count="6">
    <mergeCell ref="A28:K28"/>
    <mergeCell ref="G4:G6"/>
    <mergeCell ref="I4:I6"/>
    <mergeCell ref="A7:K7"/>
    <mergeCell ref="G25:G27"/>
    <mergeCell ref="I25:I27"/>
  </mergeCells>
  <phoneticPr fontId="9" type="noConversion"/>
  <pageMargins left="1.0236111111111112" right="0.98402777777777783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zoomScale="106" zoomScaleNormal="106" workbookViewId="0">
      <selection activeCell="O19" sqref="O19"/>
    </sheetView>
  </sheetViews>
  <sheetFormatPr defaultColWidth="8.85546875" defaultRowHeight="12.75" x14ac:dyDescent="0.2"/>
  <cols>
    <col min="1" max="2" width="10.7109375" style="4" customWidth="1"/>
    <col min="3" max="3" width="10.7109375" style="1" customWidth="1"/>
    <col min="4" max="4" width="0.85546875" style="16" customWidth="1"/>
    <col min="5" max="5" width="10.7109375" style="3" customWidth="1"/>
    <col min="6" max="6" width="0.85546875" style="16" customWidth="1"/>
    <col min="7" max="7" width="10.7109375" style="1" customWidth="1"/>
    <col min="8" max="8" width="0.85546875" style="16" customWidth="1"/>
    <col min="9" max="9" width="10.7109375" style="1" customWidth="1"/>
    <col min="10" max="10" width="0.85546875" style="16" customWidth="1"/>
    <col min="11" max="11" width="9.5703125" style="1" customWidth="1"/>
    <col min="12" max="12" width="8.85546875" style="1"/>
    <col min="13" max="13" width="7.7109375" style="1" customWidth="1"/>
    <col min="14" max="14" width="1.7109375" style="1" customWidth="1"/>
    <col min="15" max="15" width="6.5703125" style="1" customWidth="1"/>
    <col min="16" max="16" width="1.28515625" style="1" customWidth="1"/>
    <col min="17" max="17" width="7.28515625" style="1" customWidth="1"/>
    <col min="18" max="18" width="1.42578125" style="1" customWidth="1"/>
    <col min="19" max="19" width="6.28515625" style="1" customWidth="1"/>
    <col min="20" max="20" width="1.7109375" style="1" customWidth="1"/>
    <col min="21" max="21" width="8.85546875" style="1"/>
    <col min="22" max="22" width="2.7109375" style="1" customWidth="1"/>
    <col min="23" max="16384" width="8.85546875" style="1"/>
  </cols>
  <sheetData>
    <row r="1" spans="1:12" s="2" customFormat="1" ht="16.5" x14ac:dyDescent="0.3">
      <c r="A1" s="5" t="s">
        <v>108</v>
      </c>
      <c r="B1" s="17" t="s">
        <v>59</v>
      </c>
      <c r="D1" s="18"/>
      <c r="E1" s="19"/>
      <c r="F1" s="18"/>
      <c r="H1" s="18"/>
      <c r="J1" s="18"/>
    </row>
    <row r="2" spans="1:12" s="2" customFormat="1" ht="16.5" x14ac:dyDescent="0.3">
      <c r="A2" s="5"/>
      <c r="B2" s="7" t="s">
        <v>31</v>
      </c>
      <c r="D2" s="18"/>
      <c r="E2" s="19"/>
      <c r="F2" s="18"/>
      <c r="H2" s="18"/>
      <c r="J2" s="18"/>
    </row>
    <row r="3" spans="1:12" ht="12" customHeight="1" x14ac:dyDescent="0.2">
      <c r="A3" s="8"/>
      <c r="B3" s="8"/>
    </row>
    <row r="4" spans="1:12" ht="9" customHeight="1" x14ac:dyDescent="0.2">
      <c r="A4" s="102"/>
      <c r="B4" s="102"/>
      <c r="C4" s="103"/>
      <c r="D4" s="104"/>
      <c r="E4" s="105"/>
      <c r="F4" s="104"/>
      <c r="G4" s="290" t="s">
        <v>32</v>
      </c>
      <c r="H4" s="104"/>
      <c r="I4" s="291" t="s">
        <v>33</v>
      </c>
      <c r="J4" s="106"/>
      <c r="K4" s="103"/>
    </row>
    <row r="5" spans="1:12" ht="24.75" customHeight="1" x14ac:dyDescent="0.2">
      <c r="A5" s="107" t="s">
        <v>3</v>
      </c>
      <c r="B5" s="108"/>
      <c r="C5" s="134" t="s">
        <v>9</v>
      </c>
      <c r="D5" s="109"/>
      <c r="E5" s="134" t="s">
        <v>34</v>
      </c>
      <c r="F5" s="109"/>
      <c r="G5" s="290"/>
      <c r="H5" s="109"/>
      <c r="I5" s="291"/>
      <c r="J5" s="109"/>
      <c r="K5" s="134" t="s">
        <v>35</v>
      </c>
    </row>
    <row r="6" spans="1:12" ht="8.4499999999999993" customHeight="1" x14ac:dyDescent="0.2">
      <c r="A6" s="110"/>
      <c r="B6" s="110"/>
      <c r="C6" s="111"/>
      <c r="D6" s="112"/>
      <c r="E6" s="113"/>
      <c r="F6" s="112"/>
      <c r="G6" s="290"/>
      <c r="H6" s="112"/>
      <c r="I6" s="291"/>
      <c r="J6" s="114"/>
      <c r="K6" s="111"/>
    </row>
    <row r="7" spans="1:12" ht="6.75" customHeight="1" x14ac:dyDescent="0.2">
      <c r="A7" s="292"/>
      <c r="B7" s="292"/>
      <c r="C7" s="292"/>
      <c r="D7" s="292"/>
      <c r="E7" s="292"/>
      <c r="F7" s="292"/>
      <c r="G7" s="292"/>
      <c r="H7" s="292"/>
      <c r="I7" s="292"/>
      <c r="J7" s="292"/>
      <c r="K7" s="292"/>
    </row>
    <row r="8" spans="1:12" ht="14.1" customHeight="1" x14ac:dyDescent="0.2">
      <c r="A8" s="124">
        <v>2017</v>
      </c>
      <c r="B8" s="123" t="s">
        <v>11</v>
      </c>
      <c r="C8" s="52">
        <v>17306.760200000001</v>
      </c>
      <c r="D8" s="52"/>
      <c r="E8" s="52">
        <v>417.40269999999998</v>
      </c>
      <c r="F8" s="52"/>
      <c r="G8" s="52">
        <v>3984.0372000000002</v>
      </c>
      <c r="H8" s="52"/>
      <c r="I8" s="52">
        <v>835.12739999999997</v>
      </c>
      <c r="J8" s="52"/>
      <c r="K8" s="52">
        <v>12070.1929</v>
      </c>
      <c r="L8" s="15"/>
    </row>
    <row r="9" spans="1:12" ht="14.1" customHeight="1" x14ac:dyDescent="0.2">
      <c r="A9" s="34"/>
      <c r="B9" s="35" t="s">
        <v>12</v>
      </c>
      <c r="C9" s="52">
        <v>17725.795399999999</v>
      </c>
      <c r="D9" s="52"/>
      <c r="E9" s="52">
        <v>456.9083</v>
      </c>
      <c r="F9" s="52"/>
      <c r="G9" s="52">
        <v>4043.8989000000001</v>
      </c>
      <c r="H9" s="52"/>
      <c r="I9" s="52">
        <v>845.60440000000006</v>
      </c>
      <c r="J9" s="52"/>
      <c r="K9" s="52">
        <v>12379.3838</v>
      </c>
      <c r="L9" s="15"/>
    </row>
    <row r="10" spans="1:12" ht="14.1" customHeight="1" x14ac:dyDescent="0.2">
      <c r="A10" s="34"/>
      <c r="B10" s="35" t="s">
        <v>13</v>
      </c>
      <c r="C10" s="52">
        <v>17900.151699999999</v>
      </c>
      <c r="D10" s="52"/>
      <c r="E10" s="52">
        <v>468.41550000000001</v>
      </c>
      <c r="F10" s="52"/>
      <c r="G10" s="52">
        <v>4104.0565999999999</v>
      </c>
      <c r="H10" s="52"/>
      <c r="I10" s="52">
        <v>875.95619999999997</v>
      </c>
      <c r="J10" s="52"/>
      <c r="K10" s="52">
        <v>12451.723400000001</v>
      </c>
      <c r="L10" s="15"/>
    </row>
    <row r="11" spans="1:12" ht="14.1" customHeight="1" x14ac:dyDescent="0.2">
      <c r="A11" s="34"/>
      <c r="B11" s="38" t="s">
        <v>14</v>
      </c>
      <c r="C11" s="116">
        <v>17791.111700000001</v>
      </c>
      <c r="D11" s="116"/>
      <c r="E11" s="116">
        <v>484.76420000000002</v>
      </c>
      <c r="F11" s="116"/>
      <c r="G11" s="116">
        <v>4133.9318000000003</v>
      </c>
      <c r="H11" s="116"/>
      <c r="I11" s="116">
        <v>860.91840000000002</v>
      </c>
      <c r="J11" s="116"/>
      <c r="K11" s="116">
        <v>12311.497300000001</v>
      </c>
      <c r="L11" s="15"/>
    </row>
    <row r="12" spans="1:12" ht="14.1" customHeight="1" x14ac:dyDescent="0.2">
      <c r="A12" s="124">
        <v>2018</v>
      </c>
      <c r="B12" s="123" t="s">
        <v>11</v>
      </c>
      <c r="C12" s="52">
        <v>17639.567299999999</v>
      </c>
      <c r="D12" s="52"/>
      <c r="E12" s="52">
        <v>423.56130000000002</v>
      </c>
      <c r="F12" s="52"/>
      <c r="G12" s="52">
        <v>4125.6905999999999</v>
      </c>
      <c r="H12" s="52"/>
      <c r="I12" s="52">
        <v>819.27080000000001</v>
      </c>
      <c r="J12" s="52"/>
      <c r="K12" s="52">
        <v>12271.044599999999</v>
      </c>
      <c r="L12" s="15"/>
    </row>
    <row r="13" spans="1:12" ht="14.1" customHeight="1" x14ac:dyDescent="0.2">
      <c r="A13" s="34"/>
      <c r="B13" s="35" t="s">
        <v>12</v>
      </c>
      <c r="C13" s="52">
        <v>18083.035199999998</v>
      </c>
      <c r="D13" s="52"/>
      <c r="E13" s="52">
        <v>476.8349</v>
      </c>
      <c r="F13" s="52"/>
      <c r="G13" s="52">
        <v>4188.5550999999996</v>
      </c>
      <c r="H13" s="52"/>
      <c r="I13" s="52">
        <v>847.65030000000002</v>
      </c>
      <c r="J13" s="52"/>
      <c r="K13" s="52">
        <v>12569.9949</v>
      </c>
      <c r="L13" s="15"/>
    </row>
    <row r="14" spans="1:12" ht="14.1" customHeight="1" x14ac:dyDescent="0.2">
      <c r="A14" s="34"/>
      <c r="B14" s="35" t="s">
        <v>13</v>
      </c>
      <c r="C14" s="52">
        <v>17993.966199999999</v>
      </c>
      <c r="D14" s="52"/>
      <c r="E14" s="52">
        <v>484.89550000000003</v>
      </c>
      <c r="F14" s="52"/>
      <c r="G14" s="52">
        <v>4173.9575000000004</v>
      </c>
      <c r="H14" s="52"/>
      <c r="I14" s="52">
        <v>874.428</v>
      </c>
      <c r="J14" s="52"/>
      <c r="K14" s="52">
        <v>12460.6852</v>
      </c>
      <c r="L14" s="69"/>
    </row>
    <row r="15" spans="1:12" ht="14.1" customHeight="1" x14ac:dyDescent="0.2">
      <c r="A15" s="41"/>
      <c r="B15" s="38" t="s">
        <v>14</v>
      </c>
      <c r="C15" s="116">
        <v>17865.925200000001</v>
      </c>
      <c r="D15" s="116"/>
      <c r="E15" s="116">
        <v>494.36739999999998</v>
      </c>
      <c r="F15" s="116"/>
      <c r="G15" s="116">
        <v>4162.6017000000002</v>
      </c>
      <c r="H15" s="116"/>
      <c r="I15" s="116">
        <v>899.08309999999994</v>
      </c>
      <c r="J15" s="116"/>
      <c r="K15" s="116">
        <v>12309.873</v>
      </c>
      <c r="L15" s="69"/>
    </row>
    <row r="16" spans="1:12" ht="14.1" customHeight="1" x14ac:dyDescent="0.2">
      <c r="A16" s="34">
        <v>2019</v>
      </c>
      <c r="B16" s="35" t="s">
        <v>11</v>
      </c>
      <c r="C16" s="52">
        <v>17731.215400000001</v>
      </c>
      <c r="D16" s="52"/>
      <c r="E16" s="52">
        <v>419.75240000000002</v>
      </c>
      <c r="F16" s="52"/>
      <c r="G16" s="52">
        <v>4204.6747999999998</v>
      </c>
      <c r="H16" s="52"/>
      <c r="I16" s="52">
        <v>797.13130000000001</v>
      </c>
      <c r="J16" s="52"/>
      <c r="K16" s="52">
        <v>12309.6569</v>
      </c>
      <c r="L16" s="69"/>
    </row>
    <row r="17" spans="1:27" ht="14.1" customHeight="1" x14ac:dyDescent="0.2">
      <c r="A17" s="34"/>
      <c r="B17" s="35" t="s">
        <v>12</v>
      </c>
      <c r="C17" s="52">
        <v>18179.9064</v>
      </c>
      <c r="D17" s="52"/>
      <c r="E17" s="52">
        <v>471.5881</v>
      </c>
      <c r="F17" s="52"/>
      <c r="G17" s="52">
        <v>4244.1877000000004</v>
      </c>
      <c r="H17" s="52"/>
      <c r="I17" s="52">
        <v>803.02229999999997</v>
      </c>
      <c r="J17" s="52"/>
      <c r="K17" s="52">
        <v>12661.1083</v>
      </c>
      <c r="L17" s="69"/>
    </row>
    <row r="18" spans="1:27" ht="14.1" customHeight="1" x14ac:dyDescent="0.2">
      <c r="A18" s="34"/>
      <c r="B18" s="35" t="s">
        <v>13</v>
      </c>
      <c r="C18" s="52">
        <v>18182.661</v>
      </c>
      <c r="D18" s="52"/>
      <c r="E18" s="52">
        <v>515.97310000000004</v>
      </c>
      <c r="F18" s="52"/>
      <c r="G18" s="52">
        <v>4203.4169000000002</v>
      </c>
      <c r="H18" s="52"/>
      <c r="I18" s="52">
        <v>850.0865</v>
      </c>
      <c r="J18" s="52"/>
      <c r="K18" s="52">
        <v>12613.184499999999</v>
      </c>
      <c r="L18" s="69"/>
    </row>
    <row r="19" spans="1:27" ht="14.1" customHeight="1" x14ac:dyDescent="0.2">
      <c r="A19" s="41"/>
      <c r="B19" s="38" t="s">
        <v>14</v>
      </c>
      <c r="C19" s="116">
        <v>18096.880099999998</v>
      </c>
      <c r="D19" s="116"/>
      <c r="E19" s="116">
        <v>523.76139999999998</v>
      </c>
      <c r="F19" s="116"/>
      <c r="G19" s="116">
        <v>4258.8815999999997</v>
      </c>
      <c r="H19" s="116"/>
      <c r="I19" s="116">
        <v>867.76610000000005</v>
      </c>
      <c r="J19" s="116"/>
      <c r="K19" s="116">
        <v>12446.471</v>
      </c>
      <c r="L19" s="69"/>
    </row>
    <row r="20" spans="1:27" ht="14.1" customHeight="1" x14ac:dyDescent="0.2">
      <c r="A20" s="34">
        <v>2020</v>
      </c>
      <c r="B20" s="35" t="s">
        <v>11</v>
      </c>
      <c r="C20" s="52">
        <v>17832.907800000001</v>
      </c>
      <c r="D20" s="52"/>
      <c r="E20" s="52">
        <v>434.82839999999999</v>
      </c>
      <c r="F20" s="52"/>
      <c r="G20" s="52">
        <v>4249.4901</v>
      </c>
      <c r="H20" s="52"/>
      <c r="I20" s="52">
        <v>853.76589999999999</v>
      </c>
      <c r="J20" s="52"/>
      <c r="K20" s="52">
        <v>12294.823399999999</v>
      </c>
      <c r="L20" s="69"/>
    </row>
    <row r="21" spans="1:27" ht="30" customHeight="1" x14ac:dyDescent="0.2">
      <c r="A21" s="34"/>
      <c r="B21" s="35"/>
      <c r="C21" s="52"/>
      <c r="D21" s="52"/>
      <c r="E21" s="52"/>
      <c r="F21" s="52"/>
      <c r="G21" s="52"/>
      <c r="H21" s="52"/>
      <c r="I21" s="52"/>
      <c r="J21" s="52"/>
      <c r="K21" s="52"/>
    </row>
    <row r="22" spans="1:27" s="2" customFormat="1" ht="16.5" x14ac:dyDescent="0.3">
      <c r="A22" s="5" t="s">
        <v>108</v>
      </c>
      <c r="B22" s="17" t="s">
        <v>60</v>
      </c>
      <c r="C22" s="65"/>
      <c r="D22" s="66"/>
      <c r="E22" s="175"/>
      <c r="F22" s="66"/>
      <c r="G22" s="65"/>
      <c r="H22" s="66"/>
      <c r="I22" s="65"/>
      <c r="J22" s="66"/>
      <c r="K22" s="65"/>
    </row>
    <row r="23" spans="1:27" s="2" customFormat="1" ht="16.5" x14ac:dyDescent="0.3">
      <c r="A23" s="5"/>
      <c r="B23" s="176" t="s">
        <v>37</v>
      </c>
      <c r="C23" s="65"/>
      <c r="D23" s="66"/>
      <c r="E23" s="175"/>
      <c r="F23" s="66"/>
      <c r="G23" s="65"/>
      <c r="H23" s="66"/>
      <c r="I23" s="65"/>
      <c r="J23" s="66"/>
      <c r="K23" s="65"/>
    </row>
    <row r="24" spans="1:27" ht="12" customHeight="1" x14ac:dyDescent="0.2">
      <c r="A24" s="8"/>
      <c r="B24" s="8"/>
      <c r="C24" s="56"/>
      <c r="D24" s="73"/>
      <c r="E24" s="79"/>
      <c r="F24" s="73"/>
      <c r="G24" s="56"/>
      <c r="H24" s="73"/>
      <c r="I24" s="56"/>
      <c r="J24" s="73"/>
      <c r="K24" s="56"/>
    </row>
    <row r="25" spans="1:27" ht="9" customHeight="1" x14ac:dyDescent="0.2">
      <c r="A25" s="10"/>
      <c r="B25" s="10"/>
      <c r="C25" s="80"/>
      <c r="D25" s="81"/>
      <c r="E25" s="82"/>
      <c r="F25" s="81"/>
      <c r="G25" s="282" t="s">
        <v>32</v>
      </c>
      <c r="H25" s="81"/>
      <c r="I25" s="280" t="s">
        <v>33</v>
      </c>
      <c r="J25" s="83"/>
      <c r="K25" s="80"/>
    </row>
    <row r="26" spans="1:27" ht="24.75" customHeight="1" x14ac:dyDescent="0.2">
      <c r="A26" s="21" t="s">
        <v>3</v>
      </c>
      <c r="B26" s="29"/>
      <c r="C26" s="216" t="s">
        <v>9</v>
      </c>
      <c r="D26" s="84"/>
      <c r="E26" s="216" t="s">
        <v>34</v>
      </c>
      <c r="F26" s="84"/>
      <c r="G26" s="282"/>
      <c r="H26" s="84"/>
      <c r="I26" s="280"/>
      <c r="J26" s="84"/>
      <c r="K26" s="216" t="s">
        <v>35</v>
      </c>
    </row>
    <row r="27" spans="1:27" ht="8.4499999999999993" customHeight="1" x14ac:dyDescent="0.2">
      <c r="A27" s="30"/>
      <c r="B27" s="30"/>
      <c r="C27" s="90"/>
      <c r="D27" s="91"/>
      <c r="E27" s="177"/>
      <c r="F27" s="91"/>
      <c r="G27" s="282"/>
      <c r="H27" s="91"/>
      <c r="I27" s="280"/>
      <c r="J27" s="84"/>
      <c r="K27" s="85"/>
    </row>
    <row r="28" spans="1:27" ht="9" customHeight="1" x14ac:dyDescent="0.2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</row>
    <row r="29" spans="1:27" x14ac:dyDescent="0.2">
      <c r="A29" s="124">
        <v>2017</v>
      </c>
      <c r="B29" s="123" t="s">
        <v>11</v>
      </c>
      <c r="C29" s="91">
        <v>2.0218966299019061</v>
      </c>
      <c r="D29" s="91"/>
      <c r="E29" s="91">
        <v>6.7085061519331042</v>
      </c>
      <c r="F29" s="91"/>
      <c r="G29" s="91">
        <v>1.2490339308419225</v>
      </c>
      <c r="H29" s="91"/>
      <c r="I29" s="91">
        <v>0.34345870667520262</v>
      </c>
      <c r="J29" s="91"/>
      <c r="K29" s="91">
        <v>2.2425420827008375</v>
      </c>
      <c r="M29" s="16" t="e">
        <f>(C8-#REF!)/#REF!*100</f>
        <v>#REF!</v>
      </c>
      <c r="N29" s="16"/>
      <c r="O29" s="16" t="e">
        <f>(E8-#REF!)/#REF!*100</f>
        <v>#REF!</v>
      </c>
      <c r="P29" s="16"/>
      <c r="Q29" s="16" t="e">
        <f>(G8-#REF!)/#REF!*100</f>
        <v>#REF!</v>
      </c>
      <c r="R29" s="16"/>
      <c r="S29" s="16" t="e">
        <f>(I8-#REF!)/#REF!*100</f>
        <v>#REF!</v>
      </c>
      <c r="T29" s="16"/>
      <c r="U29" s="16" t="e">
        <f>(K8-#REF!)/#REF!*100</f>
        <v>#REF!</v>
      </c>
      <c r="W29" s="145" t="e">
        <f t="shared" ref="W29:W34" si="0">M29-C29</f>
        <v>#REF!</v>
      </c>
      <c r="X29" s="145" t="e">
        <f t="shared" ref="X29:X34" si="1">O29-E29</f>
        <v>#REF!</v>
      </c>
      <c r="Y29" s="145" t="e">
        <f t="shared" ref="Y29:Y34" si="2">Q29-G29</f>
        <v>#REF!</v>
      </c>
      <c r="Z29" s="145" t="e">
        <f t="shared" ref="Z29:Z34" si="3">S29-I29</f>
        <v>#REF!</v>
      </c>
      <c r="AA29" s="145" t="e">
        <f t="shared" ref="AA29:AA34" si="4">K29-U29</f>
        <v>#REF!</v>
      </c>
    </row>
    <row r="30" spans="1:27" x14ac:dyDescent="0.2">
      <c r="B30" s="35" t="s">
        <v>12</v>
      </c>
      <c r="C30" s="91">
        <v>2.0514095753134516</v>
      </c>
      <c r="D30" s="91"/>
      <c r="E30" s="91">
        <v>1.4559294240165759</v>
      </c>
      <c r="F30" s="91"/>
      <c r="G30" s="91">
        <v>-0.10109458735976984</v>
      </c>
      <c r="H30" s="91"/>
      <c r="I30" s="91">
        <v>-2.594760256611246</v>
      </c>
      <c r="J30" s="91"/>
      <c r="K30" s="91">
        <v>3.1357193745002081</v>
      </c>
      <c r="M30" s="16" t="e">
        <f>(C9-#REF!)/#REF!*100</f>
        <v>#REF!</v>
      </c>
      <c r="N30" s="16"/>
      <c r="O30" s="16" t="e">
        <f>(E9-#REF!)/#REF!*100</f>
        <v>#REF!</v>
      </c>
      <c r="P30" s="16"/>
      <c r="Q30" s="16" t="e">
        <f>(G9-#REF!)/#REF!*100</f>
        <v>#REF!</v>
      </c>
      <c r="R30" s="16"/>
      <c r="S30" s="16" t="e">
        <f>(I9-#REF!)/#REF!*100</f>
        <v>#REF!</v>
      </c>
      <c r="T30" s="16"/>
      <c r="U30" s="16" t="e">
        <f>(K9-#REF!)/#REF!*100</f>
        <v>#REF!</v>
      </c>
      <c r="W30" s="145" t="e">
        <f t="shared" si="0"/>
        <v>#REF!</v>
      </c>
      <c r="X30" s="145" t="e">
        <f t="shared" si="1"/>
        <v>#REF!</v>
      </c>
      <c r="Y30" s="145" t="e">
        <f t="shared" si="2"/>
        <v>#REF!</v>
      </c>
      <c r="Z30" s="145" t="e">
        <f t="shared" si="3"/>
        <v>#REF!</v>
      </c>
      <c r="AA30" s="145" t="e">
        <f t="shared" si="4"/>
        <v>#REF!</v>
      </c>
    </row>
    <row r="31" spans="1:27" x14ac:dyDescent="0.2">
      <c r="B31" s="35" t="s">
        <v>13</v>
      </c>
      <c r="C31" s="91">
        <v>2.2972732538576217</v>
      </c>
      <c r="D31" s="91"/>
      <c r="E31" s="91">
        <v>-3.5869649114682156</v>
      </c>
      <c r="F31" s="91"/>
      <c r="G31" s="91">
        <v>-0.1453662930831392</v>
      </c>
      <c r="H31" s="91"/>
      <c r="I31" s="91">
        <v>3.4705473369530964</v>
      </c>
      <c r="J31" s="91"/>
      <c r="K31" s="91">
        <v>3.2847606022229332</v>
      </c>
      <c r="M31" s="16" t="e">
        <f>(C10-#REF!)/#REF!*100</f>
        <v>#REF!</v>
      </c>
      <c r="N31" s="16"/>
      <c r="O31" s="16" t="e">
        <f>(E10-#REF!)/#REF!*100</f>
        <v>#REF!</v>
      </c>
      <c r="P31" s="16"/>
      <c r="Q31" s="16" t="e">
        <f>(G10-#REF!)/#REF!*100</f>
        <v>#REF!</v>
      </c>
      <c r="R31" s="16"/>
      <c r="S31" s="16" t="e">
        <f>(I10-#REF!)/#REF!*100</f>
        <v>#REF!</v>
      </c>
      <c r="T31" s="16"/>
      <c r="U31" s="16" t="e">
        <f>(K10-#REF!)/#REF!*100</f>
        <v>#REF!</v>
      </c>
      <c r="W31" s="145" t="e">
        <f t="shared" si="0"/>
        <v>#REF!</v>
      </c>
      <c r="X31" s="145" t="e">
        <f t="shared" si="1"/>
        <v>#REF!</v>
      </c>
      <c r="Y31" s="145" t="e">
        <f t="shared" si="2"/>
        <v>#REF!</v>
      </c>
      <c r="Z31" s="145" t="e">
        <f t="shared" si="3"/>
        <v>#REF!</v>
      </c>
      <c r="AA31" s="145" t="e">
        <f t="shared" si="4"/>
        <v>#REF!</v>
      </c>
    </row>
    <row r="32" spans="1:27" x14ac:dyDescent="0.2">
      <c r="A32" s="46"/>
      <c r="B32" s="38" t="s">
        <v>14</v>
      </c>
      <c r="C32" s="146">
        <v>2.1868010438117191</v>
      </c>
      <c r="D32" s="146"/>
      <c r="E32" s="146">
        <v>-3.8587841442542037</v>
      </c>
      <c r="F32" s="146"/>
      <c r="G32" s="146">
        <v>3.4953334075554512</v>
      </c>
      <c r="H32" s="146"/>
      <c r="I32" s="146">
        <v>5.6442054305777551</v>
      </c>
      <c r="J32" s="146"/>
      <c r="K32" s="146">
        <v>1.7738117436778791</v>
      </c>
      <c r="M32" s="16" t="e">
        <f>(C11-#REF!)/#REF!*100</f>
        <v>#REF!</v>
      </c>
      <c r="N32" s="16"/>
      <c r="O32" s="16" t="e">
        <f>(E11-#REF!)/#REF!*100</f>
        <v>#REF!</v>
      </c>
      <c r="P32" s="16"/>
      <c r="Q32" s="16" t="e">
        <f>(G11-#REF!)/#REF!*100</f>
        <v>#REF!</v>
      </c>
      <c r="R32" s="16"/>
      <c r="S32" s="16" t="e">
        <f>(I11-#REF!)/#REF!*100</f>
        <v>#REF!</v>
      </c>
      <c r="T32" s="16"/>
      <c r="U32" s="16" t="e">
        <f>(K11-#REF!)/#REF!*100</f>
        <v>#REF!</v>
      </c>
      <c r="W32" s="145" t="e">
        <f t="shared" si="0"/>
        <v>#REF!</v>
      </c>
      <c r="X32" s="145" t="e">
        <f t="shared" si="1"/>
        <v>#REF!</v>
      </c>
      <c r="Y32" s="145" t="e">
        <f t="shared" si="2"/>
        <v>#REF!</v>
      </c>
      <c r="Z32" s="145" t="e">
        <f t="shared" si="3"/>
        <v>#REF!</v>
      </c>
      <c r="AA32" s="145" t="e">
        <f t="shared" si="4"/>
        <v>#REF!</v>
      </c>
    </row>
    <row r="33" spans="1:27" x14ac:dyDescent="0.2">
      <c r="A33" s="124">
        <v>2018</v>
      </c>
      <c r="B33" s="123" t="s">
        <v>11</v>
      </c>
      <c r="C33" s="91">
        <v>1.9229890294545027</v>
      </c>
      <c r="D33" s="91"/>
      <c r="E33" s="91">
        <v>1.4754576335994078</v>
      </c>
      <c r="F33" s="91"/>
      <c r="G33" s="91">
        <v>3.5555240297454973</v>
      </c>
      <c r="H33" s="91"/>
      <c r="I33" s="91">
        <v>-1.8987043174490452</v>
      </c>
      <c r="J33" s="91"/>
      <c r="K33" s="91">
        <v>1.6640305723697197</v>
      </c>
      <c r="M33" s="16">
        <f t="shared" ref="M33:M40" si="5">(C12-C8)/C8*100</f>
        <v>1.9229890294545027</v>
      </c>
      <c r="N33" s="16"/>
      <c r="O33" s="16">
        <f t="shared" ref="O33:O40" si="6">(E12-E8)/E8*100</f>
        <v>1.4754576335994078</v>
      </c>
      <c r="P33" s="16"/>
      <c r="Q33" s="16">
        <f t="shared" ref="Q33:Q40" si="7">(G12-G8)/G8*100</f>
        <v>3.5555240297454973</v>
      </c>
      <c r="R33" s="16"/>
      <c r="S33" s="16">
        <f t="shared" ref="S33:S40" si="8">(I12-I8)/I8*100</f>
        <v>-1.8987043174490452</v>
      </c>
      <c r="T33" s="16"/>
      <c r="U33" s="16">
        <f t="shared" ref="U33:U40" si="9">(K12-K8)/K8*100</f>
        <v>1.6640305723697197</v>
      </c>
      <c r="W33" s="145">
        <f t="shared" si="0"/>
        <v>0</v>
      </c>
      <c r="X33" s="145">
        <f t="shared" si="1"/>
        <v>0</v>
      </c>
      <c r="Y33" s="145">
        <f t="shared" si="2"/>
        <v>0</v>
      </c>
      <c r="Z33" s="145">
        <f t="shared" si="3"/>
        <v>0</v>
      </c>
      <c r="AA33" s="145">
        <f t="shared" si="4"/>
        <v>0</v>
      </c>
    </row>
    <row r="34" spans="1:27" x14ac:dyDescent="0.2">
      <c r="B34" s="35" t="s">
        <v>12</v>
      </c>
      <c r="C34" s="91">
        <v>2.0153668252314327</v>
      </c>
      <c r="D34" s="91"/>
      <c r="E34" s="91">
        <v>4.3611814449420176</v>
      </c>
      <c r="F34" s="91"/>
      <c r="G34" s="91">
        <v>3.5771467976115683</v>
      </c>
      <c r="H34" s="91"/>
      <c r="I34" s="91">
        <v>0.24194528789111794</v>
      </c>
      <c r="J34" s="91"/>
      <c r="K34" s="91">
        <v>1.5397462675000033</v>
      </c>
      <c r="M34" s="16">
        <f t="shared" si="5"/>
        <v>2.0153668252314327</v>
      </c>
      <c r="N34" s="16"/>
      <c r="O34" s="16">
        <f t="shared" si="6"/>
        <v>4.3611814449420176</v>
      </c>
      <c r="P34" s="16"/>
      <c r="Q34" s="16">
        <f t="shared" si="7"/>
        <v>3.5771467976115683</v>
      </c>
      <c r="R34" s="16"/>
      <c r="S34" s="16">
        <f t="shared" si="8"/>
        <v>0.24194528789111794</v>
      </c>
      <c r="T34" s="16"/>
      <c r="U34" s="16">
        <f t="shared" si="9"/>
        <v>1.5397462675000033</v>
      </c>
      <c r="W34" s="145">
        <f t="shared" si="0"/>
        <v>0</v>
      </c>
      <c r="X34" s="145">
        <f t="shared" si="1"/>
        <v>0</v>
      </c>
      <c r="Y34" s="145">
        <f t="shared" si="2"/>
        <v>0</v>
      </c>
      <c r="Z34" s="145">
        <f t="shared" si="3"/>
        <v>0</v>
      </c>
      <c r="AA34" s="145">
        <f t="shared" si="4"/>
        <v>0</v>
      </c>
    </row>
    <row r="35" spans="1:27" x14ac:dyDescent="0.2">
      <c r="B35" s="35" t="s">
        <v>13</v>
      </c>
      <c r="C35" s="91">
        <v>0.52409891029024303</v>
      </c>
      <c r="D35" s="91"/>
      <c r="E35" s="91">
        <v>3.5182439522176394</v>
      </c>
      <c r="F35" s="91"/>
      <c r="G35" s="91">
        <v>1.7032148143376131</v>
      </c>
      <c r="H35" s="91"/>
      <c r="I35" s="91">
        <v>-0.17446077783340877</v>
      </c>
      <c r="J35" s="91"/>
      <c r="K35" s="91">
        <v>7.1972366491847461E-2</v>
      </c>
      <c r="M35" s="16">
        <f t="shared" si="5"/>
        <v>0.52409891029024303</v>
      </c>
      <c r="N35" s="16"/>
      <c r="O35" s="16">
        <f t="shared" si="6"/>
        <v>3.5182439522176394</v>
      </c>
      <c r="P35" s="16"/>
      <c r="Q35" s="16">
        <f t="shared" si="7"/>
        <v>1.7032148143376131</v>
      </c>
      <c r="R35" s="16"/>
      <c r="S35" s="16">
        <f t="shared" si="8"/>
        <v>-0.17446077783340877</v>
      </c>
      <c r="T35" s="16"/>
      <c r="U35" s="16">
        <f t="shared" si="9"/>
        <v>7.1972366491847461E-2</v>
      </c>
      <c r="W35" s="145">
        <f t="shared" ref="W35" si="10">M35-C35</f>
        <v>0</v>
      </c>
      <c r="X35" s="145">
        <f t="shared" ref="X35" si="11">O35-E35</f>
        <v>0</v>
      </c>
      <c r="Y35" s="145">
        <f t="shared" ref="Y35" si="12">Q35-G35</f>
        <v>0</v>
      </c>
      <c r="Z35" s="145">
        <f t="shared" ref="Z35" si="13">S35-I35</f>
        <v>0</v>
      </c>
      <c r="AA35" s="145">
        <f t="shared" ref="AA35" si="14">K35-U35</f>
        <v>0</v>
      </c>
    </row>
    <row r="36" spans="1:27" x14ac:dyDescent="0.2">
      <c r="A36" s="46"/>
      <c r="B36" s="38" t="s">
        <v>14</v>
      </c>
      <c r="C36" s="146">
        <v>0.42051054066509064</v>
      </c>
      <c r="D36" s="146"/>
      <c r="E36" s="146">
        <v>1.9810043728476563</v>
      </c>
      <c r="F36" s="146"/>
      <c r="G36" s="146">
        <v>0.6935261970214377</v>
      </c>
      <c r="H36" s="146"/>
      <c r="I36" s="146">
        <v>4.4330217590888896</v>
      </c>
      <c r="J36" s="146"/>
      <c r="K36" s="146">
        <v>-1.3193358698956239E-2</v>
      </c>
      <c r="M36" s="16">
        <f t="shared" si="5"/>
        <v>0.42051054066509064</v>
      </c>
      <c r="N36" s="16"/>
      <c r="O36" s="16">
        <f t="shared" si="6"/>
        <v>1.9810043728476563</v>
      </c>
      <c r="P36" s="16"/>
      <c r="Q36" s="16">
        <f t="shared" si="7"/>
        <v>0.6935261970214377</v>
      </c>
      <c r="R36" s="16"/>
      <c r="S36" s="16">
        <f t="shared" si="8"/>
        <v>4.4330217590888896</v>
      </c>
      <c r="T36" s="16"/>
      <c r="U36" s="16">
        <f t="shared" si="9"/>
        <v>-1.3193358698956239E-2</v>
      </c>
      <c r="W36" s="145">
        <f t="shared" ref="W36" si="15">M36-C36</f>
        <v>0</v>
      </c>
      <c r="X36" s="145">
        <f t="shared" ref="X36" si="16">O36-E36</f>
        <v>0</v>
      </c>
      <c r="Y36" s="145">
        <f t="shared" ref="Y36" si="17">Q36-G36</f>
        <v>0</v>
      </c>
      <c r="Z36" s="145">
        <f t="shared" ref="Z36" si="18">S36-I36</f>
        <v>0</v>
      </c>
      <c r="AA36" s="145">
        <f t="shared" ref="AA36" si="19">K36-U36</f>
        <v>0</v>
      </c>
    </row>
    <row r="37" spans="1:27" x14ac:dyDescent="0.2">
      <c r="A37" s="34">
        <v>2019</v>
      </c>
      <c r="B37" s="35" t="s">
        <v>11</v>
      </c>
      <c r="C37" s="91">
        <v>0.51955979668504781</v>
      </c>
      <c r="D37" s="91"/>
      <c r="E37" s="91">
        <v>-0.89925590463528982</v>
      </c>
      <c r="F37" s="91"/>
      <c r="G37" s="91">
        <v>1.9144479714499161</v>
      </c>
      <c r="H37" s="91"/>
      <c r="I37" s="91">
        <v>-2.7023421315638245</v>
      </c>
      <c r="J37" s="91"/>
      <c r="K37" s="91">
        <v>0.31466188298264919</v>
      </c>
      <c r="M37" s="16">
        <f t="shared" si="5"/>
        <v>0.51955979668504781</v>
      </c>
      <c r="N37" s="16"/>
      <c r="O37" s="16">
        <f t="shared" si="6"/>
        <v>-0.89925590463528982</v>
      </c>
      <c r="P37" s="16"/>
      <c r="Q37" s="16">
        <f t="shared" si="7"/>
        <v>1.9144479714499161</v>
      </c>
      <c r="R37" s="16"/>
      <c r="S37" s="16">
        <f t="shared" si="8"/>
        <v>-2.7023421315638245</v>
      </c>
      <c r="T37" s="16"/>
      <c r="U37" s="16">
        <f t="shared" si="9"/>
        <v>0.31466188298264919</v>
      </c>
      <c r="W37" s="145">
        <f t="shared" ref="W37" si="20">M37-C37</f>
        <v>0</v>
      </c>
      <c r="X37" s="145">
        <f t="shared" ref="X37" si="21">O37-E37</f>
        <v>0</v>
      </c>
      <c r="Y37" s="145">
        <f t="shared" ref="Y37" si="22">Q37-G37</f>
        <v>0</v>
      </c>
      <c r="Z37" s="145">
        <f t="shared" ref="Z37" si="23">S37-I37</f>
        <v>0</v>
      </c>
      <c r="AA37" s="145">
        <f t="shared" ref="AA37" si="24">K37-U37</f>
        <v>0</v>
      </c>
    </row>
    <row r="38" spans="1:27" x14ac:dyDescent="0.2">
      <c r="B38" s="35" t="s">
        <v>12</v>
      </c>
      <c r="C38" s="91">
        <v>0.53570210381496919</v>
      </c>
      <c r="D38" s="91"/>
      <c r="E38" s="91">
        <v>-1.1003389223397884</v>
      </c>
      <c r="F38" s="91"/>
      <c r="G38" s="91">
        <v>1.3282050413996183</v>
      </c>
      <c r="H38" s="91"/>
      <c r="I38" s="91">
        <v>-5.2649070023333966</v>
      </c>
      <c r="J38" s="91"/>
      <c r="K38" s="91">
        <v>0.72484834500609219</v>
      </c>
      <c r="M38" s="16">
        <f t="shared" si="5"/>
        <v>0.53570210381496919</v>
      </c>
      <c r="N38" s="16"/>
      <c r="O38" s="16">
        <f t="shared" si="6"/>
        <v>-1.1003389223397884</v>
      </c>
      <c r="P38" s="16"/>
      <c r="Q38" s="16">
        <f t="shared" si="7"/>
        <v>1.3282050413996183</v>
      </c>
      <c r="R38" s="16"/>
      <c r="S38" s="16">
        <f t="shared" si="8"/>
        <v>-5.2649070023333966</v>
      </c>
      <c r="T38" s="16"/>
      <c r="U38" s="16">
        <f t="shared" si="9"/>
        <v>0.72484834500609219</v>
      </c>
      <c r="W38" s="145">
        <f t="shared" ref="W38" si="25">M38-C38</f>
        <v>0</v>
      </c>
      <c r="X38" s="145">
        <f t="shared" ref="X38" si="26">O38-E38</f>
        <v>0</v>
      </c>
      <c r="Y38" s="145">
        <f t="shared" ref="Y38" si="27">Q38-G38</f>
        <v>0</v>
      </c>
      <c r="Z38" s="145">
        <f t="shared" ref="Z38" si="28">S38-I38</f>
        <v>0</v>
      </c>
      <c r="AA38" s="145">
        <f t="shared" ref="AA38" si="29">K38-U38</f>
        <v>0</v>
      </c>
    </row>
    <row r="39" spans="1:27" x14ac:dyDescent="0.2">
      <c r="B39" s="35" t="s">
        <v>13</v>
      </c>
      <c r="C39" s="91">
        <v>1.0486559655758447</v>
      </c>
      <c r="D39" s="91"/>
      <c r="E39" s="91">
        <v>6.4091335143345347</v>
      </c>
      <c r="F39" s="91"/>
      <c r="G39" s="91">
        <v>0.70579060759482404</v>
      </c>
      <c r="H39" s="91"/>
      <c r="I39" s="91">
        <v>-2.783705462313649</v>
      </c>
      <c r="J39" s="91"/>
      <c r="K39" s="91">
        <v>1.2238436133512105</v>
      </c>
      <c r="M39" s="16">
        <f t="shared" si="5"/>
        <v>1.0486559655758447</v>
      </c>
      <c r="N39" s="16"/>
      <c r="O39" s="16">
        <f t="shared" si="6"/>
        <v>6.4091335143345347</v>
      </c>
      <c r="P39" s="16"/>
      <c r="Q39" s="16">
        <f t="shared" si="7"/>
        <v>0.70579060759482404</v>
      </c>
      <c r="R39" s="16"/>
      <c r="S39" s="16">
        <f t="shared" si="8"/>
        <v>-2.783705462313649</v>
      </c>
      <c r="T39" s="16"/>
      <c r="U39" s="16">
        <f t="shared" si="9"/>
        <v>1.2238436133512105</v>
      </c>
      <c r="W39" s="145">
        <f t="shared" ref="W39" si="30">M39-C39</f>
        <v>0</v>
      </c>
      <c r="X39" s="145">
        <f t="shared" ref="X39" si="31">O39-E39</f>
        <v>0</v>
      </c>
      <c r="Y39" s="145">
        <f t="shared" ref="Y39" si="32">Q39-G39</f>
        <v>0</v>
      </c>
      <c r="Z39" s="145">
        <f t="shared" ref="Z39" si="33">S39-I39</f>
        <v>0</v>
      </c>
      <c r="AA39" s="145">
        <f t="shared" ref="AA39" si="34">K39-U39</f>
        <v>0</v>
      </c>
    </row>
    <row r="40" spans="1:27" x14ac:dyDescent="0.2">
      <c r="A40" s="46"/>
      <c r="B40" s="38" t="s">
        <v>14</v>
      </c>
      <c r="C40" s="146">
        <v>1.2927116699223444</v>
      </c>
      <c r="D40" s="146"/>
      <c r="E40" s="146">
        <v>5.9457804054231751</v>
      </c>
      <c r="F40" s="146"/>
      <c r="G40" s="146">
        <v>2.3129741190467379</v>
      </c>
      <c r="H40" s="146"/>
      <c r="I40" s="146">
        <v>-3.4832152889983021</v>
      </c>
      <c r="J40" s="146"/>
      <c r="K40" s="146">
        <v>1.1096621386751917</v>
      </c>
      <c r="M40" s="16">
        <f t="shared" si="5"/>
        <v>1.2927116699223444</v>
      </c>
      <c r="N40" s="16"/>
      <c r="O40" s="16">
        <f t="shared" si="6"/>
        <v>5.9457804054231751</v>
      </c>
      <c r="P40" s="16"/>
      <c r="Q40" s="16">
        <f t="shared" si="7"/>
        <v>2.3129741190467379</v>
      </c>
      <c r="R40" s="16"/>
      <c r="S40" s="16">
        <f t="shared" si="8"/>
        <v>-3.4832152889983021</v>
      </c>
      <c r="T40" s="16"/>
      <c r="U40" s="16">
        <f t="shared" si="9"/>
        <v>1.1096621386751917</v>
      </c>
      <c r="W40" s="145">
        <f t="shared" ref="W40" si="35">M40-C40</f>
        <v>0</v>
      </c>
      <c r="X40" s="145">
        <f t="shared" ref="X40" si="36">O40-E40</f>
        <v>0</v>
      </c>
      <c r="Y40" s="145">
        <f t="shared" ref="Y40" si="37">Q40-G40</f>
        <v>0</v>
      </c>
      <c r="Z40" s="145">
        <f t="shared" ref="Z40" si="38">S40-I40</f>
        <v>0</v>
      </c>
      <c r="AA40" s="145">
        <f t="shared" ref="AA40" si="39">K40-U40</f>
        <v>0</v>
      </c>
    </row>
    <row r="41" spans="1:27" x14ac:dyDescent="0.2">
      <c r="A41" s="152">
        <v>2020</v>
      </c>
      <c r="B41" s="35" t="s">
        <v>11</v>
      </c>
      <c r="C41" s="91">
        <v>0.57352188051361608</v>
      </c>
      <c r="D41" s="91"/>
      <c r="E41" s="91">
        <v>3.5916411675073125</v>
      </c>
      <c r="F41" s="91"/>
      <c r="G41" s="91">
        <v>1.0658446165682114</v>
      </c>
      <c r="H41" s="91"/>
      <c r="I41" s="91">
        <v>7.104801931626568</v>
      </c>
      <c r="J41" s="91"/>
      <c r="K41" s="91">
        <v>-0.12050295244216466</v>
      </c>
      <c r="M41" s="16">
        <f t="shared" ref="M41" si="40">(C20-C16)/C16*100</f>
        <v>0.57352188051361608</v>
      </c>
      <c r="N41" s="16"/>
      <c r="O41" s="16">
        <f t="shared" ref="O41" si="41">(E20-E16)/E16*100</f>
        <v>3.5916411675073125</v>
      </c>
      <c r="P41" s="16"/>
      <c r="Q41" s="16">
        <f t="shared" ref="Q41" si="42">(G20-G16)/G16*100</f>
        <v>1.0658446165682114</v>
      </c>
      <c r="R41" s="16"/>
      <c r="S41" s="16">
        <f t="shared" ref="S41" si="43">(I20-I16)/I16*100</f>
        <v>7.104801931626568</v>
      </c>
      <c r="T41" s="16"/>
      <c r="U41" s="16">
        <f t="shared" ref="U41" si="44">(K20-K16)/K16*100</f>
        <v>-0.12050295244216466</v>
      </c>
      <c r="W41" s="145">
        <f t="shared" ref="W41" si="45">M41-C41</f>
        <v>0</v>
      </c>
      <c r="X41" s="145">
        <f t="shared" ref="X41" si="46">O41-E41</f>
        <v>0</v>
      </c>
      <c r="Y41" s="145">
        <f t="shared" ref="Y41" si="47">Q41-G41</f>
        <v>0</v>
      </c>
      <c r="Z41" s="145">
        <f t="shared" ref="Z41" si="48">S41-I41</f>
        <v>0</v>
      </c>
      <c r="AA41" s="145">
        <f t="shared" ref="AA41" si="49">K41-U41</f>
        <v>0</v>
      </c>
    </row>
  </sheetData>
  <mergeCells count="6">
    <mergeCell ref="A28:K28"/>
    <mergeCell ref="G4:G6"/>
    <mergeCell ref="I4:I6"/>
    <mergeCell ref="A7:K7"/>
    <mergeCell ref="G25:G27"/>
    <mergeCell ref="I25:I27"/>
  </mergeCells>
  <phoneticPr fontId="9" type="noConversion"/>
  <pageMargins left="1.0236111111111112" right="0.98402777777777783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="115" zoomScaleNormal="115" workbookViewId="0">
      <selection activeCell="C13" sqref="C13"/>
    </sheetView>
  </sheetViews>
  <sheetFormatPr defaultColWidth="8.85546875" defaultRowHeight="12.75" x14ac:dyDescent="0.2"/>
  <cols>
    <col min="1" max="2" width="10.7109375" style="4" customWidth="1"/>
    <col min="3" max="3" width="10.7109375" style="1" customWidth="1"/>
    <col min="4" max="4" width="0.85546875" style="16" customWidth="1"/>
    <col min="5" max="5" width="10.7109375" style="3" customWidth="1"/>
    <col min="6" max="6" width="0.85546875" style="16" customWidth="1"/>
    <col min="7" max="7" width="10.7109375" style="1" customWidth="1"/>
    <col min="8" max="8" width="0.85546875" style="16" customWidth="1"/>
    <col min="9" max="9" width="10.7109375" style="1" customWidth="1"/>
    <col min="10" max="10" width="0.85546875" style="16" customWidth="1"/>
    <col min="11" max="11" width="11.140625" style="1" customWidth="1"/>
    <col min="12" max="12" width="11.85546875" style="1" customWidth="1"/>
    <col min="13" max="16384" width="8.85546875" style="1"/>
  </cols>
  <sheetData>
    <row r="1" spans="1:12" s="2" customFormat="1" ht="16.5" x14ac:dyDescent="0.3">
      <c r="A1" s="5" t="s">
        <v>109</v>
      </c>
      <c r="B1" s="17" t="s">
        <v>87</v>
      </c>
      <c r="D1" s="18"/>
      <c r="E1" s="19"/>
      <c r="F1" s="18"/>
      <c r="H1" s="18"/>
      <c r="J1" s="18"/>
    </row>
    <row r="2" spans="1:12" s="2" customFormat="1" ht="16.5" x14ac:dyDescent="0.3">
      <c r="A2" s="5"/>
      <c r="B2" s="7" t="s">
        <v>31</v>
      </c>
      <c r="D2" s="18"/>
      <c r="E2" s="19"/>
      <c r="F2" s="18"/>
      <c r="H2" s="18"/>
      <c r="J2" s="18"/>
    </row>
    <row r="3" spans="1:12" ht="12" customHeight="1" x14ac:dyDescent="0.2">
      <c r="A3" s="8"/>
      <c r="B3" s="8"/>
    </row>
    <row r="4" spans="1:12" ht="9" customHeight="1" x14ac:dyDescent="0.2">
      <c r="A4" s="10"/>
      <c r="B4" s="10"/>
      <c r="C4" s="25"/>
      <c r="D4" s="26"/>
      <c r="E4" s="27"/>
      <c r="F4" s="26"/>
      <c r="G4" s="284" t="s">
        <v>32</v>
      </c>
      <c r="H4" s="26"/>
      <c r="I4" s="285" t="s">
        <v>33</v>
      </c>
      <c r="J4" s="28"/>
      <c r="K4" s="25"/>
    </row>
    <row r="5" spans="1:12" ht="24.75" customHeight="1" x14ac:dyDescent="0.2">
      <c r="A5" s="21" t="s">
        <v>3</v>
      </c>
      <c r="B5" s="29"/>
      <c r="C5" s="133" t="s">
        <v>9</v>
      </c>
      <c r="D5" s="23"/>
      <c r="E5" s="133" t="s">
        <v>34</v>
      </c>
      <c r="F5" s="23"/>
      <c r="G5" s="284"/>
      <c r="H5" s="23"/>
      <c r="I5" s="285"/>
      <c r="J5" s="23"/>
      <c r="K5" s="133" t="s">
        <v>35</v>
      </c>
    </row>
    <row r="6" spans="1:12" ht="8.4499999999999993" customHeight="1" x14ac:dyDescent="0.2">
      <c r="A6" s="30"/>
      <c r="B6" s="30"/>
      <c r="C6" s="31"/>
      <c r="D6" s="24"/>
      <c r="E6" s="32"/>
      <c r="F6" s="24"/>
      <c r="G6" s="284"/>
      <c r="H6" s="24"/>
      <c r="I6" s="285"/>
      <c r="J6" s="33"/>
      <c r="K6" s="31"/>
    </row>
    <row r="7" spans="1:12" ht="9.75" customHeight="1" x14ac:dyDescent="0.2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</row>
    <row r="8" spans="1:12" ht="14.1" customHeight="1" x14ac:dyDescent="0.2">
      <c r="A8" s="124">
        <v>2017</v>
      </c>
      <c r="B8" s="35" t="s">
        <v>11</v>
      </c>
      <c r="C8" s="52">
        <v>5419.7389999999996</v>
      </c>
      <c r="D8" s="52"/>
      <c r="E8" s="52">
        <v>410.2627</v>
      </c>
      <c r="F8" s="52"/>
      <c r="G8" s="52">
        <v>498.43400000000003</v>
      </c>
      <c r="H8" s="52"/>
      <c r="I8" s="52">
        <v>575.78009999999995</v>
      </c>
      <c r="J8" s="52"/>
      <c r="K8" s="52">
        <v>3935.2622000000001</v>
      </c>
      <c r="L8" s="69"/>
    </row>
    <row r="9" spans="1:12" ht="14.1" customHeight="1" x14ac:dyDescent="0.2">
      <c r="A9" s="34"/>
      <c r="B9" s="35" t="s">
        <v>12</v>
      </c>
      <c r="C9" s="52">
        <v>5363.2114000000001</v>
      </c>
      <c r="D9" s="52"/>
      <c r="E9" s="52">
        <v>430.13690000000003</v>
      </c>
      <c r="F9" s="52"/>
      <c r="G9" s="52">
        <v>487.935</v>
      </c>
      <c r="H9" s="52"/>
      <c r="I9" s="52">
        <v>578.5788</v>
      </c>
      <c r="J9" s="52"/>
      <c r="K9" s="52">
        <v>3866.5607</v>
      </c>
      <c r="L9" s="69"/>
    </row>
    <row r="10" spans="1:12" ht="14.1" customHeight="1" x14ac:dyDescent="0.2">
      <c r="A10" s="34"/>
      <c r="B10" s="35" t="s">
        <v>13</v>
      </c>
      <c r="C10" s="52">
        <v>5286.5815000000002</v>
      </c>
      <c r="D10" s="52"/>
      <c r="E10" s="52">
        <v>396.85559999999998</v>
      </c>
      <c r="F10" s="52"/>
      <c r="G10" s="52">
        <v>529.38310000000001</v>
      </c>
      <c r="H10" s="52"/>
      <c r="I10" s="52">
        <v>535.73580000000004</v>
      </c>
      <c r="J10" s="52"/>
      <c r="K10" s="52">
        <v>3824.607</v>
      </c>
      <c r="L10" s="69"/>
    </row>
    <row r="11" spans="1:12" ht="14.1" customHeight="1" x14ac:dyDescent="0.2">
      <c r="A11" s="34"/>
      <c r="B11" s="38" t="s">
        <v>14</v>
      </c>
      <c r="C11" s="116">
        <v>5298.4838</v>
      </c>
      <c r="D11" s="116"/>
      <c r="E11" s="116">
        <v>420.1472</v>
      </c>
      <c r="F11" s="116"/>
      <c r="G11" s="116">
        <v>500.66759999999999</v>
      </c>
      <c r="H11" s="116"/>
      <c r="I11" s="116">
        <v>555.33989999999994</v>
      </c>
      <c r="J11" s="116"/>
      <c r="K11" s="116">
        <v>3822.3290999999999</v>
      </c>
      <c r="L11" s="69"/>
    </row>
    <row r="12" spans="1:12" ht="14.1" customHeight="1" x14ac:dyDescent="0.2">
      <c r="A12" s="124">
        <v>2018</v>
      </c>
      <c r="B12" s="123" t="s">
        <v>11</v>
      </c>
      <c r="C12" s="52">
        <v>5234.0308999999997</v>
      </c>
      <c r="D12" s="52"/>
      <c r="E12" s="52">
        <v>390.45100000000002</v>
      </c>
      <c r="F12" s="52"/>
      <c r="G12" s="52">
        <v>458.87979999999999</v>
      </c>
      <c r="H12" s="52"/>
      <c r="I12" s="52">
        <v>543.86929999999995</v>
      </c>
      <c r="J12" s="52"/>
      <c r="K12" s="52">
        <v>3840.8308000000002</v>
      </c>
      <c r="L12" s="69"/>
    </row>
    <row r="13" spans="1:12" ht="14.1" customHeight="1" x14ac:dyDescent="0.2">
      <c r="A13" s="34"/>
      <c r="B13" s="35" t="s">
        <v>12</v>
      </c>
      <c r="C13" s="52">
        <v>5392.9310999999998</v>
      </c>
      <c r="D13" s="52"/>
      <c r="E13" s="52">
        <v>425.47919999999999</v>
      </c>
      <c r="F13" s="52"/>
      <c r="G13" s="52">
        <v>509.01</v>
      </c>
      <c r="H13" s="52"/>
      <c r="I13" s="52">
        <v>547.72469999999998</v>
      </c>
      <c r="J13" s="52"/>
      <c r="K13" s="52">
        <v>3910.7172</v>
      </c>
      <c r="L13" s="69"/>
    </row>
    <row r="14" spans="1:12" ht="14.1" customHeight="1" x14ac:dyDescent="0.2">
      <c r="A14" s="34"/>
      <c r="B14" s="35" t="s">
        <v>13</v>
      </c>
      <c r="C14" s="52">
        <v>5339.9466000000002</v>
      </c>
      <c r="D14" s="52"/>
      <c r="E14" s="52">
        <v>407.04480000000001</v>
      </c>
      <c r="F14" s="52"/>
      <c r="G14" s="52">
        <v>503.92309999999998</v>
      </c>
      <c r="H14" s="52"/>
      <c r="I14" s="52">
        <v>548.42330000000004</v>
      </c>
      <c r="J14" s="52"/>
      <c r="K14" s="52">
        <v>3880.5554000000002</v>
      </c>
      <c r="L14" s="69"/>
    </row>
    <row r="15" spans="1:12" ht="14.1" customHeight="1" x14ac:dyDescent="0.2">
      <c r="A15" s="41"/>
      <c r="B15" s="38" t="s">
        <v>14</v>
      </c>
      <c r="C15" s="116">
        <v>5310.3917000000001</v>
      </c>
      <c r="D15" s="116"/>
      <c r="E15" s="116">
        <v>386.8381</v>
      </c>
      <c r="F15" s="116"/>
      <c r="G15" s="116">
        <v>489.44600000000003</v>
      </c>
      <c r="H15" s="116"/>
      <c r="I15" s="116">
        <v>546.67399999999998</v>
      </c>
      <c r="J15" s="116"/>
      <c r="K15" s="116">
        <v>3887.4335999999998</v>
      </c>
      <c r="L15" s="69"/>
    </row>
    <row r="16" spans="1:12" ht="14.1" customHeight="1" x14ac:dyDescent="0.2">
      <c r="A16" s="34">
        <v>2019</v>
      </c>
      <c r="B16" s="35" t="s">
        <v>11</v>
      </c>
      <c r="C16" s="52">
        <v>5286.1986999999999</v>
      </c>
      <c r="D16" s="52"/>
      <c r="E16" s="52">
        <v>425.0754</v>
      </c>
      <c r="F16" s="52"/>
      <c r="G16" s="52">
        <v>479.47329999999999</v>
      </c>
      <c r="H16" s="52"/>
      <c r="I16" s="52">
        <v>524.68579999999997</v>
      </c>
      <c r="J16" s="52"/>
      <c r="K16" s="52">
        <v>3856.9641999999999</v>
      </c>
      <c r="L16" s="69"/>
    </row>
    <row r="17" spans="1:12" ht="14.1" customHeight="1" x14ac:dyDescent="0.2">
      <c r="A17" s="34"/>
      <c r="B17" s="35" t="s">
        <v>12</v>
      </c>
      <c r="C17" s="52">
        <v>5373.7609000000002</v>
      </c>
      <c r="D17" s="52"/>
      <c r="E17" s="52">
        <v>414.75760000000002</v>
      </c>
      <c r="F17" s="52"/>
      <c r="G17" s="52">
        <v>490.73829999999998</v>
      </c>
      <c r="H17" s="52"/>
      <c r="I17" s="52">
        <v>528.44719999999995</v>
      </c>
      <c r="J17" s="52"/>
      <c r="K17" s="52">
        <v>3939.8177999999998</v>
      </c>
      <c r="L17" s="69"/>
    </row>
    <row r="18" spans="1:12" ht="14.1" customHeight="1" x14ac:dyDescent="0.2">
      <c r="A18" s="34"/>
      <c r="B18" s="35" t="s">
        <v>13</v>
      </c>
      <c r="C18" s="52">
        <v>5302.4426999999996</v>
      </c>
      <c r="D18" s="52"/>
      <c r="E18" s="52">
        <v>414.42899999999997</v>
      </c>
      <c r="F18" s="52"/>
      <c r="G18" s="52">
        <v>472.19720000000001</v>
      </c>
      <c r="H18" s="52"/>
      <c r="I18" s="52">
        <v>490.32040000000001</v>
      </c>
      <c r="J18" s="52"/>
      <c r="K18" s="52">
        <v>3925.4960999999998</v>
      </c>
      <c r="L18" s="69"/>
    </row>
    <row r="19" spans="1:12" ht="14.1" customHeight="1" x14ac:dyDescent="0.2">
      <c r="A19" s="41"/>
      <c r="B19" s="38" t="s">
        <v>14</v>
      </c>
      <c r="C19" s="116">
        <v>5286.4008000000003</v>
      </c>
      <c r="D19" s="116"/>
      <c r="E19" s="116">
        <v>449.78</v>
      </c>
      <c r="F19" s="116"/>
      <c r="G19" s="116">
        <v>458.767</v>
      </c>
      <c r="H19" s="116"/>
      <c r="I19" s="116">
        <v>496.03989999999999</v>
      </c>
      <c r="J19" s="116"/>
      <c r="K19" s="116">
        <v>3881.8139000000001</v>
      </c>
      <c r="L19" s="69"/>
    </row>
    <row r="20" spans="1:12" ht="14.1" customHeight="1" x14ac:dyDescent="0.2">
      <c r="A20" s="151">
        <v>2020</v>
      </c>
      <c r="B20" s="123" t="s">
        <v>11</v>
      </c>
      <c r="C20" s="52">
        <v>5236.8459000000003</v>
      </c>
      <c r="D20" s="52"/>
      <c r="E20" s="52">
        <v>444.00330000000002</v>
      </c>
      <c r="F20" s="52"/>
      <c r="G20" s="52">
        <v>450.19690000000003</v>
      </c>
      <c r="H20" s="52"/>
      <c r="I20" s="52">
        <v>485.92809999999997</v>
      </c>
      <c r="J20" s="52"/>
      <c r="K20" s="52">
        <v>3856.7175999999999</v>
      </c>
      <c r="L20" s="52"/>
    </row>
    <row r="21" spans="1:12" ht="30" customHeight="1" x14ac:dyDescent="0.2">
      <c r="A21" s="34"/>
      <c r="B21" s="35"/>
      <c r="C21" s="52"/>
      <c r="D21" s="52"/>
      <c r="E21" s="52"/>
      <c r="F21" s="52"/>
      <c r="G21" s="52"/>
      <c r="H21" s="52"/>
      <c r="I21" s="52"/>
      <c r="J21" s="52"/>
      <c r="K21" s="52"/>
    </row>
    <row r="22" spans="1:12" s="2" customFormat="1" ht="16.5" x14ac:dyDescent="0.3">
      <c r="A22" s="5" t="s">
        <v>109</v>
      </c>
      <c r="B22" s="17" t="s">
        <v>88</v>
      </c>
      <c r="C22" s="65"/>
      <c r="D22" s="66"/>
      <c r="E22" s="175"/>
      <c r="F22" s="66"/>
      <c r="G22" s="65"/>
      <c r="H22" s="66"/>
      <c r="I22" s="65"/>
      <c r="J22" s="66"/>
      <c r="K22" s="65"/>
    </row>
    <row r="23" spans="1:12" s="2" customFormat="1" ht="16.5" x14ac:dyDescent="0.3">
      <c r="A23" s="5"/>
      <c r="B23" s="176" t="s">
        <v>37</v>
      </c>
      <c r="C23" s="65"/>
      <c r="D23" s="66"/>
      <c r="E23" s="175"/>
      <c r="F23" s="66"/>
      <c r="G23" s="65"/>
      <c r="H23" s="66"/>
      <c r="I23" s="65"/>
      <c r="J23" s="66"/>
      <c r="K23" s="65"/>
    </row>
    <row r="24" spans="1:12" ht="12" customHeight="1" x14ac:dyDescent="0.2">
      <c r="A24" s="8"/>
      <c r="B24" s="8"/>
      <c r="C24" s="56"/>
      <c r="D24" s="73"/>
      <c r="E24" s="79"/>
      <c r="F24" s="73"/>
      <c r="G24" s="56"/>
      <c r="H24" s="73"/>
      <c r="I24" s="56"/>
      <c r="J24" s="73"/>
      <c r="K24" s="56"/>
    </row>
    <row r="25" spans="1:12" ht="9" customHeight="1" x14ac:dyDescent="0.2">
      <c r="A25" s="10"/>
      <c r="B25" s="10"/>
      <c r="C25" s="80"/>
      <c r="D25" s="81"/>
      <c r="E25" s="82"/>
      <c r="F25" s="81"/>
      <c r="G25" s="282" t="s">
        <v>32</v>
      </c>
      <c r="H25" s="81"/>
      <c r="I25" s="280" t="s">
        <v>33</v>
      </c>
      <c r="J25" s="83"/>
      <c r="K25" s="80"/>
    </row>
    <row r="26" spans="1:12" ht="24.75" customHeight="1" x14ac:dyDescent="0.2">
      <c r="A26" s="21" t="s">
        <v>3</v>
      </c>
      <c r="B26" s="29"/>
      <c r="C26" s="216" t="s">
        <v>9</v>
      </c>
      <c r="D26" s="84"/>
      <c r="E26" s="216" t="s">
        <v>34</v>
      </c>
      <c r="F26" s="84"/>
      <c r="G26" s="282"/>
      <c r="H26" s="84"/>
      <c r="I26" s="280"/>
      <c r="J26" s="84"/>
      <c r="K26" s="216" t="s">
        <v>35</v>
      </c>
    </row>
    <row r="27" spans="1:12" ht="8.4499999999999993" customHeight="1" x14ac:dyDescent="0.2">
      <c r="A27" s="30"/>
      <c r="B27" s="30"/>
      <c r="C27" s="90"/>
      <c r="D27" s="91"/>
      <c r="E27" s="177"/>
      <c r="F27" s="91"/>
      <c r="G27" s="282"/>
      <c r="H27" s="91"/>
      <c r="I27" s="280"/>
      <c r="J27" s="84"/>
      <c r="K27" s="85"/>
    </row>
    <row r="28" spans="1:12" ht="6.75" customHeight="1" x14ac:dyDescent="0.2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</row>
    <row r="29" spans="1:12" x14ac:dyDescent="0.2">
      <c r="A29" s="124">
        <v>2017</v>
      </c>
      <c r="B29" s="123" t="s">
        <v>11</v>
      </c>
      <c r="C29" s="138">
        <v>-0.31794772211771255</v>
      </c>
      <c r="D29" s="138"/>
      <c r="E29" s="138">
        <v>-3.6118873347708629</v>
      </c>
      <c r="F29" s="138"/>
      <c r="G29" s="138">
        <v>-5.3745452488219572</v>
      </c>
      <c r="H29" s="138"/>
      <c r="I29" s="138">
        <v>0.99140929454763804</v>
      </c>
      <c r="J29" s="138"/>
      <c r="K29" s="138">
        <v>0.52993500246697156</v>
      </c>
    </row>
    <row r="30" spans="1:12" x14ac:dyDescent="0.2">
      <c r="B30" s="35" t="s">
        <v>12</v>
      </c>
      <c r="C30" s="91">
        <v>-3.6464907352916622</v>
      </c>
      <c r="D30" s="91"/>
      <c r="E30" s="91">
        <v>2.9817124382426186</v>
      </c>
      <c r="F30" s="91"/>
      <c r="G30" s="91">
        <v>-1.9634632644528165</v>
      </c>
      <c r="H30" s="91"/>
      <c r="I30" s="91">
        <v>-1.3409325993711865</v>
      </c>
      <c r="J30" s="91"/>
      <c r="K30" s="91">
        <v>-4.8664201819282784</v>
      </c>
    </row>
    <row r="31" spans="1:12" x14ac:dyDescent="0.2">
      <c r="B31" s="35" t="s">
        <v>13</v>
      </c>
      <c r="C31" s="91">
        <v>-1.8412671592940471</v>
      </c>
      <c r="D31" s="91"/>
      <c r="E31" s="91">
        <v>-7.85301364109087</v>
      </c>
      <c r="F31" s="91"/>
      <c r="G31" s="91">
        <v>3.3528064775032598</v>
      </c>
      <c r="H31" s="91"/>
      <c r="I31" s="91">
        <v>-0.84330309475188792</v>
      </c>
      <c r="J31" s="91"/>
      <c r="K31" s="91">
        <v>-1.9977097137808451</v>
      </c>
    </row>
    <row r="32" spans="1:12" x14ac:dyDescent="0.2">
      <c r="A32" s="46"/>
      <c r="B32" s="38" t="s">
        <v>14</v>
      </c>
      <c r="C32" s="146">
        <v>-1.8907706994673399</v>
      </c>
      <c r="D32" s="146"/>
      <c r="E32" s="146">
        <v>-2.388710423486899</v>
      </c>
      <c r="F32" s="146"/>
      <c r="G32" s="146">
        <v>-7.4306715879930536</v>
      </c>
      <c r="H32" s="146"/>
      <c r="I32" s="146">
        <v>-0.14508759198111748</v>
      </c>
      <c r="J32" s="146"/>
      <c r="K32" s="146">
        <v>-1.3124928014281665</v>
      </c>
    </row>
    <row r="33" spans="1:11" x14ac:dyDescent="0.2">
      <c r="A33" s="124">
        <v>2018</v>
      </c>
      <c r="B33" s="35" t="s">
        <v>11</v>
      </c>
      <c r="C33" s="138">
        <v>-3.4265137121916727</v>
      </c>
      <c r="D33" s="138"/>
      <c r="E33" s="138">
        <v>-4.8290278399669218</v>
      </c>
      <c r="F33" s="138"/>
      <c r="G33" s="138">
        <v>-7.935694595473028</v>
      </c>
      <c r="H33" s="138"/>
      <c r="I33" s="138">
        <v>-5.5421852891407672</v>
      </c>
      <c r="J33" s="138"/>
      <c r="K33" s="138">
        <v>-2.3996215550770654</v>
      </c>
    </row>
    <row r="34" spans="1:11" x14ac:dyDescent="0.2">
      <c r="B34" s="35" t="s">
        <v>12</v>
      </c>
      <c r="C34" s="91">
        <v>0.55414000648938888</v>
      </c>
      <c r="D34" s="91"/>
      <c r="E34" s="91">
        <v>-1.0828413000605235</v>
      </c>
      <c r="F34" s="91"/>
      <c r="G34" s="91">
        <v>4.319222847305479</v>
      </c>
      <c r="H34" s="91"/>
      <c r="I34" s="91">
        <v>-5.3327394643564574</v>
      </c>
      <c r="J34" s="91"/>
      <c r="K34" s="91">
        <v>1.1420097452498301</v>
      </c>
    </row>
    <row r="35" spans="1:11" x14ac:dyDescent="0.2">
      <c r="B35" s="35" t="s">
        <v>13</v>
      </c>
      <c r="C35" s="91">
        <v>1.0094443829155</v>
      </c>
      <c r="D35" s="91"/>
      <c r="E35" s="91">
        <v>2.5674829837351489</v>
      </c>
      <c r="F35" s="91"/>
      <c r="G35" s="91">
        <v>-4.8093715118597542</v>
      </c>
      <c r="H35" s="91"/>
      <c r="I35" s="91">
        <v>2.3682382248862219</v>
      </c>
      <c r="J35" s="91"/>
      <c r="K35" s="91">
        <v>1.4628535690072266</v>
      </c>
    </row>
    <row r="36" spans="1:11" x14ac:dyDescent="0.2">
      <c r="A36" s="46"/>
      <c r="B36" s="38" t="s">
        <v>14</v>
      </c>
      <c r="C36" s="146">
        <v>0.2247416515645505</v>
      </c>
      <c r="D36" s="146"/>
      <c r="E36" s="146">
        <v>-7.9279595341823068</v>
      </c>
      <c r="F36" s="146"/>
      <c r="G36" s="146">
        <v>-2.241327379682641</v>
      </c>
      <c r="H36" s="146"/>
      <c r="I36" s="146">
        <v>-1.5604677423682263</v>
      </c>
      <c r="J36" s="146"/>
      <c r="K36" s="146">
        <v>1.7032677798465841</v>
      </c>
    </row>
    <row r="37" spans="1:11" x14ac:dyDescent="0.2">
      <c r="A37" s="34">
        <v>2019</v>
      </c>
      <c r="B37" s="35" t="s">
        <v>11</v>
      </c>
      <c r="C37" s="138">
        <v>0.99670408900337548</v>
      </c>
      <c r="D37" s="138"/>
      <c r="E37" s="138">
        <v>8.8677964712601529</v>
      </c>
      <c r="F37" s="138"/>
      <c r="G37" s="138">
        <v>4.48777653755951</v>
      </c>
      <c r="H37" s="138"/>
      <c r="I37" s="138">
        <v>-3.5272261184810363</v>
      </c>
      <c r="J37" s="138"/>
      <c r="K37" s="138">
        <v>0.42004974548734897</v>
      </c>
    </row>
    <row r="38" spans="1:11" x14ac:dyDescent="0.2">
      <c r="B38" s="35" t="s">
        <v>12</v>
      </c>
      <c r="C38" s="91">
        <v>-0.35546903241540706</v>
      </c>
      <c r="D38" s="91"/>
      <c r="E38" s="91">
        <v>-2.5198881637457169</v>
      </c>
      <c r="F38" s="91"/>
      <c r="G38" s="91">
        <v>-3.589654427221471</v>
      </c>
      <c r="H38" s="91"/>
      <c r="I38" s="91">
        <v>-3.5195601001744183</v>
      </c>
      <c r="J38" s="91"/>
      <c r="K38" s="91">
        <v>0.74412437698128009</v>
      </c>
    </row>
    <row r="39" spans="1:11" x14ac:dyDescent="0.2">
      <c r="B39" s="35" t="s">
        <v>13</v>
      </c>
      <c r="C39" s="91">
        <v>-0.70232724799159252</v>
      </c>
      <c r="D39" s="91"/>
      <c r="E39" s="91">
        <v>1.8141000695746423</v>
      </c>
      <c r="F39" s="91"/>
      <c r="G39" s="91">
        <v>-6.2957820349970008</v>
      </c>
      <c r="H39" s="91"/>
      <c r="I39" s="91">
        <v>-10.594535279591517</v>
      </c>
      <c r="J39" s="91"/>
      <c r="K39" s="91">
        <v>1.1580996885136507</v>
      </c>
    </row>
    <row r="40" spans="1:11" x14ac:dyDescent="0.2">
      <c r="B40" s="35" t="s">
        <v>14</v>
      </c>
      <c r="C40" s="91">
        <v>-0.4517727006842035</v>
      </c>
      <c r="D40" s="91"/>
      <c r="E40" s="91">
        <v>16.270863702411933</v>
      </c>
      <c r="F40" s="91"/>
      <c r="G40" s="91">
        <v>-6.2681072069237525</v>
      </c>
      <c r="H40" s="91"/>
      <c r="I40" s="91">
        <v>-9.26221111668014</v>
      </c>
      <c r="J40" s="91"/>
      <c r="K40" s="91">
        <v>-0.14456066850890364</v>
      </c>
    </row>
    <row r="41" spans="1:11" x14ac:dyDescent="0.2">
      <c r="A41" s="151">
        <v>2020</v>
      </c>
      <c r="B41" s="123" t="s">
        <v>11</v>
      </c>
      <c r="C41" s="138">
        <v>-0.93361605949469251</v>
      </c>
      <c r="D41" s="138"/>
      <c r="E41" s="138">
        <v>4.452833544354724</v>
      </c>
      <c r="F41" s="138"/>
      <c r="G41" s="138">
        <v>-6.1059500080609217</v>
      </c>
      <c r="H41" s="138"/>
      <c r="I41" s="138">
        <v>-7.3868398954193157</v>
      </c>
      <c r="J41" s="138"/>
      <c r="K41" s="138">
        <v>-6.3936294767772016E-3</v>
      </c>
    </row>
  </sheetData>
  <mergeCells count="6">
    <mergeCell ref="A28:K28"/>
    <mergeCell ref="G4:G6"/>
    <mergeCell ref="I4:I6"/>
    <mergeCell ref="A7:K7"/>
    <mergeCell ref="G25:G27"/>
    <mergeCell ref="I25:I27"/>
  </mergeCells>
  <phoneticPr fontId="9" type="noConversion"/>
  <pageMargins left="1.0236220472440944" right="0.98425196850393704" top="0.51181102362204722" bottom="0.78740157480314965" header="0.51181102362204722" footer="0.51181102362204722"/>
  <pageSetup paperSize="9" firstPageNumber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pane xSplit="2" ySplit="5" topLeftCell="C6" activePane="bottomRight" state="frozen"/>
      <selection activeCell="M34" sqref="M34"/>
      <selection pane="topRight" activeCell="M34" sqref="M34"/>
      <selection pane="bottomLeft" activeCell="M34" sqref="M34"/>
      <selection pane="bottomRight" activeCell="D2" sqref="D2"/>
    </sheetView>
  </sheetViews>
  <sheetFormatPr defaultRowHeight="12.75" x14ac:dyDescent="0.2"/>
  <cols>
    <col min="1" max="1" width="6.5703125" style="168" customWidth="1"/>
    <col min="2" max="2" width="10.28515625" style="168" customWidth="1"/>
    <col min="3" max="3" width="7.7109375" style="168" customWidth="1"/>
    <col min="4" max="4" width="9.140625" style="168"/>
    <col min="5" max="5" width="0.85546875" style="168" customWidth="1"/>
    <col min="6" max="6" width="7.7109375" style="168" customWidth="1"/>
    <col min="7" max="7" width="9.140625" style="168"/>
    <col min="8" max="8" width="0.7109375" style="168" customWidth="1"/>
    <col min="9" max="9" width="6.5703125" style="168" customWidth="1"/>
    <col min="10" max="10" width="9.140625" style="168"/>
    <col min="11" max="11" width="0.7109375" style="168" customWidth="1"/>
    <col min="12" max="12" width="7" style="168" customWidth="1"/>
    <col min="13" max="13" width="9.5703125" style="168" customWidth="1"/>
    <col min="14" max="16384" width="9.140625" style="168"/>
  </cols>
  <sheetData>
    <row r="1" spans="1:13" ht="16.5" x14ac:dyDescent="0.3">
      <c r="A1" s="5" t="s">
        <v>110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3" ht="16.5" x14ac:dyDescent="0.3">
      <c r="A2" s="5"/>
      <c r="B2" s="258" t="s">
        <v>65</v>
      </c>
      <c r="C2" s="259"/>
      <c r="D2" s="6"/>
      <c r="E2" s="6"/>
      <c r="F2" s="6"/>
      <c r="G2" s="6"/>
      <c r="H2" s="6"/>
      <c r="I2" s="6"/>
      <c r="J2" s="6"/>
      <c r="K2" s="6"/>
      <c r="L2" s="6"/>
    </row>
    <row r="3" spans="1:13" ht="12.75" customHeight="1" x14ac:dyDescent="0.2">
      <c r="A3" s="293" t="s">
        <v>3</v>
      </c>
      <c r="B3" s="294"/>
      <c r="C3" s="296" t="s">
        <v>61</v>
      </c>
      <c r="D3" s="297"/>
      <c r="E3" s="297"/>
      <c r="F3" s="297"/>
      <c r="G3" s="297"/>
      <c r="H3" s="297"/>
      <c r="I3" s="297"/>
      <c r="J3" s="297"/>
      <c r="K3" s="242"/>
      <c r="L3" s="298" t="s">
        <v>62</v>
      </c>
      <c r="M3" s="298"/>
    </row>
    <row r="4" spans="1:13" x14ac:dyDescent="0.2">
      <c r="A4" s="294"/>
      <c r="B4" s="294"/>
      <c r="C4" s="299" t="s">
        <v>63</v>
      </c>
      <c r="D4" s="299"/>
      <c r="E4" s="210"/>
      <c r="F4" s="299" t="s">
        <v>64</v>
      </c>
      <c r="G4" s="299"/>
      <c r="H4" s="243"/>
      <c r="I4" s="268" t="s">
        <v>9</v>
      </c>
      <c r="J4" s="268"/>
      <c r="K4" s="156"/>
      <c r="L4" s="273"/>
      <c r="M4" s="273"/>
    </row>
    <row r="5" spans="1:13" ht="63.75" x14ac:dyDescent="0.2">
      <c r="A5" s="295"/>
      <c r="B5" s="295"/>
      <c r="C5" s="166" t="s">
        <v>21</v>
      </c>
      <c r="D5" s="166" t="s">
        <v>22</v>
      </c>
      <c r="E5" s="185"/>
      <c r="F5" s="166" t="s">
        <v>21</v>
      </c>
      <c r="G5" s="166" t="s">
        <v>22</v>
      </c>
      <c r="H5" s="185"/>
      <c r="I5" s="166" t="s">
        <v>21</v>
      </c>
      <c r="J5" s="166" t="s">
        <v>22</v>
      </c>
      <c r="K5" s="167"/>
      <c r="L5" s="166" t="s">
        <v>21</v>
      </c>
      <c r="M5" s="166" t="s">
        <v>22</v>
      </c>
    </row>
    <row r="6" spans="1:13" x14ac:dyDescent="0.2">
      <c r="A6" s="179">
        <v>2008</v>
      </c>
      <c r="B6" s="35" t="s">
        <v>11</v>
      </c>
      <c r="C6" s="135">
        <v>14818.019</v>
      </c>
      <c r="D6" s="127">
        <v>9.8686721505385433E-2</v>
      </c>
      <c r="E6" s="135"/>
      <c r="F6" s="137">
        <v>2291.6229999999996</v>
      </c>
      <c r="G6" s="126">
        <v>1.7761347218971171</v>
      </c>
      <c r="H6" s="127"/>
      <c r="I6" s="135">
        <v>17109.642</v>
      </c>
      <c r="J6" s="127">
        <v>0.32014581495288547</v>
      </c>
      <c r="K6" s="135"/>
      <c r="L6" s="137">
        <v>5967.89</v>
      </c>
      <c r="M6" s="126">
        <v>5.3498089341973552E-2</v>
      </c>
    </row>
    <row r="7" spans="1:13" x14ac:dyDescent="0.2">
      <c r="A7" s="179"/>
      <c r="B7" s="35" t="s">
        <v>12</v>
      </c>
      <c r="C7" s="37">
        <v>14913.342000000001</v>
      </c>
      <c r="D7" s="89">
        <v>0.64329111738890543</v>
      </c>
      <c r="E7" s="37"/>
      <c r="F7" s="52">
        <v>2320.4960000000001</v>
      </c>
      <c r="G7" s="75">
        <v>1.2599367347945323</v>
      </c>
      <c r="H7" s="89"/>
      <c r="I7" s="37">
        <v>17233.838</v>
      </c>
      <c r="J7" s="89">
        <v>0.72588310146991919</v>
      </c>
      <c r="K7" s="37"/>
      <c r="L7" s="52">
        <v>5913.6679999999997</v>
      </c>
      <c r="M7" s="75">
        <v>-0.90856232269697768</v>
      </c>
    </row>
    <row r="8" spans="1:13" x14ac:dyDescent="0.2">
      <c r="A8" s="179"/>
      <c r="B8" s="76" t="s">
        <v>13</v>
      </c>
      <c r="C8" s="37">
        <v>14994.811000000002</v>
      </c>
      <c r="D8" s="89">
        <v>0.54628265079685656</v>
      </c>
      <c r="E8" s="37"/>
      <c r="F8" s="52">
        <v>2279.7130000000002</v>
      </c>
      <c r="G8" s="75">
        <v>-1.7575121870496608</v>
      </c>
      <c r="H8" s="89"/>
      <c r="I8" s="37">
        <v>17274.524000000001</v>
      </c>
      <c r="J8" s="89">
        <v>0.23608206134931473</v>
      </c>
      <c r="K8" s="37"/>
      <c r="L8" s="52">
        <v>5828.0039999999999</v>
      </c>
      <c r="M8" s="75">
        <v>-1.4485764165320028</v>
      </c>
    </row>
    <row r="9" spans="1:13" x14ac:dyDescent="0.2">
      <c r="A9" s="225"/>
      <c r="B9" s="77" t="s">
        <v>14</v>
      </c>
      <c r="C9" s="48">
        <v>14994.630000000001</v>
      </c>
      <c r="D9" s="92">
        <v>-1.2070842373438034E-3</v>
      </c>
      <c r="E9" s="48"/>
      <c r="F9" s="116">
        <v>2219.5279999999998</v>
      </c>
      <c r="G9" s="74">
        <v>-2.6400253014305046</v>
      </c>
      <c r="H9" s="92"/>
      <c r="I9" s="48">
        <v>17214.157999999999</v>
      </c>
      <c r="J9" s="92">
        <v>-0.34945101815831109</v>
      </c>
      <c r="K9" s="48"/>
      <c r="L9" s="116">
        <v>5795.8969999999999</v>
      </c>
      <c r="M9" s="74">
        <v>-0.55090902477074433</v>
      </c>
    </row>
    <row r="10" spans="1:13" x14ac:dyDescent="0.2">
      <c r="A10" s="179">
        <v>2009</v>
      </c>
      <c r="B10" s="35" t="s">
        <v>11</v>
      </c>
      <c r="C10" s="135">
        <v>14985.11</v>
      </c>
      <c r="D10" s="127">
        <v>-6.3489395870391166E-2</v>
      </c>
      <c r="E10" s="135"/>
      <c r="F10" s="137">
        <v>2149.75</v>
      </c>
      <c r="G10" s="126">
        <v>-3.1438215692705747</v>
      </c>
      <c r="H10" s="127"/>
      <c r="I10" s="135">
        <v>17134.86</v>
      </c>
      <c r="J10" s="127">
        <v>-0.46065569980244675</v>
      </c>
      <c r="K10" s="135"/>
      <c r="L10" s="137">
        <v>5706.9619999999995</v>
      </c>
      <c r="M10" s="126">
        <v>-1.534447558333083</v>
      </c>
    </row>
    <row r="11" spans="1:13" x14ac:dyDescent="0.2">
      <c r="A11" s="179"/>
      <c r="B11" s="35" t="s">
        <v>12</v>
      </c>
      <c r="C11" s="37">
        <v>14951.946</v>
      </c>
      <c r="D11" s="89">
        <v>-0.2213130233945608</v>
      </c>
      <c r="E11" s="37"/>
      <c r="F11" s="52">
        <v>2127.0940000000001</v>
      </c>
      <c r="G11" s="75">
        <v>-1.0538899872078125</v>
      </c>
      <c r="H11" s="89"/>
      <c r="I11" s="37">
        <v>17079.04</v>
      </c>
      <c r="J11" s="89">
        <v>-0.32576863773616888</v>
      </c>
      <c r="K11" s="37"/>
      <c r="L11" s="52">
        <v>5683.7669999999998</v>
      </c>
      <c r="M11" s="75">
        <v>-0.40643340537399253</v>
      </c>
    </row>
    <row r="12" spans="1:13" x14ac:dyDescent="0.2">
      <c r="A12" s="179"/>
      <c r="B12" s="76" t="s">
        <v>13</v>
      </c>
      <c r="C12" s="37">
        <v>14883.234</v>
      </c>
      <c r="D12" s="89">
        <v>-0.45955222149678399</v>
      </c>
      <c r="E12" s="37"/>
      <c r="F12" s="52">
        <v>2097.538</v>
      </c>
      <c r="G12" s="75">
        <v>-1.3895013572507862</v>
      </c>
      <c r="H12" s="89"/>
      <c r="I12" s="37">
        <v>16980.772000000001</v>
      </c>
      <c r="J12" s="89">
        <v>-0.575371917859552</v>
      </c>
      <c r="K12" s="37"/>
      <c r="L12" s="52">
        <v>5664.759</v>
      </c>
      <c r="M12" s="75">
        <v>-0.33442609452498334</v>
      </c>
    </row>
    <row r="13" spans="1:13" x14ac:dyDescent="0.2">
      <c r="A13" s="225"/>
      <c r="B13" s="77" t="s">
        <v>14</v>
      </c>
      <c r="C13" s="48">
        <v>14821.721</v>
      </c>
      <c r="D13" s="92">
        <v>-0.41330399024836156</v>
      </c>
      <c r="E13" s="48"/>
      <c r="F13" s="116">
        <v>2106.1549999999997</v>
      </c>
      <c r="G13" s="74">
        <v>0.41081496497320835</v>
      </c>
      <c r="H13" s="92"/>
      <c r="I13" s="48">
        <v>16927.876</v>
      </c>
      <c r="J13" s="92">
        <v>-0.3115052719629039</v>
      </c>
      <c r="K13" s="48"/>
      <c r="L13" s="116">
        <v>5654.1269999999995</v>
      </c>
      <c r="M13" s="74">
        <v>-0.18768671359188477</v>
      </c>
    </row>
    <row r="14" spans="1:13" x14ac:dyDescent="0.2">
      <c r="A14" s="179">
        <v>2010</v>
      </c>
      <c r="B14" s="35" t="s">
        <v>11</v>
      </c>
      <c r="C14" s="135">
        <v>14741.898000000001</v>
      </c>
      <c r="D14" s="127">
        <v>-0.53855419353797374</v>
      </c>
      <c r="E14" s="135"/>
      <c r="F14" s="137">
        <v>2117.261</v>
      </c>
      <c r="G14" s="126">
        <v>0.52731161761599799</v>
      </c>
      <c r="H14" s="127"/>
      <c r="I14" s="135">
        <v>16859.159</v>
      </c>
      <c r="J14" s="127">
        <v>-0.4059398828299578</v>
      </c>
      <c r="K14" s="135"/>
      <c r="L14" s="137">
        <v>5678.1010000000006</v>
      </c>
      <c r="M14" s="126">
        <v>0.42400886998118492</v>
      </c>
    </row>
    <row r="15" spans="1:13" x14ac:dyDescent="0.2">
      <c r="A15" s="179"/>
      <c r="B15" s="35" t="s">
        <v>12</v>
      </c>
      <c r="C15" s="37">
        <v>14703.452000000001</v>
      </c>
      <c r="D15" s="89">
        <v>-0.26079409856179919</v>
      </c>
      <c r="E15" s="37"/>
      <c r="F15" s="52">
        <v>2106.3739999999998</v>
      </c>
      <c r="G15" s="75">
        <v>-0.51420207522833372</v>
      </c>
      <c r="H15" s="89"/>
      <c r="I15" s="37">
        <v>16809.826000000001</v>
      </c>
      <c r="J15" s="89">
        <v>-0.29261839217483343</v>
      </c>
      <c r="K15" s="37"/>
      <c r="L15" s="52">
        <v>5710.4589999999998</v>
      </c>
      <c r="M15" s="75">
        <v>0.56987362500243066</v>
      </c>
    </row>
    <row r="16" spans="1:13" x14ac:dyDescent="0.2">
      <c r="A16" s="179"/>
      <c r="B16" s="76" t="s">
        <v>13</v>
      </c>
      <c r="C16" s="37">
        <v>14659.587</v>
      </c>
      <c r="D16" s="89">
        <v>-0.29833130342454001</v>
      </c>
      <c r="E16" s="37"/>
      <c r="F16" s="52">
        <v>2125.2560000000003</v>
      </c>
      <c r="G16" s="75">
        <v>0.89642200293017849</v>
      </c>
      <c r="H16" s="89"/>
      <c r="I16" s="37">
        <v>16784.843000000001</v>
      </c>
      <c r="J16" s="89">
        <v>-0.14862140750296982</v>
      </c>
      <c r="K16" s="37"/>
      <c r="L16" s="52">
        <v>5703.482</v>
      </c>
      <c r="M16" s="75">
        <v>-0.12217932043641085</v>
      </c>
    </row>
    <row r="17" spans="1:15" x14ac:dyDescent="0.2">
      <c r="A17" s="225"/>
      <c r="B17" s="77" t="s">
        <v>14</v>
      </c>
      <c r="C17" s="48">
        <v>14684.39</v>
      </c>
      <c r="D17" s="92">
        <v>0.16919303388287735</v>
      </c>
      <c r="E17" s="48"/>
      <c r="F17" s="116">
        <v>2185.1149999999998</v>
      </c>
      <c r="G17" s="74">
        <v>2.8165548056328018</v>
      </c>
      <c r="H17" s="92"/>
      <c r="I17" s="48">
        <v>16869.504999999997</v>
      </c>
      <c r="J17" s="92">
        <v>0.50439554305033785</v>
      </c>
      <c r="K17" s="48"/>
      <c r="L17" s="116">
        <v>5696.8980000000001</v>
      </c>
      <c r="M17" s="74">
        <v>-0.11543825333366235</v>
      </c>
    </row>
    <row r="18" spans="1:15" x14ac:dyDescent="0.2">
      <c r="A18" s="179">
        <v>2011</v>
      </c>
      <c r="B18" s="35" t="s">
        <v>11</v>
      </c>
      <c r="C18" s="135">
        <v>14705.119000000001</v>
      </c>
      <c r="D18" s="127">
        <v>0.14116350764315833</v>
      </c>
      <c r="E18" s="135"/>
      <c r="F18" s="137">
        <v>2199.4920000000002</v>
      </c>
      <c r="G18" s="126">
        <v>0.65795164098916581</v>
      </c>
      <c r="H18" s="127"/>
      <c r="I18" s="135">
        <v>16904.611000000001</v>
      </c>
      <c r="J18" s="127">
        <v>0.20810332016264502</v>
      </c>
      <c r="K18" s="135"/>
      <c r="L18" s="137">
        <v>5715.9349999999995</v>
      </c>
      <c r="M18" s="126">
        <v>0.33416431187638168</v>
      </c>
    </row>
    <row r="19" spans="1:15" x14ac:dyDescent="0.2">
      <c r="A19" s="179"/>
      <c r="B19" s="35" t="s">
        <v>12</v>
      </c>
      <c r="C19" s="37">
        <v>14680.612000000001</v>
      </c>
      <c r="D19" s="89">
        <v>-0.16665625079266347</v>
      </c>
      <c r="E19" s="37"/>
      <c r="F19" s="52">
        <v>2247.8679999999999</v>
      </c>
      <c r="G19" s="75">
        <v>2.1994169562789838</v>
      </c>
      <c r="H19" s="89"/>
      <c r="I19" s="37">
        <v>16928.48</v>
      </c>
      <c r="J19" s="89">
        <v>0.14119816185062631</v>
      </c>
      <c r="K19" s="37"/>
      <c r="L19" s="52">
        <v>5692.7039999999997</v>
      </c>
      <c r="M19" s="75">
        <v>-0.40642519552793677</v>
      </c>
    </row>
    <row r="20" spans="1:15" x14ac:dyDescent="0.2">
      <c r="A20" s="179"/>
      <c r="B20" s="76" t="s">
        <v>13</v>
      </c>
      <c r="C20" s="37">
        <v>14688.569</v>
      </c>
      <c r="D20" s="89">
        <v>5.4200737680408118E-2</v>
      </c>
      <c r="E20" s="37"/>
      <c r="F20" s="52">
        <v>2272.194</v>
      </c>
      <c r="G20" s="75">
        <v>1.0821809821573163</v>
      </c>
      <c r="H20" s="89"/>
      <c r="I20" s="37">
        <v>16960.762999999999</v>
      </c>
      <c r="J20" s="89">
        <v>0.19070229577610895</v>
      </c>
      <c r="K20" s="37"/>
      <c r="L20" s="52">
        <v>5622.6509999999998</v>
      </c>
      <c r="M20" s="75">
        <v>-1.2305751361743011</v>
      </c>
    </row>
    <row r="21" spans="1:15" x14ac:dyDescent="0.2">
      <c r="A21" s="225"/>
      <c r="B21" s="77" t="s">
        <v>14</v>
      </c>
      <c r="C21" s="48">
        <v>14666.632000000001</v>
      </c>
      <c r="D21" s="92">
        <v>-0.14934742792165856</v>
      </c>
      <c r="E21" s="48"/>
      <c r="F21" s="116">
        <v>2293.4650000000001</v>
      </c>
      <c r="G21" s="74">
        <v>0.93614365674762756</v>
      </c>
      <c r="H21" s="92"/>
      <c r="I21" s="48">
        <v>16960.097000000002</v>
      </c>
      <c r="J21" s="92">
        <v>-3.926710136787118E-3</v>
      </c>
      <c r="K21" s="48"/>
      <c r="L21" s="116">
        <v>5619.2170000000006</v>
      </c>
      <c r="M21" s="74">
        <v>-6.1074393555625037E-2</v>
      </c>
    </row>
    <row r="22" spans="1:15" x14ac:dyDescent="0.2">
      <c r="A22" s="179">
        <v>2012</v>
      </c>
      <c r="B22" s="35" t="s">
        <v>11</v>
      </c>
      <c r="C22" s="135">
        <v>14623.288</v>
      </c>
      <c r="D22" s="127">
        <v>-0.29552797124793856</v>
      </c>
      <c r="E22" s="135"/>
      <c r="F22" s="137">
        <v>2316.6759999999999</v>
      </c>
      <c r="G22" s="126">
        <v>1.0120494535560727</v>
      </c>
      <c r="H22" s="127"/>
      <c r="I22" s="135">
        <v>16939.964</v>
      </c>
      <c r="J22" s="127">
        <v>-0.11870804748346443</v>
      </c>
      <c r="K22" s="135"/>
      <c r="L22" s="137">
        <v>5628.3899999999994</v>
      </c>
      <c r="M22" s="126">
        <v>0.16324338426508292</v>
      </c>
    </row>
    <row r="23" spans="1:15" x14ac:dyDescent="0.2">
      <c r="A23" s="179"/>
      <c r="B23" s="35" t="s">
        <v>12</v>
      </c>
      <c r="C23" s="37">
        <v>14627.355</v>
      </c>
      <c r="D23" s="89">
        <v>2.7811802653405295E-2</v>
      </c>
      <c r="E23" s="37"/>
      <c r="F23" s="52">
        <v>2350.7939999999999</v>
      </c>
      <c r="G23" s="75">
        <v>1.4727134912262196</v>
      </c>
      <c r="H23" s="89"/>
      <c r="I23" s="37">
        <v>16978.148999999998</v>
      </c>
      <c r="J23" s="89">
        <v>0.22541370217786572</v>
      </c>
      <c r="K23" s="37"/>
      <c r="L23" s="52">
        <v>5612.4259999999995</v>
      </c>
      <c r="M23" s="75">
        <v>-0.28363350798363196</v>
      </c>
    </row>
    <row r="24" spans="1:15" x14ac:dyDescent="0.2">
      <c r="A24" s="179"/>
      <c r="B24" s="76" t="s">
        <v>13</v>
      </c>
      <c r="C24" s="37">
        <v>14600.368999999999</v>
      </c>
      <c r="D24" s="89">
        <v>-0.1844899505071203</v>
      </c>
      <c r="E24" s="37"/>
      <c r="F24" s="52">
        <v>2341.6109999999999</v>
      </c>
      <c r="G24" s="75">
        <v>-0.39063397303209019</v>
      </c>
      <c r="H24" s="89"/>
      <c r="I24" s="37">
        <v>16941.98</v>
      </c>
      <c r="J24" s="89">
        <v>-0.21303264566707511</v>
      </c>
      <c r="K24" s="37"/>
      <c r="L24" s="52">
        <v>5609.7160000000003</v>
      </c>
      <c r="M24" s="75">
        <v>-4.8285714591143426E-2</v>
      </c>
      <c r="O24" s="169"/>
    </row>
    <row r="25" spans="1:15" x14ac:dyDescent="0.2">
      <c r="A25" s="225"/>
      <c r="B25" s="77" t="s">
        <v>14</v>
      </c>
      <c r="C25" s="48">
        <v>14589.865</v>
      </c>
      <c r="D25" s="92">
        <v>-7.1943387184248531E-2</v>
      </c>
      <c r="E25" s="48"/>
      <c r="F25" s="116">
        <v>2312.3589999999999</v>
      </c>
      <c r="G25" s="74">
        <v>-1.2492254264265052</v>
      </c>
      <c r="H25" s="92"/>
      <c r="I25" s="48">
        <v>16902.223999999998</v>
      </c>
      <c r="J25" s="92">
        <v>-0.23465970329324687</v>
      </c>
      <c r="K25" s="48"/>
      <c r="L25" s="116">
        <v>5569.0050000000001</v>
      </c>
      <c r="M25" s="74">
        <v>-0.72572301342884804</v>
      </c>
      <c r="O25" s="169"/>
    </row>
    <row r="26" spans="1:15" x14ac:dyDescent="0.2">
      <c r="A26" s="179">
        <v>2013</v>
      </c>
      <c r="B26" s="35" t="s">
        <v>11</v>
      </c>
      <c r="C26" s="135">
        <v>14528.182000000001</v>
      </c>
      <c r="D26" s="127">
        <v>-0.42277978583077419</v>
      </c>
      <c r="E26" s="135"/>
      <c r="F26" s="137">
        <v>2261.7950000000001</v>
      </c>
      <c r="G26" s="126">
        <v>-2.1866846800172399</v>
      </c>
      <c r="H26" s="127"/>
      <c r="I26" s="135">
        <v>16789.976999999999</v>
      </c>
      <c r="J26" s="127">
        <v>-0.66409603848581933</v>
      </c>
      <c r="K26" s="135"/>
      <c r="L26" s="137">
        <v>5516.268</v>
      </c>
      <c r="M26" s="126">
        <v>-0.94697347192182579</v>
      </c>
      <c r="O26" s="169"/>
    </row>
    <row r="27" spans="1:15" x14ac:dyDescent="0.2">
      <c r="A27" s="179"/>
      <c r="B27" s="35" t="s">
        <v>12</v>
      </c>
      <c r="C27" s="37">
        <v>14473.395</v>
      </c>
      <c r="D27" s="89">
        <v>-0.37710843655455489</v>
      </c>
      <c r="E27" s="37"/>
      <c r="F27" s="52">
        <v>2195.165</v>
      </c>
      <c r="G27" s="75">
        <v>-2.9458903216250856</v>
      </c>
      <c r="H27" s="89"/>
      <c r="I27" s="37">
        <v>16668.560000000001</v>
      </c>
      <c r="J27" s="89">
        <v>-0.72315167555022652</v>
      </c>
      <c r="K27" s="37"/>
      <c r="L27" s="52">
        <v>5511.1840000000002</v>
      </c>
      <c r="M27" s="75">
        <v>-9.2163759991353442E-2</v>
      </c>
      <c r="O27" s="169"/>
    </row>
    <row r="28" spans="1:15" x14ac:dyDescent="0.2">
      <c r="A28" s="179"/>
      <c r="B28" s="76" t="s">
        <v>13</v>
      </c>
      <c r="C28" s="37">
        <v>14462.392</v>
      </c>
      <c r="D28" s="89">
        <v>-7.6022246335435542E-2</v>
      </c>
      <c r="E28" s="37"/>
      <c r="F28" s="52">
        <v>2173.3609999999999</v>
      </c>
      <c r="G28" s="75">
        <v>-0.99327385412942026</v>
      </c>
      <c r="H28" s="89"/>
      <c r="I28" s="37">
        <v>16635.753000000001</v>
      </c>
      <c r="J28" s="89">
        <v>-0.19681964128875376</v>
      </c>
      <c r="K28" s="37"/>
      <c r="L28" s="52">
        <v>5501.0519999999997</v>
      </c>
      <c r="M28" s="75">
        <v>-0.18384434270386391</v>
      </c>
      <c r="O28" s="169"/>
    </row>
    <row r="29" spans="1:15" x14ac:dyDescent="0.2">
      <c r="A29" s="225"/>
      <c r="B29" s="77" t="s">
        <v>14</v>
      </c>
      <c r="C29" s="48">
        <v>14486.644</v>
      </c>
      <c r="D29" s="92">
        <v>0.16769010271606805</v>
      </c>
      <c r="E29" s="48"/>
      <c r="F29" s="116">
        <v>2185.52</v>
      </c>
      <c r="G29" s="74">
        <v>0.55945606827398242</v>
      </c>
      <c r="H29" s="92"/>
      <c r="I29" s="48">
        <v>16672.164000000001</v>
      </c>
      <c r="J29" s="92">
        <v>0.21887196810387879</v>
      </c>
      <c r="K29" s="48"/>
      <c r="L29" s="116">
        <v>5499.8609999999999</v>
      </c>
      <c r="M29" s="74">
        <v>-2.1650404322660532E-2</v>
      </c>
      <c r="O29" s="169"/>
    </row>
    <row r="30" spans="1:15" x14ac:dyDescent="0.2">
      <c r="A30" s="179">
        <v>2014</v>
      </c>
      <c r="B30" s="35" t="s">
        <v>11</v>
      </c>
      <c r="C30" s="135">
        <v>14467.587</v>
      </c>
      <c r="D30" s="127">
        <v>-0.13154875621987189</v>
      </c>
      <c r="E30" s="135"/>
      <c r="F30" s="137">
        <v>2219.2259999999997</v>
      </c>
      <c r="G30" s="126">
        <v>1.5422416633112339</v>
      </c>
      <c r="H30" s="127"/>
      <c r="I30" s="135">
        <v>16686.812999999998</v>
      </c>
      <c r="J30" s="127">
        <v>8.7865018602249906E-2</v>
      </c>
      <c r="K30" s="135"/>
      <c r="L30" s="137">
        <v>5494.3440000000001</v>
      </c>
      <c r="M30" s="126">
        <v>-0.10031162605745537</v>
      </c>
      <c r="O30" s="169"/>
    </row>
    <row r="31" spans="1:15" x14ac:dyDescent="0.2">
      <c r="A31" s="179"/>
      <c r="B31" s="35" t="s">
        <v>12</v>
      </c>
      <c r="C31" s="37">
        <v>14492.470000000001</v>
      </c>
      <c r="D31" s="89">
        <v>0.17199136248499236</v>
      </c>
      <c r="E31" s="37"/>
      <c r="F31" s="52">
        <v>2269.7619999999997</v>
      </c>
      <c r="G31" s="75">
        <v>2.2771903357296672</v>
      </c>
      <c r="H31" s="89"/>
      <c r="I31" s="37">
        <v>16762.232</v>
      </c>
      <c r="J31" s="89">
        <v>0.45196767051923997</v>
      </c>
      <c r="K31" s="37"/>
      <c r="L31" s="52">
        <v>5501.2020000000002</v>
      </c>
      <c r="M31" s="75">
        <v>0.12481926868794845</v>
      </c>
      <c r="O31" s="169"/>
    </row>
    <row r="32" spans="1:15" x14ac:dyDescent="0.2">
      <c r="A32" s="179"/>
      <c r="B32" s="76" t="s">
        <v>13</v>
      </c>
      <c r="C32" s="37">
        <v>14546.476999999999</v>
      </c>
      <c r="D32" s="89">
        <v>0.37265559286993716</v>
      </c>
      <c r="E32" s="37"/>
      <c r="F32" s="52">
        <v>2274.6610000000001</v>
      </c>
      <c r="G32" s="75">
        <v>0.21583760764345966</v>
      </c>
      <c r="H32" s="89"/>
      <c r="I32" s="37">
        <v>16821.137999999999</v>
      </c>
      <c r="J32" s="89">
        <v>0.35142098021313056</v>
      </c>
      <c r="K32" s="37"/>
      <c r="L32" s="52">
        <v>5494.0129999999999</v>
      </c>
      <c r="M32" s="75">
        <v>-0.13068053127298915</v>
      </c>
      <c r="O32" s="169"/>
    </row>
    <row r="33" spans="1:15" x14ac:dyDescent="0.2">
      <c r="A33" s="225"/>
      <c r="B33" s="77" t="s">
        <v>14</v>
      </c>
      <c r="C33" s="48">
        <v>14515.871999999999</v>
      </c>
      <c r="D33" s="92">
        <v>-0.2103945855755972</v>
      </c>
      <c r="E33" s="48"/>
      <c r="F33" s="116">
        <v>2318.5700000000002</v>
      </c>
      <c r="G33" s="74">
        <v>1.9303535779617316</v>
      </c>
      <c r="H33" s="92"/>
      <c r="I33" s="48">
        <v>16834.441999999999</v>
      </c>
      <c r="J33" s="92">
        <v>7.9090962811196777E-2</v>
      </c>
      <c r="K33" s="48"/>
      <c r="L33" s="116">
        <v>5511.1</v>
      </c>
      <c r="M33" s="74">
        <v>0.3110112771848273</v>
      </c>
      <c r="O33" s="169"/>
    </row>
    <row r="34" spans="1:15" x14ac:dyDescent="0.2">
      <c r="A34" s="179">
        <v>2015</v>
      </c>
      <c r="B34" s="35" t="s">
        <v>11</v>
      </c>
      <c r="C34" s="135">
        <v>14509.624</v>
      </c>
      <c r="D34" s="127">
        <v>-4.3042539917681782E-2</v>
      </c>
      <c r="E34" s="135"/>
      <c r="F34" s="137">
        <v>2336.2829999999999</v>
      </c>
      <c r="G34" s="126">
        <v>0.76396226984735149</v>
      </c>
      <c r="H34" s="127"/>
      <c r="I34" s="135">
        <v>16845.906999999999</v>
      </c>
      <c r="J34" s="127">
        <v>6.8104425439228372E-2</v>
      </c>
      <c r="K34" s="135"/>
      <c r="L34" s="137">
        <v>5494.9859999999999</v>
      </c>
      <c r="M34" s="126">
        <v>-0.29239171853169943</v>
      </c>
      <c r="O34" s="169"/>
    </row>
    <row r="35" spans="1:15" x14ac:dyDescent="0.2">
      <c r="A35" s="252"/>
      <c r="B35" s="35" t="s">
        <v>12</v>
      </c>
      <c r="C35" s="37">
        <v>14578.36</v>
      </c>
      <c r="D35" s="89">
        <v>0.47372695529533215</v>
      </c>
      <c r="E35" s="37"/>
      <c r="F35" s="52">
        <v>2354.44</v>
      </c>
      <c r="G35" s="75">
        <v>0.77717468303284121</v>
      </c>
      <c r="H35" s="89"/>
      <c r="I35" s="37">
        <v>16932.8</v>
      </c>
      <c r="J35" s="89">
        <v>0.51581075450553082</v>
      </c>
      <c r="K35" s="37"/>
      <c r="L35" s="52">
        <v>5470.1949999999997</v>
      </c>
      <c r="M35" s="75">
        <v>-0.45115674544030082</v>
      </c>
      <c r="O35" s="169"/>
    </row>
    <row r="36" spans="1:15" x14ac:dyDescent="0.2">
      <c r="B36" s="76" t="s">
        <v>13</v>
      </c>
      <c r="C36" s="37">
        <v>14649.077000000001</v>
      </c>
      <c r="D36" s="89">
        <v>0.48508199824946396</v>
      </c>
      <c r="E36" s="37"/>
      <c r="F36" s="52">
        <v>2413.23</v>
      </c>
      <c r="G36" s="75">
        <v>2.4969844209238699</v>
      </c>
      <c r="H36" s="89"/>
      <c r="I36" s="37">
        <v>17062.307000000001</v>
      </c>
      <c r="J36" s="89">
        <v>0.7648292072191335</v>
      </c>
      <c r="K36" s="37"/>
      <c r="L36" s="52">
        <v>5478.6990000000005</v>
      </c>
      <c r="M36" s="75">
        <v>0.15546063714366334</v>
      </c>
      <c r="O36" s="169"/>
    </row>
    <row r="37" spans="1:15" x14ac:dyDescent="0.2">
      <c r="A37" s="180"/>
      <c r="B37" s="38" t="s">
        <v>14</v>
      </c>
      <c r="C37" s="48">
        <v>14752.869000000001</v>
      </c>
      <c r="D37" s="92">
        <v>0.70852245503248734</v>
      </c>
      <c r="E37" s="48"/>
      <c r="F37" s="116">
        <v>2394.8069999999998</v>
      </c>
      <c r="G37" s="74">
        <v>-0.76341666563072019</v>
      </c>
      <c r="H37" s="92"/>
      <c r="I37" s="48">
        <v>17147.675999999999</v>
      </c>
      <c r="J37" s="92">
        <v>0.50033679501839212</v>
      </c>
      <c r="K37" s="48"/>
      <c r="L37" s="116">
        <v>5440.5140000000001</v>
      </c>
      <c r="M37" s="74">
        <v>-0.69697203660942852</v>
      </c>
      <c r="O37" s="169"/>
    </row>
    <row r="38" spans="1:15" x14ac:dyDescent="0.2">
      <c r="A38" s="34">
        <v>2016</v>
      </c>
      <c r="B38" s="35" t="s">
        <v>11</v>
      </c>
      <c r="C38" s="37">
        <v>14813.973999999998</v>
      </c>
      <c r="D38" s="89">
        <v>0.41419062285442743</v>
      </c>
      <c r="E38" s="37"/>
      <c r="F38" s="52">
        <v>2358.0500000000002</v>
      </c>
      <c r="G38" s="75">
        <v>-1.5348627258897944</v>
      </c>
      <c r="H38" s="89"/>
      <c r="I38" s="37">
        <v>17172.023999999998</v>
      </c>
      <c r="J38" s="89">
        <v>0.14199008658664963</v>
      </c>
      <c r="K38" s="37"/>
      <c r="L38" s="52">
        <v>5435.1819999999998</v>
      </c>
      <c r="M38" s="75">
        <v>-9.8005445808986694E-2</v>
      </c>
      <c r="O38" s="169"/>
    </row>
    <row r="39" spans="1:15" x14ac:dyDescent="0.2">
      <c r="B39" s="35" t="s">
        <v>12</v>
      </c>
      <c r="C39" s="37">
        <v>14875.95</v>
      </c>
      <c r="D39" s="89">
        <v>0.41836174412080379</v>
      </c>
      <c r="E39" s="37"/>
      <c r="F39" s="52">
        <v>2405.7820000000002</v>
      </c>
      <c r="G39" s="75">
        <v>2.0242149233476798</v>
      </c>
      <c r="H39" s="89"/>
      <c r="I39" s="37">
        <v>17281.732</v>
      </c>
      <c r="J39" s="89">
        <v>0.63887634911296631</v>
      </c>
      <c r="K39" s="37"/>
      <c r="L39" s="52">
        <v>5488.1489999999994</v>
      </c>
      <c r="M39" s="75">
        <v>0.97452118438719515</v>
      </c>
      <c r="O39" s="169"/>
    </row>
    <row r="40" spans="1:15" x14ac:dyDescent="0.2">
      <c r="A40" s="185"/>
      <c r="B40" s="76" t="s">
        <v>13</v>
      </c>
      <c r="C40" s="37">
        <v>14915.719000000001</v>
      </c>
      <c r="D40" s="89">
        <v>0.26733754819020117</v>
      </c>
      <c r="E40" s="37"/>
      <c r="F40" s="52">
        <v>2429.8379999999997</v>
      </c>
      <c r="G40" s="75">
        <v>0.99992434892270299</v>
      </c>
      <c r="H40" s="89"/>
      <c r="I40" s="37">
        <v>17345.557000000001</v>
      </c>
      <c r="J40" s="89">
        <v>0.36932062133587495</v>
      </c>
      <c r="K40" s="37"/>
      <c r="L40" s="52">
        <v>5433.8909999999996</v>
      </c>
      <c r="M40" s="75">
        <v>-0.98863933905584223</v>
      </c>
      <c r="O40" s="169"/>
    </row>
    <row r="41" spans="1:15" x14ac:dyDescent="0.2">
      <c r="B41" s="76" t="s">
        <v>14</v>
      </c>
      <c r="C41" s="48">
        <v>14913.253000000001</v>
      </c>
      <c r="D41" s="92">
        <v>-1.653289392217934E-2</v>
      </c>
      <c r="E41" s="48"/>
      <c r="F41" s="116">
        <v>2508.0100000000002</v>
      </c>
      <c r="G41" s="74">
        <v>3.2171692104576719</v>
      </c>
      <c r="H41" s="92"/>
      <c r="I41" s="48">
        <v>17421.262999999999</v>
      </c>
      <c r="J41" s="92">
        <v>0.43645758968707843</v>
      </c>
      <c r="K41" s="48"/>
      <c r="L41" s="116">
        <v>5429.8279999999995</v>
      </c>
      <c r="M41" s="74">
        <v>-7.477146670774408E-2</v>
      </c>
      <c r="O41" s="169"/>
    </row>
    <row r="42" spans="1:15" x14ac:dyDescent="0.2">
      <c r="A42" s="221">
        <v>2017</v>
      </c>
      <c r="B42" s="123" t="s">
        <v>11</v>
      </c>
      <c r="C42" s="37">
        <v>14948.296</v>
      </c>
      <c r="D42" s="89">
        <v>0.23497891439245122</v>
      </c>
      <c r="E42" s="37"/>
      <c r="F42" s="52">
        <v>2582.6279999999997</v>
      </c>
      <c r="G42" s="75">
        <v>2.9751874992523746</v>
      </c>
      <c r="H42" s="89"/>
      <c r="I42" s="37">
        <v>17530.923999999999</v>
      </c>
      <c r="J42" s="89">
        <v>0.62946641698710404</v>
      </c>
      <c r="K42" s="37"/>
      <c r="L42" s="52">
        <v>5408.0219999999999</v>
      </c>
      <c r="M42" s="75">
        <v>-0.40159651465938861</v>
      </c>
      <c r="O42" s="169"/>
    </row>
    <row r="43" spans="1:15" x14ac:dyDescent="0.2">
      <c r="B43" s="35" t="s">
        <v>12</v>
      </c>
      <c r="C43" s="37">
        <v>14962.004000000001</v>
      </c>
      <c r="D43" s="89">
        <v>9.1702759966758349E-2</v>
      </c>
      <c r="E43" s="37"/>
      <c r="F43" s="52">
        <v>2670.3190000000004</v>
      </c>
      <c r="G43" s="75">
        <v>3.3954173810552941</v>
      </c>
      <c r="H43" s="89"/>
      <c r="I43" s="37">
        <v>17632.323</v>
      </c>
      <c r="J43" s="89">
        <v>0.57840077339905904</v>
      </c>
      <c r="K43" s="37"/>
      <c r="L43" s="52">
        <v>5334.4170000000004</v>
      </c>
      <c r="M43" s="75">
        <v>-1.3610336644340493</v>
      </c>
      <c r="O43" s="169"/>
    </row>
    <row r="44" spans="1:15" x14ac:dyDescent="0.2">
      <c r="B44" s="76" t="s">
        <v>13</v>
      </c>
      <c r="C44" s="37">
        <v>14972.671000000002</v>
      </c>
      <c r="D44" s="89">
        <v>7.1293925599814581E-2</v>
      </c>
      <c r="E44" s="37"/>
      <c r="F44" s="52">
        <v>2765.681</v>
      </c>
      <c r="G44" s="75">
        <v>3.5711838173641279</v>
      </c>
      <c r="H44" s="89"/>
      <c r="I44" s="37">
        <v>17738.352000000003</v>
      </c>
      <c r="J44" s="89">
        <v>0.60133313120456255</v>
      </c>
      <c r="K44" s="37"/>
      <c r="L44" s="52">
        <v>5314.6109999999999</v>
      </c>
      <c r="M44" s="75">
        <v>-0.37128705911068621</v>
      </c>
      <c r="O44" s="169"/>
    </row>
    <row r="45" spans="1:15" x14ac:dyDescent="0.2">
      <c r="A45" s="180"/>
      <c r="B45" s="77" t="s">
        <v>14</v>
      </c>
      <c r="C45" s="48">
        <v>14938.519</v>
      </c>
      <c r="D45" s="92">
        <v>-0.22809557493116531</v>
      </c>
      <c r="E45" s="48"/>
      <c r="F45" s="116">
        <v>2864.7179999999998</v>
      </c>
      <c r="G45" s="74">
        <v>3.5809263613554783</v>
      </c>
      <c r="H45" s="92"/>
      <c r="I45" s="48">
        <v>17803.237000000001</v>
      </c>
      <c r="J45" s="92">
        <v>0.36578933601046132</v>
      </c>
      <c r="K45" s="48"/>
      <c r="L45" s="116">
        <v>5303.9259999999995</v>
      </c>
      <c r="M45" s="74">
        <v>-0.2010495217806233</v>
      </c>
      <c r="O45" s="169"/>
    </row>
    <row r="46" spans="1:15" x14ac:dyDescent="0.2">
      <c r="A46" s="221">
        <v>2018</v>
      </c>
      <c r="B46" s="123" t="s">
        <v>11</v>
      </c>
      <c r="C46" s="37">
        <v>14886.32</v>
      </c>
      <c r="D46" s="89">
        <v>-0.34942553542289245</v>
      </c>
      <c r="E46" s="37"/>
      <c r="F46" s="52">
        <v>2966.1559999999999</v>
      </c>
      <c r="G46" s="75">
        <v>3.5409419007385754</v>
      </c>
      <c r="H46" s="89"/>
      <c r="I46" s="37">
        <v>17852.475999999999</v>
      </c>
      <c r="J46" s="89">
        <v>0.27657329956343196</v>
      </c>
      <c r="K46" s="37"/>
      <c r="L46" s="52">
        <v>5279.3109999999997</v>
      </c>
      <c r="M46" s="75">
        <v>-0.46409018527030327</v>
      </c>
      <c r="O46" s="169"/>
    </row>
    <row r="47" spans="1:15" x14ac:dyDescent="0.2">
      <c r="B47" s="35" t="s">
        <v>12</v>
      </c>
      <c r="C47" s="37">
        <v>14873.914000000001</v>
      </c>
      <c r="D47" s="89">
        <v>-8.3338259556418506E-2</v>
      </c>
      <c r="E47" s="37"/>
      <c r="F47" s="52">
        <v>3056.172</v>
      </c>
      <c r="G47" s="75">
        <v>3.0347695805615107</v>
      </c>
      <c r="H47" s="89"/>
      <c r="I47" s="37">
        <v>17930.085999999999</v>
      </c>
      <c r="J47" s="89">
        <v>0.43472961397623827</v>
      </c>
      <c r="K47" s="37"/>
      <c r="L47" s="52">
        <v>5340.8670000000002</v>
      </c>
      <c r="M47" s="75">
        <v>1.165985485605991</v>
      </c>
      <c r="O47" s="169"/>
    </row>
    <row r="48" spans="1:15" x14ac:dyDescent="0.2">
      <c r="B48" s="76" t="s">
        <v>13</v>
      </c>
      <c r="C48" s="37">
        <v>14820.123</v>
      </c>
      <c r="D48" s="89">
        <v>-0.36164657130598626</v>
      </c>
      <c r="E48" s="37"/>
      <c r="F48" s="52">
        <v>3067.7579999999998</v>
      </c>
      <c r="G48" s="75">
        <v>0.37910169977343505</v>
      </c>
      <c r="H48" s="89"/>
      <c r="I48" s="37">
        <v>17887.881000000001</v>
      </c>
      <c r="J48" s="89">
        <v>-0.23538648950148988</v>
      </c>
      <c r="K48" s="37"/>
      <c r="L48" s="52">
        <v>5335.2640000000001</v>
      </c>
      <c r="M48" s="75">
        <v>-0.10490806080735704</v>
      </c>
      <c r="O48" s="169"/>
    </row>
    <row r="49" spans="1:15" x14ac:dyDescent="0.2">
      <c r="A49" s="180"/>
      <c r="B49" s="77" t="s">
        <v>14</v>
      </c>
      <c r="C49" s="48">
        <v>14845.393</v>
      </c>
      <c r="D49" s="92">
        <v>0.17051140533719211</v>
      </c>
      <c r="E49" s="48"/>
      <c r="F49" s="116">
        <v>3047.7710000000002</v>
      </c>
      <c r="G49" s="74">
        <v>-0.65151814452116585</v>
      </c>
      <c r="H49" s="92"/>
      <c r="I49" s="48">
        <v>17893.164000000001</v>
      </c>
      <c r="J49" s="92">
        <v>2.9533962127763744E-2</v>
      </c>
      <c r="K49" s="48"/>
      <c r="L49" s="116">
        <v>5322.1360000000004</v>
      </c>
      <c r="M49" s="74">
        <v>-0.24606092594480236</v>
      </c>
      <c r="O49" s="169"/>
    </row>
    <row r="50" spans="1:15" x14ac:dyDescent="0.2">
      <c r="A50" s="220">
        <v>2019</v>
      </c>
      <c r="B50" s="35" t="s">
        <v>11</v>
      </c>
      <c r="C50" s="37">
        <v>14909.188</v>
      </c>
      <c r="D50" s="89">
        <v>0.42972927695481061</v>
      </c>
      <c r="E50" s="37"/>
      <c r="F50" s="52">
        <v>3040.364</v>
      </c>
      <c r="G50" s="75">
        <v>-0.2430300701726</v>
      </c>
      <c r="H50" s="89"/>
      <c r="I50" s="37">
        <v>17949.552</v>
      </c>
      <c r="J50" s="89">
        <v>0.31513711046296233</v>
      </c>
      <c r="K50" s="37"/>
      <c r="L50" s="52">
        <v>5335.335</v>
      </c>
      <c r="M50" s="75">
        <v>0.24800193005213722</v>
      </c>
      <c r="O50" s="169"/>
    </row>
    <row r="51" spans="1:15" x14ac:dyDescent="0.2">
      <c r="B51" s="35" t="s">
        <v>12</v>
      </c>
      <c r="C51" s="37">
        <v>14949.82</v>
      </c>
      <c r="D51" s="89">
        <v>0.27252993254897317</v>
      </c>
      <c r="E51" s="37"/>
      <c r="F51" s="52">
        <v>3111.6840000000002</v>
      </c>
      <c r="G51" s="75">
        <v>2.3457717562765565</v>
      </c>
      <c r="H51" s="89"/>
      <c r="I51" s="37">
        <v>18061.504000000001</v>
      </c>
      <c r="J51" s="89">
        <v>0.62370358881381072</v>
      </c>
      <c r="K51" s="37"/>
      <c r="L51" s="52">
        <v>5343.0149999999994</v>
      </c>
      <c r="M51" s="75">
        <v>0.14394597527614258</v>
      </c>
      <c r="O51" s="169"/>
    </row>
    <row r="52" spans="1:15" x14ac:dyDescent="0.2">
      <c r="B52" s="76" t="s">
        <v>13</v>
      </c>
      <c r="C52" s="37">
        <v>15001.221000000001</v>
      </c>
      <c r="D52" s="89">
        <v>0.34382353767471224</v>
      </c>
      <c r="E52" s="37"/>
      <c r="F52" s="52">
        <v>3064.8389999999999</v>
      </c>
      <c r="G52" s="75">
        <v>-1.5054549240861299</v>
      </c>
      <c r="H52" s="89"/>
      <c r="I52" s="37">
        <v>18066.060000000001</v>
      </c>
      <c r="J52" s="89">
        <v>2.5224920361009217E-2</v>
      </c>
      <c r="K52" s="37"/>
      <c r="L52" s="52">
        <v>5299.7190000000001</v>
      </c>
      <c r="M52" s="75">
        <v>-0.81032899963783322</v>
      </c>
      <c r="O52" s="169"/>
    </row>
    <row r="53" spans="1:15" x14ac:dyDescent="0.2">
      <c r="A53" s="180"/>
      <c r="B53" s="77" t="s">
        <v>14</v>
      </c>
      <c r="C53" s="48">
        <v>15042.173999999999</v>
      </c>
      <c r="D53" s="92">
        <v>0.272997777980857</v>
      </c>
      <c r="E53" s="48"/>
      <c r="F53" s="116">
        <v>3030.0339999999997</v>
      </c>
      <c r="G53" s="74">
        <v>-1.1356224584717269</v>
      </c>
      <c r="H53" s="92"/>
      <c r="I53" s="48">
        <v>18072.207999999999</v>
      </c>
      <c r="J53" s="92">
        <v>3.403066302224951E-2</v>
      </c>
      <c r="K53" s="48"/>
      <c r="L53" s="116">
        <v>5264.902</v>
      </c>
      <c r="M53" s="74">
        <v>-0.65695935954340234</v>
      </c>
      <c r="O53" s="169"/>
    </row>
    <row r="54" spans="1:15" x14ac:dyDescent="0.2">
      <c r="A54" s="220">
        <v>2020</v>
      </c>
      <c r="B54" s="35" t="s">
        <v>11</v>
      </c>
      <c r="C54" s="37">
        <v>15092.201000000001</v>
      </c>
      <c r="D54" s="89">
        <v>0.33257825630791044</v>
      </c>
      <c r="E54" s="37"/>
      <c r="F54" s="52">
        <v>2906.5609999999997</v>
      </c>
      <c r="G54" s="75">
        <v>-4.0749707759054834</v>
      </c>
      <c r="H54" s="89"/>
      <c r="I54" s="37">
        <v>17998.762000000002</v>
      </c>
      <c r="J54" s="89">
        <v>-0.40640302502049708</v>
      </c>
      <c r="K54" s="37"/>
      <c r="L54" s="52">
        <v>5237.0140000000001</v>
      </c>
      <c r="M54" s="75">
        <v>-0.52969646918404034</v>
      </c>
      <c r="O54" s="169"/>
    </row>
    <row r="55" spans="1:15" x14ac:dyDescent="0.2"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</row>
  </sheetData>
  <mergeCells count="6">
    <mergeCell ref="A3:B5"/>
    <mergeCell ref="C3:J3"/>
    <mergeCell ref="L3:M4"/>
    <mergeCell ref="C4:D4"/>
    <mergeCell ref="F4:G4"/>
    <mergeCell ref="I4:J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115" zoomScaleNormal="115" workbookViewId="0">
      <selection activeCell="G34" sqref="G34"/>
    </sheetView>
  </sheetViews>
  <sheetFormatPr defaultRowHeight="12.75" x14ac:dyDescent="0.2"/>
  <cols>
    <col min="1" max="1" width="6.42578125" customWidth="1"/>
    <col min="2" max="2" width="10.5703125" customWidth="1"/>
    <col min="3" max="3" width="7.7109375" customWidth="1"/>
    <col min="5" max="5" width="0.85546875" customWidth="1"/>
    <col min="6" max="6" width="8.5703125" customWidth="1"/>
    <col min="7" max="7" width="8.85546875" customWidth="1"/>
    <col min="8" max="8" width="0.85546875" customWidth="1"/>
    <col min="9" max="9" width="7.5703125" customWidth="1"/>
    <col min="10" max="10" width="8.85546875" customWidth="1"/>
    <col min="11" max="11" width="0.5703125" customWidth="1"/>
    <col min="12" max="12" width="7.42578125" customWidth="1"/>
    <col min="13" max="13" width="8.42578125" customWidth="1"/>
  </cols>
  <sheetData>
    <row r="1" spans="1:13" ht="16.5" x14ac:dyDescent="0.3">
      <c r="A1" s="5" t="s">
        <v>111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3" ht="16.5" x14ac:dyDescent="0.3">
      <c r="A2" s="5"/>
      <c r="B2" s="7" t="s">
        <v>66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x14ac:dyDescent="0.2">
      <c r="A3" s="293" t="s">
        <v>3</v>
      </c>
      <c r="B3" s="293"/>
      <c r="C3" s="297" t="s">
        <v>61</v>
      </c>
      <c r="D3" s="297"/>
      <c r="E3" s="297"/>
      <c r="F3" s="297"/>
      <c r="G3" s="297"/>
      <c r="H3" s="297"/>
      <c r="I3" s="297"/>
      <c r="J3" s="297"/>
      <c r="K3" s="147"/>
      <c r="L3" s="298" t="s">
        <v>62</v>
      </c>
      <c r="M3" s="298"/>
    </row>
    <row r="4" spans="1:13" x14ac:dyDescent="0.2">
      <c r="A4" s="294"/>
      <c r="B4" s="294"/>
      <c r="C4" s="299" t="s">
        <v>63</v>
      </c>
      <c r="D4" s="299"/>
      <c r="E4" s="148"/>
      <c r="F4" s="299" t="s">
        <v>64</v>
      </c>
      <c r="G4" s="299"/>
      <c r="H4" s="149"/>
      <c r="I4" s="268" t="s">
        <v>9</v>
      </c>
      <c r="J4" s="268"/>
      <c r="K4" s="45"/>
      <c r="L4" s="273"/>
      <c r="M4" s="273"/>
    </row>
    <row r="5" spans="1:13" ht="114.75" x14ac:dyDescent="0.2">
      <c r="A5" s="295"/>
      <c r="B5" s="295"/>
      <c r="C5" s="50" t="s">
        <v>21</v>
      </c>
      <c r="D5" s="13" t="s">
        <v>25</v>
      </c>
      <c r="E5" s="150"/>
      <c r="F5" s="50" t="s">
        <v>21</v>
      </c>
      <c r="G5" s="13" t="s">
        <v>25</v>
      </c>
      <c r="H5" s="150"/>
      <c r="I5" s="50" t="s">
        <v>21</v>
      </c>
      <c r="J5" s="13" t="s">
        <v>25</v>
      </c>
      <c r="K5" s="51"/>
      <c r="L5" s="50" t="s">
        <v>21</v>
      </c>
      <c r="M5" s="13" t="s">
        <v>25</v>
      </c>
    </row>
    <row r="6" spans="1:13" ht="16.5" customHeight="1" x14ac:dyDescent="0.2">
      <c r="A6" s="300" t="s">
        <v>67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13" x14ac:dyDescent="0.2">
      <c r="A7" s="221">
        <v>2017</v>
      </c>
      <c r="B7" s="123" t="s">
        <v>11</v>
      </c>
      <c r="C7" s="137">
        <v>14929.68</v>
      </c>
      <c r="D7" s="126">
        <v>0.7558878164084516</v>
      </c>
      <c r="E7" s="135"/>
      <c r="F7" s="135">
        <v>2377.0801999999999</v>
      </c>
      <c r="G7" s="127">
        <v>10.763030886838992</v>
      </c>
      <c r="H7" s="127"/>
      <c r="I7" s="135">
        <v>17306.760200000001</v>
      </c>
      <c r="J7" s="127">
        <v>2.0218966299019061</v>
      </c>
      <c r="K7" s="135"/>
      <c r="L7" s="137">
        <v>5419.7389999999996</v>
      </c>
      <c r="M7" s="126">
        <v>-0.31794772211771255</v>
      </c>
    </row>
    <row r="8" spans="1:13" x14ac:dyDescent="0.2">
      <c r="A8" s="220"/>
      <c r="B8" s="35" t="s">
        <v>12</v>
      </c>
      <c r="C8" s="52">
        <v>14973.5627</v>
      </c>
      <c r="D8" s="75">
        <v>0.52801981154024435</v>
      </c>
      <c r="E8" s="37"/>
      <c r="F8" s="37">
        <v>2752.2327</v>
      </c>
      <c r="G8" s="89">
        <v>11.221017443210238</v>
      </c>
      <c r="H8" s="89"/>
      <c r="I8" s="37">
        <v>17725.795399999999</v>
      </c>
      <c r="J8" s="89">
        <v>2.0514095753134516</v>
      </c>
      <c r="K8" s="37"/>
      <c r="L8" s="52">
        <v>5363.2114000000001</v>
      </c>
      <c r="M8" s="75">
        <v>-3.6464907352916622</v>
      </c>
    </row>
    <row r="9" spans="1:13" x14ac:dyDescent="0.2">
      <c r="A9" s="220"/>
      <c r="B9" s="76" t="s">
        <v>13</v>
      </c>
      <c r="C9" s="52">
        <v>14998.8431</v>
      </c>
      <c r="D9" s="75">
        <v>0.4024574767648576</v>
      </c>
      <c r="E9" s="37"/>
      <c r="F9" s="37">
        <v>2901.3085999999998</v>
      </c>
      <c r="G9" s="89">
        <v>13.356730028461586</v>
      </c>
      <c r="H9" s="89"/>
      <c r="I9" s="37">
        <v>17900.151699999999</v>
      </c>
      <c r="J9" s="89">
        <v>2.2972732538576217</v>
      </c>
      <c r="K9" s="37"/>
      <c r="L9" s="52">
        <v>5286.5815000000002</v>
      </c>
      <c r="M9" s="75">
        <v>-1.8412671592940471</v>
      </c>
    </row>
    <row r="10" spans="1:13" x14ac:dyDescent="0.2">
      <c r="A10" s="220"/>
      <c r="B10" s="77" t="s">
        <v>14</v>
      </c>
      <c r="C10" s="116">
        <v>14931.036</v>
      </c>
      <c r="D10" s="74">
        <v>0.26722281991875102</v>
      </c>
      <c r="E10" s="48"/>
      <c r="F10" s="48">
        <v>2860.0756999999999</v>
      </c>
      <c r="G10" s="92">
        <v>13.533898756880369</v>
      </c>
      <c r="H10" s="92"/>
      <c r="I10" s="48">
        <v>17791.111700000001</v>
      </c>
      <c r="J10" s="92">
        <v>2.1868010438117191</v>
      </c>
      <c r="K10" s="48"/>
      <c r="L10" s="116">
        <v>5298.4838</v>
      </c>
      <c r="M10" s="74">
        <v>-1.8907706994673399</v>
      </c>
    </row>
    <row r="11" spans="1:13" x14ac:dyDescent="0.2">
      <c r="A11" s="221">
        <v>2018</v>
      </c>
      <c r="B11" s="123" t="s">
        <v>11</v>
      </c>
      <c r="C11" s="137">
        <v>14877.9226</v>
      </c>
      <c r="D11" s="126">
        <v>-0.34667454359370337</v>
      </c>
      <c r="E11" s="135"/>
      <c r="F11" s="135">
        <v>2761.6446999999998</v>
      </c>
      <c r="G11" s="127">
        <v>16.178019572078384</v>
      </c>
      <c r="H11" s="127"/>
      <c r="I11" s="135">
        <v>17639.567299999999</v>
      </c>
      <c r="J11" s="127">
        <v>1.9229890294545027</v>
      </c>
      <c r="K11" s="135"/>
      <c r="L11" s="137">
        <v>5234.0308999999997</v>
      </c>
      <c r="M11" s="126">
        <v>-3.4265137121916727</v>
      </c>
    </row>
    <row r="12" spans="1:13" x14ac:dyDescent="0.2">
      <c r="A12" s="220"/>
      <c r="B12" s="35" t="s">
        <v>12</v>
      </c>
      <c r="C12" s="52">
        <v>14940.819600000001</v>
      </c>
      <c r="D12" s="75">
        <v>-0.2186727411239256</v>
      </c>
      <c r="E12" s="37"/>
      <c r="F12" s="37">
        <v>3142.2156</v>
      </c>
      <c r="G12" s="89">
        <v>14.169692119419988</v>
      </c>
      <c r="H12" s="89"/>
      <c r="I12" s="37">
        <v>18083.035199999998</v>
      </c>
      <c r="J12" s="89">
        <v>2.0153668252314327</v>
      </c>
      <c r="K12" s="37"/>
      <c r="L12" s="52">
        <v>5392.9310999999998</v>
      </c>
      <c r="M12" s="75">
        <v>0.55414000648938888</v>
      </c>
    </row>
    <row r="13" spans="1:13" x14ac:dyDescent="0.2">
      <c r="A13" s="220"/>
      <c r="B13" s="76" t="s">
        <v>13</v>
      </c>
      <c r="C13" s="52">
        <v>14776.5239</v>
      </c>
      <c r="D13" s="75">
        <v>-1.4822423204093649</v>
      </c>
      <c r="E13" s="37"/>
      <c r="F13" s="37">
        <v>3217.4423000000002</v>
      </c>
      <c r="G13" s="89">
        <v>10.89624523223763</v>
      </c>
      <c r="H13" s="89"/>
      <c r="I13" s="37">
        <v>17993.966199999999</v>
      </c>
      <c r="J13" s="89">
        <v>0.52409891029024303</v>
      </c>
      <c r="K13" s="37"/>
      <c r="L13" s="52">
        <v>5339.9466000000002</v>
      </c>
      <c r="M13" s="75">
        <v>1.0094443829155</v>
      </c>
    </row>
    <row r="14" spans="1:13" x14ac:dyDescent="0.2">
      <c r="A14" s="225"/>
      <c r="B14" s="77" t="s">
        <v>14</v>
      </c>
      <c r="C14" s="116">
        <v>14805.578600000001</v>
      </c>
      <c r="D14" s="74">
        <v>-0.84024578066786082</v>
      </c>
      <c r="E14" s="48"/>
      <c r="F14" s="48">
        <v>3060.3465999999999</v>
      </c>
      <c r="G14" s="92">
        <v>7.0022936805483855</v>
      </c>
      <c r="H14" s="92"/>
      <c r="I14" s="48">
        <v>17865.925200000001</v>
      </c>
      <c r="J14" s="92">
        <v>0.42051054066509064</v>
      </c>
      <c r="K14" s="48"/>
      <c r="L14" s="116">
        <v>5310.3917000000001</v>
      </c>
      <c r="M14" s="74">
        <v>0.2247416515645505</v>
      </c>
    </row>
    <row r="15" spans="1:13" x14ac:dyDescent="0.2">
      <c r="A15" s="221">
        <v>2019</v>
      </c>
      <c r="B15" s="123" t="s">
        <v>11</v>
      </c>
      <c r="C15" s="137">
        <v>14903.0622</v>
      </c>
      <c r="D15" s="126">
        <v>0.16897251502034583</v>
      </c>
      <c r="E15" s="135"/>
      <c r="F15" s="135">
        <v>2828.1532000000002</v>
      </c>
      <c r="G15" s="127">
        <v>2.4082931450233396</v>
      </c>
      <c r="H15" s="127"/>
      <c r="I15" s="135">
        <v>17731.215400000001</v>
      </c>
      <c r="J15" s="127">
        <v>0.51955979668504781</v>
      </c>
      <c r="K15" s="135"/>
      <c r="L15" s="137">
        <v>5286.1986999999999</v>
      </c>
      <c r="M15" s="126">
        <v>0.99670408900337548</v>
      </c>
    </row>
    <row r="16" spans="1:13" x14ac:dyDescent="0.2">
      <c r="A16" s="220"/>
      <c r="B16" s="35" t="s">
        <v>12</v>
      </c>
      <c r="C16" s="52">
        <v>15052.545400000001</v>
      </c>
      <c r="D16" s="75">
        <v>0.74778896333103539</v>
      </c>
      <c r="E16" s="37"/>
      <c r="F16" s="37">
        <v>3127.3609999999999</v>
      </c>
      <c r="G16" s="89">
        <v>-0.47274286334776389</v>
      </c>
      <c r="H16" s="89"/>
      <c r="I16" s="37">
        <v>18179.9064</v>
      </c>
      <c r="J16" s="89">
        <v>0.53570210381496919</v>
      </c>
      <c r="K16" s="37"/>
      <c r="L16" s="52">
        <v>5373.7609000000002</v>
      </c>
      <c r="M16" s="75">
        <v>-0.35546903241540706</v>
      </c>
    </row>
    <row r="17" spans="1:13" x14ac:dyDescent="0.2">
      <c r="A17" s="220"/>
      <c r="B17" s="76" t="s">
        <v>13</v>
      </c>
      <c r="C17" s="52">
        <v>14988.9503</v>
      </c>
      <c r="D17" s="75">
        <v>1.4375938579167478</v>
      </c>
      <c r="E17" s="37"/>
      <c r="F17" s="37">
        <v>3193.7107000000001</v>
      </c>
      <c r="G17" s="89">
        <v>-0.73759209294911277</v>
      </c>
      <c r="H17" s="89"/>
      <c r="I17" s="37">
        <v>18182.661</v>
      </c>
      <c r="J17" s="89">
        <v>1.0486559655758447</v>
      </c>
      <c r="K17" s="37"/>
      <c r="L17" s="52">
        <v>5302.4426999999996</v>
      </c>
      <c r="M17" s="75">
        <v>-0.70232724799159252</v>
      </c>
    </row>
    <row r="18" spans="1:13" x14ac:dyDescent="0.2">
      <c r="A18" s="225"/>
      <c r="B18" s="77" t="s">
        <v>14</v>
      </c>
      <c r="C18" s="116">
        <v>14983.2474</v>
      </c>
      <c r="D18" s="74">
        <v>1.2000125412187501</v>
      </c>
      <c r="E18" s="48"/>
      <c r="F18" s="48">
        <v>3113.6327000000001</v>
      </c>
      <c r="G18" s="92">
        <v>1.7411785972216436</v>
      </c>
      <c r="H18" s="92"/>
      <c r="I18" s="48">
        <v>18096.880099999998</v>
      </c>
      <c r="J18" s="92">
        <v>1.2927116699223444</v>
      </c>
      <c r="K18" s="48"/>
      <c r="L18" s="116">
        <v>5286.4008000000003</v>
      </c>
      <c r="M18" s="74">
        <v>-0.4517727006842035</v>
      </c>
    </row>
    <row r="19" spans="1:13" x14ac:dyDescent="0.2">
      <c r="A19" s="231">
        <v>2020</v>
      </c>
      <c r="B19" s="234" t="s">
        <v>11</v>
      </c>
      <c r="C19" s="116">
        <v>15060.443799999999</v>
      </c>
      <c r="D19" s="74">
        <v>1.0560353160171256</v>
      </c>
      <c r="E19" s="48"/>
      <c r="F19" s="48">
        <v>2772.4639999999999</v>
      </c>
      <c r="G19" s="92">
        <v>-1.9691012495362785</v>
      </c>
      <c r="H19" s="92"/>
      <c r="I19" s="48">
        <v>17832.907800000001</v>
      </c>
      <c r="J19" s="92">
        <v>0.57352188051361608</v>
      </c>
      <c r="K19" s="48"/>
      <c r="L19" s="116">
        <v>5236.8459000000003</v>
      </c>
      <c r="M19" s="74">
        <v>-0.93361605949469251</v>
      </c>
    </row>
    <row r="20" spans="1:13" x14ac:dyDescent="0.2">
      <c r="A20" s="301" t="s">
        <v>15</v>
      </c>
      <c r="B20" s="301"/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1"/>
    </row>
    <row r="21" spans="1:13" x14ac:dyDescent="0.2">
      <c r="A21" s="34">
        <v>2016</v>
      </c>
      <c r="B21" s="77" t="s">
        <v>14</v>
      </c>
      <c r="C21" s="52">
        <v>8229.5130000000008</v>
      </c>
      <c r="D21" s="75">
        <v>0.92041183262398385</v>
      </c>
      <c r="E21" s="37"/>
      <c r="F21" s="37">
        <v>1331.9659999999999</v>
      </c>
      <c r="G21" s="89">
        <v>3.8397602456481028</v>
      </c>
      <c r="H21" s="89"/>
      <c r="I21" s="37">
        <v>9561.4789999999994</v>
      </c>
      <c r="J21" s="89">
        <v>1.3172135595334524</v>
      </c>
      <c r="K21" s="37"/>
      <c r="L21" s="52">
        <v>3686.2817</v>
      </c>
      <c r="M21" s="75">
        <v>-0.5281239958452757</v>
      </c>
    </row>
    <row r="22" spans="1:13" x14ac:dyDescent="0.2">
      <c r="A22" s="221">
        <v>2017</v>
      </c>
      <c r="B22" s="123" t="s">
        <v>11</v>
      </c>
      <c r="C22" s="137">
        <v>8196.1656000000003</v>
      </c>
      <c r="D22" s="126">
        <v>-7.3001561675269791E-2</v>
      </c>
      <c r="E22" s="135"/>
      <c r="F22" s="135">
        <v>1255.4557</v>
      </c>
      <c r="G22" s="127">
        <v>13.909053907241105</v>
      </c>
      <c r="H22" s="127"/>
      <c r="I22" s="135">
        <v>9451.6213000000007</v>
      </c>
      <c r="J22" s="127">
        <v>1.5832641852681419</v>
      </c>
      <c r="K22" s="135"/>
      <c r="L22" s="137">
        <v>3736.4214000000002</v>
      </c>
      <c r="M22" s="126">
        <v>0.44067947875662183</v>
      </c>
    </row>
    <row r="23" spans="1:13" x14ac:dyDescent="0.2">
      <c r="A23" s="220"/>
      <c r="B23" s="35" t="s">
        <v>12</v>
      </c>
      <c r="C23" s="52">
        <v>8205.1849000000002</v>
      </c>
      <c r="D23" s="75">
        <v>-0.18991952338251258</v>
      </c>
      <c r="E23" s="37"/>
      <c r="F23" s="37">
        <v>1469.4855</v>
      </c>
      <c r="G23" s="89">
        <v>12.955557641224862</v>
      </c>
      <c r="H23" s="89"/>
      <c r="I23" s="37">
        <v>9674.6704000000009</v>
      </c>
      <c r="J23" s="89">
        <v>1.6061278133529218</v>
      </c>
      <c r="K23" s="37"/>
      <c r="L23" s="52">
        <v>3702.1768000000002</v>
      </c>
      <c r="M23" s="75">
        <v>-2.7633381606149965</v>
      </c>
    </row>
    <row r="24" spans="1:13" x14ac:dyDescent="0.2">
      <c r="A24" s="152"/>
      <c r="B24" s="76" t="s">
        <v>13</v>
      </c>
      <c r="C24" s="52">
        <v>8229.9442999999992</v>
      </c>
      <c r="D24" s="75">
        <v>-0.17595955932155088</v>
      </c>
      <c r="E24" s="37"/>
      <c r="F24" s="37">
        <v>1578.2773999999999</v>
      </c>
      <c r="G24" s="89">
        <v>12.673401229137834</v>
      </c>
      <c r="H24" s="89"/>
      <c r="I24" s="37">
        <v>9808.2217000000001</v>
      </c>
      <c r="J24" s="89">
        <v>1.6901278224722858</v>
      </c>
      <c r="K24" s="37"/>
      <c r="L24" s="52">
        <v>3667.7067999999999</v>
      </c>
      <c r="M24" s="75">
        <v>-0.5033554589096273</v>
      </c>
    </row>
    <row r="25" spans="1:13" x14ac:dyDescent="0.2">
      <c r="A25" s="152"/>
      <c r="B25" s="77" t="s">
        <v>14</v>
      </c>
      <c r="C25" s="116">
        <v>8185.9643999999998</v>
      </c>
      <c r="D25" s="74">
        <v>-0.52917590627781963</v>
      </c>
      <c r="E25" s="48"/>
      <c r="F25" s="48">
        <v>1491.3766000000001</v>
      </c>
      <c r="G25" s="92">
        <v>11.968068253994483</v>
      </c>
      <c r="H25" s="92"/>
      <c r="I25" s="48">
        <v>9677.3410000000003</v>
      </c>
      <c r="J25" s="92">
        <v>1.2117581390912535</v>
      </c>
      <c r="K25" s="48"/>
      <c r="L25" s="116">
        <v>3678.8420000000001</v>
      </c>
      <c r="M25" s="74">
        <v>-0.20182125527736802</v>
      </c>
    </row>
    <row r="26" spans="1:13" x14ac:dyDescent="0.2">
      <c r="A26" s="151">
        <v>2018</v>
      </c>
      <c r="B26" s="35" t="s">
        <v>11</v>
      </c>
      <c r="C26" s="137">
        <v>8164.0263999999997</v>
      </c>
      <c r="D26" s="126">
        <v>-0.39212482480832894</v>
      </c>
      <c r="E26" s="135"/>
      <c r="F26" s="135">
        <v>1449.2175999999999</v>
      </c>
      <c r="G26" s="127">
        <v>15.433591165343385</v>
      </c>
      <c r="H26" s="127"/>
      <c r="I26" s="135">
        <v>9613.2440000000006</v>
      </c>
      <c r="J26" s="127">
        <v>1.7099997436418646</v>
      </c>
      <c r="K26" s="135"/>
      <c r="L26" s="137">
        <v>3623.2703999999999</v>
      </c>
      <c r="M26" s="126">
        <v>-3.028325445304437</v>
      </c>
    </row>
    <row r="27" spans="1:13" x14ac:dyDescent="0.2">
      <c r="A27" s="152"/>
      <c r="B27" s="35" t="s">
        <v>12</v>
      </c>
      <c r="C27" s="52">
        <v>8178.0901999999996</v>
      </c>
      <c r="D27" s="75">
        <v>-0.33021437457187047</v>
      </c>
      <c r="E27" s="37"/>
      <c r="F27" s="37">
        <v>1692.6618000000001</v>
      </c>
      <c r="G27" s="89">
        <v>15.187376806372033</v>
      </c>
      <c r="H27" s="89"/>
      <c r="I27" s="37">
        <v>9870.7520000000004</v>
      </c>
      <c r="J27" s="89">
        <v>2.0267522498750914</v>
      </c>
      <c r="K27" s="37"/>
      <c r="L27" s="52">
        <v>3684.8125</v>
      </c>
      <c r="M27" s="75">
        <v>-0.46902946396293621</v>
      </c>
    </row>
    <row r="28" spans="1:13" x14ac:dyDescent="0.2">
      <c r="A28" s="152"/>
      <c r="B28" s="76" t="s">
        <v>13</v>
      </c>
      <c r="C28" s="52">
        <v>8168.4858999999997</v>
      </c>
      <c r="D28" s="75">
        <v>-0.74676568588683567</v>
      </c>
      <c r="E28" s="37"/>
      <c r="F28" s="37">
        <v>1738.4245000000001</v>
      </c>
      <c r="G28" s="89">
        <v>10.146955155031691</v>
      </c>
      <c r="H28" s="89"/>
      <c r="I28" s="37">
        <v>9906.9104000000007</v>
      </c>
      <c r="J28" s="89">
        <v>1.0061834144715611</v>
      </c>
      <c r="K28" s="37"/>
      <c r="L28" s="52">
        <v>3679.1435000000001</v>
      </c>
      <c r="M28" s="75">
        <v>0.31182154473198898</v>
      </c>
    </row>
    <row r="29" spans="1:13" x14ac:dyDescent="0.2">
      <c r="A29" s="153"/>
      <c r="B29" s="77" t="s">
        <v>14</v>
      </c>
      <c r="C29" s="116">
        <v>8142.0995999999996</v>
      </c>
      <c r="D29" s="74">
        <v>-0.53585378406972173</v>
      </c>
      <c r="E29" s="48"/>
      <c r="F29" s="48">
        <v>1589.9366</v>
      </c>
      <c r="G29" s="92">
        <v>6.6086594090318931</v>
      </c>
      <c r="H29" s="92"/>
      <c r="I29" s="48">
        <v>9732.0362000000005</v>
      </c>
      <c r="J29" s="92">
        <v>0.56518830947468024</v>
      </c>
      <c r="K29" s="48"/>
      <c r="L29" s="116">
        <v>3676.4005000000002</v>
      </c>
      <c r="M29" s="74">
        <v>-6.6365992342152916E-2</v>
      </c>
    </row>
    <row r="30" spans="1:13" s="39" customFormat="1" x14ac:dyDescent="0.2">
      <c r="A30" s="221">
        <v>2019</v>
      </c>
      <c r="B30" s="123" t="s">
        <v>11</v>
      </c>
      <c r="C30" s="137">
        <v>8192.9629999999997</v>
      </c>
      <c r="D30" s="126">
        <v>0.35444030411268634</v>
      </c>
      <c r="E30" s="135"/>
      <c r="F30" s="135">
        <v>1463.7579000000001</v>
      </c>
      <c r="G30" s="127">
        <v>1.0033206883493628</v>
      </c>
      <c r="H30" s="127"/>
      <c r="I30" s="135">
        <v>9656.7209000000003</v>
      </c>
      <c r="J30" s="127">
        <v>0.45226044402908794</v>
      </c>
      <c r="K30" s="135"/>
      <c r="L30" s="137">
        <v>3604.4690999999998</v>
      </c>
      <c r="M30" s="126">
        <v>-0.51890413699182059</v>
      </c>
    </row>
    <row r="31" spans="1:13" s="39" customFormat="1" x14ac:dyDescent="0.2">
      <c r="A31" s="220"/>
      <c r="B31" s="35" t="s">
        <v>12</v>
      </c>
      <c r="C31" s="52">
        <v>8213.5802000000003</v>
      </c>
      <c r="D31" s="75">
        <v>0.43396439916987817</v>
      </c>
      <c r="E31" s="37"/>
      <c r="F31" s="37">
        <v>1686.6756</v>
      </c>
      <c r="G31" s="89">
        <v>-0.3536559990897209</v>
      </c>
      <c r="H31" s="89"/>
      <c r="I31" s="37">
        <v>9900.2558000000008</v>
      </c>
      <c r="J31" s="89">
        <v>0.29890123873034607</v>
      </c>
      <c r="K31" s="37"/>
      <c r="L31" s="52">
        <v>3655.8741</v>
      </c>
      <c r="M31" s="75">
        <v>-0.78534253778177332</v>
      </c>
    </row>
    <row r="32" spans="1:13" s="39" customFormat="1" x14ac:dyDescent="0.2">
      <c r="A32" s="220"/>
      <c r="B32" s="76" t="s">
        <v>13</v>
      </c>
      <c r="C32" s="52">
        <v>8226.0563000000002</v>
      </c>
      <c r="D32" s="75">
        <v>0.70478667288879715</v>
      </c>
      <c r="E32" s="37"/>
      <c r="F32" s="37">
        <v>1763.4611</v>
      </c>
      <c r="G32" s="89">
        <v>1.4401890907542954</v>
      </c>
      <c r="H32" s="89"/>
      <c r="I32" s="37">
        <v>9989.5174000000006</v>
      </c>
      <c r="J32" s="89">
        <v>0.83383210975643796</v>
      </c>
      <c r="K32" s="37"/>
      <c r="L32" s="52">
        <v>3617.9562000000001</v>
      </c>
      <c r="M32" s="75">
        <v>-1.6630854436637237</v>
      </c>
    </row>
    <row r="33" spans="1:13" s="39" customFormat="1" x14ac:dyDescent="0.2">
      <c r="A33" s="225"/>
      <c r="B33" s="77" t="s">
        <v>14</v>
      </c>
      <c r="C33" s="116">
        <v>8224.6252999999997</v>
      </c>
      <c r="D33" s="74">
        <v>1.0135678025849764</v>
      </c>
      <c r="E33" s="48"/>
      <c r="F33" s="48">
        <v>1678.5595000000001</v>
      </c>
      <c r="G33" s="92">
        <v>5.5739895540488895</v>
      </c>
      <c r="H33" s="92"/>
      <c r="I33" s="48">
        <v>9903.1848000000009</v>
      </c>
      <c r="J33" s="92">
        <v>1.7586103923452365</v>
      </c>
      <c r="K33" s="48"/>
      <c r="L33" s="116">
        <v>3622.5003000000002</v>
      </c>
      <c r="M33" s="74">
        <v>-1.4661133899856678</v>
      </c>
    </row>
    <row r="34" spans="1:13" s="39" customFormat="1" x14ac:dyDescent="0.2">
      <c r="A34" s="231">
        <v>2020</v>
      </c>
      <c r="B34" s="234" t="s">
        <v>11</v>
      </c>
      <c r="C34" s="116">
        <v>8285.9254999999994</v>
      </c>
      <c r="D34" s="74">
        <v>1.1346627587601659</v>
      </c>
      <c r="E34" s="48"/>
      <c r="F34" s="48">
        <v>1477.4632999999999</v>
      </c>
      <c r="G34" s="92">
        <v>0.9363160396948037</v>
      </c>
      <c r="H34" s="92"/>
      <c r="I34" s="48">
        <v>9763.3888000000006</v>
      </c>
      <c r="J34" s="92">
        <v>1.1045975244039659</v>
      </c>
      <c r="K34" s="48"/>
      <c r="L34" s="116">
        <v>3560.7352999999998</v>
      </c>
      <c r="M34" s="74">
        <v>-1.2133215401957524</v>
      </c>
    </row>
    <row r="35" spans="1:13" x14ac:dyDescent="0.2">
      <c r="A35" s="301" t="s">
        <v>68</v>
      </c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</row>
    <row r="36" spans="1:13" x14ac:dyDescent="0.2">
      <c r="A36" s="154">
        <v>2017</v>
      </c>
      <c r="B36" s="35" t="s">
        <v>11</v>
      </c>
      <c r="C36" s="52">
        <v>6733.5144</v>
      </c>
      <c r="D36" s="75">
        <v>1.7835736220168363</v>
      </c>
      <c r="E36" s="37"/>
      <c r="F36" s="37">
        <v>1121.6244999999999</v>
      </c>
      <c r="G36" s="89">
        <v>7.4415643594535199</v>
      </c>
      <c r="H36" s="89"/>
      <c r="I36" s="37">
        <v>7855.1388999999999</v>
      </c>
      <c r="J36" s="89">
        <v>2.554724217662947</v>
      </c>
      <c r="K36" s="37"/>
      <c r="L36" s="52">
        <v>1683.3176000000001</v>
      </c>
      <c r="M36" s="75">
        <v>-1.9615807334417816</v>
      </c>
    </row>
    <row r="37" spans="1:13" x14ac:dyDescent="0.2">
      <c r="B37" s="35" t="s">
        <v>12</v>
      </c>
      <c r="C37" s="52">
        <v>6768.3778000000002</v>
      </c>
      <c r="D37" s="75">
        <v>1.4123366855072184</v>
      </c>
      <c r="E37" s="37"/>
      <c r="F37" s="37">
        <v>1282.7472</v>
      </c>
      <c r="G37" s="89">
        <v>9.2983046306966042</v>
      </c>
      <c r="H37" s="89"/>
      <c r="I37" s="37">
        <v>8051.125</v>
      </c>
      <c r="J37" s="89">
        <v>2.5916744510761704</v>
      </c>
      <c r="K37" s="37"/>
      <c r="L37" s="52">
        <v>1661.0346</v>
      </c>
      <c r="M37" s="75">
        <v>-5.5583147064587806</v>
      </c>
    </row>
    <row r="38" spans="1:13" x14ac:dyDescent="0.2">
      <c r="B38" s="76" t="s">
        <v>13</v>
      </c>
      <c r="C38" s="52">
        <v>6768.8987999999999</v>
      </c>
      <c r="D38" s="75">
        <v>1.1148176143898785</v>
      </c>
      <c r="E38" s="37"/>
      <c r="F38" s="37">
        <v>1323.0311999999999</v>
      </c>
      <c r="G38" s="89">
        <v>14.182810394723161</v>
      </c>
      <c r="H38" s="89"/>
      <c r="I38" s="37">
        <v>8091.93</v>
      </c>
      <c r="J38" s="89">
        <v>3.0429842076856195</v>
      </c>
      <c r="K38" s="37"/>
      <c r="L38" s="52">
        <v>1618.8747000000001</v>
      </c>
      <c r="M38" s="75">
        <v>-4.7432585046170077</v>
      </c>
    </row>
    <row r="39" spans="1:13" x14ac:dyDescent="0.2">
      <c r="A39" s="150"/>
      <c r="B39" s="77" t="s">
        <v>14</v>
      </c>
      <c r="C39" s="116">
        <v>6745.0716000000002</v>
      </c>
      <c r="D39" s="74">
        <v>1.2510473630409147</v>
      </c>
      <c r="E39" s="48"/>
      <c r="F39" s="48">
        <v>1368.6991</v>
      </c>
      <c r="G39" s="92">
        <v>15.290706376944005</v>
      </c>
      <c r="H39" s="92"/>
      <c r="I39" s="48">
        <v>8113.7707</v>
      </c>
      <c r="J39" s="92">
        <v>3.3745916292014533</v>
      </c>
      <c r="K39" s="48"/>
      <c r="L39" s="116">
        <v>1619.6418000000001</v>
      </c>
      <c r="M39" s="74">
        <v>-5.52250899047141</v>
      </c>
    </row>
    <row r="40" spans="1:13" x14ac:dyDescent="0.2">
      <c r="A40" s="154">
        <v>2018</v>
      </c>
      <c r="B40" s="35" t="s">
        <v>11</v>
      </c>
      <c r="C40" s="52">
        <v>6713.8962000000001</v>
      </c>
      <c r="D40" s="75">
        <v>-0.29135157117952976</v>
      </c>
      <c r="E40" s="37"/>
      <c r="F40" s="37">
        <v>1312.4271000000001</v>
      </c>
      <c r="G40" s="89">
        <v>17.011272489144112</v>
      </c>
      <c r="H40" s="89"/>
      <c r="I40" s="37">
        <v>8026.3233</v>
      </c>
      <c r="J40" s="89">
        <v>2.1792663653598803</v>
      </c>
      <c r="K40" s="37"/>
      <c r="L40" s="52">
        <v>1610.7605000000001</v>
      </c>
      <c r="M40" s="75">
        <v>-4.3103630592349296</v>
      </c>
    </row>
    <row r="41" spans="1:13" x14ac:dyDescent="0.2">
      <c r="B41" s="35" t="s">
        <v>12</v>
      </c>
      <c r="C41" s="52">
        <v>6762.7294000000002</v>
      </c>
      <c r="D41" s="75">
        <v>-8.3452788347601364E-2</v>
      </c>
      <c r="E41" s="37"/>
      <c r="F41" s="37">
        <v>1449.5537999999999</v>
      </c>
      <c r="G41" s="89">
        <v>13.003856098847837</v>
      </c>
      <c r="H41" s="89"/>
      <c r="I41" s="37">
        <v>8212.2831999999999</v>
      </c>
      <c r="J41" s="89">
        <v>2.0016854787374418</v>
      </c>
      <c r="K41" s="37"/>
      <c r="L41" s="52">
        <v>1708.1186</v>
      </c>
      <c r="M41" s="75">
        <v>2.834618857427778</v>
      </c>
    </row>
    <row r="42" spans="1:13" x14ac:dyDescent="0.2">
      <c r="B42" s="76" t="s">
        <v>13</v>
      </c>
      <c r="C42" s="52">
        <v>6608.0379999999996</v>
      </c>
      <c r="D42" s="75">
        <v>-2.3764692714862332</v>
      </c>
      <c r="E42" s="37"/>
      <c r="F42" s="37">
        <v>1479.0178000000001</v>
      </c>
      <c r="G42" s="89">
        <v>11.790092327376724</v>
      </c>
      <c r="H42" s="89"/>
      <c r="I42" s="37">
        <v>8087.0558000000001</v>
      </c>
      <c r="J42" s="89">
        <v>-6.0235320869065856E-2</v>
      </c>
      <c r="K42" s="37"/>
      <c r="L42" s="52">
        <v>1660.8031000000001</v>
      </c>
      <c r="M42" s="75">
        <v>2.5899719107352785</v>
      </c>
    </row>
    <row r="43" spans="1:13" x14ac:dyDescent="0.2">
      <c r="A43" s="150"/>
      <c r="B43" s="77" t="s">
        <v>14</v>
      </c>
      <c r="C43" s="116">
        <v>6663.4790000000003</v>
      </c>
      <c r="D43" s="74">
        <v>-1.2096624741537205</v>
      </c>
      <c r="E43" s="48"/>
      <c r="F43" s="48">
        <v>1470.41</v>
      </c>
      <c r="G43" s="92">
        <v>7.4312096793225066</v>
      </c>
      <c r="H43" s="92"/>
      <c r="I43" s="48">
        <v>8133.8890000000001</v>
      </c>
      <c r="J43" s="92">
        <v>0.24795253333940148</v>
      </c>
      <c r="K43" s="48"/>
      <c r="L43" s="116">
        <v>1633.9911999999999</v>
      </c>
      <c r="M43" s="74">
        <v>0.8859613279923888</v>
      </c>
    </row>
    <row r="44" spans="1:13" x14ac:dyDescent="0.2">
      <c r="A44" s="220">
        <v>2019</v>
      </c>
      <c r="B44" s="35" t="s">
        <v>11</v>
      </c>
      <c r="C44" s="52">
        <v>6710.0991999999997</v>
      </c>
      <c r="D44" s="75">
        <v>-5.6554344703757566E-2</v>
      </c>
      <c r="E44" s="37"/>
      <c r="F44" s="37">
        <v>1364.3952999999999</v>
      </c>
      <c r="G44" s="89">
        <v>3.9597018379154005</v>
      </c>
      <c r="H44" s="89"/>
      <c r="I44" s="37">
        <v>8074.4944999999998</v>
      </c>
      <c r="J44" s="89">
        <v>0.60016520889458524</v>
      </c>
      <c r="K44" s="37"/>
      <c r="L44" s="52">
        <v>1681.7295999999999</v>
      </c>
      <c r="M44" s="75">
        <v>4.4059374438347474</v>
      </c>
    </row>
    <row r="45" spans="1:13" x14ac:dyDescent="0.2">
      <c r="B45" s="35" t="s">
        <v>12</v>
      </c>
      <c r="C45" s="52">
        <v>6838.9651999999996</v>
      </c>
      <c r="D45" s="75">
        <v>1.1272933676748838</v>
      </c>
      <c r="E45" s="37"/>
      <c r="F45" s="37">
        <v>1440.6854000000001</v>
      </c>
      <c r="G45" s="89">
        <v>-0.61180205936473964</v>
      </c>
      <c r="H45" s="89"/>
      <c r="I45" s="37">
        <v>8279.6506000000008</v>
      </c>
      <c r="J45" s="89">
        <v>0.82032485192426141</v>
      </c>
      <c r="K45" s="37"/>
      <c r="L45" s="52">
        <v>1717.8868</v>
      </c>
      <c r="M45" s="75">
        <v>0.57186895570366003</v>
      </c>
    </row>
    <row r="46" spans="1:13" x14ac:dyDescent="0.2">
      <c r="B46" s="76" t="s">
        <v>13</v>
      </c>
      <c r="C46" s="52">
        <v>6762.8940000000002</v>
      </c>
      <c r="D46" s="75">
        <v>2.3434489934834013</v>
      </c>
      <c r="E46" s="37"/>
      <c r="F46" s="37">
        <v>1430.2496000000001</v>
      </c>
      <c r="G46" s="89">
        <v>-3.2973369218409663</v>
      </c>
      <c r="H46" s="89"/>
      <c r="I46" s="37">
        <v>8193.1435999999994</v>
      </c>
      <c r="J46" s="89">
        <v>1.3118222827150436</v>
      </c>
      <c r="K46" s="37"/>
      <c r="L46" s="52">
        <v>1684.4865</v>
      </c>
      <c r="M46" s="75">
        <v>1.4260209413144695</v>
      </c>
    </row>
    <row r="47" spans="1:13" x14ac:dyDescent="0.2">
      <c r="A47" s="150"/>
      <c r="B47" s="77" t="s">
        <v>14</v>
      </c>
      <c r="C47" s="116">
        <v>6758.6220999999996</v>
      </c>
      <c r="D47" s="74">
        <v>1.4278292165398783</v>
      </c>
      <c r="E47" s="48"/>
      <c r="F47" s="48">
        <v>1435.0732</v>
      </c>
      <c r="G47" s="92">
        <v>-2.4031936670724519</v>
      </c>
      <c r="H47" s="92"/>
      <c r="I47" s="48">
        <v>8193.6952999999994</v>
      </c>
      <c r="J47" s="92">
        <v>0.73527312703676284</v>
      </c>
      <c r="K47" s="48"/>
      <c r="L47" s="116">
        <v>1663.9005</v>
      </c>
      <c r="M47" s="74">
        <v>1.8304443744862293</v>
      </c>
    </row>
    <row r="48" spans="1:13" x14ac:dyDescent="0.2">
      <c r="A48" s="152">
        <v>2020</v>
      </c>
      <c r="B48" s="35" t="s">
        <v>11</v>
      </c>
      <c r="C48" s="52">
        <v>6774.5182999999997</v>
      </c>
      <c r="D48" s="75">
        <v>0.96003200668031952</v>
      </c>
      <c r="E48" s="37"/>
      <c r="F48" s="37">
        <v>1295.0007000000001</v>
      </c>
      <c r="G48" s="89">
        <v>-5.0861066437270681</v>
      </c>
      <c r="H48" s="89"/>
      <c r="I48" s="37">
        <v>8069.5190000000002</v>
      </c>
      <c r="J48" s="89">
        <v>-6.1619956518634771E-2</v>
      </c>
      <c r="K48" s="37"/>
      <c r="L48" s="52">
        <v>1676.1106</v>
      </c>
      <c r="M48" s="75">
        <v>-0.33412030090924932</v>
      </c>
    </row>
    <row r="49" spans="3:13" x14ac:dyDescent="0.2">
      <c r="C49" s="52"/>
      <c r="D49" s="75"/>
      <c r="E49" s="37"/>
      <c r="F49" s="37"/>
      <c r="G49" s="89"/>
      <c r="H49" s="89"/>
      <c r="I49" s="37"/>
      <c r="J49" s="89"/>
      <c r="K49" s="37"/>
      <c r="L49" s="52"/>
      <c r="M49" s="75"/>
    </row>
  </sheetData>
  <mergeCells count="9">
    <mergeCell ref="A6:M6"/>
    <mergeCell ref="A20:M20"/>
    <mergeCell ref="A35:M35"/>
    <mergeCell ref="A3:B5"/>
    <mergeCell ref="C3:J3"/>
    <mergeCell ref="L3:M4"/>
    <mergeCell ref="C4:D4"/>
    <mergeCell ref="F4:G4"/>
    <mergeCell ref="I4:J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0"/>
  <sheetViews>
    <sheetView topLeftCell="A34" zoomScale="115" zoomScaleNormal="115" workbookViewId="0">
      <selection activeCell="K1" sqref="K1:R1048576"/>
    </sheetView>
  </sheetViews>
  <sheetFormatPr defaultColWidth="11" defaultRowHeight="12.75" x14ac:dyDescent="0.2"/>
  <cols>
    <col min="1" max="1" width="8" style="4" customWidth="1"/>
    <col min="2" max="2" width="10.7109375" style="4" customWidth="1"/>
    <col min="3" max="3" width="12.28515625" style="4" customWidth="1"/>
    <col min="4" max="4" width="10.85546875" style="4" customWidth="1"/>
    <col min="5" max="5" width="9.28515625" style="4" customWidth="1"/>
    <col min="6" max="6" width="1" style="4" customWidth="1"/>
    <col min="7" max="7" width="11" style="36" customWidth="1"/>
    <col min="8" max="8" width="11" style="4" customWidth="1"/>
    <col min="9" max="9" width="9.7109375" style="4" customWidth="1"/>
    <col min="10" max="10" width="11" style="4" customWidth="1"/>
    <col min="11" max="16384" width="11" style="4"/>
  </cols>
  <sheetData>
    <row r="1" spans="1:10" ht="16.5" x14ac:dyDescent="0.3">
      <c r="A1" s="5" t="s">
        <v>112</v>
      </c>
      <c r="B1" s="5"/>
      <c r="C1" s="6"/>
      <c r="D1" s="6"/>
      <c r="E1" s="6"/>
      <c r="F1" s="6"/>
      <c r="G1" s="4"/>
    </row>
    <row r="2" spans="1:10" ht="16.5" x14ac:dyDescent="0.3">
      <c r="A2" s="7" t="s">
        <v>47</v>
      </c>
      <c r="B2" s="7"/>
      <c r="C2" s="6"/>
      <c r="D2" s="6"/>
      <c r="E2" s="6"/>
      <c r="F2" s="6"/>
      <c r="G2" s="4"/>
    </row>
    <row r="3" spans="1:10" ht="12" customHeight="1" x14ac:dyDescent="0.2">
      <c r="A3" s="58"/>
      <c r="B3" s="58"/>
      <c r="C3" s="9"/>
      <c r="D3" s="9"/>
      <c r="E3" s="46"/>
      <c r="F3" s="46"/>
      <c r="G3" s="46"/>
    </row>
    <row r="4" spans="1:10" ht="12" customHeight="1" x14ac:dyDescent="0.2">
      <c r="B4" s="8"/>
      <c r="C4" s="309" t="s">
        <v>42</v>
      </c>
      <c r="D4" s="305"/>
      <c r="E4" s="310"/>
      <c r="G4" s="304" t="s">
        <v>44</v>
      </c>
      <c r="H4" s="305"/>
      <c r="I4" s="305"/>
    </row>
    <row r="5" spans="1:10" ht="12.75" customHeight="1" x14ac:dyDescent="0.2">
      <c r="A5" s="42"/>
      <c r="B5" s="42"/>
      <c r="C5" s="306" t="s">
        <v>21</v>
      </c>
      <c r="D5" s="303" t="s">
        <v>43</v>
      </c>
      <c r="E5" s="303"/>
      <c r="F5" s="64"/>
      <c r="G5" s="306" t="s">
        <v>21</v>
      </c>
      <c r="H5" s="303" t="s">
        <v>43</v>
      </c>
      <c r="I5" s="303"/>
    </row>
    <row r="6" spans="1:10" ht="27" customHeight="1" x14ac:dyDescent="0.2">
      <c r="A6" s="62" t="s">
        <v>3</v>
      </c>
      <c r="B6" s="62"/>
      <c r="C6" s="308"/>
      <c r="D6" s="59" t="s">
        <v>45</v>
      </c>
      <c r="E6" s="63" t="s">
        <v>46</v>
      </c>
      <c r="F6" s="51"/>
      <c r="G6" s="307"/>
      <c r="H6" s="59" t="s">
        <v>45</v>
      </c>
      <c r="I6" s="63" t="s">
        <v>46</v>
      </c>
    </row>
    <row r="7" spans="1:10" ht="18" customHeight="1" x14ac:dyDescent="0.2">
      <c r="A7" s="274" t="s">
        <v>10</v>
      </c>
      <c r="B7" s="274"/>
      <c r="C7" s="274"/>
      <c r="D7" s="274"/>
      <c r="E7" s="274"/>
      <c r="F7" s="274"/>
      <c r="G7" s="308"/>
      <c r="H7" s="308"/>
      <c r="I7" s="308"/>
    </row>
    <row r="8" spans="1:10" s="1" customFormat="1" ht="14.1" customHeight="1" x14ac:dyDescent="0.2">
      <c r="A8" s="151">
        <v>2017</v>
      </c>
      <c r="B8" s="123" t="s">
        <v>11</v>
      </c>
      <c r="C8" s="40">
        <v>18395.532599999999</v>
      </c>
      <c r="D8" s="60">
        <v>237.83979999999792</v>
      </c>
      <c r="E8" s="121">
        <v>1.309856943939474</v>
      </c>
      <c r="F8" s="40"/>
      <c r="G8" s="40">
        <v>4330.9665999999997</v>
      </c>
      <c r="H8" s="61">
        <v>87.863199999999779</v>
      </c>
      <c r="I8" s="122">
        <v>2.0707296456645334</v>
      </c>
      <c r="J8" s="42"/>
    </row>
    <row r="9" spans="1:10" s="1" customFormat="1" ht="14.1" customHeight="1" x14ac:dyDescent="0.2">
      <c r="A9" s="152"/>
      <c r="B9" s="35" t="s">
        <v>12</v>
      </c>
      <c r="C9" s="40">
        <v>18760.172399999999</v>
      </c>
      <c r="D9" s="60">
        <v>102.85129999999845</v>
      </c>
      <c r="E9" s="121">
        <v>0.55126510096885473</v>
      </c>
      <c r="F9" s="40"/>
      <c r="G9" s="40">
        <v>4328.8343999999997</v>
      </c>
      <c r="H9" s="61">
        <v>50.497499999999491</v>
      </c>
      <c r="I9" s="122">
        <v>1.1803067682678166</v>
      </c>
      <c r="J9" s="42"/>
    </row>
    <row r="10" spans="1:10" s="1" customFormat="1" ht="14.1" customHeight="1" x14ac:dyDescent="0.2">
      <c r="A10" s="152"/>
      <c r="B10" s="76" t="s">
        <v>13</v>
      </c>
      <c r="C10" s="40">
        <v>18882.125700000001</v>
      </c>
      <c r="D10" s="60">
        <v>245.27969999999914</v>
      </c>
      <c r="E10" s="121">
        <v>1.3161009110661703</v>
      </c>
      <c r="F10" s="40"/>
      <c r="G10" s="40">
        <v>4304.6075000000001</v>
      </c>
      <c r="H10" s="61">
        <v>57.535100000000057</v>
      </c>
      <c r="I10" s="122">
        <v>1.3547002400995107</v>
      </c>
      <c r="J10" s="42"/>
    </row>
    <row r="11" spans="1:10" s="1" customFormat="1" ht="14.1" customHeight="1" x14ac:dyDescent="0.2">
      <c r="A11" s="152"/>
      <c r="B11" s="38" t="s">
        <v>14</v>
      </c>
      <c r="C11" s="57">
        <v>18813.055199999999</v>
      </c>
      <c r="D11" s="117">
        <v>339.51499999999942</v>
      </c>
      <c r="E11" s="118">
        <v>1.8378448111423682</v>
      </c>
      <c r="F11" s="57"/>
      <c r="G11" s="57">
        <v>4276.5402999999997</v>
      </c>
      <c r="H11" s="119">
        <v>-60.897500000000036</v>
      </c>
      <c r="I11" s="120">
        <v>-1.4039970786439875</v>
      </c>
      <c r="J11" s="42"/>
    </row>
    <row r="12" spans="1:10" s="1" customFormat="1" ht="14.1" customHeight="1" x14ac:dyDescent="0.2">
      <c r="A12" s="221">
        <v>2018</v>
      </c>
      <c r="B12" s="123" t="s">
        <v>11</v>
      </c>
      <c r="C12" s="139">
        <v>18600.540799999999</v>
      </c>
      <c r="D12" s="140">
        <v>205.00820000000022</v>
      </c>
      <c r="E12" s="141">
        <v>1.1144455801187307</v>
      </c>
      <c r="F12" s="139"/>
      <c r="G12" s="139">
        <v>4273.0573999999997</v>
      </c>
      <c r="H12" s="142">
        <v>-57.909200000000055</v>
      </c>
      <c r="I12" s="143">
        <v>-1.3370964347774019</v>
      </c>
      <c r="J12" s="42"/>
    </row>
    <row r="13" spans="1:10" s="1" customFormat="1" ht="14.1" customHeight="1" x14ac:dyDescent="0.2">
      <c r="A13" s="220"/>
      <c r="B13" s="35" t="s">
        <v>12</v>
      </c>
      <c r="C13" s="40">
        <v>19075.670999999998</v>
      </c>
      <c r="D13" s="60">
        <v>315.49859999999899</v>
      </c>
      <c r="E13" s="121">
        <v>1.6817468052692255</v>
      </c>
      <c r="F13" s="40"/>
      <c r="G13" s="40">
        <v>4400.2952999999998</v>
      </c>
      <c r="H13" s="61">
        <v>71.460900000000038</v>
      </c>
      <c r="I13" s="122">
        <v>1.6508115902978417</v>
      </c>
      <c r="J13" s="42"/>
    </row>
    <row r="14" spans="1:10" s="1" customFormat="1" ht="14.1" customHeight="1" x14ac:dyDescent="0.2">
      <c r="A14" s="220"/>
      <c r="B14" s="76" t="s">
        <v>13</v>
      </c>
      <c r="C14" s="40">
        <v>19111.584800000001</v>
      </c>
      <c r="D14" s="60">
        <v>229.45910000000003</v>
      </c>
      <c r="E14" s="121">
        <v>1.2152185810308425</v>
      </c>
      <c r="F14" s="40"/>
      <c r="G14" s="40">
        <v>4222.3280000000004</v>
      </c>
      <c r="H14" s="61">
        <v>-82.279499999999643</v>
      </c>
      <c r="I14" s="122">
        <v>-1.9114286261871642</v>
      </c>
      <c r="J14" s="42"/>
    </row>
    <row r="15" spans="1:10" s="1" customFormat="1" ht="14.1" customHeight="1" x14ac:dyDescent="0.2">
      <c r="A15" s="225"/>
      <c r="B15" s="38" t="s">
        <v>14</v>
      </c>
      <c r="C15" s="57">
        <v>18842.873100000001</v>
      </c>
      <c r="D15" s="117">
        <v>29.817900000001828</v>
      </c>
      <c r="E15" s="118">
        <v>0.1584957875422692</v>
      </c>
      <c r="F15" s="57"/>
      <c r="G15" s="57">
        <v>4333.4438</v>
      </c>
      <c r="H15" s="119">
        <v>56.903500000000349</v>
      </c>
      <c r="I15" s="120">
        <v>1.3305966039885173</v>
      </c>
      <c r="J15" s="42"/>
    </row>
    <row r="16" spans="1:10" s="1" customFormat="1" ht="14.1" customHeight="1" x14ac:dyDescent="0.2">
      <c r="A16" s="221">
        <v>2019</v>
      </c>
      <c r="B16" s="123" t="s">
        <v>11</v>
      </c>
      <c r="C16" s="139">
        <v>18656.063999999998</v>
      </c>
      <c r="D16" s="140">
        <v>55.523199999999633</v>
      </c>
      <c r="E16" s="141">
        <v>0.29850314889769031</v>
      </c>
      <c r="F16" s="139"/>
      <c r="G16" s="139">
        <v>4361.3500999999997</v>
      </c>
      <c r="H16" s="142">
        <v>88.292699999999968</v>
      </c>
      <c r="I16" s="143">
        <v>2.0662652460507545</v>
      </c>
      <c r="J16" s="42"/>
    </row>
    <row r="17" spans="1:10" s="1" customFormat="1" ht="14.1" customHeight="1" x14ac:dyDescent="0.2">
      <c r="A17" s="220"/>
      <c r="B17" s="35" t="s">
        <v>12</v>
      </c>
      <c r="C17" s="40">
        <v>19070.587500000001</v>
      </c>
      <c r="D17" s="60">
        <v>-5.0834999999970023</v>
      </c>
      <c r="E17" s="121">
        <v>-2.6649128096185991E-2</v>
      </c>
      <c r="F17" s="40"/>
      <c r="G17" s="40">
        <v>4483.0798000000004</v>
      </c>
      <c r="H17" s="61">
        <v>82.784500000000662</v>
      </c>
      <c r="I17" s="122">
        <v>1.8813396455460767</v>
      </c>
      <c r="J17" s="42"/>
    </row>
    <row r="18" spans="1:10" s="1" customFormat="1" ht="14.1" customHeight="1" x14ac:dyDescent="0.2">
      <c r="A18" s="220"/>
      <c r="B18" s="76" t="s">
        <v>13</v>
      </c>
      <c r="C18" s="40">
        <v>19076.155299999999</v>
      </c>
      <c r="D18" s="60">
        <v>-35.429500000002008</v>
      </c>
      <c r="E18" s="121">
        <v>-0.18538232370976376</v>
      </c>
      <c r="F18" s="40"/>
      <c r="G18" s="40">
        <v>4408.9484000000002</v>
      </c>
      <c r="H18" s="61">
        <v>186.62039999999979</v>
      </c>
      <c r="I18" s="122">
        <v>4.4198461133289451</v>
      </c>
      <c r="J18" s="42"/>
    </row>
    <row r="19" spans="1:10" s="1" customFormat="1" ht="14.1" customHeight="1" x14ac:dyDescent="0.2">
      <c r="A19" s="225"/>
      <c r="B19" s="38" t="s">
        <v>14</v>
      </c>
      <c r="C19" s="57">
        <v>18886.107899999999</v>
      </c>
      <c r="D19" s="117">
        <v>43.234799999998359</v>
      </c>
      <c r="E19" s="118">
        <v>0.22944908544758152</v>
      </c>
      <c r="F19" s="57"/>
      <c r="G19" s="57">
        <v>4497.1729999999998</v>
      </c>
      <c r="H19" s="119">
        <v>163.72919999999976</v>
      </c>
      <c r="I19" s="120">
        <v>3.7782698370289185</v>
      </c>
      <c r="J19" s="42"/>
    </row>
    <row r="20" spans="1:10" s="1" customFormat="1" ht="14.1" customHeight="1" x14ac:dyDescent="0.2">
      <c r="A20" s="231">
        <v>2020</v>
      </c>
      <c r="B20" s="234" t="s">
        <v>11</v>
      </c>
      <c r="C20" s="57">
        <v>18675.546200000001</v>
      </c>
      <c r="D20" s="117">
        <v>19.482200000002194</v>
      </c>
      <c r="E20" s="118">
        <v>0.10442824381392665</v>
      </c>
      <c r="F20" s="57"/>
      <c r="G20" s="57">
        <v>4394.2075000000004</v>
      </c>
      <c r="H20" s="119">
        <v>32.85740000000078</v>
      </c>
      <c r="I20" s="120">
        <v>0.75337680412312658</v>
      </c>
      <c r="J20" s="42"/>
    </row>
    <row r="21" spans="1:10" ht="22.5" customHeight="1" x14ac:dyDescent="0.2">
      <c r="A21" s="274" t="s">
        <v>15</v>
      </c>
      <c r="B21" s="274"/>
      <c r="C21" s="274"/>
      <c r="D21" s="274"/>
      <c r="E21" s="274"/>
      <c r="F21" s="274"/>
      <c r="G21" s="302"/>
      <c r="H21" s="302"/>
      <c r="I21" s="302"/>
    </row>
    <row r="22" spans="1:10" customFormat="1" ht="14.1" customHeight="1" x14ac:dyDescent="0.2">
      <c r="A22" s="151">
        <v>2017</v>
      </c>
      <c r="B22" s="123" t="s">
        <v>11</v>
      </c>
      <c r="C22" s="40">
        <v>12013.075699999999</v>
      </c>
      <c r="D22" s="60">
        <v>114.52429999999913</v>
      </c>
      <c r="E22" s="121">
        <v>0.96250624256662975</v>
      </c>
      <c r="F22" s="40"/>
      <c r="G22" s="40">
        <v>1174.9670000000001</v>
      </c>
      <c r="H22" s="61">
        <v>49.180900000000065</v>
      </c>
      <c r="I22" s="122">
        <v>4.3685829839256378</v>
      </c>
    </row>
    <row r="23" spans="1:10" customFormat="1" ht="14.1" customHeight="1" x14ac:dyDescent="0.2">
      <c r="A23" s="152"/>
      <c r="B23" s="35" t="s">
        <v>12</v>
      </c>
      <c r="C23" s="40">
        <v>12233.5224</v>
      </c>
      <c r="D23" s="60">
        <v>87.673499999998967</v>
      </c>
      <c r="E23" s="121">
        <v>0.72183921207844892</v>
      </c>
      <c r="F23" s="40"/>
      <c r="G23" s="40">
        <v>1143.3248000000001</v>
      </c>
      <c r="H23" s="61">
        <v>-39.953199999999924</v>
      </c>
      <c r="I23" s="122">
        <v>-3.376484646887707</v>
      </c>
    </row>
    <row r="24" spans="1:10" customFormat="1" ht="14.1" customHeight="1" x14ac:dyDescent="0.2">
      <c r="A24" s="152"/>
      <c r="B24" s="76" t="s">
        <v>13</v>
      </c>
      <c r="C24" s="40">
        <v>12280.180399999999</v>
      </c>
      <c r="D24" s="60">
        <v>94.587599999998929</v>
      </c>
      <c r="E24" s="121">
        <v>0.77622485464965585</v>
      </c>
      <c r="F24" s="40"/>
      <c r="G24" s="40">
        <v>1195.7481</v>
      </c>
      <c r="H24" s="61">
        <v>49.873700000000099</v>
      </c>
      <c r="I24" s="122">
        <v>4.3524578260933398</v>
      </c>
    </row>
    <row r="25" spans="1:10" customFormat="1" ht="14.1" customHeight="1" x14ac:dyDescent="0.2">
      <c r="A25" s="152"/>
      <c r="B25" s="38" t="s">
        <v>14</v>
      </c>
      <c r="C25" s="57">
        <v>12215.540199999999</v>
      </c>
      <c r="D25" s="117">
        <v>129.15629999999874</v>
      </c>
      <c r="E25" s="118">
        <v>1.0686099421349566</v>
      </c>
      <c r="F25" s="57"/>
      <c r="G25" s="57">
        <v>1140.6428000000001</v>
      </c>
      <c r="H25" s="119">
        <v>-20.733999999999924</v>
      </c>
      <c r="I25" s="120">
        <v>-1.7852948328225537</v>
      </c>
    </row>
    <row r="26" spans="1:10" customFormat="1" ht="14.1" customHeight="1" x14ac:dyDescent="0.2">
      <c r="A26" s="151">
        <v>2018</v>
      </c>
      <c r="B26" s="123" t="s">
        <v>11</v>
      </c>
      <c r="C26" s="139">
        <v>12110.3619</v>
      </c>
      <c r="D26" s="140">
        <v>97.286200000000463</v>
      </c>
      <c r="E26" s="141">
        <v>0.8098359023909294</v>
      </c>
      <c r="F26" s="139"/>
      <c r="G26" s="139">
        <v>1126.1524999999999</v>
      </c>
      <c r="H26" s="142">
        <v>-48.81450000000018</v>
      </c>
      <c r="I26" s="143">
        <v>-4.1545422126749241</v>
      </c>
    </row>
    <row r="27" spans="1:10" customFormat="1" ht="14.1" customHeight="1" x14ac:dyDescent="0.2">
      <c r="A27" s="152"/>
      <c r="B27" s="35" t="s">
        <v>12</v>
      </c>
      <c r="C27" s="40">
        <v>12378.6612</v>
      </c>
      <c r="D27" s="60">
        <v>145.13880000000063</v>
      </c>
      <c r="E27" s="121">
        <v>1.1864023725497133</v>
      </c>
      <c r="F27" s="40"/>
      <c r="G27" s="40">
        <v>1176.9032999999999</v>
      </c>
      <c r="H27" s="61">
        <v>33.578499999999849</v>
      </c>
      <c r="I27" s="122">
        <v>2.93691696357849</v>
      </c>
    </row>
    <row r="28" spans="1:10" customFormat="1" ht="14.1" customHeight="1" x14ac:dyDescent="0.2">
      <c r="A28" s="152"/>
      <c r="B28" s="76" t="s">
        <v>13</v>
      </c>
      <c r="C28" s="40">
        <v>12454.7166</v>
      </c>
      <c r="D28" s="60">
        <v>174.53620000000046</v>
      </c>
      <c r="E28" s="121">
        <v>1.4212836808162888</v>
      </c>
      <c r="F28" s="40"/>
      <c r="G28" s="40">
        <v>1131.3372999999999</v>
      </c>
      <c r="H28" s="61">
        <v>-64.410800000000108</v>
      </c>
      <c r="I28" s="122">
        <v>-5.386652924641913</v>
      </c>
    </row>
    <row r="29" spans="1:10" customFormat="1" ht="14.1" customHeight="1" x14ac:dyDescent="0.2">
      <c r="A29" s="153"/>
      <c r="B29" s="38" t="s">
        <v>14</v>
      </c>
      <c r="C29" s="57">
        <v>12270.562400000001</v>
      </c>
      <c r="D29" s="117">
        <v>55.022200000001249</v>
      </c>
      <c r="E29" s="118">
        <v>0.45042789020498042</v>
      </c>
      <c r="F29" s="57"/>
      <c r="G29" s="57">
        <v>1137.8742999999999</v>
      </c>
      <c r="H29" s="119">
        <v>-2.768500000000131</v>
      </c>
      <c r="I29" s="120">
        <v>-0.2427140205505291</v>
      </c>
    </row>
    <row r="30" spans="1:10" customFormat="1" ht="14.1" customHeight="1" x14ac:dyDescent="0.2">
      <c r="A30" s="221">
        <v>2019</v>
      </c>
      <c r="B30" s="123" t="s">
        <v>11</v>
      </c>
      <c r="C30" s="139">
        <v>12096.160099999999</v>
      </c>
      <c r="D30" s="140">
        <v>-14.201800000000731</v>
      </c>
      <c r="E30" s="141">
        <v>-0.11726982329075344</v>
      </c>
      <c r="F30" s="139"/>
      <c r="G30" s="139">
        <v>1165.0299</v>
      </c>
      <c r="H30" s="142">
        <v>38.87740000000008</v>
      </c>
      <c r="I30" s="143">
        <v>3.452232268720274</v>
      </c>
    </row>
    <row r="31" spans="1:10" customFormat="1" ht="14.1" customHeight="1" x14ac:dyDescent="0.2">
      <c r="A31" s="220"/>
      <c r="B31" s="35" t="s">
        <v>12</v>
      </c>
      <c r="C31" s="40">
        <v>12363.5556</v>
      </c>
      <c r="D31" s="60">
        <v>-15.105600000000777</v>
      </c>
      <c r="E31" s="121">
        <v>-0.12202935160710898</v>
      </c>
      <c r="F31" s="40"/>
      <c r="G31" s="40">
        <v>1192.5743</v>
      </c>
      <c r="H31" s="61">
        <v>15.671000000000049</v>
      </c>
      <c r="I31" s="122">
        <v>1.3315452509989607</v>
      </c>
    </row>
    <row r="32" spans="1:10" customFormat="1" ht="14.1" customHeight="1" x14ac:dyDescent="0.2">
      <c r="A32" s="220"/>
      <c r="B32" s="76" t="s">
        <v>13</v>
      </c>
      <c r="C32" s="40">
        <v>12429.2899</v>
      </c>
      <c r="D32" s="60">
        <v>-25.426699999999983</v>
      </c>
      <c r="E32" s="121">
        <v>-0.20415318000892918</v>
      </c>
      <c r="F32" s="40"/>
      <c r="G32" s="40">
        <v>1178.1837</v>
      </c>
      <c r="H32" s="61">
        <v>46.846400000000131</v>
      </c>
      <c r="I32" s="122">
        <v>4.1407986813481825</v>
      </c>
    </row>
    <row r="33" spans="1:9" customFormat="1" ht="14.1" customHeight="1" x14ac:dyDescent="0.2">
      <c r="A33" s="225"/>
      <c r="B33" s="38" t="s">
        <v>14</v>
      </c>
      <c r="C33" s="57">
        <v>12308.462799999999</v>
      </c>
      <c r="D33" s="117">
        <v>37.900399999998626</v>
      </c>
      <c r="E33" s="118">
        <v>0.30887255827816518</v>
      </c>
      <c r="F33" s="57"/>
      <c r="G33" s="57">
        <v>1217.2222999999999</v>
      </c>
      <c r="H33" s="119">
        <v>79.347999999999956</v>
      </c>
      <c r="I33" s="120">
        <v>6.9733537351181898</v>
      </c>
    </row>
    <row r="34" spans="1:9" customFormat="1" ht="14.1" customHeight="1" x14ac:dyDescent="0.2">
      <c r="A34" s="231">
        <v>2020</v>
      </c>
      <c r="B34" s="234" t="s">
        <v>11</v>
      </c>
      <c r="C34" s="57">
        <v>12144.3956</v>
      </c>
      <c r="D34" s="117">
        <v>48.235500000000684</v>
      </c>
      <c r="E34" s="118">
        <v>0.39876704343555014</v>
      </c>
      <c r="F34" s="57"/>
      <c r="G34" s="57">
        <v>1179.7284999999999</v>
      </c>
      <c r="H34" s="119">
        <v>14.698599999999942</v>
      </c>
      <c r="I34" s="120">
        <v>1.2616500228878196</v>
      </c>
    </row>
    <row r="35" spans="1:9" ht="23.25" customHeight="1" x14ac:dyDescent="0.2">
      <c r="A35" s="274" t="s">
        <v>16</v>
      </c>
      <c r="B35" s="274"/>
      <c r="C35" s="274"/>
      <c r="D35" s="274"/>
      <c r="E35" s="274"/>
      <c r="F35" s="274"/>
      <c r="G35" s="302"/>
      <c r="H35" s="302"/>
      <c r="I35" s="302"/>
    </row>
    <row r="36" spans="1:9" x14ac:dyDescent="0.2">
      <c r="A36" s="151">
        <v>2017</v>
      </c>
      <c r="B36" s="123" t="s">
        <v>11</v>
      </c>
      <c r="C36" s="40">
        <v>6382.4569000000001</v>
      </c>
      <c r="D36" s="60">
        <v>123.3154999999997</v>
      </c>
      <c r="E36" s="121">
        <v>1.9701663873578523</v>
      </c>
      <c r="F36" s="40"/>
      <c r="G36" s="40">
        <v>3155.9996000000001</v>
      </c>
      <c r="H36" s="61">
        <v>38.682299999999941</v>
      </c>
      <c r="I36" s="122">
        <v>1.2408842693042488</v>
      </c>
    </row>
    <row r="37" spans="1:9" x14ac:dyDescent="0.2">
      <c r="B37" s="35" t="s">
        <v>12</v>
      </c>
      <c r="C37" s="40">
        <v>6526.65</v>
      </c>
      <c r="D37" s="60">
        <v>15.177799999999479</v>
      </c>
      <c r="E37" s="121">
        <v>0.23309321661542959</v>
      </c>
      <c r="F37" s="40"/>
      <c r="G37" s="40">
        <v>3185.5095999999999</v>
      </c>
      <c r="H37" s="61">
        <v>90.45069999999987</v>
      </c>
      <c r="I37" s="122">
        <v>2.9224225748983281</v>
      </c>
    </row>
    <row r="38" spans="1:9" x14ac:dyDescent="0.2">
      <c r="B38" s="76" t="s">
        <v>13</v>
      </c>
      <c r="C38" s="40">
        <v>6601.9453000000003</v>
      </c>
      <c r="D38" s="60">
        <v>150.69210000000021</v>
      </c>
      <c r="E38" s="121">
        <v>2.3358577834148595</v>
      </c>
      <c r="F38" s="40"/>
      <c r="G38" s="40">
        <v>3108.8593999999998</v>
      </c>
      <c r="H38" s="61">
        <v>7.6613999999999578</v>
      </c>
      <c r="I38" s="122">
        <v>0.24704646397940275</v>
      </c>
    </row>
    <row r="39" spans="1:9" x14ac:dyDescent="0.2">
      <c r="A39" s="46"/>
      <c r="B39" s="38" t="s">
        <v>14</v>
      </c>
      <c r="C39" s="57">
        <v>6597.5150000000003</v>
      </c>
      <c r="D39" s="117">
        <v>210.35870000000068</v>
      </c>
      <c r="E39" s="118">
        <v>3.2934641038923802</v>
      </c>
      <c r="F39" s="57"/>
      <c r="G39" s="57">
        <v>3135.8975</v>
      </c>
      <c r="H39" s="119">
        <v>-40.163500000000113</v>
      </c>
      <c r="I39" s="120">
        <v>-1.2645695406983717</v>
      </c>
    </row>
    <row r="40" spans="1:9" x14ac:dyDescent="0.2">
      <c r="A40" s="151">
        <v>2018</v>
      </c>
      <c r="B40" s="123" t="s">
        <v>11</v>
      </c>
      <c r="C40" s="40">
        <v>6490.1788999999999</v>
      </c>
      <c r="D40" s="60">
        <v>107.72199999999975</v>
      </c>
      <c r="E40" s="121">
        <v>1.6877826468362012</v>
      </c>
      <c r="F40" s="40"/>
      <c r="G40" s="40">
        <v>3146.9049</v>
      </c>
      <c r="H40" s="61">
        <v>-9.0947000000001026</v>
      </c>
      <c r="I40" s="122">
        <v>-0.28817177289883378</v>
      </c>
    </row>
    <row r="41" spans="1:9" x14ac:dyDescent="0.2">
      <c r="B41" s="35" t="s">
        <v>12</v>
      </c>
      <c r="C41" s="40">
        <v>6697.0097999999998</v>
      </c>
      <c r="D41" s="60">
        <v>170.35980000000018</v>
      </c>
      <c r="E41" s="121">
        <v>2.6102181057663607</v>
      </c>
      <c r="F41" s="40"/>
      <c r="G41" s="40">
        <v>3223.3919999999998</v>
      </c>
      <c r="H41" s="61">
        <v>37.882399999999961</v>
      </c>
      <c r="I41" s="122">
        <v>1.189210040365283</v>
      </c>
    </row>
    <row r="42" spans="1:9" x14ac:dyDescent="0.2">
      <c r="B42" s="76" t="s">
        <v>13</v>
      </c>
      <c r="C42" s="40">
        <v>6656.8681999999999</v>
      </c>
      <c r="D42" s="60">
        <v>54.922899999999572</v>
      </c>
      <c r="E42" s="121">
        <v>0.8319199494124796</v>
      </c>
      <c r="F42" s="40"/>
      <c r="G42" s="40">
        <v>3090.9906999999998</v>
      </c>
      <c r="H42" s="61">
        <v>-17.86869999999999</v>
      </c>
      <c r="I42" s="122">
        <v>-0.5747670673044909</v>
      </c>
    </row>
    <row r="43" spans="1:9" x14ac:dyDescent="0.2">
      <c r="A43" s="46"/>
      <c r="B43" s="38" t="s">
        <v>14</v>
      </c>
      <c r="C43" s="57">
        <v>6572.3107</v>
      </c>
      <c r="D43" s="117">
        <v>-25.20430000000033</v>
      </c>
      <c r="E43" s="118">
        <v>-0.38202717235201933</v>
      </c>
      <c r="F43" s="57"/>
      <c r="G43" s="57">
        <v>3195.5695000000001</v>
      </c>
      <c r="H43" s="119">
        <v>59.672000000000025</v>
      </c>
      <c r="I43" s="120">
        <v>1.902868317602856</v>
      </c>
    </row>
    <row r="44" spans="1:9" x14ac:dyDescent="0.2">
      <c r="A44" s="220">
        <v>2019</v>
      </c>
      <c r="B44" s="35" t="s">
        <v>11</v>
      </c>
      <c r="C44" s="40">
        <v>6559.9039000000002</v>
      </c>
      <c r="D44" s="60">
        <v>69.725000000000364</v>
      </c>
      <c r="E44" s="121">
        <v>1.0743155323499689</v>
      </c>
      <c r="F44" s="40"/>
      <c r="G44" s="40">
        <v>3196.3202000000001</v>
      </c>
      <c r="H44" s="61">
        <v>49.415300000000116</v>
      </c>
      <c r="I44" s="122">
        <v>1.5702825973546299</v>
      </c>
    </row>
    <row r="45" spans="1:9" x14ac:dyDescent="0.2">
      <c r="B45" s="35" t="s">
        <v>12</v>
      </c>
      <c r="C45" s="40">
        <v>6707.0319</v>
      </c>
      <c r="D45" s="60">
        <v>10.022100000000137</v>
      </c>
      <c r="E45" s="121">
        <v>0.14965037082669547</v>
      </c>
      <c r="F45" s="40"/>
      <c r="G45" s="40">
        <v>3290.5055000000002</v>
      </c>
      <c r="H45" s="61">
        <v>67.113500000000386</v>
      </c>
      <c r="I45" s="122">
        <v>2.0820768929128195</v>
      </c>
    </row>
    <row r="46" spans="1:9" x14ac:dyDescent="0.2">
      <c r="B46" s="76" t="s">
        <v>13</v>
      </c>
      <c r="C46" s="40">
        <v>6646.8653999999997</v>
      </c>
      <c r="D46" s="60">
        <v>-10.002800000000207</v>
      </c>
      <c r="E46" s="121">
        <v>-0.15026285183173982</v>
      </c>
      <c r="F46" s="40"/>
      <c r="G46" s="40">
        <v>3230.7647000000002</v>
      </c>
      <c r="H46" s="61">
        <v>139.77400000000034</v>
      </c>
      <c r="I46" s="122">
        <v>4.5219806064120593</v>
      </c>
    </row>
    <row r="47" spans="1:9" x14ac:dyDescent="0.2">
      <c r="B47" s="35" t="s">
        <v>14</v>
      </c>
      <c r="C47" s="40">
        <v>6577.6450999999997</v>
      </c>
      <c r="D47" s="60">
        <v>5.3343999999997322</v>
      </c>
      <c r="E47" s="121">
        <v>8.1164756863970719E-2</v>
      </c>
      <c r="F47" s="40"/>
      <c r="G47" s="40">
        <v>3279.9506999999999</v>
      </c>
      <c r="H47" s="61">
        <v>84.381199999999808</v>
      </c>
      <c r="I47" s="122">
        <v>2.6405684495361408</v>
      </c>
    </row>
    <row r="48" spans="1:9" x14ac:dyDescent="0.2">
      <c r="A48" s="221">
        <v>2020</v>
      </c>
      <c r="B48" s="123" t="s">
        <v>11</v>
      </c>
      <c r="C48" s="139">
        <v>6531.1505999999999</v>
      </c>
      <c r="D48" s="140">
        <v>-28.753300000000309</v>
      </c>
      <c r="E48" s="141">
        <v>-0.43831892110493126</v>
      </c>
      <c r="F48" s="139"/>
      <c r="G48" s="139">
        <v>3214.4789999999998</v>
      </c>
      <c r="H48" s="142">
        <v>18.158799999999701</v>
      </c>
      <c r="I48" s="143">
        <v>0.56811579766006237</v>
      </c>
    </row>
    <row r="290" ht="8.1" customHeight="1" x14ac:dyDescent="0.2"/>
    <row r="296" ht="8.1" customHeight="1" x14ac:dyDescent="0.2"/>
    <row r="302" ht="8.1" customHeight="1" x14ac:dyDescent="0.2"/>
    <row r="306" ht="8.1" customHeight="1" x14ac:dyDescent="0.2"/>
    <row r="308" ht="8.1" customHeight="1" x14ac:dyDescent="0.2"/>
    <row r="314" ht="8.1" customHeight="1" x14ac:dyDescent="0.2"/>
    <row r="320" ht="8.1" customHeight="1" x14ac:dyDescent="0.2"/>
    <row r="324" ht="8.1" customHeight="1" x14ac:dyDescent="0.2"/>
    <row r="326" ht="8.1" customHeight="1" x14ac:dyDescent="0.2"/>
    <row r="335" ht="8.1" customHeight="1" x14ac:dyDescent="0.2"/>
    <row r="337" ht="8.1" customHeight="1" x14ac:dyDescent="0.2"/>
    <row r="343" ht="8.1" customHeight="1" x14ac:dyDescent="0.2"/>
    <row r="349" ht="8.1" customHeight="1" x14ac:dyDescent="0.2"/>
    <row r="355" ht="8.1" customHeight="1" x14ac:dyDescent="0.2"/>
    <row r="359" ht="8.1" customHeight="1" x14ac:dyDescent="0.2"/>
    <row r="361" ht="8.1" customHeight="1" x14ac:dyDescent="0.2"/>
    <row r="366" ht="8.1" customHeight="1" x14ac:dyDescent="0.2"/>
    <row r="372" ht="8.1" customHeight="1" x14ac:dyDescent="0.2"/>
    <row r="378" ht="8.1" customHeight="1" x14ac:dyDescent="0.2"/>
    <row r="382" ht="8.1" customHeight="1" x14ac:dyDescent="0.2"/>
    <row r="384" ht="8.1" customHeight="1" x14ac:dyDescent="0.2"/>
    <row r="390" ht="8.1" customHeight="1" x14ac:dyDescent="0.2"/>
    <row r="396" ht="8.1" customHeight="1" x14ac:dyDescent="0.2"/>
    <row r="400" ht="8.1" customHeight="1" x14ac:dyDescent="0.2"/>
    <row r="402" ht="8.1" customHeight="1" x14ac:dyDescent="0.2"/>
    <row r="411" ht="8.1" customHeight="1" x14ac:dyDescent="0.2"/>
    <row r="413" ht="8.1" customHeight="1" x14ac:dyDescent="0.2"/>
    <row r="419" ht="8.1" customHeight="1" x14ac:dyDescent="0.2"/>
    <row r="425" ht="8.1" customHeight="1" x14ac:dyDescent="0.2"/>
    <row r="431" ht="8.1" customHeight="1" x14ac:dyDescent="0.2"/>
    <row r="435" ht="8.1" customHeight="1" x14ac:dyDescent="0.2"/>
    <row r="437" ht="8.1" customHeight="1" x14ac:dyDescent="0.2"/>
    <row r="442" ht="8.1" customHeight="1" x14ac:dyDescent="0.2"/>
    <row r="448" ht="8.1" customHeight="1" x14ac:dyDescent="0.2"/>
    <row r="454" ht="8.1" customHeight="1" x14ac:dyDescent="0.2"/>
    <row r="458" ht="8.1" customHeight="1" x14ac:dyDescent="0.2"/>
    <row r="460" ht="8.1" customHeight="1" x14ac:dyDescent="0.2"/>
    <row r="466" ht="8.1" customHeight="1" x14ac:dyDescent="0.2"/>
    <row r="472" ht="8.1" customHeight="1" x14ac:dyDescent="0.2"/>
    <row r="476" ht="8.1" customHeight="1" x14ac:dyDescent="0.2"/>
    <row r="478" ht="8.1" customHeight="1" x14ac:dyDescent="0.2"/>
    <row r="487" ht="8.1" customHeight="1" x14ac:dyDescent="0.2"/>
    <row r="489" ht="8.1" customHeight="1" x14ac:dyDescent="0.2"/>
    <row r="495" ht="8.1" customHeight="1" x14ac:dyDescent="0.2"/>
    <row r="501" ht="8.1" customHeight="1" x14ac:dyDescent="0.2"/>
    <row r="507" ht="8.1" customHeight="1" x14ac:dyDescent="0.2"/>
    <row r="511" ht="8.1" customHeight="1" x14ac:dyDescent="0.2"/>
    <row r="513" ht="8.1" customHeight="1" x14ac:dyDescent="0.2"/>
    <row r="518" ht="8.1" customHeight="1" x14ac:dyDescent="0.2"/>
    <row r="524" ht="8.1" customHeight="1" x14ac:dyDescent="0.2"/>
    <row r="530" ht="8.1" customHeight="1" x14ac:dyDescent="0.2"/>
    <row r="534" ht="8.1" customHeight="1" x14ac:dyDescent="0.2"/>
    <row r="536" ht="8.1" customHeight="1" x14ac:dyDescent="0.2"/>
    <row r="542" ht="8.1" customHeight="1" x14ac:dyDescent="0.2"/>
    <row r="548" ht="8.1" customHeight="1" x14ac:dyDescent="0.2"/>
    <row r="552" ht="8.1" customHeight="1" x14ac:dyDescent="0.2"/>
    <row r="554" ht="8.1" customHeight="1" x14ac:dyDescent="0.2"/>
    <row r="563" ht="8.1" customHeight="1" x14ac:dyDescent="0.2"/>
    <row r="565" ht="8.1" customHeight="1" x14ac:dyDescent="0.2"/>
    <row r="571" ht="8.1" customHeight="1" x14ac:dyDescent="0.2"/>
    <row r="577" ht="8.1" customHeight="1" x14ac:dyDescent="0.2"/>
    <row r="583" ht="8.1" customHeight="1" x14ac:dyDescent="0.2"/>
    <row r="587" ht="8.1" customHeight="1" x14ac:dyDescent="0.2"/>
    <row r="589" ht="8.1" customHeight="1" x14ac:dyDescent="0.2"/>
    <row r="594" ht="8.1" customHeight="1" x14ac:dyDescent="0.2"/>
    <row r="600" ht="8.1" customHeight="1" x14ac:dyDescent="0.2"/>
    <row r="606" ht="8.1" customHeight="1" x14ac:dyDescent="0.2"/>
    <row r="610" ht="8.1" customHeight="1" x14ac:dyDescent="0.2"/>
    <row r="612" ht="8.1" customHeight="1" x14ac:dyDescent="0.2"/>
    <row r="618" ht="8.1" customHeight="1" x14ac:dyDescent="0.2"/>
    <row r="622" ht="12.75" customHeight="1" x14ac:dyDescent="0.2"/>
    <row r="624" ht="8.1" customHeight="1" x14ac:dyDescent="0.2"/>
    <row r="628" ht="8.1" customHeight="1" x14ac:dyDescent="0.2"/>
    <row r="630" ht="8.1" customHeight="1" x14ac:dyDescent="0.2"/>
    <row r="639" ht="8.1" customHeight="1" x14ac:dyDescent="0.2"/>
    <row r="641" ht="8.1" customHeight="1" x14ac:dyDescent="0.2"/>
    <row r="647" ht="8.1" customHeight="1" x14ac:dyDescent="0.2"/>
    <row r="653" ht="8.1" customHeight="1" x14ac:dyDescent="0.2"/>
    <row r="659" ht="8.1" customHeight="1" x14ac:dyDescent="0.2"/>
    <row r="663" ht="8.1" customHeight="1" x14ac:dyDescent="0.2"/>
    <row r="665" ht="8.1" customHeight="1" x14ac:dyDescent="0.2"/>
    <row r="670" ht="8.1" customHeight="1" x14ac:dyDescent="0.2"/>
    <row r="676" ht="8.1" customHeight="1" x14ac:dyDescent="0.2"/>
    <row r="682" ht="8.1" customHeight="1" x14ac:dyDescent="0.2"/>
    <row r="686" ht="8.1" customHeight="1" x14ac:dyDescent="0.2"/>
    <row r="688" ht="8.1" customHeight="1" x14ac:dyDescent="0.2"/>
    <row r="694" ht="8.1" customHeight="1" x14ac:dyDescent="0.2"/>
    <row r="700" ht="8.1" customHeight="1" x14ac:dyDescent="0.2"/>
  </sheetData>
  <mergeCells count="9">
    <mergeCell ref="A21:I21"/>
    <mergeCell ref="A35:I35"/>
    <mergeCell ref="D5:E5"/>
    <mergeCell ref="G4:I4"/>
    <mergeCell ref="G5:G6"/>
    <mergeCell ref="H5:I5"/>
    <mergeCell ref="A7:I7"/>
    <mergeCell ref="C4:E4"/>
    <mergeCell ref="C5:C6"/>
  </mergeCells>
  <phoneticPr fontId="9" type="noConversion"/>
  <pageMargins left="0.75" right="0.75" top="1" bottom="0.79" header="0.5" footer="0.48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opLeftCell="A58" workbookViewId="0">
      <selection activeCell="M67" sqref="M67:O71"/>
    </sheetView>
  </sheetViews>
  <sheetFormatPr defaultRowHeight="12.75" x14ac:dyDescent="0.2"/>
  <cols>
    <col min="1" max="1" width="4.42578125" style="168" customWidth="1"/>
    <col min="2" max="2" width="10.28515625" style="168" customWidth="1"/>
    <col min="3" max="3" width="8.5703125" style="188" customWidth="1"/>
    <col min="4" max="4" width="6.7109375" style="188" customWidth="1"/>
    <col min="5" max="5" width="8.28515625" style="188" customWidth="1"/>
    <col min="6" max="8" width="8.7109375" style="188" customWidth="1"/>
    <col min="9" max="9" width="8.42578125" style="188" customWidth="1"/>
    <col min="10" max="10" width="7.7109375" style="188" customWidth="1"/>
    <col min="11" max="11" width="8" style="188" customWidth="1"/>
    <col min="12" max="16384" width="9.140625" style="168"/>
  </cols>
  <sheetData>
    <row r="1" spans="1:11" ht="16.5" x14ac:dyDescent="0.3">
      <c r="A1" s="5" t="s">
        <v>113</v>
      </c>
      <c r="B1" s="186"/>
      <c r="C1" s="187"/>
      <c r="D1" s="187"/>
      <c r="E1" s="187"/>
      <c r="G1" s="187"/>
      <c r="J1" s="187"/>
    </row>
    <row r="2" spans="1:11" ht="16.5" x14ac:dyDescent="0.3">
      <c r="A2" s="5"/>
      <c r="B2" s="7" t="s">
        <v>2</v>
      </c>
      <c r="C2" s="187"/>
      <c r="D2" s="187"/>
      <c r="E2" s="187"/>
      <c r="G2" s="187"/>
      <c r="J2" s="187"/>
    </row>
    <row r="3" spans="1:11" ht="8.25" customHeight="1" x14ac:dyDescent="0.3">
      <c r="A3" s="5"/>
      <c r="B3" s="7"/>
      <c r="C3" s="187"/>
      <c r="D3" s="187"/>
      <c r="E3" s="187"/>
      <c r="G3" s="187"/>
      <c r="J3" s="187"/>
    </row>
    <row r="4" spans="1:11" s="190" customFormat="1" ht="38.25" customHeight="1" x14ac:dyDescent="0.2">
      <c r="A4" s="311"/>
      <c r="B4" s="311"/>
      <c r="C4" s="189" t="s">
        <v>98</v>
      </c>
      <c r="D4" s="189" t="s">
        <v>99</v>
      </c>
      <c r="E4" s="189" t="s">
        <v>100</v>
      </c>
      <c r="F4" s="189" t="s">
        <v>101</v>
      </c>
      <c r="G4" s="189" t="s">
        <v>102</v>
      </c>
      <c r="H4" s="189" t="s">
        <v>103</v>
      </c>
      <c r="I4" s="189" t="s">
        <v>104</v>
      </c>
      <c r="J4" s="189" t="s">
        <v>105</v>
      </c>
      <c r="K4" s="189" t="s">
        <v>9</v>
      </c>
    </row>
    <row r="5" spans="1:11" s="190" customFormat="1" x14ac:dyDescent="0.2">
      <c r="A5" s="191">
        <v>2004</v>
      </c>
      <c r="B5" s="192" t="s">
        <v>11</v>
      </c>
      <c r="C5" s="125">
        <v>6.455157624138999</v>
      </c>
      <c r="D5" s="193">
        <v>8.027139484299925E-2</v>
      </c>
      <c r="E5" s="125">
        <v>2.6654818267239593</v>
      </c>
      <c r="F5" s="193">
        <v>8.4978458657738045</v>
      </c>
      <c r="G5" s="125">
        <v>14.366893093509034</v>
      </c>
      <c r="H5" s="193">
        <v>42.856201764338515</v>
      </c>
      <c r="I5" s="193">
        <v>22.775300167638228</v>
      </c>
      <c r="J5" s="125">
        <v>2.3028482630344671</v>
      </c>
      <c r="K5" s="193">
        <v>100</v>
      </c>
    </row>
    <row r="6" spans="1:11" s="190" customFormat="1" x14ac:dyDescent="0.2">
      <c r="A6" s="191"/>
      <c r="B6" s="192" t="s">
        <v>12</v>
      </c>
      <c r="C6" s="53">
        <v>3.806864888943108</v>
      </c>
      <c r="D6" s="194">
        <v>6.5079151821205605E-2</v>
      </c>
      <c r="E6" s="53">
        <v>2.1895955369757343</v>
      </c>
      <c r="F6" s="194">
        <v>7.9404686171909526</v>
      </c>
      <c r="G6" s="53">
        <v>13.322208821663089</v>
      </c>
      <c r="H6" s="194">
        <v>45.508965149567601</v>
      </c>
      <c r="I6" s="194">
        <v>25.031222152559547</v>
      </c>
      <c r="J6" s="53">
        <v>2.1356001433392304</v>
      </c>
      <c r="K6" s="194">
        <v>100</v>
      </c>
    </row>
    <row r="7" spans="1:11" s="190" customFormat="1" x14ac:dyDescent="0.2">
      <c r="A7" s="191"/>
      <c r="B7" s="195" t="s">
        <v>13</v>
      </c>
      <c r="C7" s="53">
        <v>18.258964782223231</v>
      </c>
      <c r="D7" s="194">
        <v>0.15611603277088676</v>
      </c>
      <c r="E7" s="53">
        <v>2.1702223982796673</v>
      </c>
      <c r="F7" s="194">
        <v>6.2353386798325365</v>
      </c>
      <c r="G7" s="53">
        <v>9.7724917241730314</v>
      </c>
      <c r="H7" s="194">
        <v>39.37186197475949</v>
      </c>
      <c r="I7" s="194">
        <v>21.606537235971672</v>
      </c>
      <c r="J7" s="53">
        <v>2.4284716208804609</v>
      </c>
      <c r="K7" s="194">
        <v>100</v>
      </c>
    </row>
    <row r="8" spans="1:11" s="190" customFormat="1" x14ac:dyDescent="0.2">
      <c r="A8" s="196"/>
      <c r="B8" s="197" t="s">
        <v>14</v>
      </c>
      <c r="C8" s="67">
        <v>5.7226381625152172</v>
      </c>
      <c r="D8" s="198">
        <v>6.864503350583237E-2</v>
      </c>
      <c r="E8" s="67">
        <v>2.2652772190287997</v>
      </c>
      <c r="F8" s="198">
        <v>8.405059817466153</v>
      </c>
      <c r="G8" s="67">
        <v>15.272122527185861</v>
      </c>
      <c r="H8" s="198">
        <v>43.778313465863704</v>
      </c>
      <c r="I8" s="198">
        <v>22.308702789710345</v>
      </c>
      <c r="J8" s="67">
        <v>2.1792365413922576</v>
      </c>
      <c r="K8" s="198">
        <v>100</v>
      </c>
    </row>
    <row r="9" spans="1:11" s="190" customFormat="1" x14ac:dyDescent="0.2">
      <c r="A9" s="191">
        <v>2005</v>
      </c>
      <c r="B9" s="192" t="s">
        <v>11</v>
      </c>
      <c r="C9" s="125">
        <v>5.2938396644952697</v>
      </c>
      <c r="D9" s="193">
        <v>0.11079224409348848</v>
      </c>
      <c r="E9" s="125">
        <v>2.3897408862795273</v>
      </c>
      <c r="F9" s="193">
        <v>8.2509840721542798</v>
      </c>
      <c r="G9" s="125">
        <v>13.317558516816696</v>
      </c>
      <c r="H9" s="193">
        <v>46.60315392962589</v>
      </c>
      <c r="I9" s="193">
        <v>21.854453273398018</v>
      </c>
      <c r="J9" s="125">
        <v>2.1794819073865468</v>
      </c>
      <c r="K9" s="193">
        <v>100</v>
      </c>
    </row>
    <row r="10" spans="1:11" s="190" customFormat="1" x14ac:dyDescent="0.2">
      <c r="A10" s="191"/>
      <c r="B10" s="192" t="s">
        <v>12</v>
      </c>
      <c r="C10" s="53">
        <v>3.7089502290868346</v>
      </c>
      <c r="D10" s="194">
        <v>7.0876982545470812E-2</v>
      </c>
      <c r="E10" s="53">
        <v>1.9320522319849371</v>
      </c>
      <c r="F10" s="194">
        <v>7.5549565509030021</v>
      </c>
      <c r="G10" s="53">
        <v>13.285885266934486</v>
      </c>
      <c r="H10" s="194">
        <v>47.401061008028293</v>
      </c>
      <c r="I10" s="194">
        <v>23.614715442937584</v>
      </c>
      <c r="J10" s="53">
        <v>2.4315022875793901</v>
      </c>
      <c r="K10" s="194">
        <v>100</v>
      </c>
    </row>
    <row r="11" spans="1:11" s="190" customFormat="1" x14ac:dyDescent="0.2">
      <c r="A11" s="191"/>
      <c r="B11" s="195" t="s">
        <v>13</v>
      </c>
      <c r="C11" s="53">
        <v>17.64552925700454</v>
      </c>
      <c r="D11" s="194">
        <v>0.11624311235313128</v>
      </c>
      <c r="E11" s="53">
        <v>1.9511761050749421</v>
      </c>
      <c r="F11" s="194">
        <v>6.1591419113918118</v>
      </c>
      <c r="G11" s="53">
        <v>9.1392052053173192</v>
      </c>
      <c r="H11" s="194">
        <v>42.421544837845346</v>
      </c>
      <c r="I11" s="194">
        <v>20.046839596527484</v>
      </c>
      <c r="J11" s="53">
        <v>2.5203155051435644</v>
      </c>
      <c r="K11" s="194">
        <v>100</v>
      </c>
    </row>
    <row r="12" spans="1:11" s="190" customFormat="1" x14ac:dyDescent="0.2">
      <c r="A12" s="196"/>
      <c r="B12" s="197" t="s">
        <v>14</v>
      </c>
      <c r="C12" s="67">
        <v>5.4596176331039148</v>
      </c>
      <c r="D12" s="198">
        <v>8.4810345004572907E-2</v>
      </c>
      <c r="E12" s="67">
        <v>2.034866139413098</v>
      </c>
      <c r="F12" s="198">
        <v>8.1442061158457317</v>
      </c>
      <c r="G12" s="67">
        <v>14.214356025073998</v>
      </c>
      <c r="H12" s="198">
        <v>45.050850878616956</v>
      </c>
      <c r="I12" s="198">
        <v>22.014037056410455</v>
      </c>
      <c r="J12" s="67">
        <v>2.9972513627091599</v>
      </c>
      <c r="K12" s="198">
        <v>100</v>
      </c>
    </row>
    <row r="13" spans="1:11" s="190" customFormat="1" x14ac:dyDescent="0.2">
      <c r="A13" s="191">
        <v>2006</v>
      </c>
      <c r="B13" s="192" t="s">
        <v>11</v>
      </c>
      <c r="C13" s="125">
        <v>5.4136011433154501</v>
      </c>
      <c r="D13" s="193">
        <v>0.14058080854350838</v>
      </c>
      <c r="E13" s="125">
        <v>2.0460947288474505</v>
      </c>
      <c r="F13" s="193">
        <v>7.7477030785320409</v>
      </c>
      <c r="G13" s="125">
        <v>13.470526987482421</v>
      </c>
      <c r="H13" s="193">
        <v>46.352895850636777</v>
      </c>
      <c r="I13" s="193">
        <v>23.405566648643937</v>
      </c>
      <c r="J13" s="125">
        <v>1.4230263174531779</v>
      </c>
      <c r="K13" s="193">
        <v>100</v>
      </c>
    </row>
    <row r="14" spans="1:11" s="190" customFormat="1" x14ac:dyDescent="0.2">
      <c r="A14" s="191"/>
      <c r="B14" s="192" t="s">
        <v>12</v>
      </c>
      <c r="C14" s="53">
        <v>3.8372462928240938</v>
      </c>
      <c r="D14" s="194">
        <v>0.10566911881757238</v>
      </c>
      <c r="E14" s="53">
        <v>1.9568369858558039</v>
      </c>
      <c r="F14" s="194">
        <v>8.211551362075161</v>
      </c>
      <c r="G14" s="53">
        <v>17.229390121673493</v>
      </c>
      <c r="H14" s="194">
        <v>44.503362983421518</v>
      </c>
      <c r="I14" s="194">
        <v>23.531103403430016</v>
      </c>
      <c r="J14" s="53">
        <v>0.6248353753111805</v>
      </c>
      <c r="K14" s="194">
        <v>100</v>
      </c>
    </row>
    <row r="15" spans="1:11" s="190" customFormat="1" x14ac:dyDescent="0.2">
      <c r="A15" s="191"/>
      <c r="B15" s="195" t="s">
        <v>13</v>
      </c>
      <c r="C15" s="53">
        <v>17.700651912246638</v>
      </c>
      <c r="D15" s="194">
        <v>0.12869995343483953</v>
      </c>
      <c r="E15" s="53">
        <v>1.8647765311591211</v>
      </c>
      <c r="F15" s="194">
        <v>6.1397789472759383</v>
      </c>
      <c r="G15" s="53">
        <v>10.176332598248097</v>
      </c>
      <c r="H15" s="194">
        <v>41.950588214621462</v>
      </c>
      <c r="I15" s="194">
        <v>21.346677619729569</v>
      </c>
      <c r="J15" s="53">
        <v>0.69248543740500268</v>
      </c>
      <c r="K15" s="194">
        <v>100</v>
      </c>
    </row>
    <row r="16" spans="1:11" s="190" customFormat="1" x14ac:dyDescent="0.2">
      <c r="A16" s="196"/>
      <c r="B16" s="197" t="s">
        <v>14</v>
      </c>
      <c r="C16" s="67">
        <v>5.4622986579973603</v>
      </c>
      <c r="D16" s="198">
        <v>0.14541497983753132</v>
      </c>
      <c r="E16" s="67">
        <v>2.3036692483040149</v>
      </c>
      <c r="F16" s="198">
        <v>8.3773607209702359</v>
      </c>
      <c r="G16" s="67">
        <v>15.795803731625465</v>
      </c>
      <c r="H16" s="198">
        <v>45.248232350610863</v>
      </c>
      <c r="I16" s="198">
        <v>21.993248336158857</v>
      </c>
      <c r="J16" s="67">
        <v>0.67396758328383333</v>
      </c>
      <c r="K16" s="198">
        <v>100</v>
      </c>
    </row>
    <row r="17" spans="1:11" s="190" customFormat="1" x14ac:dyDescent="0.2">
      <c r="A17" s="191">
        <v>2007</v>
      </c>
      <c r="B17" s="192" t="s">
        <v>11</v>
      </c>
      <c r="C17" s="125">
        <v>4.9246168998247466</v>
      </c>
      <c r="D17" s="193">
        <v>8.7970666262583513E-2</v>
      </c>
      <c r="E17" s="125">
        <v>1.9303509764970386</v>
      </c>
      <c r="F17" s="193">
        <v>8.0258115364999902</v>
      </c>
      <c r="G17" s="125">
        <v>13.584830401177584</v>
      </c>
      <c r="H17" s="193">
        <v>47.820483899046046</v>
      </c>
      <c r="I17" s="193">
        <v>23.049535512307031</v>
      </c>
      <c r="J17" s="125">
        <v>0.57639566856130231</v>
      </c>
      <c r="K17" s="193">
        <v>100</v>
      </c>
    </row>
    <row r="18" spans="1:11" s="190" customFormat="1" x14ac:dyDescent="0.2">
      <c r="A18" s="191"/>
      <c r="B18" s="192" t="s">
        <v>12</v>
      </c>
      <c r="C18" s="53">
        <v>3.7796711126545577</v>
      </c>
      <c r="D18" s="194">
        <v>4.8245764744366045E-2</v>
      </c>
      <c r="E18" s="53">
        <v>2.0667809705429514</v>
      </c>
      <c r="F18" s="194">
        <v>8.2747583672410308</v>
      </c>
      <c r="G18" s="53">
        <v>15.698578683603118</v>
      </c>
      <c r="H18" s="194">
        <v>46.285108777911439</v>
      </c>
      <c r="I18" s="194">
        <v>23.195821580559649</v>
      </c>
      <c r="J18" s="53">
        <v>0.65103474274289508</v>
      </c>
      <c r="K18" s="194">
        <v>100</v>
      </c>
    </row>
    <row r="19" spans="1:11" s="190" customFormat="1" x14ac:dyDescent="0.2">
      <c r="A19" s="191"/>
      <c r="B19" s="195" t="s">
        <v>13</v>
      </c>
      <c r="C19" s="53">
        <v>17.46900937812514</v>
      </c>
      <c r="D19" s="194">
        <v>7.9206889061763985E-2</v>
      </c>
      <c r="E19" s="53">
        <v>1.9739346786121854</v>
      </c>
      <c r="F19" s="194">
        <v>6.4358750813774597</v>
      </c>
      <c r="G19" s="53">
        <v>10.314758632252682</v>
      </c>
      <c r="H19" s="194">
        <v>41.395124907655898</v>
      </c>
      <c r="I19" s="194">
        <v>21.614642381524408</v>
      </c>
      <c r="J19" s="53">
        <v>0.71744805139045942</v>
      </c>
      <c r="K19" s="194">
        <v>100</v>
      </c>
    </row>
    <row r="20" spans="1:11" s="190" customFormat="1" x14ac:dyDescent="0.2">
      <c r="A20" s="196"/>
      <c r="B20" s="197" t="s">
        <v>14</v>
      </c>
      <c r="C20" s="67">
        <v>5.4738971995574977</v>
      </c>
      <c r="D20" s="198">
        <v>4.6936319281293146E-2</v>
      </c>
      <c r="E20" s="67">
        <v>2.3556767905808371</v>
      </c>
      <c r="F20" s="198">
        <v>8.5983766531468113</v>
      </c>
      <c r="G20" s="67">
        <v>14.633311851620423</v>
      </c>
      <c r="H20" s="198">
        <v>45.839653006558791</v>
      </c>
      <c r="I20" s="198">
        <v>22.303616828672833</v>
      </c>
      <c r="J20" s="67">
        <v>0.74852700703910124</v>
      </c>
      <c r="K20" s="198">
        <v>100</v>
      </c>
    </row>
    <row r="21" spans="1:11" s="190" customFormat="1" x14ac:dyDescent="0.2">
      <c r="A21" s="191">
        <v>2008</v>
      </c>
      <c r="B21" s="192" t="s">
        <v>11</v>
      </c>
      <c r="C21" s="125">
        <v>5.5204830725535965</v>
      </c>
      <c r="D21" s="193">
        <v>6.2406259413417903E-2</v>
      </c>
      <c r="E21" s="125">
        <v>2.3868054537560437</v>
      </c>
      <c r="F21" s="193">
        <v>8.5546342966958893</v>
      </c>
      <c r="G21" s="125">
        <v>15.141118614051004</v>
      </c>
      <c r="H21" s="193">
        <v>45.782810648475824</v>
      </c>
      <c r="I21" s="193">
        <v>21.928606189651354</v>
      </c>
      <c r="J21" s="125">
        <v>0.62313109215414697</v>
      </c>
      <c r="K21" s="193">
        <v>100</v>
      </c>
    </row>
    <row r="22" spans="1:11" s="190" customFormat="1" x14ac:dyDescent="0.2">
      <c r="A22" s="191"/>
      <c r="B22" s="192" t="s">
        <v>12</v>
      </c>
      <c r="C22" s="53">
        <v>3.7169640687414227</v>
      </c>
      <c r="D22" s="194">
        <v>3.6118403906030265E-2</v>
      </c>
      <c r="E22" s="53">
        <v>2.2560659473496369</v>
      </c>
      <c r="F22" s="194">
        <v>8.6325821521798787</v>
      </c>
      <c r="G22" s="53">
        <v>16.690385349636248</v>
      </c>
      <c r="H22" s="194">
        <v>44.791126690082386</v>
      </c>
      <c r="I22" s="194">
        <v>23.278996729146563</v>
      </c>
      <c r="J22" s="53">
        <v>0.59775636170572544</v>
      </c>
      <c r="K22" s="194">
        <v>100</v>
      </c>
    </row>
    <row r="23" spans="1:11" s="190" customFormat="1" x14ac:dyDescent="0.2">
      <c r="A23" s="191"/>
      <c r="B23" s="195" t="s">
        <v>13</v>
      </c>
      <c r="C23" s="53">
        <v>17.827183718989598</v>
      </c>
      <c r="D23" s="194">
        <v>4.442793953266496E-2</v>
      </c>
      <c r="E23" s="53">
        <v>1.836021556234571</v>
      </c>
      <c r="F23" s="194">
        <v>6.3879697293558886</v>
      </c>
      <c r="G23" s="53">
        <v>10.59045890928439</v>
      </c>
      <c r="H23" s="194">
        <v>42.276638630966126</v>
      </c>
      <c r="I23" s="194">
        <v>20.349814968341271</v>
      </c>
      <c r="J23" s="53">
        <v>0.68748023766900579</v>
      </c>
      <c r="K23" s="194">
        <v>100</v>
      </c>
    </row>
    <row r="24" spans="1:11" s="190" customFormat="1" x14ac:dyDescent="0.2">
      <c r="A24" s="196"/>
      <c r="B24" s="197" t="s">
        <v>14</v>
      </c>
      <c r="C24" s="67">
        <v>5.0816566280970594</v>
      </c>
      <c r="D24" s="198">
        <v>4.1797448400871844E-2</v>
      </c>
      <c r="E24" s="67">
        <v>2.4594249380032025</v>
      </c>
      <c r="F24" s="198">
        <v>9.2248471626039752</v>
      </c>
      <c r="G24" s="67">
        <v>15.102045373037228</v>
      </c>
      <c r="H24" s="198">
        <v>46.744694651872685</v>
      </c>
      <c r="I24" s="198">
        <v>20.780881633379298</v>
      </c>
      <c r="J24" s="67">
        <v>0.56465650855166583</v>
      </c>
      <c r="K24" s="198">
        <v>100</v>
      </c>
    </row>
    <row r="25" spans="1:11" s="190" customFormat="1" x14ac:dyDescent="0.2">
      <c r="A25" s="191">
        <v>2009</v>
      </c>
      <c r="B25" s="192" t="s">
        <v>11</v>
      </c>
      <c r="C25" s="125">
        <v>6.793383039058126</v>
      </c>
      <c r="D25" s="193">
        <v>6.3187936922246876E-2</v>
      </c>
      <c r="E25" s="125">
        <v>2.5641129775944598</v>
      </c>
      <c r="F25" s="193">
        <v>8.9264328021408854</v>
      </c>
      <c r="G25" s="125">
        <v>15.190156666706983</v>
      </c>
      <c r="H25" s="193">
        <v>46.791563417177493</v>
      </c>
      <c r="I25" s="193">
        <v>19.129024434581858</v>
      </c>
      <c r="J25" s="125">
        <v>0.54213431140290202</v>
      </c>
      <c r="K25" s="193">
        <v>100</v>
      </c>
    </row>
    <row r="26" spans="1:11" s="190" customFormat="1" x14ac:dyDescent="0.2">
      <c r="A26" s="191"/>
      <c r="B26" s="192" t="s">
        <v>12</v>
      </c>
      <c r="C26" s="53">
        <v>4.8256745495280482</v>
      </c>
      <c r="D26" s="194">
        <v>3.7571279585853434E-2</v>
      </c>
      <c r="E26" s="53">
        <v>2.1717720103623153</v>
      </c>
      <c r="F26" s="194">
        <v>8.5037363521201801</v>
      </c>
      <c r="G26" s="53">
        <v>16.892456264675531</v>
      </c>
      <c r="H26" s="194">
        <v>47.364891839150182</v>
      </c>
      <c r="I26" s="194">
        <v>19.780983776800991</v>
      </c>
      <c r="J26" s="53">
        <v>0.42291392777689396</v>
      </c>
      <c r="K26" s="194">
        <v>100</v>
      </c>
    </row>
    <row r="27" spans="1:11" s="190" customFormat="1" x14ac:dyDescent="0.2">
      <c r="A27" s="191"/>
      <c r="B27" s="195" t="s">
        <v>13</v>
      </c>
      <c r="C27" s="53">
        <v>18.527175092115218</v>
      </c>
      <c r="D27" s="194">
        <v>4.0766165802103523E-2</v>
      </c>
      <c r="E27" s="53">
        <v>1.7819642898088555</v>
      </c>
      <c r="F27" s="194">
        <v>6.695854859221134</v>
      </c>
      <c r="G27" s="53">
        <v>10.782697154790611</v>
      </c>
      <c r="H27" s="194">
        <v>43.994259665263257</v>
      </c>
      <c r="I27" s="194">
        <v>17.740456439951817</v>
      </c>
      <c r="J27" s="53">
        <v>0.43682633304700741</v>
      </c>
      <c r="K27" s="194">
        <v>100</v>
      </c>
    </row>
    <row r="28" spans="1:11" s="190" customFormat="1" x14ac:dyDescent="0.2">
      <c r="A28" s="196"/>
      <c r="B28" s="197" t="s">
        <v>14</v>
      </c>
      <c r="C28" s="67">
        <v>6.5432234435641643</v>
      </c>
      <c r="D28" s="198">
        <v>5.5353937648442299E-2</v>
      </c>
      <c r="E28" s="67">
        <v>2.1973391574339605</v>
      </c>
      <c r="F28" s="198">
        <v>8.841561279581768</v>
      </c>
      <c r="G28" s="67">
        <v>16.330696125928636</v>
      </c>
      <c r="H28" s="198">
        <v>46.409238300672648</v>
      </c>
      <c r="I28" s="198">
        <v>19.139714676296844</v>
      </c>
      <c r="J28" s="67">
        <v>0.48287307887353659</v>
      </c>
      <c r="K28" s="198">
        <v>100</v>
      </c>
    </row>
    <row r="29" spans="1:11" s="190" customFormat="1" x14ac:dyDescent="0.2">
      <c r="A29" s="191">
        <v>2010</v>
      </c>
      <c r="B29" s="192" t="s">
        <v>11</v>
      </c>
      <c r="C29" s="125">
        <v>4.7628509551990152</v>
      </c>
      <c r="D29" s="193">
        <v>5.3352558451871278E-2</v>
      </c>
      <c r="E29" s="125">
        <v>2.3813518847877324</v>
      </c>
      <c r="F29" s="193">
        <v>8.6905127001568374</v>
      </c>
      <c r="G29" s="125">
        <v>14.799394023407331</v>
      </c>
      <c r="H29" s="193">
        <v>48.78301128226866</v>
      </c>
      <c r="I29" s="193">
        <v>20.0389390717529</v>
      </c>
      <c r="J29" s="125">
        <v>0.49059198414605659</v>
      </c>
      <c r="K29" s="193">
        <v>100</v>
      </c>
    </row>
    <row r="30" spans="1:11" s="190" customFormat="1" x14ac:dyDescent="0.2">
      <c r="A30" s="191"/>
      <c r="B30" s="192" t="s">
        <v>12</v>
      </c>
      <c r="C30" s="53">
        <v>4.1153705916367151</v>
      </c>
      <c r="D30" s="194">
        <v>3.8015374135854228E-2</v>
      </c>
      <c r="E30" s="53">
        <v>2.1474383009330205</v>
      </c>
      <c r="F30" s="194">
        <v>8.4759983868734547</v>
      </c>
      <c r="G30" s="53">
        <v>15.330515055134208</v>
      </c>
      <c r="H30" s="194">
        <v>48.920331154382538</v>
      </c>
      <c r="I30" s="194">
        <v>20.477411836706644</v>
      </c>
      <c r="J30" s="53">
        <v>0.49493254135887771</v>
      </c>
      <c r="K30" s="194">
        <v>100</v>
      </c>
    </row>
    <row r="31" spans="1:11" s="190" customFormat="1" x14ac:dyDescent="0.2">
      <c r="A31" s="191"/>
      <c r="B31" s="195" t="s">
        <v>13</v>
      </c>
      <c r="C31" s="53">
        <v>17.183460483540198</v>
      </c>
      <c r="D31" s="194">
        <v>6.8360533820624667E-2</v>
      </c>
      <c r="E31" s="53">
        <v>1.5959625637102182</v>
      </c>
      <c r="F31" s="194">
        <v>6.686459313656143</v>
      </c>
      <c r="G31" s="53">
        <v>10.404529372000679</v>
      </c>
      <c r="H31" s="194">
        <v>45.846457261102941</v>
      </c>
      <c r="I31" s="194">
        <v>17.729489523604542</v>
      </c>
      <c r="J31" s="53">
        <v>0.48528094856465598</v>
      </c>
      <c r="K31" s="194">
        <v>100</v>
      </c>
    </row>
    <row r="32" spans="1:11" s="190" customFormat="1" x14ac:dyDescent="0.2">
      <c r="A32" s="196"/>
      <c r="B32" s="197" t="s">
        <v>14</v>
      </c>
      <c r="C32" s="67">
        <v>6.0310811796493988</v>
      </c>
      <c r="D32" s="198">
        <v>4.8436603120695448E-2</v>
      </c>
      <c r="E32" s="67">
        <v>2.244261754999362</v>
      </c>
      <c r="F32" s="198">
        <v>9.0634507986282209</v>
      </c>
      <c r="G32" s="67">
        <v>16.793519902607752</v>
      </c>
      <c r="H32" s="198">
        <v>47.199381612895039</v>
      </c>
      <c r="I32" s="198">
        <v>18.149917508970649</v>
      </c>
      <c r="J32" s="67">
        <v>0.46995949651264879</v>
      </c>
      <c r="K32" s="198">
        <v>100</v>
      </c>
    </row>
    <row r="33" spans="1:11" s="190" customFormat="1" x14ac:dyDescent="0.2">
      <c r="A33" s="191">
        <v>2011</v>
      </c>
      <c r="B33" s="192" t="s">
        <v>11</v>
      </c>
      <c r="C33" s="125">
        <v>5.0982356031329283</v>
      </c>
      <c r="D33" s="193">
        <v>6.2973446211638251E-2</v>
      </c>
      <c r="E33" s="125">
        <v>2.062384800680745</v>
      </c>
      <c r="F33" s="193">
        <v>8.776427093792762</v>
      </c>
      <c r="G33" s="125">
        <v>15.047365642633768</v>
      </c>
      <c r="H33" s="193">
        <v>50.144692053325265</v>
      </c>
      <c r="I33" s="193">
        <v>18.425332825889466</v>
      </c>
      <c r="J33" s="125">
        <v>0.38258853433341838</v>
      </c>
      <c r="K33" s="193">
        <v>100</v>
      </c>
    </row>
    <row r="34" spans="1:11" s="190" customFormat="1" x14ac:dyDescent="0.2">
      <c r="A34" s="191"/>
      <c r="B34" s="192" t="s">
        <v>12</v>
      </c>
      <c r="C34" s="53">
        <v>3.663199610829619</v>
      </c>
      <c r="D34" s="194">
        <v>5.5651117858809156E-2</v>
      </c>
      <c r="E34" s="53">
        <v>1.9288219560918842</v>
      </c>
      <c r="F34" s="194">
        <v>8.8405014746885815</v>
      </c>
      <c r="G34" s="53">
        <v>15.125300208942649</v>
      </c>
      <c r="H34" s="194">
        <v>51.439208792559619</v>
      </c>
      <c r="I34" s="194">
        <v>18.467519669742316</v>
      </c>
      <c r="J34" s="53">
        <v>0.47979276650820629</v>
      </c>
      <c r="K34" s="194">
        <v>100</v>
      </c>
    </row>
    <row r="35" spans="1:11" s="190" customFormat="1" x14ac:dyDescent="0.2">
      <c r="A35" s="191"/>
      <c r="B35" s="195" t="s">
        <v>13</v>
      </c>
      <c r="C35" s="53">
        <v>16.205418568671583</v>
      </c>
      <c r="D35" s="194">
        <v>6.763619409580815E-2</v>
      </c>
      <c r="E35" s="53">
        <v>1.6173631728255164</v>
      </c>
      <c r="F35" s="194">
        <v>6.8448342330670497</v>
      </c>
      <c r="G35" s="53">
        <v>10.894929584727855</v>
      </c>
      <c r="H35" s="194">
        <v>47.382824402759596</v>
      </c>
      <c r="I35" s="194">
        <v>16.475032998506041</v>
      </c>
      <c r="J35" s="53">
        <v>0.5119652755682047</v>
      </c>
      <c r="K35" s="194">
        <v>100</v>
      </c>
    </row>
    <row r="36" spans="1:11" s="190" customFormat="1" x14ac:dyDescent="0.2">
      <c r="A36" s="196"/>
      <c r="B36" s="197" t="s">
        <v>14</v>
      </c>
      <c r="C36" s="67">
        <v>5.4202659232101889</v>
      </c>
      <c r="D36" s="198">
        <v>5.5698982354959348E-2</v>
      </c>
      <c r="E36" s="67">
        <v>2.2187972280585351</v>
      </c>
      <c r="F36" s="198">
        <v>9.1665275521227638</v>
      </c>
      <c r="G36" s="67">
        <v>16.504988098174817</v>
      </c>
      <c r="H36" s="198">
        <v>49.818663748982779</v>
      </c>
      <c r="I36" s="198">
        <v>16.122839559993988</v>
      </c>
      <c r="J36" s="67">
        <v>0.69221890710196576</v>
      </c>
      <c r="K36" s="198">
        <v>100</v>
      </c>
    </row>
    <row r="37" spans="1:11" s="190" customFormat="1" x14ac:dyDescent="0.2">
      <c r="A37" s="191">
        <v>2012</v>
      </c>
      <c r="B37" s="192" t="s">
        <v>11</v>
      </c>
      <c r="C37" s="125">
        <v>6.2083064817610651</v>
      </c>
      <c r="D37" s="193">
        <v>5.0869152561480571E-2</v>
      </c>
      <c r="E37" s="125">
        <v>2.5561358958685658</v>
      </c>
      <c r="F37" s="193">
        <v>9.3226339991007023</v>
      </c>
      <c r="G37" s="125">
        <v>15.73457317249102</v>
      </c>
      <c r="H37" s="193">
        <v>48.740594926043954</v>
      </c>
      <c r="I37" s="193">
        <v>16.89064568148008</v>
      </c>
      <c r="J37" s="125">
        <v>0.49624515016121645</v>
      </c>
      <c r="K37" s="193">
        <v>100</v>
      </c>
    </row>
    <row r="38" spans="1:11" s="190" customFormat="1" x14ac:dyDescent="0.2">
      <c r="A38" s="191"/>
      <c r="B38" s="192" t="s">
        <v>12</v>
      </c>
      <c r="C38" s="53">
        <v>4.4794559492076429</v>
      </c>
      <c r="D38" s="194">
        <v>3.4560834689528211E-2</v>
      </c>
      <c r="E38" s="53">
        <v>2.5921198653968696</v>
      </c>
      <c r="F38" s="194">
        <v>9.5892528930713503</v>
      </c>
      <c r="G38" s="53">
        <v>17.739403377623415</v>
      </c>
      <c r="H38" s="194">
        <v>47.775345588524857</v>
      </c>
      <c r="I38" s="194">
        <v>17.200049969170113</v>
      </c>
      <c r="J38" s="53">
        <v>0.58980711741759462</v>
      </c>
      <c r="K38" s="194">
        <v>100</v>
      </c>
    </row>
    <row r="39" spans="1:11" s="190" customFormat="1" x14ac:dyDescent="0.2">
      <c r="A39" s="191"/>
      <c r="B39" s="195" t="s">
        <v>13</v>
      </c>
      <c r="C39" s="53">
        <v>16.463653068659735</v>
      </c>
      <c r="D39" s="194">
        <v>8.0775379978989287E-2</v>
      </c>
      <c r="E39" s="53">
        <v>2.1902026082988755</v>
      </c>
      <c r="F39" s="194">
        <v>7.3973561527061014</v>
      </c>
      <c r="G39" s="53">
        <v>11.935947409563761</v>
      </c>
      <c r="H39" s="194">
        <v>46.078173801699954</v>
      </c>
      <c r="I39" s="194">
        <v>15.230467824259938</v>
      </c>
      <c r="J39" s="53">
        <v>0.62342375483263934</v>
      </c>
      <c r="K39" s="194">
        <v>100</v>
      </c>
    </row>
    <row r="40" spans="1:11" s="190" customFormat="1" x14ac:dyDescent="0.2">
      <c r="A40" s="196"/>
      <c r="B40" s="197" t="s">
        <v>14</v>
      </c>
      <c r="C40" s="67">
        <v>6.6250100740897961</v>
      </c>
      <c r="D40" s="198">
        <v>4.8169135475471511E-2</v>
      </c>
      <c r="E40" s="67">
        <v>2.8136494314439044</v>
      </c>
      <c r="F40" s="198">
        <v>10.109386298660629</v>
      </c>
      <c r="G40" s="67">
        <v>16.323990720514445</v>
      </c>
      <c r="H40" s="198">
        <v>47.91436035690807</v>
      </c>
      <c r="I40" s="198">
        <v>15.587475403124557</v>
      </c>
      <c r="J40" s="67">
        <v>0.57795857978312792</v>
      </c>
      <c r="K40" s="198">
        <v>100</v>
      </c>
    </row>
    <row r="41" spans="1:11" s="190" customFormat="1" x14ac:dyDescent="0.2">
      <c r="A41" s="191">
        <v>2013</v>
      </c>
      <c r="B41" s="192" t="s">
        <v>11</v>
      </c>
      <c r="C41" s="125">
        <v>6.4970379235014128</v>
      </c>
      <c r="D41" s="193">
        <v>8.8096854380478345E-2</v>
      </c>
      <c r="E41" s="125">
        <v>2.9609284507188929</v>
      </c>
      <c r="F41" s="193">
        <v>9.8029502389498919</v>
      </c>
      <c r="G41" s="125">
        <v>15.819249897161578</v>
      </c>
      <c r="H41" s="193">
        <v>48.499707089597862</v>
      </c>
      <c r="I41" s="193">
        <v>15.720228508532594</v>
      </c>
      <c r="J41" s="125">
        <v>0.61180555703079209</v>
      </c>
      <c r="K41" s="193">
        <v>100</v>
      </c>
    </row>
    <row r="42" spans="1:11" s="190" customFormat="1" x14ac:dyDescent="0.2">
      <c r="A42" s="191"/>
      <c r="B42" s="192" t="s">
        <v>12</v>
      </c>
      <c r="C42" s="53">
        <v>4.0986862249243741</v>
      </c>
      <c r="D42" s="194">
        <v>4.1614271885940711E-2</v>
      </c>
      <c r="E42" s="53">
        <v>2.6580879875853904</v>
      </c>
      <c r="F42" s="194">
        <v>10.16442318212896</v>
      </c>
      <c r="G42" s="53">
        <v>18.700700353883338</v>
      </c>
      <c r="H42" s="194">
        <v>47.162629933767782</v>
      </c>
      <c r="I42" s="194">
        <v>16.40642444063888</v>
      </c>
      <c r="J42" s="53">
        <v>0.76743810597182804</v>
      </c>
      <c r="K42" s="194">
        <v>100</v>
      </c>
    </row>
    <row r="43" spans="1:11" s="190" customFormat="1" x14ac:dyDescent="0.2">
      <c r="A43" s="191"/>
      <c r="B43" s="195" t="s">
        <v>13</v>
      </c>
      <c r="C43" s="53">
        <v>16.635428670885666</v>
      </c>
      <c r="D43" s="194">
        <v>7.2773043956432026E-2</v>
      </c>
      <c r="E43" s="53">
        <v>2.1757815850145548</v>
      </c>
      <c r="F43" s="194">
        <v>7.6701328905330541</v>
      </c>
      <c r="G43" s="53">
        <v>12.002791104788139</v>
      </c>
      <c r="H43" s="194">
        <v>45.345362957133275</v>
      </c>
      <c r="I43" s="194">
        <v>15.324585973811075</v>
      </c>
      <c r="J43" s="53">
        <v>0.7731482782751834</v>
      </c>
      <c r="K43" s="194">
        <v>100</v>
      </c>
    </row>
    <row r="44" spans="1:11" s="190" customFormat="1" x14ac:dyDescent="0.2">
      <c r="A44" s="196"/>
      <c r="B44" s="197" t="s">
        <v>14</v>
      </c>
      <c r="C44" s="67">
        <v>6.5130679428974467</v>
      </c>
      <c r="D44" s="198">
        <v>9.6630050613533303E-2</v>
      </c>
      <c r="E44" s="67">
        <v>3.0500665631175385</v>
      </c>
      <c r="F44" s="198">
        <v>9.9707990017985253</v>
      </c>
      <c r="G44" s="67">
        <v>16.120718882569555</v>
      </c>
      <c r="H44" s="198">
        <v>47.252000235296649</v>
      </c>
      <c r="I44" s="198">
        <v>16.302421183611454</v>
      </c>
      <c r="J44" s="67">
        <v>0.69430064079630716</v>
      </c>
      <c r="K44" s="198">
        <v>100</v>
      </c>
    </row>
    <row r="45" spans="1:11" s="190" customFormat="1" x14ac:dyDescent="0.2">
      <c r="A45" s="191">
        <v>2014</v>
      </c>
      <c r="B45" s="192" t="s">
        <v>11</v>
      </c>
      <c r="C45" s="125">
        <v>6.6781096737131227</v>
      </c>
      <c r="D45" s="193">
        <v>7.3437009592303606E-2</v>
      </c>
      <c r="E45" s="125">
        <v>2.8949345897577099</v>
      </c>
      <c r="F45" s="193">
        <v>9.8519913960427719</v>
      </c>
      <c r="G45" s="125">
        <v>17.089080431981234</v>
      </c>
      <c r="H45" s="193">
        <v>46.422527995618204</v>
      </c>
      <c r="I45" s="193">
        <v>16.199555073875359</v>
      </c>
      <c r="J45" s="125">
        <v>0.79036836957444079</v>
      </c>
      <c r="K45" s="193">
        <v>100</v>
      </c>
    </row>
    <row r="46" spans="1:11" s="190" customFormat="1" x14ac:dyDescent="0.2">
      <c r="A46" s="191"/>
      <c r="B46" s="192" t="s">
        <v>12</v>
      </c>
      <c r="C46" s="53">
        <v>4.5011955140441531</v>
      </c>
      <c r="D46" s="194">
        <v>6.4574785945630112E-2</v>
      </c>
      <c r="E46" s="53">
        <v>2.9015860725302418</v>
      </c>
      <c r="F46" s="194">
        <v>10.048349312355379</v>
      </c>
      <c r="G46" s="53">
        <v>18.783864682866152</v>
      </c>
      <c r="H46" s="194">
        <v>46.388848560454115</v>
      </c>
      <c r="I46" s="194">
        <v>16.10176387611822</v>
      </c>
      <c r="J46" s="53">
        <v>1.2098171956861123</v>
      </c>
      <c r="K46" s="194">
        <v>100</v>
      </c>
    </row>
    <row r="47" spans="1:11" s="190" customFormat="1" x14ac:dyDescent="0.2">
      <c r="A47" s="191"/>
      <c r="B47" s="195" t="s">
        <v>13</v>
      </c>
      <c r="C47" s="53">
        <v>17.083338207215569</v>
      </c>
      <c r="D47" s="194">
        <v>0.10360162187323339</v>
      </c>
      <c r="E47" s="53">
        <v>2.253041726652623</v>
      </c>
      <c r="F47" s="194">
        <v>7.9601717951962243</v>
      </c>
      <c r="G47" s="53">
        <v>11.890849920828806</v>
      </c>
      <c r="H47" s="194">
        <v>44.074420297470816</v>
      </c>
      <c r="I47" s="194">
        <v>15.573696715705809</v>
      </c>
      <c r="J47" s="53">
        <v>1.0608841796818669</v>
      </c>
      <c r="K47" s="194">
        <v>100</v>
      </c>
    </row>
    <row r="48" spans="1:11" s="190" customFormat="1" x14ac:dyDescent="0.2">
      <c r="A48" s="196"/>
      <c r="B48" s="197" t="s">
        <v>14</v>
      </c>
      <c r="C48" s="67">
        <v>5.3084322498439107</v>
      </c>
      <c r="D48" s="198">
        <v>7.4181237661972571E-2</v>
      </c>
      <c r="E48" s="67">
        <v>2.9679109610622247</v>
      </c>
      <c r="F48" s="198">
        <v>10.434901919246228</v>
      </c>
      <c r="G48" s="67">
        <v>16.64453028456402</v>
      </c>
      <c r="H48" s="198">
        <v>47.254891970611752</v>
      </c>
      <c r="I48" s="198">
        <v>16.269436373655694</v>
      </c>
      <c r="J48" s="67">
        <v>1.0457194726419257</v>
      </c>
      <c r="K48" s="198">
        <v>100</v>
      </c>
    </row>
    <row r="49" spans="1:11" s="190" customFormat="1" x14ac:dyDescent="0.2">
      <c r="A49" s="191">
        <v>2015</v>
      </c>
      <c r="B49" s="192" t="s">
        <v>11</v>
      </c>
      <c r="C49" s="125">
        <v>7.0370774195988295</v>
      </c>
      <c r="D49" s="193">
        <v>9.9876137523362427E-2</v>
      </c>
      <c r="E49" s="125">
        <v>3.0368149463188887</v>
      </c>
      <c r="F49" s="193">
        <v>10.081893829558265</v>
      </c>
      <c r="G49" s="125">
        <v>17.141197537047496</v>
      </c>
      <c r="H49" s="193">
        <v>44.964416728501625</v>
      </c>
      <c r="I49" s="193">
        <v>16.667942327724607</v>
      </c>
      <c r="J49" s="125">
        <v>0.97078107372692113</v>
      </c>
      <c r="K49" s="193">
        <v>100</v>
      </c>
    </row>
    <row r="50" spans="1:11" s="190" customFormat="1" x14ac:dyDescent="0.2">
      <c r="A50" s="199"/>
      <c r="B50" s="192" t="s">
        <v>12</v>
      </c>
      <c r="C50" s="53">
        <v>4.0141808650601503</v>
      </c>
      <c r="D50" s="194">
        <v>6.622276934215604E-2</v>
      </c>
      <c r="E50" s="53">
        <v>2.6745188669994491</v>
      </c>
      <c r="F50" s="194">
        <v>9.6034972805458398</v>
      </c>
      <c r="G50" s="53">
        <v>19.268834483704651</v>
      </c>
      <c r="H50" s="194">
        <v>46.09551032027052</v>
      </c>
      <c r="I50" s="194">
        <v>16.869683742492374</v>
      </c>
      <c r="J50" s="53">
        <v>1.4075427814292114</v>
      </c>
      <c r="K50" s="194">
        <v>100</v>
      </c>
    </row>
    <row r="51" spans="1:11" s="190" customFormat="1" x14ac:dyDescent="0.2">
      <c r="B51" s="195" t="s">
        <v>13</v>
      </c>
      <c r="C51" s="53">
        <v>16.351822511800144</v>
      </c>
      <c r="D51" s="194">
        <v>0.11530988693077776</v>
      </c>
      <c r="E51" s="53">
        <v>2.3685380294321066</v>
      </c>
      <c r="F51" s="194">
        <v>7.5613071739336064</v>
      </c>
      <c r="G51" s="53">
        <v>11.966452206409999</v>
      </c>
      <c r="H51" s="194">
        <v>44.42504164041739</v>
      </c>
      <c r="I51" s="194">
        <v>15.847257852991023</v>
      </c>
      <c r="J51" s="53">
        <v>1.3642751140579585</v>
      </c>
      <c r="K51" s="194">
        <v>100</v>
      </c>
    </row>
    <row r="52" spans="1:11" s="190" customFormat="1" x14ac:dyDescent="0.2">
      <c r="A52" s="200"/>
      <c r="B52" s="201" t="s">
        <v>14</v>
      </c>
      <c r="C52" s="67">
        <v>5.9385318493653028</v>
      </c>
      <c r="D52" s="198">
        <v>6.9325781836698352E-2</v>
      </c>
      <c r="E52" s="67">
        <v>2.5305617028493699</v>
      </c>
      <c r="F52" s="198">
        <v>9.6768312120016446</v>
      </c>
      <c r="G52" s="67">
        <v>17.66398668150617</v>
      </c>
      <c r="H52" s="198">
        <v>46.489801033365964</v>
      </c>
      <c r="I52" s="198">
        <v>15.98693134318381</v>
      </c>
      <c r="J52" s="67">
        <v>1.6440348287692197</v>
      </c>
      <c r="K52" s="198">
        <v>100</v>
      </c>
    </row>
    <row r="53" spans="1:11" s="190" customFormat="1" x14ac:dyDescent="0.2">
      <c r="A53" s="202">
        <v>2016</v>
      </c>
      <c r="B53" s="192" t="s">
        <v>11</v>
      </c>
      <c r="C53" s="53">
        <v>4.4756891674742274</v>
      </c>
      <c r="D53" s="194">
        <v>5.9055937119377372E-2</v>
      </c>
      <c r="E53" s="53">
        <v>2.7717854311962848</v>
      </c>
      <c r="F53" s="194">
        <v>9.9268481352180533</v>
      </c>
      <c r="G53" s="53">
        <v>17.89670777770576</v>
      </c>
      <c r="H53" s="194">
        <v>47.098415609873868</v>
      </c>
      <c r="I53" s="194">
        <v>16.270935193552944</v>
      </c>
      <c r="J53" s="53">
        <v>1.5005672119865743</v>
      </c>
      <c r="K53" s="194">
        <v>100</v>
      </c>
    </row>
    <row r="54" spans="1:11" s="190" customFormat="1" x14ac:dyDescent="0.2">
      <c r="B54" s="192" t="s">
        <v>12</v>
      </c>
      <c r="C54" s="53">
        <v>3.5464515559135039</v>
      </c>
      <c r="D54" s="194">
        <v>4.8422417181142131E-2</v>
      </c>
      <c r="E54" s="53">
        <v>2.6371425663915988</v>
      </c>
      <c r="F54" s="194">
        <v>9.3950999792550096</v>
      </c>
      <c r="G54" s="53">
        <v>17.32794411217677</v>
      </c>
      <c r="H54" s="194">
        <v>48.240900697071787</v>
      </c>
      <c r="I54" s="194">
        <v>18.026685783333534</v>
      </c>
      <c r="J54" s="53">
        <v>0.77735724869981926</v>
      </c>
      <c r="K54" s="194">
        <v>100</v>
      </c>
    </row>
    <row r="55" spans="1:11" s="190" customFormat="1" x14ac:dyDescent="0.2">
      <c r="A55" s="203"/>
      <c r="B55" s="195" t="s">
        <v>13</v>
      </c>
      <c r="C55" s="53">
        <v>15.992877618247014</v>
      </c>
      <c r="D55" s="194">
        <v>8.4447951613880093E-2</v>
      </c>
      <c r="E55" s="53">
        <v>2.3257118820299914</v>
      </c>
      <c r="F55" s="194">
        <v>7.5404963433272219</v>
      </c>
      <c r="G55" s="53">
        <v>12.409776158086213</v>
      </c>
      <c r="H55" s="194">
        <v>44.607173474402416</v>
      </c>
      <c r="I55" s="194">
        <v>16.233867819313108</v>
      </c>
      <c r="J55" s="53">
        <v>0.80564875298014949</v>
      </c>
      <c r="K55" s="194">
        <v>100</v>
      </c>
    </row>
    <row r="56" spans="1:11" s="190" customFormat="1" x14ac:dyDescent="0.2">
      <c r="B56" s="195" t="s">
        <v>14</v>
      </c>
      <c r="C56" s="67">
        <v>5.4238051520631867</v>
      </c>
      <c r="D56" s="198">
        <v>7.9689700283784415E-2</v>
      </c>
      <c r="E56" s="67">
        <v>2.6621217205154464</v>
      </c>
      <c r="F56" s="198">
        <v>9.881724492479016</v>
      </c>
      <c r="G56" s="67">
        <v>18.626750681185175</v>
      </c>
      <c r="H56" s="198">
        <v>45.939047418308853</v>
      </c>
      <c r="I56" s="198">
        <v>16.668141102937366</v>
      </c>
      <c r="J56" s="67">
        <v>0.71871973222717589</v>
      </c>
      <c r="K56" s="198">
        <v>100</v>
      </c>
    </row>
    <row r="57" spans="1:11" s="190" customFormat="1" x14ac:dyDescent="0.2">
      <c r="A57" s="204">
        <v>2017</v>
      </c>
      <c r="B57" s="205" t="s">
        <v>11</v>
      </c>
      <c r="C57" s="53">
        <v>5.126693733161451</v>
      </c>
      <c r="D57" s="194">
        <v>7.3957717816545351E-2</v>
      </c>
      <c r="E57" s="53">
        <v>2.5698942894811911</v>
      </c>
      <c r="F57" s="194">
        <v>9.2672522943371085</v>
      </c>
      <c r="G57" s="53">
        <v>16.307038756827435</v>
      </c>
      <c r="H57" s="194">
        <v>48.349506010582623</v>
      </c>
      <c r="I57" s="194">
        <v>17.681962364726743</v>
      </c>
      <c r="J57" s="53">
        <v>0.62369043291709814</v>
      </c>
      <c r="K57" s="194">
        <v>100</v>
      </c>
    </row>
    <row r="58" spans="1:11" s="190" customFormat="1" x14ac:dyDescent="0.2">
      <c r="A58" s="208"/>
      <c r="B58" s="192" t="s">
        <v>12</v>
      </c>
      <c r="C58" s="53">
        <v>3.2117058996950365</v>
      </c>
      <c r="D58" s="194">
        <v>7.8431263847769633E-2</v>
      </c>
      <c r="E58" s="53">
        <v>2.5167518031416418</v>
      </c>
      <c r="F58" s="194">
        <v>10.100113876703317</v>
      </c>
      <c r="G58" s="53">
        <v>20.875787338970444</v>
      </c>
      <c r="H58" s="194">
        <v>44.514127437355796</v>
      </c>
      <c r="I58" s="194">
        <v>17.703918579088306</v>
      </c>
      <c r="J58" s="53">
        <v>0.99915947013225814</v>
      </c>
      <c r="K58" s="194">
        <v>100</v>
      </c>
    </row>
    <row r="59" spans="1:11" s="190" customFormat="1" x14ac:dyDescent="0.2">
      <c r="A59" s="208"/>
      <c r="B59" s="195" t="s">
        <v>13</v>
      </c>
      <c r="C59" s="53">
        <v>15.515916662205784</v>
      </c>
      <c r="D59" s="194">
        <v>8.7586723946088282E-2</v>
      </c>
      <c r="E59" s="53">
        <v>2.3980609739365959</v>
      </c>
      <c r="F59" s="194">
        <v>7.6522073407046403</v>
      </c>
      <c r="G59" s="53">
        <v>13.169646080199001</v>
      </c>
      <c r="H59" s="194">
        <v>43.455341091344422</v>
      </c>
      <c r="I59" s="194">
        <v>17.072335140337923</v>
      </c>
      <c r="J59" s="53">
        <v>0.64890598732554539</v>
      </c>
      <c r="K59" s="194">
        <v>100</v>
      </c>
    </row>
    <row r="60" spans="1:11" s="190" customFormat="1" x14ac:dyDescent="0.2">
      <c r="A60" s="196"/>
      <c r="B60" s="197" t="s">
        <v>14</v>
      </c>
      <c r="C60" s="67">
        <v>5.1858227659293554</v>
      </c>
      <c r="D60" s="198">
        <v>4.9804683672349304E-2</v>
      </c>
      <c r="E60" s="67">
        <v>2.5068174104652461</v>
      </c>
      <c r="F60" s="198">
        <v>9.5226562111059945</v>
      </c>
      <c r="G60" s="67">
        <v>18.579882440989493</v>
      </c>
      <c r="H60" s="198">
        <v>45.396596921760718</v>
      </c>
      <c r="I60" s="198">
        <v>17.99746860008873</v>
      </c>
      <c r="J60" s="67">
        <v>0.76095096598812229</v>
      </c>
      <c r="K60" s="198">
        <v>100</v>
      </c>
    </row>
    <row r="61" spans="1:11" s="190" customFormat="1" x14ac:dyDescent="0.2">
      <c r="A61" s="204">
        <v>2018</v>
      </c>
      <c r="B61" s="205" t="s">
        <v>11</v>
      </c>
      <c r="C61" s="53">
        <v>5.5010514261809487</v>
      </c>
      <c r="D61" s="194">
        <v>7.2107151029696767E-2</v>
      </c>
      <c r="E61" s="53">
        <v>2.5342536619358818</v>
      </c>
      <c r="F61" s="194">
        <v>9.1060032697435425</v>
      </c>
      <c r="G61" s="53">
        <v>16.534822667296829</v>
      </c>
      <c r="H61" s="194">
        <v>47.814245071420373</v>
      </c>
      <c r="I61" s="194">
        <v>17.80894096495933</v>
      </c>
      <c r="J61" s="53">
        <v>0.62857578743339115</v>
      </c>
      <c r="K61" s="194">
        <v>100</v>
      </c>
    </row>
    <row r="62" spans="1:11" s="190" customFormat="1" x14ac:dyDescent="0.2">
      <c r="A62" s="208"/>
      <c r="B62" s="192" t="s">
        <v>12</v>
      </c>
      <c r="C62" s="53">
        <v>3.1581907663583584</v>
      </c>
      <c r="D62" s="194">
        <v>4.4531074318333815E-2</v>
      </c>
      <c r="E62" s="53">
        <v>2.3240006099344246</v>
      </c>
      <c r="F62" s="194">
        <v>9.4082495765041205</v>
      </c>
      <c r="G62" s="53">
        <v>20.202900018645877</v>
      </c>
      <c r="H62" s="194">
        <v>46.075940226579718</v>
      </c>
      <c r="I62" s="194">
        <v>17.954975510422337</v>
      </c>
      <c r="J62" s="53">
        <v>0.8312122172368257</v>
      </c>
      <c r="K62" s="194">
        <v>100</v>
      </c>
    </row>
    <row r="63" spans="1:11" s="190" customFormat="1" x14ac:dyDescent="0.2">
      <c r="A63" s="208"/>
      <c r="B63" s="195" t="s">
        <v>13</v>
      </c>
      <c r="C63" s="53">
        <v>15.39140747967482</v>
      </c>
      <c r="D63" s="194">
        <v>7.0857811725429959E-2</v>
      </c>
      <c r="E63" s="53">
        <v>2.0647188670388794</v>
      </c>
      <c r="F63" s="194">
        <v>7.2605015477729919</v>
      </c>
      <c r="G63" s="53">
        <v>12.541362972780117</v>
      </c>
      <c r="H63" s="194">
        <v>45.030170850728481</v>
      </c>
      <c r="I63" s="194">
        <v>16.878975822691856</v>
      </c>
      <c r="J63" s="53">
        <v>0.76200464758743769</v>
      </c>
      <c r="K63" s="194">
        <v>100</v>
      </c>
    </row>
    <row r="64" spans="1:11" s="190" customFormat="1" x14ac:dyDescent="0.2">
      <c r="B64" s="195" t="s">
        <v>14</v>
      </c>
      <c r="C64" s="53">
        <v>5.4437985355645528</v>
      </c>
      <c r="D64" s="194">
        <v>5.4484066879496279E-2</v>
      </c>
      <c r="E64" s="53">
        <v>2.4297320511698728</v>
      </c>
      <c r="F64" s="194">
        <v>9.3239085801419979</v>
      </c>
      <c r="G64" s="53">
        <v>16.579862609662538</v>
      </c>
      <c r="H64" s="194">
        <v>48.112169626054772</v>
      </c>
      <c r="I64" s="194">
        <v>17.263790952047259</v>
      </c>
      <c r="J64" s="53">
        <v>0.79225357847950373</v>
      </c>
      <c r="K64" s="194">
        <v>100</v>
      </c>
    </row>
    <row r="65" spans="1:14" s="190" customFormat="1" x14ac:dyDescent="0.2">
      <c r="A65" s="204">
        <v>2019</v>
      </c>
      <c r="B65" s="205" t="s">
        <v>11</v>
      </c>
      <c r="C65" s="125">
        <v>5.1597498956235919</v>
      </c>
      <c r="D65" s="193">
        <v>6.1397426915997477E-2</v>
      </c>
      <c r="E65" s="125">
        <v>2.3912390749402204</v>
      </c>
      <c r="F65" s="193">
        <v>8.8685357578895001</v>
      </c>
      <c r="G65" s="125">
        <v>16.026051770950239</v>
      </c>
      <c r="H65" s="193">
        <v>49.343343916291616</v>
      </c>
      <c r="I65" s="193">
        <v>17.286498747050825</v>
      </c>
      <c r="J65" s="125">
        <v>0.86318341033800139</v>
      </c>
      <c r="K65" s="193">
        <v>100</v>
      </c>
      <c r="M65" s="245"/>
    </row>
    <row r="66" spans="1:14" s="190" customFormat="1" x14ac:dyDescent="0.2">
      <c r="A66" s="208"/>
      <c r="B66" s="192" t="s">
        <v>12</v>
      </c>
      <c r="C66" s="53">
        <v>4.1557103933449886</v>
      </c>
      <c r="D66" s="194">
        <v>4.7870677021917517E-2</v>
      </c>
      <c r="E66" s="53">
        <v>2.5821995880870747</v>
      </c>
      <c r="F66" s="194">
        <v>9.4312370626038344</v>
      </c>
      <c r="G66" s="53">
        <v>18.434587891117914</v>
      </c>
      <c r="H66" s="194">
        <v>47.105225520443682</v>
      </c>
      <c r="I66" s="194">
        <v>17.340046660164891</v>
      </c>
      <c r="J66" s="53">
        <v>0.90312220721568903</v>
      </c>
      <c r="K66" s="194">
        <v>100</v>
      </c>
      <c r="M66" s="245"/>
    </row>
    <row r="67" spans="1:14" s="190" customFormat="1" x14ac:dyDescent="0.2">
      <c r="A67" s="208"/>
      <c r="B67" s="195" t="s">
        <v>13</v>
      </c>
      <c r="C67" s="53">
        <v>15.541144491518683</v>
      </c>
      <c r="D67" s="194">
        <v>8.323020519598559E-2</v>
      </c>
      <c r="E67" s="53">
        <v>2.0021895836891708</v>
      </c>
      <c r="F67" s="194">
        <v>7.130945306407142</v>
      </c>
      <c r="G67" s="53">
        <v>13.062497995271785</v>
      </c>
      <c r="H67" s="194">
        <v>44.749293996091659</v>
      </c>
      <c r="I67" s="194">
        <v>16.684394712721666</v>
      </c>
      <c r="J67" s="53">
        <v>0.74630370910391164</v>
      </c>
      <c r="K67" s="194">
        <v>100</v>
      </c>
      <c r="M67" s="245"/>
    </row>
    <row r="68" spans="1:14" s="190" customFormat="1" x14ac:dyDescent="0.2">
      <c r="A68" s="196"/>
      <c r="B68" s="197" t="s">
        <v>14</v>
      </c>
      <c r="C68" s="67">
        <v>5.2107183128437713</v>
      </c>
      <c r="D68" s="198">
        <v>6.5725165196984819E-2</v>
      </c>
      <c r="E68" s="67">
        <v>2.6711615135239635</v>
      </c>
      <c r="F68" s="198">
        <v>9.4201519856009597</v>
      </c>
      <c r="G68" s="67">
        <v>17.293080544569776</v>
      </c>
      <c r="H68" s="198">
        <v>47.578760001980726</v>
      </c>
      <c r="I68" s="198">
        <v>17.033764068582865</v>
      </c>
      <c r="J68" s="67">
        <v>0.72663840770094834</v>
      </c>
      <c r="K68" s="198">
        <v>100</v>
      </c>
      <c r="M68" s="245"/>
    </row>
    <row r="69" spans="1:14" s="190" customFormat="1" x14ac:dyDescent="0.2">
      <c r="A69" s="220">
        <v>2020</v>
      </c>
      <c r="B69" s="35" t="s">
        <v>11</v>
      </c>
      <c r="C69" s="53">
        <v>12.389358105717443</v>
      </c>
      <c r="D69" s="194">
        <v>0.26760450416078779</v>
      </c>
      <c r="E69" s="53">
        <v>3.0167916357078401</v>
      </c>
      <c r="F69" s="194">
        <v>9.182693181505444</v>
      </c>
      <c r="G69" s="53">
        <v>16.646690944082337</v>
      </c>
      <c r="H69" s="194">
        <v>43.845108758139887</v>
      </c>
      <c r="I69" s="194">
        <v>14.001807483536332</v>
      </c>
      <c r="J69" s="53">
        <v>0.64994538714992867</v>
      </c>
      <c r="K69" s="194">
        <v>100</v>
      </c>
      <c r="M69" s="245"/>
      <c r="N69" s="245"/>
    </row>
    <row r="70" spans="1:14" s="190" customFormat="1" x14ac:dyDescent="0.2">
      <c r="B70" s="195"/>
      <c r="C70" s="214"/>
      <c r="D70" s="206"/>
      <c r="E70" s="206"/>
      <c r="F70" s="206"/>
      <c r="G70" s="206"/>
      <c r="H70" s="206"/>
      <c r="I70" s="206"/>
      <c r="J70" s="206"/>
      <c r="K70" s="206"/>
    </row>
    <row r="71" spans="1:14" s="190" customFormat="1" ht="55.5" customHeight="1" x14ac:dyDescent="0.2">
      <c r="A71" s="312" t="s">
        <v>106</v>
      </c>
      <c r="B71" s="312"/>
      <c r="C71" s="312"/>
      <c r="D71" s="312"/>
      <c r="E71" s="312"/>
      <c r="F71" s="312"/>
      <c r="G71" s="312"/>
      <c r="H71" s="312"/>
      <c r="I71" s="312"/>
      <c r="J71" s="312"/>
      <c r="K71" s="312"/>
    </row>
    <row r="72" spans="1:14" s="190" customFormat="1" x14ac:dyDescent="0.2">
      <c r="A72" s="207"/>
      <c r="C72" s="206"/>
      <c r="D72" s="206"/>
      <c r="E72" s="206"/>
      <c r="F72" s="206"/>
      <c r="G72" s="206"/>
      <c r="H72" s="206"/>
      <c r="I72" s="206"/>
      <c r="J72" s="206"/>
      <c r="K72" s="206"/>
    </row>
    <row r="73" spans="1:14" s="190" customFormat="1" x14ac:dyDescent="0.2">
      <c r="A73" s="207"/>
      <c r="C73" s="214"/>
      <c r="D73" s="214"/>
      <c r="E73" s="214"/>
      <c r="F73" s="214"/>
      <c r="G73" s="214"/>
      <c r="H73" s="214"/>
      <c r="I73" s="214"/>
      <c r="J73" s="214"/>
      <c r="K73" s="214"/>
    </row>
    <row r="74" spans="1:14" s="190" customFormat="1" x14ac:dyDescent="0.2">
      <c r="A74" s="207"/>
      <c r="C74" s="206"/>
      <c r="D74" s="206"/>
      <c r="E74" s="206"/>
      <c r="F74" s="206"/>
      <c r="G74" s="206"/>
      <c r="H74" s="206"/>
      <c r="I74" s="206"/>
      <c r="J74" s="206"/>
      <c r="K74" s="206"/>
    </row>
    <row r="75" spans="1:14" s="190" customFormat="1" x14ac:dyDescent="0.2">
      <c r="A75" s="207"/>
      <c r="C75" s="206"/>
      <c r="D75" s="206"/>
      <c r="E75" s="206"/>
      <c r="F75" s="206"/>
      <c r="G75" s="206"/>
      <c r="H75" s="206"/>
      <c r="I75" s="206"/>
      <c r="J75" s="206"/>
      <c r="K75" s="206"/>
    </row>
    <row r="76" spans="1:14" s="190" customFormat="1" x14ac:dyDescent="0.2">
      <c r="A76" s="207"/>
      <c r="C76" s="206"/>
      <c r="D76" s="206"/>
      <c r="E76" s="206"/>
      <c r="F76" s="206"/>
      <c r="G76" s="206"/>
      <c r="H76" s="206"/>
      <c r="I76" s="206"/>
      <c r="J76" s="206"/>
      <c r="K76" s="206"/>
    </row>
    <row r="77" spans="1:14" s="190" customFormat="1" x14ac:dyDescent="0.2">
      <c r="C77" s="206"/>
      <c r="D77" s="206"/>
      <c r="E77" s="206"/>
      <c r="F77" s="206"/>
      <c r="G77" s="206"/>
      <c r="H77" s="206"/>
      <c r="I77" s="206"/>
      <c r="J77" s="206"/>
      <c r="K77" s="206"/>
    </row>
    <row r="78" spans="1:14" s="190" customFormat="1" x14ac:dyDescent="0.2">
      <c r="C78" s="206"/>
      <c r="D78" s="206"/>
      <c r="E78" s="206"/>
      <c r="F78" s="206"/>
      <c r="G78" s="206"/>
      <c r="H78" s="206"/>
      <c r="I78" s="206"/>
      <c r="J78" s="206"/>
      <c r="K78" s="206"/>
    </row>
    <row r="79" spans="1:14" s="190" customFormat="1" x14ac:dyDescent="0.2">
      <c r="C79" s="206"/>
      <c r="D79" s="206"/>
      <c r="E79" s="206"/>
      <c r="F79" s="206"/>
      <c r="G79" s="206"/>
      <c r="H79" s="206"/>
      <c r="I79" s="206"/>
      <c r="J79" s="206"/>
      <c r="K79" s="206"/>
    </row>
    <row r="80" spans="1:14" s="190" customFormat="1" x14ac:dyDescent="0.2">
      <c r="C80" s="206"/>
      <c r="D80" s="206"/>
      <c r="E80" s="206"/>
      <c r="F80" s="206"/>
      <c r="G80" s="206"/>
      <c r="H80" s="206"/>
      <c r="I80" s="206"/>
      <c r="J80" s="206"/>
      <c r="K80" s="206"/>
    </row>
    <row r="81" spans="3:11" s="190" customFormat="1" x14ac:dyDescent="0.2">
      <c r="C81" s="206"/>
      <c r="D81" s="206"/>
      <c r="E81" s="206"/>
      <c r="F81" s="206"/>
      <c r="G81" s="206"/>
      <c r="H81" s="206"/>
      <c r="I81" s="206"/>
      <c r="J81" s="206"/>
      <c r="K81" s="206"/>
    </row>
    <row r="82" spans="3:11" s="190" customFormat="1" x14ac:dyDescent="0.2">
      <c r="C82" s="206"/>
      <c r="D82" s="206"/>
      <c r="E82" s="206"/>
      <c r="F82" s="206"/>
      <c r="G82" s="206"/>
      <c r="H82" s="206"/>
      <c r="I82" s="206"/>
      <c r="J82" s="206"/>
      <c r="K82" s="206"/>
    </row>
    <row r="83" spans="3:11" s="190" customFormat="1" x14ac:dyDescent="0.2">
      <c r="C83" s="206"/>
      <c r="D83" s="206"/>
      <c r="E83" s="206"/>
      <c r="F83" s="206"/>
      <c r="G83" s="206"/>
      <c r="H83" s="206"/>
      <c r="I83" s="206"/>
      <c r="J83" s="206"/>
      <c r="K83" s="206"/>
    </row>
    <row r="84" spans="3:11" s="190" customFormat="1" x14ac:dyDescent="0.2">
      <c r="C84" s="206"/>
      <c r="D84" s="206"/>
      <c r="E84" s="206"/>
      <c r="F84" s="206"/>
      <c r="G84" s="206"/>
      <c r="H84" s="206"/>
      <c r="I84" s="206"/>
      <c r="J84" s="206"/>
      <c r="K84" s="206"/>
    </row>
    <row r="85" spans="3:11" s="190" customFormat="1" x14ac:dyDescent="0.2">
      <c r="C85" s="206"/>
      <c r="D85" s="206"/>
      <c r="E85" s="206"/>
      <c r="F85" s="206"/>
      <c r="G85" s="206"/>
      <c r="H85" s="206"/>
      <c r="I85" s="206"/>
      <c r="J85" s="206"/>
      <c r="K85" s="206"/>
    </row>
    <row r="86" spans="3:11" s="190" customFormat="1" x14ac:dyDescent="0.2">
      <c r="C86" s="206"/>
      <c r="D86" s="206"/>
      <c r="E86" s="206"/>
      <c r="F86" s="206"/>
      <c r="G86" s="206"/>
      <c r="H86" s="206"/>
      <c r="I86" s="206"/>
      <c r="J86" s="206"/>
      <c r="K86" s="206"/>
    </row>
    <row r="87" spans="3:11" s="190" customFormat="1" x14ac:dyDescent="0.2">
      <c r="C87" s="206"/>
      <c r="D87" s="206"/>
      <c r="E87" s="206"/>
      <c r="F87" s="206"/>
      <c r="G87" s="206"/>
      <c r="H87" s="206"/>
      <c r="I87" s="206"/>
      <c r="J87" s="206"/>
      <c r="K87" s="206"/>
    </row>
    <row r="88" spans="3:11" s="190" customFormat="1" x14ac:dyDescent="0.2">
      <c r="C88" s="206"/>
      <c r="D88" s="206"/>
      <c r="E88" s="206"/>
      <c r="F88" s="206"/>
      <c r="G88" s="206"/>
      <c r="H88" s="206"/>
      <c r="I88" s="206"/>
      <c r="J88" s="206"/>
      <c r="K88" s="206"/>
    </row>
    <row r="89" spans="3:11" s="190" customFormat="1" x14ac:dyDescent="0.2">
      <c r="C89" s="206"/>
      <c r="D89" s="206"/>
      <c r="E89" s="206"/>
      <c r="F89" s="206"/>
      <c r="G89" s="206"/>
      <c r="H89" s="206"/>
      <c r="I89" s="206"/>
      <c r="J89" s="206"/>
      <c r="K89" s="206"/>
    </row>
    <row r="90" spans="3:11" s="190" customFormat="1" x14ac:dyDescent="0.2">
      <c r="C90" s="206"/>
      <c r="D90" s="206"/>
      <c r="E90" s="206"/>
      <c r="F90" s="206"/>
      <c r="G90" s="206"/>
      <c r="H90" s="206"/>
      <c r="I90" s="206"/>
      <c r="J90" s="206"/>
      <c r="K90" s="206"/>
    </row>
    <row r="91" spans="3:11" s="190" customFormat="1" x14ac:dyDescent="0.2">
      <c r="C91" s="206"/>
      <c r="D91" s="206"/>
      <c r="E91" s="206"/>
      <c r="F91" s="206"/>
      <c r="G91" s="206"/>
      <c r="H91" s="206"/>
      <c r="I91" s="206"/>
      <c r="J91" s="206"/>
      <c r="K91" s="206"/>
    </row>
    <row r="92" spans="3:11" s="190" customFormat="1" x14ac:dyDescent="0.2">
      <c r="C92" s="206"/>
      <c r="D92" s="206"/>
      <c r="E92" s="206"/>
      <c r="F92" s="206"/>
      <c r="G92" s="206"/>
      <c r="H92" s="206"/>
      <c r="I92" s="206"/>
      <c r="J92" s="206"/>
      <c r="K92" s="206"/>
    </row>
    <row r="93" spans="3:11" s="190" customFormat="1" x14ac:dyDescent="0.2">
      <c r="C93" s="206"/>
      <c r="D93" s="206"/>
      <c r="E93" s="206"/>
      <c r="F93" s="206"/>
      <c r="G93" s="206"/>
      <c r="H93" s="206"/>
      <c r="I93" s="206"/>
      <c r="J93" s="206"/>
      <c r="K93" s="206"/>
    </row>
    <row r="94" spans="3:11" s="190" customFormat="1" x14ac:dyDescent="0.2">
      <c r="C94" s="206"/>
      <c r="D94" s="206"/>
      <c r="E94" s="206"/>
      <c r="F94" s="206"/>
      <c r="G94" s="206"/>
      <c r="H94" s="206"/>
      <c r="I94" s="206"/>
      <c r="J94" s="206"/>
      <c r="K94" s="206"/>
    </row>
    <row r="95" spans="3:11" s="190" customFormat="1" x14ac:dyDescent="0.2">
      <c r="C95" s="206"/>
      <c r="D95" s="206"/>
      <c r="E95" s="206"/>
      <c r="F95" s="206"/>
      <c r="G95" s="206"/>
      <c r="H95" s="206"/>
      <c r="I95" s="206"/>
      <c r="J95" s="206"/>
      <c r="K95" s="206"/>
    </row>
    <row r="96" spans="3:11" s="190" customFormat="1" x14ac:dyDescent="0.2">
      <c r="C96" s="206"/>
      <c r="D96" s="206"/>
      <c r="E96" s="206"/>
      <c r="F96" s="206"/>
      <c r="G96" s="206"/>
      <c r="H96" s="206"/>
      <c r="I96" s="206"/>
      <c r="J96" s="206"/>
      <c r="K96" s="206"/>
    </row>
    <row r="97" spans="3:11" s="190" customFormat="1" x14ac:dyDescent="0.2">
      <c r="C97" s="206"/>
      <c r="D97" s="206"/>
      <c r="E97" s="206"/>
      <c r="F97" s="206"/>
      <c r="G97" s="206"/>
      <c r="H97" s="206"/>
      <c r="I97" s="206"/>
      <c r="J97" s="206"/>
      <c r="K97" s="206"/>
    </row>
    <row r="98" spans="3:11" s="190" customFormat="1" x14ac:dyDescent="0.2">
      <c r="C98" s="206"/>
      <c r="D98" s="206"/>
      <c r="E98" s="206"/>
      <c r="F98" s="206"/>
      <c r="G98" s="206"/>
      <c r="H98" s="206"/>
      <c r="I98" s="206"/>
      <c r="J98" s="206"/>
      <c r="K98" s="206"/>
    </row>
    <row r="99" spans="3:11" s="190" customFormat="1" x14ac:dyDescent="0.2">
      <c r="C99" s="206"/>
      <c r="D99" s="206"/>
      <c r="E99" s="206"/>
      <c r="F99" s="206"/>
      <c r="G99" s="206"/>
      <c r="H99" s="206"/>
      <c r="I99" s="206"/>
      <c r="J99" s="206"/>
      <c r="K99" s="206"/>
    </row>
    <row r="100" spans="3:11" s="190" customFormat="1" x14ac:dyDescent="0.2">
      <c r="C100" s="206"/>
      <c r="D100" s="206"/>
      <c r="E100" s="206"/>
      <c r="F100" s="206"/>
      <c r="G100" s="206"/>
      <c r="H100" s="206"/>
      <c r="I100" s="206"/>
      <c r="J100" s="206"/>
      <c r="K100" s="206"/>
    </row>
    <row r="101" spans="3:11" s="190" customFormat="1" x14ac:dyDescent="0.2">
      <c r="C101" s="206"/>
      <c r="D101" s="206"/>
      <c r="E101" s="206"/>
      <c r="F101" s="206"/>
      <c r="G101" s="206"/>
      <c r="H101" s="206"/>
      <c r="I101" s="206"/>
      <c r="J101" s="206"/>
      <c r="K101" s="206"/>
    </row>
    <row r="102" spans="3:11" s="190" customFormat="1" x14ac:dyDescent="0.2">
      <c r="C102" s="206"/>
      <c r="D102" s="206"/>
      <c r="E102" s="206"/>
      <c r="F102" s="206"/>
      <c r="G102" s="206"/>
      <c r="H102" s="206"/>
      <c r="I102" s="206"/>
      <c r="J102" s="206"/>
      <c r="K102" s="206"/>
    </row>
    <row r="103" spans="3:11" s="190" customFormat="1" x14ac:dyDescent="0.2">
      <c r="C103" s="206"/>
      <c r="D103" s="206"/>
      <c r="E103" s="206"/>
      <c r="F103" s="206"/>
      <c r="G103" s="206"/>
      <c r="H103" s="206"/>
      <c r="I103" s="206"/>
      <c r="J103" s="206"/>
      <c r="K103" s="206"/>
    </row>
    <row r="104" spans="3:11" s="190" customFormat="1" x14ac:dyDescent="0.2">
      <c r="C104" s="206"/>
      <c r="D104" s="206"/>
      <c r="E104" s="206"/>
      <c r="F104" s="206"/>
      <c r="G104" s="206"/>
      <c r="H104" s="206"/>
      <c r="I104" s="206"/>
      <c r="J104" s="206"/>
      <c r="K104" s="206"/>
    </row>
    <row r="105" spans="3:11" s="190" customFormat="1" x14ac:dyDescent="0.2">
      <c r="C105" s="206"/>
      <c r="D105" s="206"/>
      <c r="E105" s="206"/>
      <c r="F105" s="206"/>
      <c r="G105" s="206"/>
      <c r="H105" s="206"/>
      <c r="I105" s="206"/>
      <c r="J105" s="206"/>
      <c r="K105" s="206"/>
    </row>
    <row r="106" spans="3:11" s="190" customFormat="1" x14ac:dyDescent="0.2">
      <c r="C106" s="206"/>
      <c r="D106" s="206"/>
      <c r="E106" s="206"/>
      <c r="F106" s="206"/>
      <c r="G106" s="206"/>
      <c r="H106" s="206"/>
      <c r="I106" s="206"/>
      <c r="J106" s="206"/>
      <c r="K106" s="206"/>
    </row>
    <row r="107" spans="3:11" s="190" customFormat="1" x14ac:dyDescent="0.2">
      <c r="C107" s="206"/>
      <c r="D107" s="206"/>
      <c r="E107" s="206"/>
      <c r="F107" s="206"/>
      <c r="G107" s="206"/>
      <c r="H107" s="206"/>
      <c r="I107" s="206"/>
      <c r="J107" s="206"/>
      <c r="K107" s="206"/>
    </row>
    <row r="108" spans="3:11" s="190" customFormat="1" x14ac:dyDescent="0.2">
      <c r="C108" s="206"/>
      <c r="D108" s="206"/>
      <c r="E108" s="206"/>
      <c r="F108" s="206"/>
      <c r="G108" s="206"/>
      <c r="H108" s="206"/>
      <c r="I108" s="206"/>
      <c r="J108" s="206"/>
      <c r="K108" s="206"/>
    </row>
    <row r="109" spans="3:11" s="190" customFormat="1" x14ac:dyDescent="0.2">
      <c r="C109" s="206"/>
      <c r="D109" s="206"/>
      <c r="E109" s="206"/>
      <c r="F109" s="206"/>
      <c r="G109" s="206"/>
      <c r="H109" s="206"/>
      <c r="I109" s="206"/>
      <c r="J109" s="206"/>
      <c r="K109" s="206"/>
    </row>
    <row r="110" spans="3:11" s="190" customFormat="1" x14ac:dyDescent="0.2">
      <c r="C110" s="206"/>
      <c r="D110" s="206"/>
      <c r="E110" s="206"/>
      <c r="F110" s="206"/>
      <c r="G110" s="206"/>
      <c r="H110" s="206"/>
      <c r="I110" s="206"/>
      <c r="J110" s="206"/>
      <c r="K110" s="206"/>
    </row>
    <row r="111" spans="3:11" s="190" customFormat="1" x14ac:dyDescent="0.2">
      <c r="C111" s="206"/>
      <c r="D111" s="206"/>
      <c r="E111" s="206"/>
      <c r="F111" s="206"/>
      <c r="G111" s="206"/>
      <c r="H111" s="206"/>
      <c r="I111" s="206"/>
      <c r="J111" s="206"/>
      <c r="K111" s="206"/>
    </row>
  </sheetData>
  <mergeCells count="2">
    <mergeCell ref="A4:B4"/>
    <mergeCell ref="A71:K7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="115" zoomScaleNormal="115" workbookViewId="0">
      <selection activeCell="I6" sqref="I6"/>
    </sheetView>
  </sheetViews>
  <sheetFormatPr defaultColWidth="8.85546875" defaultRowHeight="12.75" x14ac:dyDescent="0.2"/>
  <cols>
    <col min="1" max="1" width="7.140625" style="4" customWidth="1"/>
    <col min="2" max="2" width="10.7109375" style="4" customWidth="1"/>
    <col min="3" max="3" width="7.7109375" style="56" customWidth="1"/>
    <col min="4" max="4" width="9.85546875" style="73" customWidth="1"/>
    <col min="5" max="5" width="0.85546875" style="73" customWidth="1"/>
    <col min="6" max="6" width="7.42578125" style="79" customWidth="1"/>
    <col min="7" max="7" width="10" style="73" customWidth="1"/>
    <col min="8" max="8" width="0.85546875" style="73" customWidth="1"/>
    <col min="9" max="9" width="7.28515625" style="56" customWidth="1"/>
    <col min="10" max="10" width="9.85546875" style="73" customWidth="1"/>
    <col min="11" max="11" width="0.85546875" style="73" customWidth="1"/>
    <col min="12" max="12" width="6.7109375" style="56" customWidth="1"/>
    <col min="13" max="13" width="10.28515625" style="73" customWidth="1"/>
    <col min="14" max="14" width="3.140625" style="73" customWidth="1"/>
    <col min="15" max="16384" width="8.85546875" style="56"/>
  </cols>
  <sheetData>
    <row r="1" spans="1:14" s="65" customFormat="1" ht="16.5" x14ac:dyDescent="0.3">
      <c r="A1" s="5" t="s">
        <v>114</v>
      </c>
      <c r="B1" s="17"/>
      <c r="D1" s="66"/>
      <c r="E1" s="66"/>
      <c r="F1" s="175"/>
      <c r="G1" s="66"/>
      <c r="H1" s="66"/>
      <c r="J1" s="66"/>
      <c r="K1" s="66"/>
      <c r="M1" s="66"/>
      <c r="N1" s="66"/>
    </row>
    <row r="2" spans="1:14" s="65" customFormat="1" ht="16.5" x14ac:dyDescent="0.3">
      <c r="A2" s="5" t="s">
        <v>69</v>
      </c>
      <c r="B2" s="17"/>
      <c r="D2" s="66"/>
      <c r="E2" s="66"/>
      <c r="F2" s="175"/>
      <c r="G2" s="66"/>
      <c r="H2" s="66"/>
      <c r="J2" s="66"/>
      <c r="K2" s="66"/>
      <c r="M2" s="66"/>
      <c r="N2" s="66"/>
    </row>
    <row r="3" spans="1:14" ht="12" customHeight="1" x14ac:dyDescent="0.2">
      <c r="A3" s="20"/>
      <c r="B3" s="20"/>
      <c r="C3" s="181"/>
      <c r="D3" s="182"/>
      <c r="E3" s="182"/>
      <c r="F3" s="183"/>
      <c r="G3" s="182"/>
      <c r="H3" s="182"/>
      <c r="I3" s="181"/>
      <c r="J3" s="182"/>
      <c r="K3" s="182"/>
      <c r="L3" s="181"/>
      <c r="M3" s="182"/>
    </row>
    <row r="4" spans="1:14" s="90" customFormat="1" ht="20.100000000000001" customHeight="1" x14ac:dyDescent="0.2">
      <c r="A4" s="21"/>
      <c r="B4" s="22"/>
      <c r="C4" s="278" t="s">
        <v>9</v>
      </c>
      <c r="D4" s="278"/>
      <c r="E4" s="84"/>
      <c r="F4" s="278" t="s">
        <v>26</v>
      </c>
      <c r="G4" s="278"/>
      <c r="H4" s="84"/>
      <c r="I4" s="278" t="s">
        <v>27</v>
      </c>
      <c r="J4" s="278"/>
      <c r="K4" s="84"/>
      <c r="L4" s="279" t="s">
        <v>28</v>
      </c>
      <c r="M4" s="279"/>
      <c r="N4" s="241"/>
    </row>
    <row r="5" spans="1:14" s="4" customFormat="1" ht="67.5" customHeight="1" x14ac:dyDescent="0.2">
      <c r="A5" s="239" t="s">
        <v>3</v>
      </c>
      <c r="B5" s="12"/>
      <c r="C5" s="13" t="s">
        <v>21</v>
      </c>
      <c r="D5" s="13" t="s">
        <v>29</v>
      </c>
      <c r="E5" s="14"/>
      <c r="F5" s="13" t="s">
        <v>21</v>
      </c>
      <c r="G5" s="13" t="s">
        <v>29</v>
      </c>
      <c r="H5" s="14"/>
      <c r="I5" s="13" t="s">
        <v>21</v>
      </c>
      <c r="J5" s="13" t="s">
        <v>29</v>
      </c>
      <c r="K5" s="184"/>
      <c r="L5" s="13" t="s">
        <v>21</v>
      </c>
      <c r="M5" s="13" t="s">
        <v>29</v>
      </c>
      <c r="N5" s="167"/>
    </row>
    <row r="6" spans="1:14" ht="14.1" customHeight="1" x14ac:dyDescent="0.2">
      <c r="A6" s="221">
        <v>2017</v>
      </c>
      <c r="B6" s="123" t="s">
        <v>11</v>
      </c>
      <c r="C6" s="68">
        <v>2985.9880000000003</v>
      </c>
      <c r="D6" s="69">
        <v>-2.132157516074018</v>
      </c>
      <c r="E6" s="53"/>
      <c r="F6" s="68">
        <v>922.91300000000001</v>
      </c>
      <c r="G6" s="69">
        <v>-4.1002812838681093</v>
      </c>
      <c r="H6" s="53"/>
      <c r="I6" s="68">
        <v>557.44500000000005</v>
      </c>
      <c r="J6" s="69">
        <v>-2.4567573952072168</v>
      </c>
      <c r="K6" s="54"/>
      <c r="L6" s="68">
        <v>1505.63</v>
      </c>
      <c r="M6" s="69">
        <v>-0.76147702683195662</v>
      </c>
      <c r="N6" s="69"/>
    </row>
    <row r="7" spans="1:14" ht="14.1" customHeight="1" x14ac:dyDescent="0.2">
      <c r="A7" s="220"/>
      <c r="B7" s="35" t="s">
        <v>12</v>
      </c>
      <c r="C7" s="68">
        <v>2901.4049999999997</v>
      </c>
      <c r="D7" s="69">
        <v>-2.832663761542261</v>
      </c>
      <c r="E7" s="53"/>
      <c r="F7" s="68">
        <v>883.56299999999999</v>
      </c>
      <c r="G7" s="69">
        <v>-4.2636738240765952</v>
      </c>
      <c r="H7" s="53"/>
      <c r="I7" s="68">
        <v>542.21100000000001</v>
      </c>
      <c r="J7" s="69">
        <v>-2.7328256599305827</v>
      </c>
      <c r="K7" s="54"/>
      <c r="L7" s="68">
        <v>1475.6310000000001</v>
      </c>
      <c r="M7" s="69">
        <v>-1.9924549856206386</v>
      </c>
      <c r="N7" s="69"/>
    </row>
    <row r="8" spans="1:14" ht="14.1" customHeight="1" x14ac:dyDescent="0.2">
      <c r="A8" s="220"/>
      <c r="B8" s="35" t="s">
        <v>13</v>
      </c>
      <c r="C8" s="68">
        <v>2947.9809999999998</v>
      </c>
      <c r="D8" s="69">
        <v>1.605291229593939</v>
      </c>
      <c r="E8" s="53"/>
      <c r="F8" s="68">
        <v>913.601</v>
      </c>
      <c r="G8" s="69">
        <v>3.3996443943442642</v>
      </c>
      <c r="H8" s="53"/>
      <c r="I8" s="68">
        <v>557.04100000000005</v>
      </c>
      <c r="J8" s="69">
        <v>2.7350975911591688</v>
      </c>
      <c r="K8" s="54"/>
      <c r="L8" s="68">
        <v>1477.3389999999999</v>
      </c>
      <c r="M8" s="69">
        <v>0.11574709395505084</v>
      </c>
      <c r="N8" s="69"/>
    </row>
    <row r="9" spans="1:14" ht="14.1" customHeight="1" x14ac:dyDescent="0.2">
      <c r="A9" s="220"/>
      <c r="B9" s="35" t="s">
        <v>14</v>
      </c>
      <c r="C9" s="70">
        <v>2849.63</v>
      </c>
      <c r="D9" s="71">
        <v>-3.3362155319182749</v>
      </c>
      <c r="E9" s="67"/>
      <c r="F9" s="70">
        <v>863.78899999999999</v>
      </c>
      <c r="G9" s="71">
        <v>-5.4522707396336054</v>
      </c>
      <c r="H9" s="67"/>
      <c r="I9" s="70">
        <v>538.29499999999996</v>
      </c>
      <c r="J9" s="71">
        <v>-3.3652819092311144</v>
      </c>
      <c r="K9" s="72"/>
      <c r="L9" s="70">
        <v>1447.546</v>
      </c>
      <c r="M9" s="71">
        <v>-2.0166664523173012</v>
      </c>
      <c r="N9" s="69"/>
    </row>
    <row r="10" spans="1:14" ht="14.1" customHeight="1" x14ac:dyDescent="0.2">
      <c r="A10" s="221">
        <v>2018</v>
      </c>
      <c r="B10" s="123" t="s">
        <v>11</v>
      </c>
      <c r="C10" s="68">
        <v>2828.4880000000003</v>
      </c>
      <c r="D10" s="69">
        <v>-0.74192088095646891</v>
      </c>
      <c r="E10" s="53"/>
      <c r="F10" s="68">
        <v>865.44500000000005</v>
      </c>
      <c r="G10" s="69">
        <v>0.1917134855850286</v>
      </c>
      <c r="H10" s="53"/>
      <c r="I10" s="68">
        <v>530.72900000000004</v>
      </c>
      <c r="J10" s="69">
        <v>-1.4055490019412995</v>
      </c>
      <c r="K10" s="54"/>
      <c r="L10" s="68">
        <v>1432.3140000000001</v>
      </c>
      <c r="M10" s="69">
        <v>-1.052263624092082</v>
      </c>
      <c r="N10" s="69"/>
    </row>
    <row r="11" spans="1:14" ht="14.1" customHeight="1" x14ac:dyDescent="0.2">
      <c r="A11" s="220"/>
      <c r="B11" s="35" t="s">
        <v>12</v>
      </c>
      <c r="C11" s="68">
        <v>2806.67</v>
      </c>
      <c r="D11" s="69">
        <v>-0.77136618575013249</v>
      </c>
      <c r="E11" s="53"/>
      <c r="F11" s="68">
        <v>869.29100000000005</v>
      </c>
      <c r="G11" s="69">
        <v>0.44439565772521694</v>
      </c>
      <c r="H11" s="53"/>
      <c r="I11" s="68">
        <v>529.64700000000005</v>
      </c>
      <c r="J11" s="69">
        <v>-0.20387052525865246</v>
      </c>
      <c r="K11" s="54"/>
      <c r="L11" s="68">
        <v>1407.732</v>
      </c>
      <c r="M11" s="69">
        <v>-1.7162437845332872</v>
      </c>
      <c r="N11" s="69"/>
    </row>
    <row r="12" spans="1:14" ht="14.1" customHeight="1" x14ac:dyDescent="0.2">
      <c r="A12" s="220"/>
      <c r="B12" s="35" t="s">
        <v>13</v>
      </c>
      <c r="C12" s="68">
        <v>2671.1549999999997</v>
      </c>
      <c r="D12" s="69">
        <v>-4.828319681330556</v>
      </c>
      <c r="E12" s="53"/>
      <c r="F12" s="68">
        <v>810.22299999999996</v>
      </c>
      <c r="G12" s="69">
        <v>-6.7949627915163155</v>
      </c>
      <c r="H12" s="53"/>
      <c r="I12" s="68">
        <v>505.166</v>
      </c>
      <c r="J12" s="69">
        <v>-4.6221351201838301</v>
      </c>
      <c r="K12" s="54"/>
      <c r="L12" s="68">
        <v>1355.7660000000001</v>
      </c>
      <c r="M12" s="69">
        <v>-3.6914696831499101</v>
      </c>
      <c r="N12" s="69"/>
    </row>
    <row r="13" spans="1:14" ht="14.1" customHeight="1" x14ac:dyDescent="0.2">
      <c r="A13" s="225"/>
      <c r="B13" s="38" t="s">
        <v>14</v>
      </c>
      <c r="C13" s="70">
        <v>2730.3739999999998</v>
      </c>
      <c r="D13" s="71">
        <v>2.2169810437806885</v>
      </c>
      <c r="E13" s="67"/>
      <c r="F13" s="70">
        <v>846.93700000000001</v>
      </c>
      <c r="G13" s="71">
        <v>4.5313450741339185</v>
      </c>
      <c r="H13" s="67"/>
      <c r="I13" s="70">
        <v>512.81799999999998</v>
      </c>
      <c r="J13" s="71">
        <v>1.514749607059855</v>
      </c>
      <c r="K13" s="72"/>
      <c r="L13" s="70">
        <v>1370.6189999999999</v>
      </c>
      <c r="M13" s="71">
        <v>1.0955430361876488</v>
      </c>
      <c r="N13" s="69"/>
    </row>
    <row r="14" spans="1:14" ht="14.1" customHeight="1" x14ac:dyDescent="0.2">
      <c r="A14" s="220">
        <v>2019</v>
      </c>
      <c r="B14" s="35" t="s">
        <v>11</v>
      </c>
      <c r="C14" s="68">
        <v>2689.9580000000001</v>
      </c>
      <c r="D14" s="69">
        <v>-1.4802367734237039</v>
      </c>
      <c r="E14" s="53"/>
      <c r="F14" s="68">
        <v>828.53300000000002</v>
      </c>
      <c r="G14" s="69">
        <v>-2.1730069650989385</v>
      </c>
      <c r="H14" s="53"/>
      <c r="I14" s="68">
        <v>502.57900000000001</v>
      </c>
      <c r="J14" s="69">
        <v>-1.9966147834124341</v>
      </c>
      <c r="K14" s="54"/>
      <c r="L14" s="68">
        <v>1358.846</v>
      </c>
      <c r="M14" s="69">
        <v>-0.85895496852151554</v>
      </c>
      <c r="N14" s="69"/>
    </row>
    <row r="15" spans="1:14" ht="14.1" customHeight="1" x14ac:dyDescent="0.2">
      <c r="A15" s="220"/>
      <c r="B15" s="35" t="s">
        <v>12</v>
      </c>
      <c r="C15" s="68">
        <v>2606.7939999999999</v>
      </c>
      <c r="D15" s="69">
        <v>-3.0916467840761905</v>
      </c>
      <c r="E15" s="53"/>
      <c r="F15" s="68">
        <v>788.91</v>
      </c>
      <c r="G15" s="69">
        <v>-4.7823080070437802</v>
      </c>
      <c r="H15" s="53"/>
      <c r="I15" s="68">
        <v>485.56</v>
      </c>
      <c r="J15" s="69">
        <v>-3.3863332928753502</v>
      </c>
      <c r="K15" s="54"/>
      <c r="L15" s="68">
        <v>1332.3240000000001</v>
      </c>
      <c r="M15" s="69">
        <v>-1.951803221262743</v>
      </c>
      <c r="N15" s="69"/>
    </row>
    <row r="16" spans="1:14" ht="14.1" customHeight="1" x14ac:dyDescent="0.2">
      <c r="A16" s="220"/>
      <c r="B16" s="35" t="s">
        <v>13</v>
      </c>
      <c r="C16" s="68">
        <v>2524.7350000000001</v>
      </c>
      <c r="D16" s="69">
        <v>-3.147889706666493</v>
      </c>
      <c r="E16" s="53"/>
      <c r="F16" s="68">
        <v>778.52499999999998</v>
      </c>
      <c r="G16" s="69">
        <v>-1.3163732238151362</v>
      </c>
      <c r="H16" s="53"/>
      <c r="I16" s="68">
        <v>453.221</v>
      </c>
      <c r="J16" s="69">
        <v>-6.6601449872312379</v>
      </c>
      <c r="K16" s="54"/>
      <c r="L16" s="68">
        <v>1292.989</v>
      </c>
      <c r="M16" s="69">
        <v>-2.9523599364719115</v>
      </c>
      <c r="N16" s="69"/>
    </row>
    <row r="17" spans="1:17" ht="14.1" customHeight="1" x14ac:dyDescent="0.2">
      <c r="A17" s="225"/>
      <c r="B17" s="38" t="s">
        <v>14</v>
      </c>
      <c r="C17" s="70">
        <v>2447.049</v>
      </c>
      <c r="D17" s="71">
        <v>-3.0769961996011523</v>
      </c>
      <c r="E17" s="67"/>
      <c r="F17" s="70">
        <v>746.36900000000003</v>
      </c>
      <c r="G17" s="71">
        <v>-4.1303747471179406</v>
      </c>
      <c r="H17" s="67"/>
      <c r="I17" s="70">
        <v>442.80200000000002</v>
      </c>
      <c r="J17" s="71">
        <v>-2.2988784720919777</v>
      </c>
      <c r="K17" s="72"/>
      <c r="L17" s="70">
        <v>1257.8779999999999</v>
      </c>
      <c r="M17" s="71">
        <v>-2.7154910057239547</v>
      </c>
      <c r="N17" s="69"/>
    </row>
    <row r="18" spans="1:17" ht="14.1" customHeight="1" x14ac:dyDescent="0.2">
      <c r="A18" s="220">
        <v>2020</v>
      </c>
      <c r="B18" s="35" t="s">
        <v>11</v>
      </c>
      <c r="C18" s="68">
        <v>2272.31</v>
      </c>
      <c r="D18" s="69">
        <v>-7.1408051085205093</v>
      </c>
      <c r="E18" s="53"/>
      <c r="F18" s="68">
        <v>691.18700000000001</v>
      </c>
      <c r="G18" s="69">
        <v>-7.393393884258324</v>
      </c>
      <c r="H18" s="53"/>
      <c r="I18" s="68">
        <v>415.00900000000001</v>
      </c>
      <c r="J18" s="69">
        <v>-6.2766202501343722</v>
      </c>
      <c r="K18" s="54"/>
      <c r="L18" s="68">
        <v>1166.114</v>
      </c>
      <c r="M18" s="69">
        <v>-7.2951430901883887</v>
      </c>
      <c r="N18" s="69"/>
    </row>
    <row r="19" spans="1:17" ht="30" customHeight="1" x14ac:dyDescent="0.2">
      <c r="C19" s="55"/>
      <c r="F19" s="52"/>
      <c r="I19" s="55"/>
      <c r="L19" s="55"/>
    </row>
    <row r="20" spans="1:17" s="65" customFormat="1" ht="16.5" x14ac:dyDescent="0.3">
      <c r="A20" s="5" t="s">
        <v>115</v>
      </c>
      <c r="B20" s="17"/>
      <c r="D20" s="66"/>
      <c r="E20" s="66"/>
      <c r="F20" s="175"/>
      <c r="G20" s="66"/>
      <c r="H20" s="66"/>
      <c r="J20" s="66"/>
      <c r="K20" s="66"/>
      <c r="M20" s="66"/>
      <c r="N20" s="66"/>
    </row>
    <row r="21" spans="1:17" s="65" customFormat="1" ht="16.5" x14ac:dyDescent="0.3">
      <c r="A21" s="5"/>
      <c r="B21" s="7" t="s">
        <v>24</v>
      </c>
      <c r="D21" s="66"/>
      <c r="E21" s="66"/>
      <c r="F21" s="175"/>
      <c r="G21" s="66"/>
      <c r="H21" s="66"/>
      <c r="J21" s="66"/>
      <c r="K21" s="66"/>
      <c r="M21" s="66"/>
      <c r="N21" s="66"/>
    </row>
    <row r="22" spans="1:17" ht="12" customHeight="1" x14ac:dyDescent="0.2">
      <c r="A22" s="20"/>
      <c r="B22" s="20"/>
      <c r="C22" s="181"/>
      <c r="D22" s="182"/>
      <c r="E22" s="182"/>
      <c r="F22" s="183"/>
      <c r="G22" s="182"/>
      <c r="H22" s="182"/>
      <c r="I22" s="181"/>
      <c r="J22" s="182"/>
      <c r="K22" s="182"/>
      <c r="L22" s="181"/>
      <c r="M22" s="182"/>
    </row>
    <row r="23" spans="1:17" s="90" customFormat="1" ht="20.100000000000001" customHeight="1" x14ac:dyDescent="0.2">
      <c r="A23" s="43"/>
      <c r="B23" s="44"/>
      <c r="C23" s="289" t="s">
        <v>9</v>
      </c>
      <c r="D23" s="289"/>
      <c r="E23" s="83"/>
      <c r="F23" s="289" t="s">
        <v>26</v>
      </c>
      <c r="G23" s="289"/>
      <c r="H23" s="83"/>
      <c r="I23" s="289" t="s">
        <v>27</v>
      </c>
      <c r="J23" s="289"/>
      <c r="K23" s="83"/>
      <c r="L23" s="280" t="s">
        <v>28</v>
      </c>
      <c r="M23" s="280"/>
      <c r="N23" s="241"/>
    </row>
    <row r="24" spans="1:17" s="4" customFormat="1" ht="105.75" customHeight="1" x14ac:dyDescent="0.2">
      <c r="A24" s="21" t="s">
        <v>3</v>
      </c>
      <c r="B24" s="12"/>
      <c r="C24" s="13" t="s">
        <v>21</v>
      </c>
      <c r="D24" s="13" t="s">
        <v>30</v>
      </c>
      <c r="E24" s="14"/>
      <c r="F24" s="13" t="s">
        <v>21</v>
      </c>
      <c r="G24" s="13" t="s">
        <v>30</v>
      </c>
      <c r="H24" s="14"/>
      <c r="I24" s="13" t="s">
        <v>21</v>
      </c>
      <c r="J24" s="13" t="s">
        <v>30</v>
      </c>
      <c r="K24" s="257"/>
      <c r="L24" s="13" t="s">
        <v>21</v>
      </c>
      <c r="M24" s="13" t="s">
        <v>30</v>
      </c>
      <c r="N24" s="167"/>
    </row>
    <row r="25" spans="1:17" x14ac:dyDescent="0.2">
      <c r="A25" s="221">
        <v>2017</v>
      </c>
      <c r="B25" s="123" t="s">
        <v>11</v>
      </c>
      <c r="C25" s="128">
        <v>3137.9769999999999</v>
      </c>
      <c r="D25" s="129">
        <v>1.6578613834686708</v>
      </c>
      <c r="E25" s="125"/>
      <c r="F25" s="128">
        <v>974.29269999999997</v>
      </c>
      <c r="G25" s="129">
        <v>-5.1219624777580766</v>
      </c>
      <c r="H25" s="125"/>
      <c r="I25" s="128">
        <v>579.0222</v>
      </c>
      <c r="J25" s="129">
        <v>5.4518117727001048E-2</v>
      </c>
      <c r="K25" s="130"/>
      <c r="L25" s="128">
        <v>1584.6621</v>
      </c>
      <c r="M25" s="129">
        <v>6.9845999792871494</v>
      </c>
      <c r="O25" s="73" t="e">
        <v>#REF!</v>
      </c>
      <c r="P25" s="73" t="e">
        <v>#REF!</v>
      </c>
      <c r="Q25" s="73" t="e">
        <v>#REF!</v>
      </c>
    </row>
    <row r="26" spans="1:17" x14ac:dyDescent="0.2">
      <c r="B26" s="35" t="s">
        <v>12</v>
      </c>
      <c r="C26" s="55">
        <v>2838.7896999999998</v>
      </c>
      <c r="D26" s="69">
        <v>-5.1366003825694255</v>
      </c>
      <c r="E26" s="53"/>
      <c r="F26" s="52">
        <v>847.35979999999995</v>
      </c>
      <c r="G26" s="69">
        <v>-11.489248891003985</v>
      </c>
      <c r="H26" s="53"/>
      <c r="I26" s="55">
        <v>528.84410000000003</v>
      </c>
      <c r="J26" s="69">
        <v>-6.8305909844620105</v>
      </c>
      <c r="K26" s="53"/>
      <c r="L26" s="55">
        <v>1462.5858000000001</v>
      </c>
      <c r="M26" s="69">
        <v>-0.33721862503275168</v>
      </c>
      <c r="O26" s="73" t="e">
        <v>#REF!</v>
      </c>
      <c r="P26" s="73" t="e">
        <v>#REF!</v>
      </c>
      <c r="Q26" s="73" t="e">
        <v>#REF!</v>
      </c>
    </row>
    <row r="27" spans="1:17" x14ac:dyDescent="0.2">
      <c r="B27" s="35" t="s">
        <v>13</v>
      </c>
      <c r="C27" s="55">
        <v>2737.0554999999999</v>
      </c>
      <c r="D27" s="69">
        <v>-2.5309010306658619</v>
      </c>
      <c r="E27" s="53"/>
      <c r="F27" s="52">
        <v>848.52959999999996</v>
      </c>
      <c r="G27" s="69">
        <v>-2.6902986242826352</v>
      </c>
      <c r="H27" s="53"/>
      <c r="I27" s="55">
        <v>525.45910000000003</v>
      </c>
      <c r="J27" s="69">
        <v>-1.2310148602972573</v>
      </c>
      <c r="K27" s="53"/>
      <c r="L27" s="55">
        <v>1363.0668000000001</v>
      </c>
      <c r="M27" s="69">
        <v>-2.9244239936558523</v>
      </c>
      <c r="O27" s="73" t="e">
        <v>#REF!</v>
      </c>
      <c r="P27" s="73" t="e">
        <v>#REF!</v>
      </c>
      <c r="Q27" s="73" t="e">
        <v>#REF!</v>
      </c>
    </row>
    <row r="28" spans="1:17" x14ac:dyDescent="0.2">
      <c r="A28" s="46"/>
      <c r="B28" s="38" t="s">
        <v>14</v>
      </c>
      <c r="C28" s="70">
        <v>2913.7102</v>
      </c>
      <c r="D28" s="71">
        <v>-7.8148714463788789</v>
      </c>
      <c r="E28" s="67"/>
      <c r="F28" s="70">
        <v>895.99009999999998</v>
      </c>
      <c r="G28" s="71">
        <v>-11.984485915446607</v>
      </c>
      <c r="H28" s="67"/>
      <c r="I28" s="70">
        <v>552.79190000000006</v>
      </c>
      <c r="J28" s="71">
        <v>-6.5948894422460489</v>
      </c>
      <c r="K28" s="72"/>
      <c r="L28" s="70">
        <v>1464.9282000000001</v>
      </c>
      <c r="M28" s="71">
        <v>-5.5435378264444717</v>
      </c>
      <c r="O28" s="73" t="e">
        <v>#REF!</v>
      </c>
      <c r="P28" s="73" t="e">
        <v>#REF!</v>
      </c>
      <c r="Q28" s="73" t="e">
        <v>#REF!</v>
      </c>
    </row>
    <row r="29" spans="1:17" x14ac:dyDescent="0.2">
      <c r="A29" s="221">
        <v>2018</v>
      </c>
      <c r="B29" s="123" t="s">
        <v>11</v>
      </c>
      <c r="C29" s="128">
        <v>3003.1010000000001</v>
      </c>
      <c r="D29" s="129">
        <v>-4.2981831925472926</v>
      </c>
      <c r="E29" s="125"/>
      <c r="F29" s="128">
        <v>918.10649999999998</v>
      </c>
      <c r="G29" s="129">
        <v>-5.766870674490324</v>
      </c>
      <c r="H29" s="125"/>
      <c r="I29" s="128">
        <v>557.15589999999997</v>
      </c>
      <c r="J29" s="129">
        <v>-3.7764182444127403</v>
      </c>
      <c r="K29" s="130"/>
      <c r="L29" s="128">
        <v>1527.8386</v>
      </c>
      <c r="M29" s="129">
        <v>-3.5858433163764039</v>
      </c>
      <c r="O29" s="73">
        <v>0</v>
      </c>
      <c r="P29" s="73">
        <v>0</v>
      </c>
      <c r="Q29" s="73">
        <v>0</v>
      </c>
    </row>
    <row r="30" spans="1:17" x14ac:dyDescent="0.2">
      <c r="B30" s="35" t="s">
        <v>12</v>
      </c>
      <c r="C30" s="55">
        <v>2804.4942999999998</v>
      </c>
      <c r="D30" s="69">
        <v>-1.2080993530447139</v>
      </c>
      <c r="E30" s="53"/>
      <c r="F30" s="52">
        <v>852.24929999999995</v>
      </c>
      <c r="G30" s="69">
        <v>0.57702760975916001</v>
      </c>
      <c r="H30" s="53"/>
      <c r="I30" s="55">
        <v>536.28290000000004</v>
      </c>
      <c r="J30" s="69">
        <v>1.4066149173262998</v>
      </c>
      <c r="K30" s="53"/>
      <c r="L30" s="55">
        <v>1415.9621</v>
      </c>
      <c r="M30" s="69">
        <v>-3.187758283992645</v>
      </c>
      <c r="O30" s="73">
        <v>0</v>
      </c>
      <c r="P30" s="73">
        <v>0</v>
      </c>
      <c r="Q30" s="73">
        <v>0</v>
      </c>
    </row>
    <row r="31" spans="1:17" x14ac:dyDescent="0.2">
      <c r="B31" s="35" t="s">
        <v>13</v>
      </c>
      <c r="C31" s="55">
        <v>2405.2264</v>
      </c>
      <c r="D31" s="69">
        <v>-12.123579518208524</v>
      </c>
      <c r="E31" s="53"/>
      <c r="F31" s="52">
        <v>727.77430000000004</v>
      </c>
      <c r="G31" s="69">
        <v>-14.23112405271424</v>
      </c>
      <c r="H31" s="53"/>
      <c r="I31" s="55">
        <v>445.23820000000001</v>
      </c>
      <c r="J31" s="69">
        <v>-15.266820957140151</v>
      </c>
      <c r="K31" s="53"/>
      <c r="L31" s="55">
        <v>1232.2139</v>
      </c>
      <c r="M31" s="69">
        <v>-9.5998890149771157</v>
      </c>
      <c r="O31" s="73">
        <v>0</v>
      </c>
      <c r="P31" s="73">
        <v>0</v>
      </c>
      <c r="Q31" s="73">
        <v>0</v>
      </c>
    </row>
    <row r="32" spans="1:17" x14ac:dyDescent="0.2">
      <c r="A32" s="46"/>
      <c r="B32" s="38" t="s">
        <v>14</v>
      </c>
      <c r="C32" s="227">
        <v>2809.0673000000002</v>
      </c>
      <c r="D32" s="71">
        <v>-3.5913969755811617</v>
      </c>
      <c r="E32" s="67"/>
      <c r="F32" s="116">
        <v>891.46709999999996</v>
      </c>
      <c r="G32" s="71">
        <v>-0.50480468478390828</v>
      </c>
      <c r="H32" s="67"/>
      <c r="I32" s="227">
        <v>528.85479999999995</v>
      </c>
      <c r="J32" s="71">
        <v>-4.3302190209371911</v>
      </c>
      <c r="K32" s="67"/>
      <c r="L32" s="227">
        <v>1388.7454</v>
      </c>
      <c r="M32" s="71">
        <v>-5.2004460013808211</v>
      </c>
      <c r="O32" s="73">
        <v>0</v>
      </c>
      <c r="P32" s="73">
        <v>0</v>
      </c>
      <c r="Q32" s="73">
        <v>0</v>
      </c>
    </row>
    <row r="33" spans="1:17" x14ac:dyDescent="0.2">
      <c r="A33" s="220">
        <v>2019</v>
      </c>
      <c r="B33" s="35" t="s">
        <v>11</v>
      </c>
      <c r="C33" s="128">
        <v>2864.7570000000001</v>
      </c>
      <c r="D33" s="129">
        <v>-4.6067048693999979</v>
      </c>
      <c r="E33" s="125"/>
      <c r="F33" s="128">
        <v>882.48919999999998</v>
      </c>
      <c r="G33" s="129">
        <v>-3.8794301096877106</v>
      </c>
      <c r="H33" s="125"/>
      <c r="I33" s="128">
        <v>543.25239999999997</v>
      </c>
      <c r="J33" s="129">
        <v>-2.4954415810727317</v>
      </c>
      <c r="K33" s="130"/>
      <c r="L33" s="128">
        <v>1439.0154</v>
      </c>
      <c r="M33" s="129">
        <v>-5.8136507350972835</v>
      </c>
      <c r="O33" s="73">
        <v>0</v>
      </c>
      <c r="P33" s="73">
        <v>0</v>
      </c>
      <c r="Q33" s="73">
        <v>0</v>
      </c>
    </row>
    <row r="34" spans="1:17" x14ac:dyDescent="0.2">
      <c r="B34" s="35" t="s">
        <v>12</v>
      </c>
      <c r="C34" s="55">
        <v>2544.8236999999999</v>
      </c>
      <c r="D34" s="69">
        <v>-9.2590881714396769</v>
      </c>
      <c r="E34" s="53"/>
      <c r="F34" s="52">
        <v>742.17349999999999</v>
      </c>
      <c r="G34" s="69">
        <v>-12.915915566020409</v>
      </c>
      <c r="H34" s="53"/>
      <c r="I34" s="55">
        <v>490.59399999999999</v>
      </c>
      <c r="J34" s="69">
        <v>-8.5195519006852631</v>
      </c>
      <c r="K34" s="53"/>
      <c r="L34" s="55">
        <v>1312.0562</v>
      </c>
      <c r="M34" s="69">
        <v>-7.3381836985608571</v>
      </c>
      <c r="O34" s="73">
        <v>0</v>
      </c>
      <c r="P34" s="73">
        <v>0</v>
      </c>
      <c r="Q34" s="73">
        <v>0</v>
      </c>
    </row>
    <row r="35" spans="1:17" x14ac:dyDescent="0.2">
      <c r="B35" s="35" t="s">
        <v>13</v>
      </c>
      <c r="C35" s="55">
        <v>2343.9848000000002</v>
      </c>
      <c r="D35" s="69">
        <v>-2.5461885833283651</v>
      </c>
      <c r="E35" s="53"/>
      <c r="F35" s="52">
        <v>732.14620000000002</v>
      </c>
      <c r="G35" s="69">
        <v>0.60072195459498667</v>
      </c>
      <c r="H35" s="53"/>
      <c r="I35" s="55">
        <v>394.45119999999997</v>
      </c>
      <c r="J35" s="69">
        <v>-11.406703198422786</v>
      </c>
      <c r="K35" s="53"/>
      <c r="L35" s="55">
        <v>1217.3874000000001</v>
      </c>
      <c r="M35" s="69">
        <v>-1.2032407685061739</v>
      </c>
      <c r="O35" s="73">
        <v>0</v>
      </c>
      <c r="P35" s="73">
        <v>0</v>
      </c>
      <c r="Q35" s="73">
        <v>0</v>
      </c>
    </row>
    <row r="36" spans="1:17" x14ac:dyDescent="0.2">
      <c r="A36" s="46"/>
      <c r="B36" s="38" t="s">
        <v>14</v>
      </c>
      <c r="C36" s="55">
        <v>2572.5479999999998</v>
      </c>
      <c r="D36" s="69">
        <v>-8.4198516710511129</v>
      </c>
      <c r="E36" s="53"/>
      <c r="F36" s="52">
        <v>803.42129999999997</v>
      </c>
      <c r="G36" s="69">
        <v>-9.876505818330255</v>
      </c>
      <c r="H36" s="53"/>
      <c r="I36" s="55">
        <v>462.38330000000002</v>
      </c>
      <c r="J36" s="69">
        <v>-12.568950872715904</v>
      </c>
      <c r="K36" s="53"/>
      <c r="L36" s="55">
        <v>1306.7434000000001</v>
      </c>
      <c r="M36" s="69">
        <v>-5.9047540319485456</v>
      </c>
      <c r="O36" s="73">
        <v>0</v>
      </c>
      <c r="P36" s="73">
        <v>0</v>
      </c>
      <c r="Q36" s="73">
        <v>0</v>
      </c>
    </row>
    <row r="37" spans="1:17" x14ac:dyDescent="0.2">
      <c r="A37" s="220">
        <v>2020</v>
      </c>
      <c r="B37" s="35" t="s">
        <v>11</v>
      </c>
      <c r="C37" s="128">
        <v>2398.2420999999999</v>
      </c>
      <c r="D37" s="129">
        <v>-16.284623791825979</v>
      </c>
      <c r="E37" s="125"/>
      <c r="F37" s="128">
        <v>726.18299999999999</v>
      </c>
      <c r="G37" s="129">
        <v>-17.711967466570695</v>
      </c>
      <c r="H37" s="125"/>
      <c r="I37" s="128">
        <v>450.53660000000002</v>
      </c>
      <c r="J37" s="129">
        <v>-17.066799888965043</v>
      </c>
      <c r="K37" s="130"/>
      <c r="L37" s="128">
        <v>1221.5225</v>
      </c>
      <c r="M37" s="129">
        <v>-15.114007813953901</v>
      </c>
      <c r="O37" s="73">
        <v>0</v>
      </c>
      <c r="P37" s="73">
        <v>0</v>
      </c>
      <c r="Q37" s="73">
        <v>0</v>
      </c>
    </row>
  </sheetData>
  <mergeCells count="8">
    <mergeCell ref="C23:D23"/>
    <mergeCell ref="F23:G23"/>
    <mergeCell ref="I23:J23"/>
    <mergeCell ref="L23:M23"/>
    <mergeCell ref="C4:D4"/>
    <mergeCell ref="F4:G4"/>
    <mergeCell ref="I4:J4"/>
    <mergeCell ref="L4:M4"/>
  </mergeCells>
  <phoneticPr fontId="9" type="noConversion"/>
  <pageMargins left="1.0236111111111112" right="0.6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zoomScale="115" zoomScaleNormal="115" workbookViewId="0">
      <selection activeCell="C10" sqref="C10"/>
    </sheetView>
  </sheetViews>
  <sheetFormatPr defaultRowHeight="12.75" x14ac:dyDescent="0.2"/>
  <cols>
    <col min="1" max="2" width="10.7109375" style="56" customWidth="1"/>
    <col min="3" max="3" width="13.5703125" style="78" customWidth="1"/>
    <col min="4" max="4" width="0.85546875" style="78" customWidth="1"/>
    <col min="5" max="5" width="8.140625" style="78" customWidth="1"/>
    <col min="6" max="6" width="8.28515625" style="78" customWidth="1"/>
    <col min="7" max="7" width="0.85546875" style="78" customWidth="1"/>
    <col min="8" max="9" width="11.85546875" style="78" customWidth="1"/>
    <col min="10" max="10" width="9.140625" style="56"/>
    <col min="11" max="11" width="2.85546875" style="56" customWidth="1"/>
    <col min="12" max="13" width="9.140625" style="56"/>
    <col min="14" max="14" width="2" style="56" customWidth="1"/>
    <col min="15" max="16384" width="9.140625" style="56"/>
  </cols>
  <sheetData>
    <row r="1" spans="1:9" ht="16.5" x14ac:dyDescent="0.3">
      <c r="A1" s="171" t="s">
        <v>48</v>
      </c>
      <c r="B1" s="171" t="s">
        <v>49</v>
      </c>
      <c r="D1" s="171"/>
      <c r="E1" s="171"/>
      <c r="F1" s="171"/>
      <c r="G1" s="171"/>
      <c r="H1" s="171"/>
      <c r="I1" s="171"/>
    </row>
    <row r="2" spans="1:9" s="65" customFormat="1" ht="16.5" x14ac:dyDescent="0.3">
      <c r="B2" s="100" t="s">
        <v>2</v>
      </c>
      <c r="C2" s="101"/>
      <c r="D2" s="101"/>
      <c r="E2" s="101"/>
      <c r="F2" s="101"/>
      <c r="G2" s="101"/>
      <c r="H2" s="101"/>
      <c r="I2" s="101"/>
    </row>
    <row r="4" spans="1:9" s="99" customFormat="1" ht="30" customHeight="1" x14ac:dyDescent="0.2">
      <c r="A4" s="264" t="s">
        <v>3</v>
      </c>
      <c r="B4" s="264"/>
      <c r="C4" s="238" t="s">
        <v>5</v>
      </c>
      <c r="D4" s="98"/>
      <c r="E4" s="267" t="s">
        <v>50</v>
      </c>
      <c r="F4" s="267"/>
      <c r="G4" s="98"/>
      <c r="H4" s="238" t="s">
        <v>51</v>
      </c>
      <c r="I4" s="211"/>
    </row>
    <row r="5" spans="1:9" ht="26.45" customHeight="1" x14ac:dyDescent="0.2">
      <c r="A5" s="264"/>
      <c r="B5" s="264"/>
      <c r="C5" s="237" t="s">
        <v>7</v>
      </c>
      <c r="D5" s="215"/>
      <c r="E5" s="237" t="s">
        <v>9</v>
      </c>
      <c r="F5" s="237" t="s">
        <v>8</v>
      </c>
      <c r="G5" s="215"/>
      <c r="H5" s="237" t="s">
        <v>7</v>
      </c>
      <c r="I5" s="212"/>
    </row>
    <row r="6" spans="1:9" s="90" customFormat="1" ht="22.5" customHeight="1" x14ac:dyDescent="0.2">
      <c r="A6" s="266" t="s">
        <v>10</v>
      </c>
      <c r="B6" s="266"/>
      <c r="C6" s="266"/>
      <c r="D6" s="266"/>
      <c r="E6" s="266"/>
      <c r="F6" s="266"/>
      <c r="G6" s="266"/>
      <c r="H6" s="266"/>
      <c r="I6" s="212"/>
    </row>
    <row r="7" spans="1:9" ht="14.1" customHeight="1" x14ac:dyDescent="0.2">
      <c r="A7" s="124">
        <v>2017</v>
      </c>
      <c r="B7" s="123" t="s">
        <v>11</v>
      </c>
      <c r="C7" s="53">
        <v>57.726538303923057</v>
      </c>
      <c r="D7" s="53"/>
      <c r="E7" s="53">
        <v>11.517825926359086</v>
      </c>
      <c r="F7" s="53">
        <v>36.233042662273753</v>
      </c>
      <c r="G7" s="53"/>
      <c r="H7" s="53">
        <v>34.602848587273087</v>
      </c>
      <c r="I7" s="53"/>
    </row>
    <row r="8" spans="1:9" ht="14.1" customHeight="1" x14ac:dyDescent="0.2">
      <c r="A8" s="34"/>
      <c r="B8" s="35" t="s">
        <v>12</v>
      </c>
      <c r="C8" s="53">
        <v>57.797769747590003</v>
      </c>
      <c r="D8" s="53"/>
      <c r="E8" s="53">
        <v>11.216127883628909</v>
      </c>
      <c r="F8" s="53">
        <v>35.635684089590129</v>
      </c>
      <c r="G8" s="53"/>
      <c r="H8" s="53">
        <v>34.737890734437357</v>
      </c>
      <c r="I8" s="53"/>
    </row>
    <row r="9" spans="1:9" ht="14.1" customHeight="1" x14ac:dyDescent="0.2">
      <c r="A9" s="34"/>
      <c r="B9" s="76" t="s">
        <v>13</v>
      </c>
      <c r="C9" s="53">
        <v>58.027579923856706</v>
      </c>
      <c r="D9" s="53"/>
      <c r="E9" s="53">
        <v>11.337980651779413</v>
      </c>
      <c r="F9" s="53">
        <v>34.691019962400361</v>
      </c>
      <c r="G9" s="53"/>
      <c r="H9" s="53">
        <v>34.37803665726112</v>
      </c>
      <c r="I9" s="53"/>
    </row>
    <row r="10" spans="1:9" ht="14.1" customHeight="1" x14ac:dyDescent="0.2">
      <c r="A10" s="34"/>
      <c r="B10" s="76" t="s">
        <v>14</v>
      </c>
      <c r="C10" s="53">
        <v>58.189120899829724</v>
      </c>
      <c r="D10" s="53"/>
      <c r="E10" s="53">
        <v>10.978351601447836</v>
      </c>
      <c r="F10" s="53">
        <v>33.095592006612158</v>
      </c>
      <c r="G10" s="53"/>
      <c r="H10" s="53">
        <v>34.476431164138369</v>
      </c>
      <c r="I10" s="53"/>
    </row>
    <row r="11" spans="1:9" ht="14.1" customHeight="1" x14ac:dyDescent="0.2">
      <c r="A11" s="124">
        <v>2018</v>
      </c>
      <c r="B11" s="123" t="s">
        <v>11</v>
      </c>
      <c r="C11" s="125">
        <v>58.261007013415842</v>
      </c>
      <c r="D11" s="125"/>
      <c r="E11" s="125">
        <v>10.895453850511686</v>
      </c>
      <c r="F11" s="125">
        <v>32.775265334194003</v>
      </c>
      <c r="G11" s="125"/>
      <c r="H11" s="125">
        <v>34.45765003289408</v>
      </c>
      <c r="I11" s="53"/>
    </row>
    <row r="12" spans="1:9" ht="14.1" customHeight="1" x14ac:dyDescent="0.2">
      <c r="A12" s="34"/>
      <c r="B12" s="35" t="s">
        <v>12</v>
      </c>
      <c r="C12" s="53">
        <v>58.627875324576038</v>
      </c>
      <c r="D12" s="53"/>
      <c r="E12" s="53">
        <v>10.762755840025919</v>
      </c>
      <c r="F12" s="53">
        <v>32.574023584140839</v>
      </c>
      <c r="G12" s="53"/>
      <c r="H12" s="53">
        <v>34.139148379507013</v>
      </c>
      <c r="I12" s="53"/>
    </row>
    <row r="13" spans="1:9" ht="14.1" customHeight="1" x14ac:dyDescent="0.2">
      <c r="A13" s="34"/>
      <c r="B13" s="76" t="s">
        <v>13</v>
      </c>
      <c r="C13" s="53">
        <v>58.589168727604132</v>
      </c>
      <c r="D13" s="53"/>
      <c r="E13" s="53">
        <v>10.315609999111775</v>
      </c>
      <c r="F13" s="53">
        <v>31.896577964883676</v>
      </c>
      <c r="G13" s="53"/>
      <c r="H13" s="53">
        <v>34.518715640831815</v>
      </c>
      <c r="I13" s="53"/>
    </row>
    <row r="14" spans="1:9" ht="14.1" customHeight="1" x14ac:dyDescent="0.2">
      <c r="A14" s="41"/>
      <c r="B14" s="77" t="s">
        <v>14</v>
      </c>
      <c r="C14" s="67">
        <v>58.592265310942068</v>
      </c>
      <c r="D14" s="67"/>
      <c r="E14" s="67">
        <v>10.523427162594706</v>
      </c>
      <c r="F14" s="67">
        <v>32.283848030418881</v>
      </c>
      <c r="G14" s="67"/>
      <c r="H14" s="67">
        <v>34.358353510895881</v>
      </c>
      <c r="I14" s="53"/>
    </row>
    <row r="15" spans="1:9" ht="14.1" customHeight="1" x14ac:dyDescent="0.2">
      <c r="A15" s="124">
        <v>2019</v>
      </c>
      <c r="B15" s="123" t="s">
        <v>11</v>
      </c>
      <c r="C15" s="53">
        <v>58.797133764431017</v>
      </c>
      <c r="D15" s="53"/>
      <c r="E15" s="53">
        <v>10.356010951671824</v>
      </c>
      <c r="F15" s="53">
        <v>31.004251505456974</v>
      </c>
      <c r="G15" s="53"/>
      <c r="H15" s="53">
        <v>34.252630467712535</v>
      </c>
      <c r="I15" s="53"/>
    </row>
    <row r="16" spans="1:9" ht="14.1" customHeight="1" x14ac:dyDescent="0.2">
      <c r="A16" s="34"/>
      <c r="B16" s="35" t="s">
        <v>12</v>
      </c>
      <c r="C16" s="53">
        <v>59.127185001204339</v>
      </c>
      <c r="D16" s="53"/>
      <c r="E16" s="53">
        <v>10.021777061251997</v>
      </c>
      <c r="F16" s="53">
        <v>29.402859610797368</v>
      </c>
      <c r="G16" s="53"/>
      <c r="H16" s="53">
        <v>34.142701722117444</v>
      </c>
      <c r="I16" s="53"/>
    </row>
    <row r="17" spans="1:9" ht="14.1" customHeight="1" x14ac:dyDescent="0.2">
      <c r="A17" s="34"/>
      <c r="B17" s="76" t="s">
        <v>13</v>
      </c>
      <c r="C17" s="53">
        <v>59.090891806952229</v>
      </c>
      <c r="D17" s="53"/>
      <c r="E17" s="53">
        <v>9.751586256527295</v>
      </c>
      <c r="F17" s="53">
        <v>28.530421391864362</v>
      </c>
      <c r="G17" s="53"/>
      <c r="H17" s="53">
        <v>34.369491789398353</v>
      </c>
      <c r="I17" s="53"/>
    </row>
    <row r="18" spans="1:9" ht="14.1" customHeight="1" x14ac:dyDescent="0.2">
      <c r="A18" s="34"/>
      <c r="B18" s="76" t="s">
        <v>14</v>
      </c>
      <c r="C18" s="67">
        <v>59.044845081055662</v>
      </c>
      <c r="D18" s="67"/>
      <c r="E18" s="67">
        <v>9.4905096377395761</v>
      </c>
      <c r="F18" s="67">
        <v>27.893929458678524</v>
      </c>
      <c r="G18" s="67"/>
      <c r="H18" s="67">
        <v>34.614711238720687</v>
      </c>
      <c r="I18" s="53"/>
    </row>
    <row r="19" spans="1:9" ht="14.1" customHeight="1" x14ac:dyDescent="0.2">
      <c r="A19" s="230">
        <v>2020</v>
      </c>
      <c r="B19" s="233" t="s">
        <v>11</v>
      </c>
      <c r="C19" s="232">
        <v>58.817025215239397</v>
      </c>
      <c r="D19" s="232"/>
      <c r="E19" s="232">
        <v>8.9081980585922373</v>
      </c>
      <c r="F19" s="232">
        <v>27.524592061104038</v>
      </c>
      <c r="G19" s="232"/>
      <c r="H19" s="232">
        <v>35.278491795741147</v>
      </c>
      <c r="I19" s="53"/>
    </row>
    <row r="20" spans="1:9" s="90" customFormat="1" ht="22.5" customHeight="1" x14ac:dyDescent="0.2">
      <c r="A20" s="261" t="s">
        <v>15</v>
      </c>
      <c r="B20" s="261"/>
      <c r="C20" s="261"/>
      <c r="D20" s="261"/>
      <c r="E20" s="261"/>
      <c r="F20" s="261"/>
      <c r="G20" s="261"/>
      <c r="H20" s="261"/>
      <c r="I20" s="212"/>
    </row>
    <row r="21" spans="1:9" ht="14.1" customHeight="1" x14ac:dyDescent="0.2">
      <c r="A21" s="124">
        <v>2017</v>
      </c>
      <c r="B21" s="123" t="s">
        <v>11</v>
      </c>
      <c r="C21" s="53">
        <v>66.951362398427122</v>
      </c>
      <c r="D21" s="53"/>
      <c r="E21" s="53">
        <v>10.582022617571878</v>
      </c>
      <c r="F21" s="53">
        <v>34.61920616955755</v>
      </c>
      <c r="G21" s="53"/>
      <c r="H21" s="53">
        <v>24.911648385075146</v>
      </c>
      <c r="I21" s="53"/>
    </row>
    <row r="22" spans="1:9" ht="14.1" customHeight="1" x14ac:dyDescent="0.2">
      <c r="A22" s="34"/>
      <c r="B22" s="35" t="s">
        <v>12</v>
      </c>
      <c r="C22" s="53">
        <v>66.938966697740227</v>
      </c>
      <c r="D22" s="53"/>
      <c r="E22" s="53">
        <v>10.320148895448098</v>
      </c>
      <c r="F22" s="53">
        <v>34.005628308472367</v>
      </c>
      <c r="G22" s="53"/>
      <c r="H22" s="53">
        <v>25.137031403333292</v>
      </c>
      <c r="I22" s="53"/>
    </row>
    <row r="23" spans="1:9" ht="14.1" customHeight="1" x14ac:dyDescent="0.2">
      <c r="A23" s="34"/>
      <c r="B23" s="76" t="s">
        <v>13</v>
      </c>
      <c r="C23" s="53">
        <v>67.089422336758858</v>
      </c>
      <c r="D23" s="53"/>
      <c r="E23" s="53">
        <v>10.450176177119779</v>
      </c>
      <c r="F23" s="53">
        <v>32.768474373611959</v>
      </c>
      <c r="G23" s="53"/>
      <c r="H23" s="53">
        <v>24.856197822114726</v>
      </c>
      <c r="I23" s="53"/>
    </row>
    <row r="24" spans="1:9" ht="14.1" customHeight="1" x14ac:dyDescent="0.2">
      <c r="A24" s="34"/>
      <c r="B24" s="76" t="s">
        <v>14</v>
      </c>
      <c r="C24" s="53">
        <v>67.227497242229575</v>
      </c>
      <c r="D24" s="53"/>
      <c r="E24" s="53">
        <v>10.159669312408287</v>
      </c>
      <c r="F24" s="53">
        <v>31.035844458154482</v>
      </c>
      <c r="G24" s="53"/>
      <c r="H24" s="53">
        <v>24.96018168840439</v>
      </c>
      <c r="I24" s="53"/>
    </row>
    <row r="25" spans="1:9" ht="14.1" customHeight="1" x14ac:dyDescent="0.2">
      <c r="A25" s="124">
        <v>2018</v>
      </c>
      <c r="B25" s="123" t="s">
        <v>11</v>
      </c>
      <c r="C25" s="125">
        <v>67.350164609532214</v>
      </c>
      <c r="D25" s="125"/>
      <c r="E25" s="125">
        <v>9.9548791060332622</v>
      </c>
      <c r="F25" s="125">
        <v>30.508522637420644</v>
      </c>
      <c r="G25" s="125"/>
      <c r="H25" s="125">
        <v>25.000841328376488</v>
      </c>
      <c r="I25" s="53"/>
    </row>
    <row r="26" spans="1:9" ht="14.1" customHeight="1" x14ac:dyDescent="0.2">
      <c r="A26" s="34"/>
      <c r="B26" s="35" t="s">
        <v>12</v>
      </c>
      <c r="C26" s="53">
        <v>67.736320009444427</v>
      </c>
      <c r="D26" s="53"/>
      <c r="E26" s="53">
        <v>9.8798115512733702</v>
      </c>
      <c r="F26" s="53">
        <v>30.651344343795532</v>
      </c>
      <c r="G26" s="53"/>
      <c r="H26" s="53">
        <v>24.629244050219885</v>
      </c>
      <c r="I26" s="53"/>
    </row>
    <row r="27" spans="1:9" ht="14.1" customHeight="1" x14ac:dyDescent="0.2">
      <c r="A27" s="34"/>
      <c r="B27" s="76" t="s">
        <v>13</v>
      </c>
      <c r="C27" s="53">
        <v>67.712161779334551</v>
      </c>
      <c r="D27" s="53"/>
      <c r="E27" s="53">
        <v>9.5038499734902206</v>
      </c>
      <c r="F27" s="53">
        <v>30.403806303241737</v>
      </c>
      <c r="G27" s="53"/>
      <c r="H27" s="53">
        <v>24.988000140709534</v>
      </c>
      <c r="I27" s="53"/>
    </row>
    <row r="28" spans="1:9" ht="14.1" customHeight="1" x14ac:dyDescent="0.2">
      <c r="A28" s="41"/>
      <c r="B28" s="77" t="s">
        <v>14</v>
      </c>
      <c r="C28" s="67">
        <v>67.573546683303519</v>
      </c>
      <c r="D28" s="67"/>
      <c r="E28" s="67">
        <v>9.7277938109357418</v>
      </c>
      <c r="F28" s="67">
        <v>30.686302482277288</v>
      </c>
      <c r="G28" s="67"/>
      <c r="H28" s="67">
        <v>24.941969160724238</v>
      </c>
      <c r="I28" s="53"/>
    </row>
    <row r="29" spans="1:9" ht="14.1" customHeight="1" x14ac:dyDescent="0.2">
      <c r="A29" s="124">
        <v>2019</v>
      </c>
      <c r="B29" s="123" t="s">
        <v>11</v>
      </c>
      <c r="C29" s="125">
        <v>67.718570569278228</v>
      </c>
      <c r="D29" s="125"/>
      <c r="E29" s="125">
        <v>9.5513507841288074</v>
      </c>
      <c r="F29" s="125">
        <v>29.698264393571243</v>
      </c>
      <c r="G29" s="125"/>
      <c r="H29" s="125">
        <v>24.940022710795809</v>
      </c>
      <c r="I29" s="53"/>
    </row>
    <row r="30" spans="1:9" ht="14.1" customHeight="1" x14ac:dyDescent="0.2">
      <c r="A30" s="34"/>
      <c r="B30" s="35" t="s">
        <v>12</v>
      </c>
      <c r="C30" s="53">
        <v>68.118494830077779</v>
      </c>
      <c r="D30" s="53"/>
      <c r="E30" s="53">
        <v>9.2144058506808229</v>
      </c>
      <c r="F30" s="53">
        <v>27.391100844670003</v>
      </c>
      <c r="G30" s="53"/>
      <c r="H30" s="53">
        <v>24.804736680589286</v>
      </c>
      <c r="I30" s="53"/>
    </row>
    <row r="31" spans="1:9" ht="14.1" customHeight="1" x14ac:dyDescent="0.2">
      <c r="A31" s="34"/>
      <c r="B31" s="76" t="s">
        <v>13</v>
      </c>
      <c r="C31" s="53">
        <v>68.089765490805689</v>
      </c>
      <c r="D31" s="53"/>
      <c r="E31" s="53">
        <v>8.8998053882249</v>
      </c>
      <c r="F31" s="53">
        <v>27.481226141270909</v>
      </c>
      <c r="G31" s="53"/>
      <c r="H31" s="53">
        <v>25.071199350186905</v>
      </c>
      <c r="I31" s="53"/>
    </row>
    <row r="32" spans="1:9" ht="14.1" customHeight="1" x14ac:dyDescent="0.2">
      <c r="A32" s="41"/>
      <c r="B32" s="77" t="s">
        <v>14</v>
      </c>
      <c r="C32" s="67">
        <v>68.08814248118513</v>
      </c>
      <c r="D32" s="67"/>
      <c r="E32" s="67">
        <v>8.5697147964180758</v>
      </c>
      <c r="F32" s="67">
        <v>26.636445351947003</v>
      </c>
      <c r="G32" s="67"/>
      <c r="H32" s="67">
        <v>25.362140376030943</v>
      </c>
      <c r="I32" s="53"/>
    </row>
    <row r="33" spans="1:9" ht="14.1" customHeight="1" x14ac:dyDescent="0.2">
      <c r="A33" s="230">
        <v>2020</v>
      </c>
      <c r="B33" s="233" t="s">
        <v>11</v>
      </c>
      <c r="C33" s="232">
        <v>67.869948156647666</v>
      </c>
      <c r="D33" s="232"/>
      <c r="E33" s="232">
        <v>8.0260522887424326</v>
      </c>
      <c r="F33" s="232">
        <v>26.550064131394397</v>
      </c>
      <c r="G33" s="232"/>
      <c r="H33" s="232">
        <v>26.023378439097801</v>
      </c>
      <c r="I33" s="53"/>
    </row>
    <row r="34" spans="1:9" s="90" customFormat="1" ht="22.5" customHeight="1" x14ac:dyDescent="0.2">
      <c r="A34" s="261" t="s">
        <v>16</v>
      </c>
      <c r="B34" s="261"/>
      <c r="C34" s="262"/>
      <c r="D34" s="262"/>
      <c r="E34" s="262"/>
      <c r="F34" s="262"/>
      <c r="G34" s="262"/>
      <c r="H34" s="262"/>
      <c r="I34" s="212"/>
    </row>
    <row r="35" spans="1:9" x14ac:dyDescent="0.2">
      <c r="A35" s="124">
        <v>2017</v>
      </c>
      <c r="B35" s="123" t="s">
        <v>11</v>
      </c>
      <c r="C35" s="125">
        <v>48.580727580431351</v>
      </c>
      <c r="D35" s="125"/>
      <c r="E35" s="125">
        <v>12.783131207465789</v>
      </c>
      <c r="F35" s="125">
        <v>38.548591911654789</v>
      </c>
      <c r="G35" s="125"/>
      <c r="H35" s="125">
        <v>44.211040767931948</v>
      </c>
      <c r="I35" s="53"/>
    </row>
    <row r="36" spans="1:9" x14ac:dyDescent="0.2">
      <c r="A36" s="34"/>
      <c r="B36" s="35" t="s">
        <v>12</v>
      </c>
      <c r="C36" s="53">
        <v>48.729364521095576</v>
      </c>
      <c r="D36" s="53"/>
      <c r="E36" s="53">
        <v>12.426304407109816</v>
      </c>
      <c r="F36" s="53">
        <v>37.95261553492297</v>
      </c>
      <c r="G36" s="53"/>
      <c r="H36" s="53">
        <v>44.26229803162299</v>
      </c>
      <c r="I36" s="53"/>
    </row>
    <row r="37" spans="1:9" x14ac:dyDescent="0.2">
      <c r="B37" s="76" t="s">
        <v>13</v>
      </c>
      <c r="C37" s="53">
        <v>49.03851211289566</v>
      </c>
      <c r="D37" s="53"/>
      <c r="E37" s="53">
        <v>12.532076844272549</v>
      </c>
      <c r="F37" s="53">
        <v>37.498719510561479</v>
      </c>
      <c r="G37" s="53"/>
      <c r="H37" s="53">
        <v>43.823406712726623</v>
      </c>
      <c r="I37" s="53"/>
    </row>
    <row r="38" spans="1:9" x14ac:dyDescent="0.2">
      <c r="A38" s="47"/>
      <c r="B38" s="77" t="s">
        <v>14</v>
      </c>
      <c r="C38" s="67">
        <v>49.218625785838512</v>
      </c>
      <c r="D38" s="67"/>
      <c r="E38" s="67">
        <v>12.079767734445845</v>
      </c>
      <c r="F38" s="67">
        <v>36.150649881640575</v>
      </c>
      <c r="G38" s="67"/>
      <c r="H38" s="67">
        <v>43.921210424450422</v>
      </c>
    </row>
    <row r="39" spans="1:9" x14ac:dyDescent="0.2">
      <c r="A39" s="124">
        <v>2018</v>
      </c>
      <c r="B39" s="123" t="s">
        <v>11</v>
      </c>
      <c r="C39" s="53">
        <v>49.233593174629419</v>
      </c>
      <c r="D39" s="53"/>
      <c r="E39" s="53">
        <v>12.159684152508889</v>
      </c>
      <c r="F39" s="53">
        <v>36.119800718340869</v>
      </c>
      <c r="G39" s="53"/>
      <c r="H39" s="53">
        <v>43.850217481212376</v>
      </c>
    </row>
    <row r="40" spans="1:9" x14ac:dyDescent="0.2">
      <c r="B40" s="35" t="s">
        <v>12</v>
      </c>
      <c r="C40" s="53">
        <v>49.57675098876517</v>
      </c>
      <c r="D40" s="53"/>
      <c r="E40" s="53">
        <v>11.950190604516871</v>
      </c>
      <c r="F40" s="53">
        <v>35.413068334841206</v>
      </c>
      <c r="G40" s="53"/>
      <c r="H40" s="53">
        <v>43.58920593423295</v>
      </c>
    </row>
    <row r="41" spans="1:9" x14ac:dyDescent="0.2">
      <c r="B41" s="76" t="s">
        <v>13</v>
      </c>
      <c r="C41" s="53">
        <v>49.527466175534656</v>
      </c>
      <c r="D41" s="53"/>
      <c r="E41" s="53">
        <v>11.409236520405445</v>
      </c>
      <c r="F41" s="53">
        <v>34.074371774261785</v>
      </c>
      <c r="G41" s="53"/>
      <c r="H41" s="53">
        <v>43.985401462117721</v>
      </c>
    </row>
    <row r="42" spans="1:9" x14ac:dyDescent="0.2">
      <c r="A42" s="47"/>
      <c r="B42" s="77" t="s">
        <v>14</v>
      </c>
      <c r="C42" s="67">
        <v>49.66461652022123</v>
      </c>
      <c r="D42" s="67"/>
      <c r="E42" s="67">
        <v>11.591434881122172</v>
      </c>
      <c r="F42" s="67">
        <v>34.60665802926929</v>
      </c>
      <c r="G42" s="67"/>
      <c r="H42" s="67">
        <v>43.718507020335387</v>
      </c>
    </row>
    <row r="43" spans="1:9" x14ac:dyDescent="0.2">
      <c r="A43" s="34">
        <v>2019</v>
      </c>
      <c r="B43" s="35" t="s">
        <v>11</v>
      </c>
      <c r="C43" s="53">
        <v>49.926413949650254</v>
      </c>
      <c r="D43" s="53"/>
      <c r="E43" s="53">
        <v>11.432847883548941</v>
      </c>
      <c r="F43" s="53">
        <v>32.895618874744237</v>
      </c>
      <c r="G43" s="53"/>
      <c r="H43" s="53">
        <v>43.512297488127786</v>
      </c>
    </row>
    <row r="44" spans="1:9" x14ac:dyDescent="0.2">
      <c r="B44" s="35" t="s">
        <v>12</v>
      </c>
      <c r="C44" s="53">
        <v>50.187029661149893</v>
      </c>
      <c r="D44" s="53"/>
      <c r="E44" s="53">
        <v>11.102375831293726</v>
      </c>
      <c r="F44" s="53">
        <v>32.346981166180946</v>
      </c>
      <c r="G44" s="53"/>
      <c r="H44" s="53">
        <v>43.427540040465054</v>
      </c>
    </row>
    <row r="45" spans="1:9" x14ac:dyDescent="0.2">
      <c r="B45" s="76" t="s">
        <v>13</v>
      </c>
      <c r="C45" s="53">
        <v>50.146015616995108</v>
      </c>
      <c r="D45" s="53"/>
      <c r="E45" s="53">
        <v>10.890059471948877</v>
      </c>
      <c r="F45" s="53">
        <v>30.096777970004034</v>
      </c>
      <c r="G45" s="53"/>
      <c r="H45" s="53">
        <v>43.611990080711713</v>
      </c>
    </row>
    <row r="46" spans="1:9" x14ac:dyDescent="0.2">
      <c r="B46" s="76" t="s">
        <v>14</v>
      </c>
      <c r="C46" s="67">
        <v>50.05377017681306</v>
      </c>
      <c r="D46" s="67"/>
      <c r="E46" s="67">
        <v>10.721271429094452</v>
      </c>
      <c r="F46" s="67">
        <v>29.784117939462281</v>
      </c>
      <c r="G46" s="67"/>
      <c r="H46" s="67">
        <v>43.813851110208844</v>
      </c>
    </row>
    <row r="47" spans="1:9" x14ac:dyDescent="0.2">
      <c r="A47" s="124">
        <v>2020</v>
      </c>
      <c r="B47" s="209" t="s">
        <v>11</v>
      </c>
      <c r="C47" s="53">
        <v>49.813307523228758</v>
      </c>
      <c r="D47" s="53"/>
      <c r="E47" s="53">
        <v>10.090136169707668</v>
      </c>
      <c r="F47" s="53">
        <v>29.068296758872425</v>
      </c>
      <c r="G47" s="53"/>
      <c r="H47" s="53">
        <v>44.483300939715917</v>
      </c>
    </row>
  </sheetData>
  <mergeCells count="5">
    <mergeCell ref="A34:H34"/>
    <mergeCell ref="A6:H6"/>
    <mergeCell ref="A20:H20"/>
    <mergeCell ref="A4:B5"/>
    <mergeCell ref="E4:F4"/>
  </mergeCells>
  <phoneticPr fontId="9" type="noConversion"/>
  <pageMargins left="1.0236111111111112" right="0.98402777777777783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25" zoomScale="98" zoomScaleNormal="98" workbookViewId="0">
      <selection activeCell="O1" sqref="O1:T1048576"/>
    </sheetView>
  </sheetViews>
  <sheetFormatPr defaultColWidth="8.85546875" defaultRowHeight="12.75" x14ac:dyDescent="0.2"/>
  <cols>
    <col min="1" max="1" width="8" style="4" customWidth="1"/>
    <col min="2" max="2" width="10.7109375" style="4" customWidth="1"/>
    <col min="3" max="3" width="7.7109375" style="56" customWidth="1"/>
    <col min="4" max="4" width="10.28515625" style="73" customWidth="1"/>
    <col min="5" max="5" width="0.85546875" style="73" customWidth="1"/>
    <col min="6" max="6" width="7.7109375" style="79" customWidth="1"/>
    <col min="7" max="7" width="10.5703125" style="73" customWidth="1"/>
    <col min="8" max="8" width="0.85546875" style="73" customWidth="1"/>
    <col min="9" max="9" width="7.7109375" style="56" customWidth="1"/>
    <col min="10" max="10" width="10.28515625" style="73" customWidth="1"/>
    <col min="11" max="11" width="0.85546875" style="73" customWidth="1"/>
    <col min="12" max="12" width="7.7109375" style="56" customWidth="1"/>
    <col min="13" max="13" width="10.28515625" style="73" customWidth="1"/>
    <col min="14" max="16384" width="8.85546875" style="56"/>
  </cols>
  <sheetData>
    <row r="1" spans="1:13" s="65" customFormat="1" ht="16.5" x14ac:dyDescent="0.3">
      <c r="A1" s="5" t="s">
        <v>116</v>
      </c>
      <c r="B1" s="17"/>
      <c r="D1" s="66"/>
      <c r="E1" s="66"/>
      <c r="F1" s="175"/>
      <c r="G1" s="66"/>
      <c r="H1" s="66"/>
      <c r="J1" s="66"/>
      <c r="K1" s="66"/>
      <c r="M1" s="66"/>
    </row>
    <row r="2" spans="1:13" s="65" customFormat="1" ht="16.5" x14ac:dyDescent="0.3">
      <c r="A2" s="5"/>
      <c r="B2" s="7" t="s">
        <v>38</v>
      </c>
      <c r="D2" s="66"/>
      <c r="E2" s="66"/>
      <c r="F2" s="175"/>
      <c r="G2" s="66"/>
      <c r="H2" s="66"/>
      <c r="J2" s="66"/>
      <c r="K2" s="66"/>
      <c r="M2" s="66"/>
    </row>
    <row r="3" spans="1:13" ht="12" customHeight="1" x14ac:dyDescent="0.2">
      <c r="A3" s="20"/>
      <c r="B3" s="20"/>
      <c r="C3" s="181"/>
      <c r="D3" s="182"/>
      <c r="E3" s="182"/>
      <c r="F3" s="183"/>
      <c r="G3" s="182"/>
      <c r="H3" s="182"/>
      <c r="I3" s="181"/>
      <c r="J3" s="182"/>
      <c r="K3" s="182"/>
      <c r="L3" s="181"/>
      <c r="M3" s="182"/>
    </row>
    <row r="4" spans="1:13" s="90" customFormat="1" ht="20.100000000000001" customHeight="1" x14ac:dyDescent="0.2">
      <c r="A4" s="21"/>
      <c r="B4" s="22"/>
      <c r="C4" s="280" t="s">
        <v>9</v>
      </c>
      <c r="D4" s="280"/>
      <c r="E4" s="84"/>
      <c r="F4" s="280" t="s">
        <v>26</v>
      </c>
      <c r="G4" s="280"/>
      <c r="H4" s="84"/>
      <c r="I4" s="280" t="s">
        <v>27</v>
      </c>
      <c r="J4" s="280"/>
      <c r="K4" s="84"/>
      <c r="L4" s="280" t="s">
        <v>28</v>
      </c>
      <c r="M4" s="280"/>
    </row>
    <row r="5" spans="1:13" s="4" customFormat="1" ht="78" customHeight="1" x14ac:dyDescent="0.2">
      <c r="A5" s="239" t="s">
        <v>3</v>
      </c>
      <c r="B5" s="12"/>
      <c r="C5" s="13" t="s">
        <v>54</v>
      </c>
      <c r="D5" s="13" t="s">
        <v>41</v>
      </c>
      <c r="E5" s="14"/>
      <c r="F5" s="13" t="s">
        <v>54</v>
      </c>
      <c r="G5" s="13" t="s">
        <v>41</v>
      </c>
      <c r="H5" s="14"/>
      <c r="I5" s="13" t="s">
        <v>54</v>
      </c>
      <c r="J5" s="13" t="s">
        <v>41</v>
      </c>
      <c r="K5" s="184"/>
      <c r="L5" s="13" t="s">
        <v>55</v>
      </c>
      <c r="M5" s="13" t="s">
        <v>41</v>
      </c>
    </row>
    <row r="6" spans="1:13" ht="14.1" customHeight="1" x14ac:dyDescent="0.2">
      <c r="A6" s="34">
        <v>2017</v>
      </c>
      <c r="B6" s="123" t="s">
        <v>11</v>
      </c>
      <c r="C6" s="96">
        <v>11.517825926359086</v>
      </c>
      <c r="D6" s="69">
        <v>-0.26128258711065477</v>
      </c>
      <c r="E6" s="94"/>
      <c r="F6" s="96">
        <v>7.1743133814723565</v>
      </c>
      <c r="G6" s="69">
        <v>-0.31639652330796153</v>
      </c>
      <c r="H6" s="94"/>
      <c r="I6" s="96">
        <v>10.192163637756524</v>
      </c>
      <c r="J6" s="69">
        <v>-0.26580301664938943</v>
      </c>
      <c r="K6" s="94"/>
      <c r="L6" s="96">
        <v>19.833225602529584</v>
      </c>
      <c r="M6" s="69">
        <v>-0.15604710495630414</v>
      </c>
    </row>
    <row r="7" spans="1:13" ht="14.1" customHeight="1" x14ac:dyDescent="0.2">
      <c r="A7" s="34"/>
      <c r="B7" s="35" t="s">
        <v>12</v>
      </c>
      <c r="C7" s="96">
        <v>11.216127883628909</v>
      </c>
      <c r="D7" s="69">
        <v>-0.30169804273017675</v>
      </c>
      <c r="E7" s="94"/>
      <c r="F7" s="96">
        <v>6.8835040466041146</v>
      </c>
      <c r="G7" s="69">
        <v>-0.2908093348682419</v>
      </c>
      <c r="H7" s="94"/>
      <c r="I7" s="96">
        <v>9.9323671179005952</v>
      </c>
      <c r="J7" s="69">
        <v>-0.25979651985592866</v>
      </c>
      <c r="K7" s="94"/>
      <c r="L7" s="96">
        <v>19.484997355795102</v>
      </c>
      <c r="M7" s="69">
        <v>-0.34822824673448238</v>
      </c>
    </row>
    <row r="8" spans="1:13" ht="14.1" customHeight="1" x14ac:dyDescent="0.2">
      <c r="A8" s="34"/>
      <c r="B8" s="35" t="s">
        <v>13</v>
      </c>
      <c r="C8" s="96">
        <v>11.337980651779413</v>
      </c>
      <c r="D8" s="69">
        <v>0.12185276815050372</v>
      </c>
      <c r="E8" s="94"/>
      <c r="F8" s="96">
        <v>7.0888984604087071</v>
      </c>
      <c r="G8" s="69">
        <v>0.20539441380459245</v>
      </c>
      <c r="H8" s="94"/>
      <c r="I8" s="96">
        <v>10.133812880274267</v>
      </c>
      <c r="J8" s="69">
        <v>0.2014457623736714</v>
      </c>
      <c r="K8" s="94"/>
      <c r="L8" s="96">
        <v>19.397023601167913</v>
      </c>
      <c r="M8" s="69">
        <v>-8.7973754627189038E-2</v>
      </c>
    </row>
    <row r="9" spans="1:13" ht="14.1" customHeight="1" x14ac:dyDescent="0.2">
      <c r="A9" s="34"/>
      <c r="B9" s="35" t="s">
        <v>14</v>
      </c>
      <c r="C9" s="97">
        <v>10.978351601447836</v>
      </c>
      <c r="D9" s="71">
        <v>-0.3596290503315771</v>
      </c>
      <c r="E9" s="95"/>
      <c r="F9" s="97">
        <v>6.7125537232611512</v>
      </c>
      <c r="G9" s="71">
        <v>-0.3763447371475559</v>
      </c>
      <c r="H9" s="95"/>
      <c r="I9" s="97">
        <v>9.8097531684266244</v>
      </c>
      <c r="J9" s="71">
        <v>-0.32405971184764226</v>
      </c>
      <c r="K9" s="95"/>
      <c r="L9" s="97">
        <v>19.043686077409497</v>
      </c>
      <c r="M9" s="71">
        <v>-0.35333752375841598</v>
      </c>
    </row>
    <row r="10" spans="1:13" ht="14.1" customHeight="1" x14ac:dyDescent="0.2">
      <c r="A10" s="221">
        <v>2018</v>
      </c>
      <c r="B10" s="123" t="s">
        <v>11</v>
      </c>
      <c r="C10" s="131">
        <v>10.895453850511686</v>
      </c>
      <c r="D10" s="129">
        <v>-8.2897750936149706E-2</v>
      </c>
      <c r="E10" s="132"/>
      <c r="F10" s="131">
        <v>6.719468768750489</v>
      </c>
      <c r="G10" s="129">
        <v>6.9150454893378566E-3</v>
      </c>
      <c r="H10" s="132"/>
      <c r="I10" s="131">
        <v>9.6823038792957981</v>
      </c>
      <c r="J10" s="129">
        <v>-0.12744928913082632</v>
      </c>
      <c r="K10" s="132"/>
      <c r="L10" s="131">
        <v>18.848277912200231</v>
      </c>
      <c r="M10" s="129">
        <v>-0.19540816520926541</v>
      </c>
    </row>
    <row r="11" spans="1:13" ht="14.1" customHeight="1" x14ac:dyDescent="0.2">
      <c r="A11" s="220"/>
      <c r="B11" s="35" t="s">
        <v>12</v>
      </c>
      <c r="C11" s="96">
        <v>10.762755840025919</v>
      </c>
      <c r="D11" s="69">
        <v>-0.13269801048576646</v>
      </c>
      <c r="E11" s="94"/>
      <c r="F11" s="96">
        <v>6.7085430819796619</v>
      </c>
      <c r="G11" s="69">
        <v>-1.092568677082717E-2</v>
      </c>
      <c r="H11" s="94"/>
      <c r="I11" s="96">
        <v>9.5996002454785643</v>
      </c>
      <c r="J11" s="69">
        <v>-8.2703633817233779E-2</v>
      </c>
      <c r="K11" s="94"/>
      <c r="L11" s="96">
        <v>18.517263532409011</v>
      </c>
      <c r="M11" s="69">
        <v>-0.33101437979122039</v>
      </c>
    </row>
    <row r="12" spans="1:13" ht="14.1" customHeight="1" x14ac:dyDescent="0.2">
      <c r="A12" s="220"/>
      <c r="B12" s="35" t="s">
        <v>13</v>
      </c>
      <c r="C12" s="96">
        <v>10.315609999111775</v>
      </c>
      <c r="D12" s="69">
        <v>-0.44714584091414444</v>
      </c>
      <c r="E12" s="94"/>
      <c r="F12" s="96">
        <v>6.2818795172502551</v>
      </c>
      <c r="G12" s="69">
        <v>-0.42666356472940681</v>
      </c>
      <c r="H12" s="94"/>
      <c r="I12" s="96">
        <v>9.2208429169686781</v>
      </c>
      <c r="J12" s="69">
        <v>-0.37875732850988619</v>
      </c>
      <c r="K12" s="94"/>
      <c r="L12" s="96">
        <v>18.033604158979561</v>
      </c>
      <c r="M12" s="69">
        <v>-0.48365937342945031</v>
      </c>
    </row>
    <row r="13" spans="1:13" ht="14.1" customHeight="1" x14ac:dyDescent="0.2">
      <c r="A13" s="225"/>
      <c r="B13" s="38" t="s">
        <v>14</v>
      </c>
      <c r="C13" s="97">
        <v>10.523427162594706</v>
      </c>
      <c r="D13" s="71">
        <v>0.20781716348293067</v>
      </c>
      <c r="E13" s="95"/>
      <c r="F13" s="97">
        <v>6.5413764728653252</v>
      </c>
      <c r="G13" s="71">
        <v>0.25949695561507014</v>
      </c>
      <c r="H13" s="95"/>
      <c r="I13" s="97">
        <v>9.3569545568666825</v>
      </c>
      <c r="J13" s="71">
        <v>0.13611163989800446</v>
      </c>
      <c r="K13" s="95"/>
      <c r="L13" s="97">
        <v>18.231936386774539</v>
      </c>
      <c r="M13" s="71">
        <v>0.19833222779497817</v>
      </c>
    </row>
    <row r="14" spans="1:13" ht="14.1" customHeight="1" x14ac:dyDescent="0.2">
      <c r="A14" s="220">
        <v>2019</v>
      </c>
      <c r="B14" s="35" t="s">
        <v>11</v>
      </c>
      <c r="C14" s="96">
        <v>10.356010951671824</v>
      </c>
      <c r="D14" s="69">
        <v>-0.16741621092288206</v>
      </c>
      <c r="E14" s="94"/>
      <c r="F14" s="96">
        <v>6.3792516962282066</v>
      </c>
      <c r="G14" s="69">
        <v>-0.16212477663711855</v>
      </c>
      <c r="H14" s="94"/>
      <c r="I14" s="96">
        <v>9.1817069225034125</v>
      </c>
      <c r="J14" s="69">
        <v>-0.17524763436327007</v>
      </c>
      <c r="K14" s="94"/>
      <c r="L14" s="96">
        <v>18.086078995476637</v>
      </c>
      <c r="M14" s="69">
        <v>-0.14585739129790198</v>
      </c>
    </row>
    <row r="15" spans="1:13" ht="14.1" customHeight="1" x14ac:dyDescent="0.2">
      <c r="A15" s="220"/>
      <c r="B15" s="35" t="s">
        <v>12</v>
      </c>
      <c r="C15" s="96">
        <v>10.021777061251997</v>
      </c>
      <c r="D15" s="69">
        <v>-0.3342338904198261</v>
      </c>
      <c r="E15" s="94"/>
      <c r="F15" s="96">
        <v>6.0678331926189193</v>
      </c>
      <c r="G15" s="69">
        <v>-0.31141850360928736</v>
      </c>
      <c r="H15" s="94"/>
      <c r="I15" s="96">
        <v>8.8439289513179542</v>
      </c>
      <c r="J15" s="69">
        <v>-0.33777797118545827</v>
      </c>
      <c r="K15" s="94"/>
      <c r="L15" s="96">
        <v>17.718294957019648</v>
      </c>
      <c r="M15" s="69">
        <v>-0.36778403845698904</v>
      </c>
    </row>
    <row r="16" spans="1:13" ht="14.1" customHeight="1" x14ac:dyDescent="0.2">
      <c r="A16" s="220"/>
      <c r="B16" s="35" t="s">
        <v>13</v>
      </c>
      <c r="C16" s="96">
        <v>9.751586256527295</v>
      </c>
      <c r="D16" s="69">
        <v>-0.27019080472470236</v>
      </c>
      <c r="E16" s="94"/>
      <c r="F16" s="96">
        <v>6.0050643011046958</v>
      </c>
      <c r="G16" s="69">
        <v>-6.276889151422349E-2</v>
      </c>
      <c r="H16" s="94"/>
      <c r="I16" s="96">
        <v>8.3116946470361803</v>
      </c>
      <c r="J16" s="69">
        <v>-0.53223430428177387</v>
      </c>
      <c r="K16" s="94"/>
      <c r="L16" s="96">
        <v>17.301615486857287</v>
      </c>
      <c r="M16" s="69">
        <v>-0.41667947016236084</v>
      </c>
    </row>
    <row r="17" spans="1:13" ht="14.1" customHeight="1" x14ac:dyDescent="0.2">
      <c r="A17" s="225"/>
      <c r="B17" s="38" t="s">
        <v>14</v>
      </c>
      <c r="C17" s="97">
        <v>9.4905096377395761</v>
      </c>
      <c r="D17" s="71">
        <v>-0.26107661878771893</v>
      </c>
      <c r="E17" s="95"/>
      <c r="F17" s="97">
        <v>5.7749184657360324</v>
      </c>
      <c r="G17" s="71">
        <v>-0.2301458353686634</v>
      </c>
      <c r="H17" s="95"/>
      <c r="I17" s="97">
        <v>8.1695585321871409</v>
      </c>
      <c r="J17" s="71">
        <v>-0.14213611484903943</v>
      </c>
      <c r="K17" s="95"/>
      <c r="L17" s="97">
        <v>16.907666851710218</v>
      </c>
      <c r="M17" s="71">
        <v>-0.39394863514706913</v>
      </c>
    </row>
    <row r="18" spans="1:13" ht="14.1" customHeight="1" x14ac:dyDescent="0.2">
      <c r="A18" s="220">
        <v>2020</v>
      </c>
      <c r="B18" s="35" t="s">
        <v>11</v>
      </c>
      <c r="C18" s="96">
        <v>8.9081980585922373</v>
      </c>
      <c r="D18" s="69">
        <v>-0.58231157914733878</v>
      </c>
      <c r="E18" s="94"/>
      <c r="F18" s="96">
        <v>5.3933568854963028</v>
      </c>
      <c r="G18" s="69">
        <v>-0.38156158023972964</v>
      </c>
      <c r="H18" s="94"/>
      <c r="I18" s="96">
        <v>7.7128596228660706</v>
      </c>
      <c r="J18" s="69">
        <v>-0.45669890932107027</v>
      </c>
      <c r="K18" s="94"/>
      <c r="L18" s="96">
        <v>15.948341179077167</v>
      </c>
      <c r="M18" s="69">
        <v>-0.95932567263305124</v>
      </c>
    </row>
    <row r="19" spans="1:13" ht="30" customHeight="1" x14ac:dyDescent="0.2">
      <c r="C19" s="55"/>
      <c r="F19" s="52"/>
      <c r="I19" s="55"/>
      <c r="L19" s="55"/>
    </row>
    <row r="20" spans="1:13" s="65" customFormat="1" ht="16.5" x14ac:dyDescent="0.3">
      <c r="A20" s="5" t="s">
        <v>117</v>
      </c>
      <c r="B20" s="17"/>
      <c r="D20" s="66"/>
      <c r="E20" s="66"/>
      <c r="F20" s="175"/>
      <c r="G20" s="66"/>
      <c r="H20" s="66"/>
      <c r="J20" s="66"/>
      <c r="K20" s="66"/>
      <c r="M20" s="66"/>
    </row>
    <row r="21" spans="1:13" s="65" customFormat="1" ht="16.5" x14ac:dyDescent="0.3">
      <c r="A21" s="5"/>
      <c r="B21" s="7" t="s">
        <v>39</v>
      </c>
      <c r="D21" s="66"/>
      <c r="E21" s="66"/>
      <c r="F21" s="175"/>
      <c r="G21" s="66"/>
      <c r="H21" s="66"/>
      <c r="J21" s="66"/>
      <c r="K21" s="66"/>
      <c r="M21" s="66"/>
    </row>
    <row r="22" spans="1:13" ht="12" customHeight="1" x14ac:dyDescent="0.2">
      <c r="A22" s="20"/>
      <c r="B22" s="20"/>
      <c r="C22" s="181"/>
      <c r="D22" s="182"/>
      <c r="E22" s="182"/>
      <c r="F22" s="183"/>
      <c r="G22" s="182"/>
      <c r="H22" s="182"/>
      <c r="I22" s="181"/>
      <c r="J22" s="182"/>
      <c r="K22" s="182"/>
      <c r="L22" s="181"/>
      <c r="M22" s="182"/>
    </row>
    <row r="23" spans="1:13" s="90" customFormat="1" ht="20.100000000000001" customHeight="1" x14ac:dyDescent="0.2">
      <c r="A23" s="21"/>
      <c r="B23" s="22"/>
      <c r="C23" s="278" t="s">
        <v>9</v>
      </c>
      <c r="D23" s="278"/>
      <c r="E23" s="84"/>
      <c r="F23" s="278" t="s">
        <v>26</v>
      </c>
      <c r="G23" s="278"/>
      <c r="H23" s="84"/>
      <c r="I23" s="278" t="s">
        <v>27</v>
      </c>
      <c r="J23" s="278"/>
      <c r="K23" s="84"/>
      <c r="L23" s="279" t="s">
        <v>28</v>
      </c>
      <c r="M23" s="279"/>
    </row>
    <row r="24" spans="1:13" s="4" customFormat="1" ht="118.5" customHeight="1" x14ac:dyDescent="0.2">
      <c r="A24" s="239" t="s">
        <v>3</v>
      </c>
      <c r="B24" s="12"/>
      <c r="C24" s="13" t="s">
        <v>54</v>
      </c>
      <c r="D24" s="13" t="s">
        <v>40</v>
      </c>
      <c r="E24" s="14"/>
      <c r="F24" s="13" t="s">
        <v>54</v>
      </c>
      <c r="G24" s="13" t="s">
        <v>40</v>
      </c>
      <c r="H24" s="14"/>
      <c r="I24" s="13" t="s">
        <v>54</v>
      </c>
      <c r="J24" s="13" t="s">
        <v>40</v>
      </c>
      <c r="K24" s="184"/>
      <c r="L24" s="13" t="s">
        <v>54</v>
      </c>
      <c r="M24" s="13" t="s">
        <v>40</v>
      </c>
    </row>
    <row r="25" spans="1:13" x14ac:dyDescent="0.2">
      <c r="A25" s="221">
        <v>2017</v>
      </c>
      <c r="B25" s="123" t="s">
        <v>11</v>
      </c>
      <c r="C25" s="131">
        <v>12.132382</v>
      </c>
      <c r="D25" s="129">
        <v>2.1385999999999683E-2</v>
      </c>
      <c r="E25" s="132"/>
      <c r="F25" s="131">
        <v>7.5762809999999998</v>
      </c>
      <c r="G25" s="129">
        <v>-0.499645000000001</v>
      </c>
      <c r="H25" s="132"/>
      <c r="I25" s="131">
        <v>10.611086999999999</v>
      </c>
      <c r="J25" s="129">
        <v>-0.13127500000000047</v>
      </c>
      <c r="K25" s="132"/>
      <c r="L25" s="131">
        <v>20.994643</v>
      </c>
      <c r="M25" s="129">
        <v>0.93772399999999934</v>
      </c>
    </row>
    <row r="26" spans="1:13" x14ac:dyDescent="0.2">
      <c r="B26" s="35" t="s">
        <v>12</v>
      </c>
      <c r="C26" s="96">
        <v>10.948827</v>
      </c>
      <c r="D26" s="69">
        <v>-0.59268800000000077</v>
      </c>
      <c r="E26" s="94"/>
      <c r="F26" s="96">
        <v>6.5910479999999998</v>
      </c>
      <c r="G26" s="69">
        <v>-0.85300500000000046</v>
      </c>
      <c r="H26" s="94"/>
      <c r="I26" s="96">
        <v>9.7018570000000004</v>
      </c>
      <c r="J26" s="69">
        <v>-0.68391100000000016</v>
      </c>
      <c r="K26" s="94"/>
      <c r="L26" s="96">
        <v>19.192485999999999</v>
      </c>
      <c r="M26" s="69">
        <v>-0.11157900000000254</v>
      </c>
    </row>
    <row r="27" spans="1:13" x14ac:dyDescent="0.2">
      <c r="B27" s="35" t="s">
        <v>13</v>
      </c>
      <c r="C27" s="96">
        <v>10.558083999999999</v>
      </c>
      <c r="D27" s="69">
        <v>-0.37186100000000089</v>
      </c>
      <c r="E27" s="94"/>
      <c r="F27" s="96">
        <v>6.6135279999999996</v>
      </c>
      <c r="G27" s="69">
        <v>-0.23493500000000012</v>
      </c>
      <c r="H27" s="94"/>
      <c r="I27" s="96">
        <v>9.5594509999999993</v>
      </c>
      <c r="J27" s="69">
        <v>-0.23784000000000027</v>
      </c>
      <c r="K27" s="94"/>
      <c r="L27" s="96">
        <v>17.942577</v>
      </c>
      <c r="M27" s="69">
        <v>-0.70636800000000122</v>
      </c>
    </row>
    <row r="28" spans="1:13" x14ac:dyDescent="0.2">
      <c r="A28" s="46"/>
      <c r="B28" s="38" t="s">
        <v>14</v>
      </c>
      <c r="C28" s="115">
        <v>11.205152999999999</v>
      </c>
      <c r="D28" s="71">
        <v>-0.96469700000000103</v>
      </c>
      <c r="E28" s="95"/>
      <c r="F28" s="115">
        <v>6.9457170000000001</v>
      </c>
      <c r="G28" s="71">
        <v>-0.95241500000000023</v>
      </c>
      <c r="H28" s="95"/>
      <c r="I28" s="115">
        <v>10.038572</v>
      </c>
      <c r="J28" s="71">
        <v>-0.73949799999999932</v>
      </c>
      <c r="K28" s="95"/>
      <c r="L28" s="115">
        <v>19.283660999999999</v>
      </c>
      <c r="M28" s="71">
        <v>-1.1452670000000005</v>
      </c>
    </row>
    <row r="29" spans="1:13" x14ac:dyDescent="0.2">
      <c r="A29" s="221">
        <v>2018</v>
      </c>
      <c r="B29" s="123" t="s">
        <v>11</v>
      </c>
      <c r="C29" s="131">
        <v>11.605425</v>
      </c>
      <c r="D29" s="129">
        <v>-0.52695699999999945</v>
      </c>
      <c r="E29" s="132"/>
      <c r="F29" s="131">
        <v>7.1345549999999998</v>
      </c>
      <c r="G29" s="129">
        <v>-0.44172600000000006</v>
      </c>
      <c r="H29" s="132"/>
      <c r="I29" s="131">
        <v>10.212228</v>
      </c>
      <c r="J29" s="129">
        <v>-0.39885899999999985</v>
      </c>
      <c r="K29" s="132"/>
      <c r="L29" s="131">
        <v>20.229633</v>
      </c>
      <c r="M29" s="129">
        <v>-0.76501000000000019</v>
      </c>
    </row>
    <row r="30" spans="1:13" x14ac:dyDescent="0.2">
      <c r="B30" s="35" t="s">
        <v>12</v>
      </c>
      <c r="C30" s="96">
        <v>10.671405</v>
      </c>
      <c r="D30" s="69">
        <v>-0.27742199999999961</v>
      </c>
      <c r="E30" s="94"/>
      <c r="F30" s="96">
        <v>6.5490339999999998</v>
      </c>
      <c r="G30" s="69">
        <v>-4.2013999999999996E-2</v>
      </c>
      <c r="H30" s="94"/>
      <c r="I30" s="96">
        <v>9.6478079999999995</v>
      </c>
      <c r="J30" s="69">
        <v>-5.4049000000000902E-2</v>
      </c>
      <c r="K30" s="94"/>
      <c r="L30" s="96">
        <v>18.368832000000001</v>
      </c>
      <c r="M30" s="69">
        <v>-0.82365399999999767</v>
      </c>
    </row>
    <row r="31" spans="1:13" x14ac:dyDescent="0.2">
      <c r="B31" s="35" t="s">
        <v>13</v>
      </c>
      <c r="C31" s="96">
        <v>9.3446259999999999</v>
      </c>
      <c r="D31" s="69">
        <v>-1.2134579999999993</v>
      </c>
      <c r="E31" s="94"/>
      <c r="F31" s="96">
        <v>5.6808680000000003</v>
      </c>
      <c r="G31" s="69">
        <v>-0.93265999999999938</v>
      </c>
      <c r="H31" s="94"/>
      <c r="I31" s="96">
        <v>8.1792069999999999</v>
      </c>
      <c r="J31" s="69">
        <v>-1.3802439999999994</v>
      </c>
      <c r="K31" s="94"/>
      <c r="L31" s="96">
        <v>16.463256000000001</v>
      </c>
      <c r="M31" s="69">
        <v>-1.4793209999999988</v>
      </c>
    </row>
    <row r="32" spans="1:13" x14ac:dyDescent="0.2">
      <c r="A32" s="46"/>
      <c r="B32" s="38" t="s">
        <v>14</v>
      </c>
      <c r="C32" s="97">
        <v>10.810181999999999</v>
      </c>
      <c r="D32" s="71">
        <v>-0.39497099999999996</v>
      </c>
      <c r="E32" s="95"/>
      <c r="F32" s="97">
        <v>6.863022</v>
      </c>
      <c r="G32" s="71">
        <v>-8.2695000000000185E-2</v>
      </c>
      <c r="H32" s="95"/>
      <c r="I32" s="97">
        <v>9.6381429999999995</v>
      </c>
      <c r="J32" s="71">
        <v>-0.40042900000000081</v>
      </c>
      <c r="K32" s="95"/>
      <c r="L32" s="97">
        <v>18.494764</v>
      </c>
      <c r="M32" s="71">
        <v>-0.78889699999999863</v>
      </c>
    </row>
    <row r="33" spans="1:13" x14ac:dyDescent="0.2">
      <c r="A33" s="220">
        <v>2019</v>
      </c>
      <c r="B33" s="35" t="s">
        <v>11</v>
      </c>
      <c r="C33" s="131">
        <v>11.068457</v>
      </c>
      <c r="D33" s="129">
        <v>-0.53696799999999989</v>
      </c>
      <c r="E33" s="132"/>
      <c r="F33" s="131">
        <v>6.789072</v>
      </c>
      <c r="G33" s="129">
        <v>-0.34548299999999976</v>
      </c>
      <c r="H33" s="132"/>
      <c r="I33" s="131">
        <v>9.9552879999999995</v>
      </c>
      <c r="J33" s="129">
        <v>-0.25694000000000017</v>
      </c>
      <c r="K33" s="132"/>
      <c r="L33" s="131">
        <v>19.376567000000001</v>
      </c>
      <c r="M33" s="129">
        <v>-0.85306599999999833</v>
      </c>
    </row>
    <row r="34" spans="1:13" x14ac:dyDescent="0.2">
      <c r="B34" s="35" t="s">
        <v>12</v>
      </c>
      <c r="C34" s="96">
        <v>9.7508459999999992</v>
      </c>
      <c r="D34" s="69">
        <v>-0.92055900000000079</v>
      </c>
      <c r="E34" s="94"/>
      <c r="F34" s="96">
        <v>5.7118950000000002</v>
      </c>
      <c r="G34" s="69">
        <v>-0.83713899999999963</v>
      </c>
      <c r="H34" s="94"/>
      <c r="I34" s="96">
        <v>8.8928550000000008</v>
      </c>
      <c r="J34" s="69">
        <v>-0.75495299999999865</v>
      </c>
      <c r="K34" s="94"/>
      <c r="L34" s="96">
        <v>17.290523</v>
      </c>
      <c r="M34" s="69">
        <v>-1.0783090000000009</v>
      </c>
    </row>
    <row r="35" spans="1:13" x14ac:dyDescent="0.2">
      <c r="B35" s="35" t="s">
        <v>13</v>
      </c>
      <c r="C35" s="96">
        <v>9.0749809999999993</v>
      </c>
      <c r="D35" s="69">
        <v>-0.26964500000000058</v>
      </c>
      <c r="E35" s="94"/>
      <c r="F35" s="96">
        <v>5.6731299999999996</v>
      </c>
      <c r="G35" s="69">
        <v>-7.7380000000006888E-3</v>
      </c>
      <c r="H35" s="94"/>
      <c r="I35" s="96">
        <v>7.2618530000000003</v>
      </c>
      <c r="J35" s="69">
        <v>-0.91735399999999956</v>
      </c>
      <c r="K35" s="94"/>
      <c r="L35" s="96">
        <v>16.249696</v>
      </c>
      <c r="M35" s="69">
        <v>-0.21356000000000108</v>
      </c>
    </row>
    <row r="36" spans="1:13" x14ac:dyDescent="0.2">
      <c r="A36" s="46"/>
      <c r="B36" s="38" t="s">
        <v>14</v>
      </c>
      <c r="C36" s="97">
        <v>9.9112530000000003</v>
      </c>
      <c r="D36" s="71">
        <v>-0.89892899999999898</v>
      </c>
      <c r="E36" s="95"/>
      <c r="F36" s="97">
        <v>6.1694240000000002</v>
      </c>
      <c r="G36" s="71">
        <v>-0.69359799999999971</v>
      </c>
      <c r="H36" s="95"/>
      <c r="I36" s="97">
        <v>8.5087650000000004</v>
      </c>
      <c r="J36" s="71">
        <v>-1.1293779999999991</v>
      </c>
      <c r="K36" s="95"/>
      <c r="L36" s="97">
        <v>17.425574999999998</v>
      </c>
      <c r="M36" s="71">
        <v>-1.0691890000000015</v>
      </c>
    </row>
    <row r="37" spans="1:13" x14ac:dyDescent="0.2">
      <c r="A37" s="220">
        <v>2020</v>
      </c>
      <c r="B37" s="35" t="s">
        <v>11</v>
      </c>
      <c r="C37" s="131">
        <v>9.4166899999999991</v>
      </c>
      <c r="D37" s="129">
        <v>-1.6517670000000013</v>
      </c>
      <c r="E37" s="132"/>
      <c r="F37" s="131">
        <v>5.6532999999999998</v>
      </c>
      <c r="G37" s="129">
        <v>-1.1357720000000002</v>
      </c>
      <c r="H37" s="132"/>
      <c r="I37" s="131">
        <v>8.3434950000000008</v>
      </c>
      <c r="J37" s="129">
        <v>-1.6117929999999987</v>
      </c>
      <c r="K37" s="132"/>
      <c r="L37" s="131">
        <v>16.911923999999999</v>
      </c>
      <c r="M37" s="129">
        <v>-2.4646430000000024</v>
      </c>
    </row>
  </sheetData>
  <mergeCells count="8">
    <mergeCell ref="C4:D4"/>
    <mergeCell ref="F4:G4"/>
    <mergeCell ref="I4:J4"/>
    <mergeCell ref="L4:M4"/>
    <mergeCell ref="C23:D23"/>
    <mergeCell ref="F23:G23"/>
    <mergeCell ref="I23:J23"/>
    <mergeCell ref="L23:M23"/>
  </mergeCells>
  <phoneticPr fontId="9" type="noConversion"/>
  <pageMargins left="1.0236111111111112" right="0.68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115" zoomScaleNormal="115" workbookViewId="0">
      <selection sqref="A1:XFD1048576"/>
    </sheetView>
  </sheetViews>
  <sheetFormatPr defaultColWidth="8.85546875" defaultRowHeight="12.75" x14ac:dyDescent="0.2"/>
  <cols>
    <col min="1" max="1" width="7" style="4" customWidth="1"/>
    <col min="2" max="2" width="10.7109375" style="4" customWidth="1"/>
    <col min="3" max="3" width="10.42578125" style="56" customWidth="1"/>
    <col min="4" max="4" width="10" style="73" customWidth="1"/>
    <col min="5" max="5" width="0.85546875" style="73" customWidth="1"/>
    <col min="6" max="6" width="7.7109375" style="79" customWidth="1"/>
    <col min="7" max="7" width="10.140625" style="73" customWidth="1"/>
    <col min="8" max="8" width="0.85546875" style="73" customWidth="1"/>
    <col min="9" max="9" width="7.7109375" style="56" customWidth="1"/>
    <col min="10" max="10" width="10.42578125" style="73" customWidth="1"/>
    <col min="11" max="11" width="0.85546875" style="73" customWidth="1"/>
    <col min="12" max="12" width="7.7109375" style="56" customWidth="1"/>
    <col min="13" max="13" width="10" style="73" customWidth="1"/>
    <col min="14" max="14" width="8.85546875" style="56" customWidth="1"/>
    <col min="15" max="16384" width="8.85546875" style="56"/>
  </cols>
  <sheetData>
    <row r="1" spans="1:13" s="65" customFormat="1" ht="16.5" x14ac:dyDescent="0.3">
      <c r="A1" s="5" t="s">
        <v>118</v>
      </c>
      <c r="B1" s="17"/>
      <c r="D1" s="66"/>
      <c r="E1" s="66"/>
      <c r="F1" s="175"/>
      <c r="G1" s="66"/>
      <c r="H1" s="66"/>
      <c r="J1" s="66"/>
      <c r="K1" s="66"/>
      <c r="M1" s="66"/>
    </row>
    <row r="2" spans="1:13" s="65" customFormat="1" ht="16.5" x14ac:dyDescent="0.3">
      <c r="A2" s="5"/>
      <c r="B2" s="7" t="s">
        <v>24</v>
      </c>
      <c r="D2" s="66"/>
      <c r="E2" s="66"/>
      <c r="F2" s="175"/>
      <c r="G2" s="66"/>
      <c r="H2" s="66"/>
      <c r="J2" s="66"/>
      <c r="K2" s="66"/>
      <c r="M2" s="66"/>
    </row>
    <row r="3" spans="1:13" ht="12" customHeight="1" x14ac:dyDescent="0.2">
      <c r="A3" s="20"/>
      <c r="B3" s="20"/>
      <c r="C3" s="181"/>
      <c r="D3" s="182"/>
      <c r="E3" s="182"/>
      <c r="F3" s="183"/>
      <c r="G3" s="182"/>
      <c r="H3" s="182"/>
      <c r="I3" s="181"/>
      <c r="J3" s="182"/>
      <c r="K3" s="182"/>
      <c r="L3" s="181"/>
      <c r="M3" s="182"/>
    </row>
    <row r="4" spans="1:13" s="90" customFormat="1" ht="16.5" customHeight="1" x14ac:dyDescent="0.2">
      <c r="A4" s="240"/>
      <c r="B4" s="213"/>
      <c r="C4" s="280" t="s">
        <v>9</v>
      </c>
      <c r="D4" s="280"/>
      <c r="E4" s="84"/>
      <c r="F4" s="280" t="s">
        <v>26</v>
      </c>
      <c r="G4" s="280"/>
      <c r="H4" s="84"/>
      <c r="I4" s="280" t="s">
        <v>27</v>
      </c>
      <c r="J4" s="280"/>
      <c r="K4" s="84"/>
      <c r="L4" s="280" t="s">
        <v>28</v>
      </c>
      <c r="M4" s="280"/>
    </row>
    <row r="5" spans="1:13" ht="14.1" customHeight="1" x14ac:dyDescent="0.2">
      <c r="A5" s="221">
        <v>2017</v>
      </c>
      <c r="B5" s="123" t="s">
        <v>11</v>
      </c>
      <c r="C5" s="68">
        <v>13417.258</v>
      </c>
      <c r="D5" s="69">
        <v>-0.38769134186194409</v>
      </c>
      <c r="E5" s="94"/>
      <c r="F5" s="68">
        <v>4936.6840000000002</v>
      </c>
      <c r="G5" s="69">
        <v>-0.34175055661393183</v>
      </c>
      <c r="H5" s="94"/>
      <c r="I5" s="68">
        <v>2310.549</v>
      </c>
      <c r="J5" s="69">
        <v>-0.44418917486551074</v>
      </c>
      <c r="K5" s="94"/>
      <c r="L5" s="68">
        <v>6170.0249999999996</v>
      </c>
      <c r="M5" s="69">
        <v>-0.40327631538167785</v>
      </c>
    </row>
    <row r="6" spans="1:13" ht="14.1" customHeight="1" x14ac:dyDescent="0.2">
      <c r="A6" s="220"/>
      <c r="B6" s="35" t="s">
        <v>12</v>
      </c>
      <c r="C6" s="68">
        <v>13460.701999999999</v>
      </c>
      <c r="D6" s="69">
        <v>0.3237919402011909</v>
      </c>
      <c r="E6" s="94"/>
      <c r="F6" s="68">
        <v>4960.442</v>
      </c>
      <c r="G6" s="69">
        <v>0.48125421841867555</v>
      </c>
      <c r="H6" s="94"/>
      <c r="I6" s="68">
        <v>2324.355</v>
      </c>
      <c r="J6" s="69">
        <v>0.59752032958400969</v>
      </c>
      <c r="K6" s="94"/>
      <c r="L6" s="68">
        <v>6175.9059999999999</v>
      </c>
      <c r="M6" s="69">
        <v>9.531565917480582E-2</v>
      </c>
    </row>
    <row r="7" spans="1:13" ht="14.1" customHeight="1" x14ac:dyDescent="0.2">
      <c r="A7" s="220"/>
      <c r="B7" s="35" t="s">
        <v>13</v>
      </c>
      <c r="C7" s="68">
        <v>13306.081999999999</v>
      </c>
      <c r="D7" s="69">
        <v>-1.1486770897981458</v>
      </c>
      <c r="E7" s="94"/>
      <c r="F7" s="68">
        <v>4905.634</v>
      </c>
      <c r="G7" s="69">
        <v>-1.1049015390160795</v>
      </c>
      <c r="H7" s="94"/>
      <c r="I7" s="68">
        <v>2291.2130000000002</v>
      </c>
      <c r="J7" s="69">
        <v>-1.4258579261773621</v>
      </c>
      <c r="K7" s="94"/>
      <c r="L7" s="68">
        <v>6109.2349999999997</v>
      </c>
      <c r="M7" s="69">
        <v>-1.0795339177766028</v>
      </c>
    </row>
    <row r="8" spans="1:13" ht="14.1" customHeight="1" x14ac:dyDescent="0.2">
      <c r="A8" s="220"/>
      <c r="B8" s="35" t="s">
        <v>14</v>
      </c>
      <c r="C8" s="70">
        <v>13333.164000000001</v>
      </c>
      <c r="D8" s="71">
        <v>0.2035309868074025</v>
      </c>
      <c r="E8" s="95"/>
      <c r="F8" s="70">
        <v>4910.0190000000002</v>
      </c>
      <c r="G8" s="71">
        <v>8.9387019088668626E-2</v>
      </c>
      <c r="H8" s="95"/>
      <c r="I8" s="70">
        <v>2299.0770000000002</v>
      </c>
      <c r="J8" s="71">
        <v>0.34322430956877564</v>
      </c>
      <c r="K8" s="95"/>
      <c r="L8" s="70">
        <v>6124.0680000000002</v>
      </c>
      <c r="M8" s="71">
        <v>0.24279635666332264</v>
      </c>
    </row>
    <row r="9" spans="1:13" ht="14.1" customHeight="1" x14ac:dyDescent="0.2">
      <c r="A9" s="124">
        <v>2018</v>
      </c>
      <c r="B9" s="123" t="s">
        <v>11</v>
      </c>
      <c r="C9" s="68">
        <v>13315.203000000001</v>
      </c>
      <c r="D9" s="69">
        <v>-0.13470921080697223</v>
      </c>
      <c r="E9" s="94"/>
      <c r="F9" s="68">
        <v>4903.25</v>
      </c>
      <c r="G9" s="69">
        <v>-0.13786097365407818</v>
      </c>
      <c r="H9" s="94"/>
      <c r="I9" s="68">
        <v>2298.2080000000001</v>
      </c>
      <c r="J9" s="69">
        <v>-3.7797777107949924E-2</v>
      </c>
      <c r="K9" s="94"/>
      <c r="L9" s="68">
        <v>6113.7460000000001</v>
      </c>
      <c r="M9" s="69">
        <v>-0.16854809580821303</v>
      </c>
    </row>
    <row r="10" spans="1:13" ht="14.1" customHeight="1" x14ac:dyDescent="0.2">
      <c r="A10" s="34"/>
      <c r="B10" s="35" t="s">
        <v>12</v>
      </c>
      <c r="C10" s="68">
        <v>13181.907999999999</v>
      </c>
      <c r="D10" s="69">
        <v>-1.0010737350380754</v>
      </c>
      <c r="E10" s="94"/>
      <c r="F10" s="68">
        <v>4830.759</v>
      </c>
      <c r="G10" s="69">
        <v>-1.4784275735481567</v>
      </c>
      <c r="H10" s="94"/>
      <c r="I10" s="68">
        <v>2275.6390000000001</v>
      </c>
      <c r="J10" s="69">
        <v>-0.98202599590637396</v>
      </c>
      <c r="K10" s="94"/>
      <c r="L10" s="68">
        <v>6075.5110000000004</v>
      </c>
      <c r="M10" s="69">
        <v>-0.62539398921708012</v>
      </c>
    </row>
    <row r="11" spans="1:13" ht="14.1" customHeight="1" x14ac:dyDescent="0.2">
      <c r="A11" s="34"/>
      <c r="B11" s="35" t="s">
        <v>13</v>
      </c>
      <c r="C11" s="68">
        <v>13311.714999999998</v>
      </c>
      <c r="D11" s="69">
        <v>0.98473604883298294</v>
      </c>
      <c r="E11" s="94"/>
      <c r="F11" s="68">
        <v>4865.4629999999997</v>
      </c>
      <c r="G11" s="69">
        <v>0.71839642590325303</v>
      </c>
      <c r="H11" s="94"/>
      <c r="I11" s="68">
        <v>2298.299</v>
      </c>
      <c r="J11" s="69">
        <v>0.99576426665212958</v>
      </c>
      <c r="K11" s="94"/>
      <c r="L11" s="68">
        <v>6147.9530000000004</v>
      </c>
      <c r="M11" s="69">
        <v>1.1923606096672363</v>
      </c>
    </row>
    <row r="12" spans="1:13" ht="14.1" customHeight="1" x14ac:dyDescent="0.2">
      <c r="A12" s="41"/>
      <c r="B12" s="38" t="s">
        <v>14</v>
      </c>
      <c r="C12" s="70">
        <v>13239.27</v>
      </c>
      <c r="D12" s="71">
        <v>-0.54421988451524017</v>
      </c>
      <c r="E12" s="95"/>
      <c r="F12" s="70">
        <v>4819.2299999999996</v>
      </c>
      <c r="G12" s="71">
        <v>-0.95022816944657018</v>
      </c>
      <c r="H12" s="95"/>
      <c r="I12" s="70">
        <v>2286.2719999999999</v>
      </c>
      <c r="J12" s="71">
        <v>-0.52330005799941803</v>
      </c>
      <c r="K12" s="95"/>
      <c r="L12" s="70">
        <v>6133.7669999999998</v>
      </c>
      <c r="M12" s="71">
        <v>-0.23074346859841971</v>
      </c>
    </row>
    <row r="13" spans="1:13" ht="14.1" customHeight="1" x14ac:dyDescent="0.2">
      <c r="A13" s="34">
        <v>2019</v>
      </c>
      <c r="B13" s="35" t="s">
        <v>11</v>
      </c>
      <c r="C13" s="68">
        <v>13186.155000000001</v>
      </c>
      <c r="D13" s="69">
        <v>-0.40119281501170218</v>
      </c>
      <c r="E13" s="94"/>
      <c r="F13" s="68">
        <v>4780.9570000000003</v>
      </c>
      <c r="G13" s="69">
        <v>-0.79417251303629899</v>
      </c>
      <c r="H13" s="94"/>
      <c r="I13" s="68">
        <v>2286.951</v>
      </c>
      <c r="J13" s="69">
        <v>2.9699003443163688E-2</v>
      </c>
      <c r="K13" s="94"/>
      <c r="L13" s="68">
        <v>6118.2460000000001</v>
      </c>
      <c r="M13" s="69">
        <v>-0.25304189089673168</v>
      </c>
    </row>
    <row r="14" spans="1:13" ht="14.1" customHeight="1" x14ac:dyDescent="0.2">
      <c r="A14" s="34"/>
      <c r="B14" s="35" t="s">
        <v>12</v>
      </c>
      <c r="C14" s="68">
        <v>13130.224999999999</v>
      </c>
      <c r="D14" s="69">
        <v>-0.42415700406981499</v>
      </c>
      <c r="E14" s="94"/>
      <c r="F14" s="68">
        <v>4797.3869999999997</v>
      </c>
      <c r="G14" s="69">
        <v>0.34365504646871703</v>
      </c>
      <c r="H14" s="94"/>
      <c r="I14" s="68">
        <v>2272.6370000000002</v>
      </c>
      <c r="J14" s="69">
        <v>-0.62589884960367981</v>
      </c>
      <c r="K14" s="94"/>
      <c r="L14" s="68">
        <v>6060.2</v>
      </c>
      <c r="M14" s="69">
        <v>-0.94873596125425941</v>
      </c>
    </row>
    <row r="15" spans="1:13" ht="14.1" customHeight="1" x14ac:dyDescent="0.2">
      <c r="A15" s="34"/>
      <c r="B15" s="35" t="s">
        <v>13</v>
      </c>
      <c r="C15" s="68">
        <v>13196.540999999999</v>
      </c>
      <c r="D15" s="69">
        <v>0.50506369845147903</v>
      </c>
      <c r="E15" s="94"/>
      <c r="F15" s="68">
        <v>4825.518</v>
      </c>
      <c r="G15" s="69">
        <v>0.58638171154422847</v>
      </c>
      <c r="H15" s="94"/>
      <c r="I15" s="68">
        <v>2292.3510000000001</v>
      </c>
      <c r="J15" s="69">
        <v>0.86745045513207519</v>
      </c>
      <c r="K15" s="94"/>
      <c r="L15" s="68">
        <v>6078.6729999999998</v>
      </c>
      <c r="M15" s="69">
        <v>0.30482492326985838</v>
      </c>
    </row>
    <row r="16" spans="1:13" ht="14.1" customHeight="1" x14ac:dyDescent="0.2">
      <c r="A16" s="41"/>
      <c r="B16" s="38" t="s">
        <v>14</v>
      </c>
      <c r="C16" s="70">
        <v>13278.223999999998</v>
      </c>
      <c r="D16" s="71">
        <v>0.61897280507065522</v>
      </c>
      <c r="E16" s="95"/>
      <c r="F16" s="70">
        <v>4858.4589999999998</v>
      </c>
      <c r="G16" s="71">
        <v>0.68264173918737436</v>
      </c>
      <c r="H16" s="95"/>
      <c r="I16" s="70">
        <v>2311.8130000000001</v>
      </c>
      <c r="J16" s="71">
        <v>0.84899738303601791</v>
      </c>
      <c r="K16" s="95"/>
      <c r="L16" s="70">
        <v>6107.9520000000002</v>
      </c>
      <c r="M16" s="71">
        <v>0.4816676271284942</v>
      </c>
    </row>
    <row r="17" spans="1:13" ht="14.1" customHeight="1" x14ac:dyDescent="0.2">
      <c r="A17" s="220">
        <v>2020</v>
      </c>
      <c r="B17" s="35" t="s">
        <v>11</v>
      </c>
      <c r="C17" s="68">
        <v>13519.376</v>
      </c>
      <c r="D17" s="69">
        <v>1.8161464967001755</v>
      </c>
      <c r="E17" s="94"/>
      <c r="F17" s="68">
        <v>4956.4380000000001</v>
      </c>
      <c r="G17" s="69">
        <v>2.0166682481008955</v>
      </c>
      <c r="H17" s="94"/>
      <c r="I17" s="68">
        <v>2331.6930000000002</v>
      </c>
      <c r="J17" s="69">
        <v>0.85993114494987732</v>
      </c>
      <c r="K17" s="94"/>
      <c r="L17" s="68">
        <v>6231.2460000000001</v>
      </c>
      <c r="M17" s="69">
        <v>2.0185816784414787</v>
      </c>
    </row>
    <row r="18" spans="1:13" ht="22.5" customHeight="1" x14ac:dyDescent="0.2">
      <c r="B18" s="35"/>
      <c r="C18" s="68"/>
      <c r="D18" s="69"/>
      <c r="E18" s="94"/>
      <c r="F18" s="68"/>
      <c r="G18" s="69"/>
      <c r="H18" s="94"/>
      <c r="I18" s="68"/>
      <c r="J18" s="69"/>
      <c r="K18" s="94"/>
      <c r="L18" s="68"/>
      <c r="M18" s="69"/>
    </row>
    <row r="19" spans="1:13" ht="16.5" x14ac:dyDescent="0.3">
      <c r="A19" s="5" t="s">
        <v>119</v>
      </c>
      <c r="B19" s="17"/>
      <c r="C19" s="65"/>
      <c r="D19" s="66"/>
      <c r="E19" s="66"/>
      <c r="F19" s="175"/>
      <c r="G19" s="66"/>
      <c r="H19" s="66"/>
      <c r="I19" s="65"/>
      <c r="J19" s="66"/>
      <c r="K19" s="66"/>
      <c r="L19" s="65"/>
      <c r="M19" s="66"/>
    </row>
    <row r="20" spans="1:13" ht="16.5" x14ac:dyDescent="0.3">
      <c r="A20" s="5"/>
      <c r="B20" s="7" t="s">
        <v>24</v>
      </c>
      <c r="C20" s="65"/>
      <c r="D20" s="66"/>
      <c r="E20" s="66"/>
      <c r="F20" s="175"/>
      <c r="G20" s="66"/>
      <c r="H20" s="66"/>
      <c r="I20" s="65"/>
      <c r="J20" s="66"/>
      <c r="K20" s="66"/>
      <c r="L20" s="65"/>
      <c r="M20" s="66"/>
    </row>
    <row r="21" spans="1:13" x14ac:dyDescent="0.2">
      <c r="A21" s="20"/>
      <c r="B21" s="20"/>
      <c r="C21" s="181"/>
      <c r="D21" s="182"/>
      <c r="E21" s="182"/>
      <c r="F21" s="183"/>
      <c r="G21" s="182"/>
      <c r="H21" s="182"/>
      <c r="I21" s="181"/>
      <c r="J21" s="182"/>
      <c r="K21" s="182"/>
      <c r="L21" s="181"/>
      <c r="M21" s="182"/>
    </row>
    <row r="22" spans="1:13" x14ac:dyDescent="0.2">
      <c r="A22" s="21"/>
      <c r="B22" s="22"/>
      <c r="C22" s="280" t="s">
        <v>9</v>
      </c>
      <c r="D22" s="280"/>
      <c r="E22" s="84"/>
      <c r="F22" s="280" t="s">
        <v>26</v>
      </c>
      <c r="G22" s="280"/>
      <c r="H22" s="84"/>
      <c r="I22" s="280" t="s">
        <v>27</v>
      </c>
      <c r="J22" s="280"/>
      <c r="K22" s="84"/>
      <c r="L22" s="280" t="s">
        <v>28</v>
      </c>
      <c r="M22" s="280"/>
    </row>
    <row r="23" spans="1:13" ht="102" x14ac:dyDescent="0.2">
      <c r="A23" s="239" t="s">
        <v>3</v>
      </c>
      <c r="B23" s="12"/>
      <c r="C23" s="13" t="s">
        <v>21</v>
      </c>
      <c r="D23" s="13" t="s">
        <v>30</v>
      </c>
      <c r="E23" s="14"/>
      <c r="F23" s="13" t="s">
        <v>21</v>
      </c>
      <c r="G23" s="13" t="s">
        <v>30</v>
      </c>
      <c r="H23" s="14"/>
      <c r="I23" s="13" t="s">
        <v>21</v>
      </c>
      <c r="J23" s="13" t="s">
        <v>30</v>
      </c>
      <c r="K23" s="184"/>
      <c r="L23" s="13" t="s">
        <v>21</v>
      </c>
      <c r="M23" s="13" t="s">
        <v>30</v>
      </c>
    </row>
    <row r="24" spans="1:13" x14ac:dyDescent="0.2">
      <c r="A24" s="221">
        <v>2017</v>
      </c>
      <c r="B24" s="123" t="s">
        <v>11</v>
      </c>
      <c r="C24" s="128">
        <v>13466.5586</v>
      </c>
      <c r="D24" s="129">
        <v>-3.393785611437703</v>
      </c>
      <c r="E24" s="132"/>
      <c r="F24" s="128">
        <v>4939.5221000000001</v>
      </c>
      <c r="G24" s="129">
        <v>-3.3677655166865903</v>
      </c>
      <c r="H24" s="132"/>
      <c r="I24" s="128">
        <v>2316.8789999999999</v>
      </c>
      <c r="J24" s="129">
        <v>-3.5043173140329777</v>
      </c>
      <c r="K24" s="132"/>
      <c r="L24" s="128">
        <v>6210.1575000000003</v>
      </c>
      <c r="M24" s="129">
        <v>-3.3731875891499752</v>
      </c>
    </row>
    <row r="25" spans="1:13" x14ac:dyDescent="0.2">
      <c r="A25" s="220"/>
      <c r="B25" s="35" t="s">
        <v>12</v>
      </c>
      <c r="C25" s="68">
        <v>13408.3086</v>
      </c>
      <c r="D25" s="69">
        <v>-0.56045737577017074</v>
      </c>
      <c r="E25" s="94"/>
      <c r="F25" s="68">
        <v>4942.5317999999997</v>
      </c>
      <c r="G25" s="69">
        <v>-0.23711421506309557</v>
      </c>
      <c r="H25" s="94"/>
      <c r="I25" s="68">
        <v>2331.558</v>
      </c>
      <c r="J25" s="69">
        <v>0.28199550486330588</v>
      </c>
      <c r="K25" s="94"/>
      <c r="L25" s="68">
        <v>6134.2187999999996</v>
      </c>
      <c r="M25" s="69">
        <v>-1.1343278847999132</v>
      </c>
    </row>
    <row r="26" spans="1:13" x14ac:dyDescent="0.2">
      <c r="A26" s="220"/>
      <c r="B26" s="35" t="s">
        <v>13</v>
      </c>
      <c r="C26" s="68">
        <v>13387.2898</v>
      </c>
      <c r="D26" s="69">
        <v>-2.1928549156842037</v>
      </c>
      <c r="E26" s="94"/>
      <c r="F26" s="68">
        <v>4959.0689000000002</v>
      </c>
      <c r="G26" s="69">
        <v>-2.1453123697656862</v>
      </c>
      <c r="H26" s="94"/>
      <c r="I26" s="68">
        <v>2295.4908</v>
      </c>
      <c r="J26" s="69">
        <v>-2.7749137687749839</v>
      </c>
      <c r="K26" s="94"/>
      <c r="L26" s="68">
        <v>6132.7300999999998</v>
      </c>
      <c r="M26" s="69">
        <v>-2.0117757533869356</v>
      </c>
    </row>
    <row r="27" spans="1:13" x14ac:dyDescent="0.2">
      <c r="A27" s="46"/>
      <c r="B27" s="38" t="s">
        <v>14</v>
      </c>
      <c r="C27" s="70">
        <v>13282.1783</v>
      </c>
      <c r="D27" s="71">
        <v>-0.88023172610147138</v>
      </c>
      <c r="E27" s="95"/>
      <c r="F27" s="70">
        <v>4874.8941000000004</v>
      </c>
      <c r="G27" s="71">
        <v>-0.78255061955264293</v>
      </c>
      <c r="H27" s="95"/>
      <c r="I27" s="70">
        <v>2284.3962999999999</v>
      </c>
      <c r="J27" s="71">
        <v>-0.53861795564731596</v>
      </c>
      <c r="K27" s="95"/>
      <c r="L27" s="70">
        <v>6122.8878999999997</v>
      </c>
      <c r="M27" s="71">
        <v>-1.0845199382961679</v>
      </c>
    </row>
    <row r="28" spans="1:13" x14ac:dyDescent="0.2">
      <c r="A28" s="124">
        <v>2018</v>
      </c>
      <c r="B28" s="123" t="s">
        <v>11</v>
      </c>
      <c r="C28" s="128">
        <v>13379.7261</v>
      </c>
      <c r="D28" s="129">
        <v>-0.64480096644736262</v>
      </c>
      <c r="E28" s="132"/>
      <c r="F28" s="128">
        <v>4910.4146000000001</v>
      </c>
      <c r="G28" s="129">
        <v>-0.58927765501848994</v>
      </c>
      <c r="H28" s="132"/>
      <c r="I28" s="128">
        <v>2317.3236000000002</v>
      </c>
      <c r="J28" s="129">
        <v>1.9189608089169273E-2</v>
      </c>
      <c r="K28" s="132"/>
      <c r="L28" s="128">
        <v>6151.9879000000001</v>
      </c>
      <c r="M28" s="129">
        <v>-0.93668477812358497</v>
      </c>
    </row>
    <row r="29" spans="1:13" x14ac:dyDescent="0.2">
      <c r="B29" s="35" t="s">
        <v>12</v>
      </c>
      <c r="C29" s="68">
        <v>13014.118200000001</v>
      </c>
      <c r="D29" s="69">
        <v>-2.939896535495905</v>
      </c>
      <c r="E29" s="94"/>
      <c r="F29" s="68">
        <v>4786.8100999999997</v>
      </c>
      <c r="G29" s="69">
        <v>-3.1506463954364454</v>
      </c>
      <c r="H29" s="94"/>
      <c r="I29" s="68">
        <v>2234.9899999999998</v>
      </c>
      <c r="J29" s="69">
        <v>-4.1417798742300302</v>
      </c>
      <c r="K29" s="94"/>
      <c r="L29" s="68">
        <v>5992.3181000000004</v>
      </c>
      <c r="M29" s="69">
        <v>-2.3132644045888817</v>
      </c>
    </row>
    <row r="30" spans="1:13" x14ac:dyDescent="0.2">
      <c r="B30" s="35" t="s">
        <v>13</v>
      </c>
      <c r="C30" s="68">
        <v>13466.7821</v>
      </c>
      <c r="D30" s="69">
        <v>0.59378934188755583</v>
      </c>
      <c r="E30" s="94"/>
      <c r="F30" s="68">
        <v>4951.7987999999996</v>
      </c>
      <c r="G30" s="69">
        <v>-0.14660211718374469</v>
      </c>
      <c r="H30" s="94"/>
      <c r="I30" s="68">
        <v>2332.3235</v>
      </c>
      <c r="J30" s="69">
        <v>1.6045675286522572</v>
      </c>
      <c r="K30" s="94"/>
      <c r="L30" s="68">
        <v>6182.6598000000004</v>
      </c>
      <c r="M30" s="69">
        <v>0.81415127008443755</v>
      </c>
    </row>
    <row r="31" spans="1:13" x14ac:dyDescent="0.2">
      <c r="A31" s="46"/>
      <c r="B31" s="38" t="s">
        <v>14</v>
      </c>
      <c r="C31" s="70">
        <v>13182.1185</v>
      </c>
      <c r="D31" s="71">
        <v>-0.75333878028123658</v>
      </c>
      <c r="E31" s="95"/>
      <c r="F31" s="70">
        <v>4776.4121999999998</v>
      </c>
      <c r="G31" s="71">
        <v>-2.0201854231048975</v>
      </c>
      <c r="H31" s="95"/>
      <c r="I31" s="70">
        <v>2277.9562000000001</v>
      </c>
      <c r="J31" s="71">
        <v>-0.28191693358984177</v>
      </c>
      <c r="K31" s="95"/>
      <c r="L31" s="70">
        <v>6127.7501000000002</v>
      </c>
      <c r="M31" s="71">
        <v>7.9410240386737843E-2</v>
      </c>
    </row>
    <row r="32" spans="1:13" x14ac:dyDescent="0.2">
      <c r="A32" s="34">
        <v>2019</v>
      </c>
      <c r="B32" s="35" t="s">
        <v>11</v>
      </c>
      <c r="C32" s="128">
        <v>13249.433199999999</v>
      </c>
      <c r="D32" s="129">
        <v>-0.97380842497217024</v>
      </c>
      <c r="E32" s="132"/>
      <c r="F32" s="128">
        <v>4764.7726000000002</v>
      </c>
      <c r="G32" s="129">
        <v>-2.9659817319702459</v>
      </c>
      <c r="H32" s="132"/>
      <c r="I32" s="128">
        <v>2302.2624999999998</v>
      </c>
      <c r="J32" s="129">
        <v>-0.64993512343292703</v>
      </c>
      <c r="K32" s="132"/>
      <c r="L32" s="128">
        <v>6182.3981000000003</v>
      </c>
      <c r="M32" s="129">
        <v>0.49431501645184089</v>
      </c>
    </row>
    <row r="33" spans="1:13" x14ac:dyDescent="0.2">
      <c r="B33" s="35" t="s">
        <v>12</v>
      </c>
      <c r="C33" s="68">
        <v>13077.5695</v>
      </c>
      <c r="D33" s="69">
        <v>0.48755742820899545</v>
      </c>
      <c r="E33" s="94"/>
      <c r="F33" s="68">
        <v>4805.9507999999996</v>
      </c>
      <c r="G33" s="69">
        <v>0.39986336621124624</v>
      </c>
      <c r="H33" s="94"/>
      <c r="I33" s="68">
        <v>2243.9157</v>
      </c>
      <c r="J33" s="69">
        <v>0.39936196582536093</v>
      </c>
      <c r="K33" s="94"/>
      <c r="L33" s="68">
        <v>6027.7030000000004</v>
      </c>
      <c r="M33" s="69">
        <v>0.59050436591475364</v>
      </c>
    </row>
    <row r="34" spans="1:13" x14ac:dyDescent="0.2">
      <c r="B34" s="35" t="s">
        <v>13</v>
      </c>
      <c r="C34" s="68">
        <v>13267.924499999999</v>
      </c>
      <c r="D34" s="69">
        <v>-1.4766526889894593</v>
      </c>
      <c r="E34" s="94"/>
      <c r="F34" s="68">
        <v>4879.4472999999998</v>
      </c>
      <c r="G34" s="69">
        <v>-1.4611155041275055</v>
      </c>
      <c r="H34" s="94"/>
      <c r="I34" s="68">
        <v>2312.1687999999999</v>
      </c>
      <c r="J34" s="69">
        <v>-0.86414684755352544</v>
      </c>
      <c r="K34" s="94"/>
      <c r="L34" s="68">
        <v>6076.3083999999999</v>
      </c>
      <c r="M34" s="69">
        <v>-1.7201561049825267</v>
      </c>
    </row>
    <row r="35" spans="1:13" x14ac:dyDescent="0.2">
      <c r="A35" s="46"/>
      <c r="B35" s="38" t="s">
        <v>14</v>
      </c>
      <c r="C35" s="70">
        <v>13100.025299999999</v>
      </c>
      <c r="D35" s="71">
        <v>-0.62276181176797318</v>
      </c>
      <c r="E35" s="95"/>
      <c r="F35" s="70">
        <v>4775.6769999999997</v>
      </c>
      <c r="G35" s="71">
        <v>-1.5392306384278919E-2</v>
      </c>
      <c r="H35" s="95"/>
      <c r="I35" s="70">
        <v>2301.6770999999999</v>
      </c>
      <c r="J35" s="71">
        <v>1.0413237971827467</v>
      </c>
      <c r="K35" s="95"/>
      <c r="L35" s="70">
        <v>6022.6711999999998</v>
      </c>
      <c r="M35" s="71">
        <v>-1.7148039375822526</v>
      </c>
    </row>
    <row r="36" spans="1:13" x14ac:dyDescent="0.2">
      <c r="A36" s="220">
        <v>2020</v>
      </c>
      <c r="B36" s="35" t="s">
        <v>11</v>
      </c>
      <c r="C36" s="128">
        <v>13539.5396</v>
      </c>
      <c r="D36" s="129">
        <v>2.1895759284253806</v>
      </c>
      <c r="E36" s="132"/>
      <c r="F36" s="128">
        <v>4944.1274000000003</v>
      </c>
      <c r="G36" s="129">
        <v>3.7641838353419019</v>
      </c>
      <c r="H36" s="132"/>
      <c r="I36" s="128">
        <v>2332.2676000000001</v>
      </c>
      <c r="J36" s="129">
        <v>1.3032875269436182</v>
      </c>
      <c r="K36" s="132"/>
      <c r="L36" s="128">
        <v>6263.1445999999996</v>
      </c>
      <c r="M36" s="129">
        <v>1.306070859461465</v>
      </c>
    </row>
  </sheetData>
  <mergeCells count="8">
    <mergeCell ref="C22:D22"/>
    <mergeCell ref="F22:G22"/>
    <mergeCell ref="I22:J22"/>
    <mergeCell ref="L22:M22"/>
    <mergeCell ref="C4:D4"/>
    <mergeCell ref="F4:G4"/>
    <mergeCell ref="I4:J4"/>
    <mergeCell ref="L4:M4"/>
  </mergeCells>
  <pageMargins left="0.75" right="0.46" top="1" bottom="1" header="0.5" footer="0.5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A13" zoomScale="106" zoomScaleNormal="106" workbookViewId="0">
      <selection sqref="A1:XFD1048576"/>
    </sheetView>
  </sheetViews>
  <sheetFormatPr defaultColWidth="8.85546875" defaultRowHeight="12.75" x14ac:dyDescent="0.2"/>
  <cols>
    <col min="1" max="1" width="7" style="4" customWidth="1"/>
    <col min="2" max="2" width="10.7109375" style="4" customWidth="1"/>
    <col min="3" max="3" width="10.42578125" style="56" customWidth="1"/>
    <col min="4" max="4" width="10" style="73" customWidth="1"/>
    <col min="5" max="5" width="0.85546875" style="73" customWidth="1"/>
    <col min="6" max="6" width="7.7109375" style="79" customWidth="1"/>
    <col min="7" max="7" width="10.140625" style="73" customWidth="1"/>
    <col min="8" max="8" width="0.85546875" style="73" customWidth="1"/>
    <col min="9" max="9" width="7.7109375" style="56" customWidth="1"/>
    <col min="10" max="10" width="10.42578125" style="73" customWidth="1"/>
    <col min="11" max="11" width="0.85546875" style="73" customWidth="1"/>
    <col min="12" max="12" width="7.7109375" style="56" customWidth="1"/>
    <col min="13" max="13" width="10" style="73" customWidth="1"/>
    <col min="14" max="14" width="8.85546875" style="56" customWidth="1"/>
    <col min="15" max="16384" width="8.85546875" style="56"/>
  </cols>
  <sheetData>
    <row r="1" spans="1:13" s="65" customFormat="1" ht="16.5" x14ac:dyDescent="0.3">
      <c r="A1" s="5" t="s">
        <v>120</v>
      </c>
      <c r="B1" s="17"/>
      <c r="D1" s="66"/>
      <c r="E1" s="66"/>
      <c r="F1" s="175"/>
      <c r="G1" s="66"/>
      <c r="H1" s="66"/>
      <c r="J1" s="66"/>
      <c r="K1" s="66"/>
      <c r="M1" s="66"/>
    </row>
    <row r="2" spans="1:13" s="65" customFormat="1" ht="16.5" x14ac:dyDescent="0.3">
      <c r="A2" s="5"/>
      <c r="B2" s="7" t="s">
        <v>39</v>
      </c>
      <c r="D2" s="66"/>
      <c r="E2" s="66"/>
      <c r="F2" s="175"/>
      <c r="G2" s="66"/>
      <c r="H2" s="66"/>
      <c r="J2" s="66"/>
      <c r="K2" s="66"/>
      <c r="M2" s="66"/>
    </row>
    <row r="3" spans="1:13" ht="12" customHeight="1" x14ac:dyDescent="0.2">
      <c r="A3" s="20"/>
      <c r="B3" s="20"/>
      <c r="C3" s="181"/>
      <c r="D3" s="182"/>
      <c r="E3" s="182"/>
      <c r="F3" s="183"/>
      <c r="G3" s="182"/>
      <c r="H3" s="182"/>
      <c r="I3" s="181"/>
      <c r="J3" s="182"/>
      <c r="K3" s="182"/>
      <c r="L3" s="181"/>
      <c r="M3" s="182"/>
    </row>
    <row r="4" spans="1:13" s="90" customFormat="1" ht="20.100000000000001" customHeight="1" x14ac:dyDescent="0.2">
      <c r="A4" s="21"/>
      <c r="B4" s="22"/>
      <c r="C4" s="278" t="s">
        <v>9</v>
      </c>
      <c r="D4" s="278"/>
      <c r="E4" s="84"/>
      <c r="F4" s="278" t="s">
        <v>26</v>
      </c>
      <c r="G4" s="278"/>
      <c r="H4" s="84"/>
      <c r="I4" s="278" t="s">
        <v>27</v>
      </c>
      <c r="J4" s="278"/>
      <c r="K4" s="84"/>
      <c r="L4" s="279" t="s">
        <v>28</v>
      </c>
      <c r="M4" s="279"/>
    </row>
    <row r="5" spans="1:13" s="4" customFormat="1" ht="117" customHeight="1" x14ac:dyDescent="0.2">
      <c r="A5" s="239" t="s">
        <v>3</v>
      </c>
      <c r="B5" s="12"/>
      <c r="C5" s="13" t="s">
        <v>54</v>
      </c>
      <c r="D5" s="13" t="s">
        <v>40</v>
      </c>
      <c r="E5" s="14"/>
      <c r="F5" s="13" t="s">
        <v>54</v>
      </c>
      <c r="G5" s="13" t="s">
        <v>40</v>
      </c>
      <c r="H5" s="14"/>
      <c r="I5" s="13" t="s">
        <v>54</v>
      </c>
      <c r="J5" s="13" t="s">
        <v>40</v>
      </c>
      <c r="K5" s="184"/>
      <c r="L5" s="13" t="s">
        <v>54</v>
      </c>
      <c r="M5" s="13" t="s">
        <v>40</v>
      </c>
    </row>
    <row r="6" spans="1:13" x14ac:dyDescent="0.2">
      <c r="A6" s="221">
        <v>2017</v>
      </c>
      <c r="B6" s="123" t="s">
        <v>11</v>
      </c>
      <c r="C6" s="93">
        <v>34.602848587273087</v>
      </c>
      <c r="D6" s="69">
        <v>-0.10278994225050297</v>
      </c>
      <c r="E6" s="94"/>
      <c r="F6" s="93">
        <v>28.228461725971293</v>
      </c>
      <c r="G6" s="69">
        <v>-8.8373885099908733E-2</v>
      </c>
      <c r="H6" s="94"/>
      <c r="I6" s="93">
        <v>30.17795275960783</v>
      </c>
      <c r="J6" s="69">
        <v>-0.10696076390969722</v>
      </c>
      <c r="K6" s="94"/>
      <c r="L6" s="93">
        <v>45.26706838520402</v>
      </c>
      <c r="M6" s="69">
        <v>-0.10532016072522765</v>
      </c>
    </row>
    <row r="7" spans="1:13" x14ac:dyDescent="0.2">
      <c r="B7" s="35" t="s">
        <v>12</v>
      </c>
      <c r="C7" s="93">
        <v>34.737890734437357</v>
      </c>
      <c r="D7" s="69">
        <v>0.13504214716427043</v>
      </c>
      <c r="E7" s="94"/>
      <c r="F7" s="93">
        <v>28.373105813503152</v>
      </c>
      <c r="G7" s="69">
        <v>0.14464408753185864</v>
      </c>
      <c r="H7" s="94"/>
      <c r="I7" s="93">
        <v>30.355199538629645</v>
      </c>
      <c r="J7" s="69">
        <v>0.1772467790218144</v>
      </c>
      <c r="K7" s="94"/>
      <c r="L7" s="93">
        <v>45.380214983223169</v>
      </c>
      <c r="M7" s="69">
        <v>0.11314659801914928</v>
      </c>
    </row>
    <row r="8" spans="1:13" x14ac:dyDescent="0.2">
      <c r="B8" s="35" t="s">
        <v>13</v>
      </c>
      <c r="C8" s="93">
        <v>34.37803665726112</v>
      </c>
      <c r="D8" s="69">
        <v>-0.3598540771762373</v>
      </c>
      <c r="E8" s="94"/>
      <c r="F8" s="93">
        <v>28.079517097013845</v>
      </c>
      <c r="G8" s="69">
        <v>-0.29358871648930673</v>
      </c>
      <c r="H8" s="94"/>
      <c r="I8" s="93">
        <v>29.933057302431777</v>
      </c>
      <c r="J8" s="69">
        <v>-0.4221422361978675</v>
      </c>
      <c r="K8" s="94"/>
      <c r="L8" s="93">
        <v>44.986277467248499</v>
      </c>
      <c r="M8" s="69">
        <v>-0.3939375159746703</v>
      </c>
    </row>
    <row r="9" spans="1:13" x14ac:dyDescent="0.2">
      <c r="B9" s="76" t="s">
        <v>14</v>
      </c>
      <c r="C9" s="115">
        <v>34.476431164138369</v>
      </c>
      <c r="D9" s="71">
        <v>9.8394506877248489E-2</v>
      </c>
      <c r="E9" s="95"/>
      <c r="F9" s="115">
        <v>28.126215301277856</v>
      </c>
      <c r="G9" s="71">
        <v>4.6698204264011167E-2</v>
      </c>
      <c r="H9" s="95"/>
      <c r="I9" s="115">
        <v>30.070404767575592</v>
      </c>
      <c r="J9" s="71">
        <v>0.13734746514381513</v>
      </c>
      <c r="K9" s="95"/>
      <c r="L9" s="115">
        <v>45.127686206010758</v>
      </c>
      <c r="M9" s="71">
        <v>0.14140873876225868</v>
      </c>
    </row>
    <row r="10" spans="1:13" x14ac:dyDescent="0.2">
      <c r="A10" s="221">
        <v>2018</v>
      </c>
      <c r="B10" s="123" t="s">
        <v>11</v>
      </c>
      <c r="C10" s="93">
        <v>34.45765003289408</v>
      </c>
      <c r="D10" s="69">
        <v>-1.8781131244288929E-2</v>
      </c>
      <c r="E10" s="94"/>
      <c r="F10" s="93">
        <v>28.087958315768514</v>
      </c>
      <c r="G10" s="69">
        <v>-3.8256985509342201E-2</v>
      </c>
      <c r="H10" s="94"/>
      <c r="I10" s="93">
        <v>30.09414109103518</v>
      </c>
      <c r="J10" s="69">
        <v>2.3736323459587538E-2</v>
      </c>
      <c r="K10" s="94"/>
      <c r="L10" s="93">
        <v>45.124132686108986</v>
      </c>
      <c r="M10" s="69">
        <v>-3.5535199017715513E-3</v>
      </c>
    </row>
    <row r="11" spans="1:13" x14ac:dyDescent="0.2">
      <c r="A11" s="220"/>
      <c r="B11" s="35" t="s">
        <v>12</v>
      </c>
      <c r="C11" s="93">
        <v>34.139148379507013</v>
      </c>
      <c r="D11" s="69">
        <v>-0.3185016533870666</v>
      </c>
      <c r="E11" s="94"/>
      <c r="F11" s="93">
        <v>27.671073447194988</v>
      </c>
      <c r="G11" s="69">
        <v>-0.41688486857352558</v>
      </c>
      <c r="H11" s="94"/>
      <c r="I11" s="93">
        <v>29.780074074636303</v>
      </c>
      <c r="J11" s="69">
        <v>-0.31406701639887658</v>
      </c>
      <c r="K11" s="94"/>
      <c r="L11" s="93">
        <v>44.960430009047577</v>
      </c>
      <c r="M11" s="69">
        <v>-0.16370267706140851</v>
      </c>
    </row>
    <row r="12" spans="1:13" x14ac:dyDescent="0.2">
      <c r="A12" s="220"/>
      <c r="B12" s="35" t="s">
        <v>13</v>
      </c>
      <c r="C12" s="93">
        <v>34.518715640831815</v>
      </c>
      <c r="D12" s="69">
        <v>0.37956726132480156</v>
      </c>
      <c r="E12" s="94"/>
      <c r="F12" s="93">
        <v>27.89654548639291</v>
      </c>
      <c r="G12" s="69">
        <v>0.22547203919792125</v>
      </c>
      <c r="H12" s="94"/>
      <c r="I12" s="93">
        <v>30.138606439958014</v>
      </c>
      <c r="J12" s="69">
        <v>0.35853236532171096</v>
      </c>
      <c r="K12" s="94"/>
      <c r="L12" s="93">
        <v>45.550842293228314</v>
      </c>
      <c r="M12" s="69">
        <v>0.59041228418073644</v>
      </c>
    </row>
    <row r="13" spans="1:13" x14ac:dyDescent="0.2">
      <c r="A13" s="225"/>
      <c r="B13" s="77" t="s">
        <v>14</v>
      </c>
      <c r="C13" s="115">
        <v>34.358353510895881</v>
      </c>
      <c r="D13" s="71">
        <v>-0.16036212993593324</v>
      </c>
      <c r="E13" s="95"/>
      <c r="F13" s="115">
        <v>27.637399031389513</v>
      </c>
      <c r="G13" s="71">
        <v>-0.25914645500339617</v>
      </c>
      <c r="H13" s="95"/>
      <c r="I13" s="115">
        <v>30.021850575678627</v>
      </c>
      <c r="J13" s="71">
        <v>-0.11675586427938711</v>
      </c>
      <c r="K13" s="95"/>
      <c r="L13" s="115">
        <v>45.502087953076028</v>
      </c>
      <c r="M13" s="71">
        <v>-4.8754340152285636E-2</v>
      </c>
    </row>
    <row r="14" spans="1:13" x14ac:dyDescent="0.2">
      <c r="A14" s="220">
        <v>2019</v>
      </c>
      <c r="B14" s="35" t="s">
        <v>11</v>
      </c>
      <c r="C14" s="93">
        <v>34.252630467712535</v>
      </c>
      <c r="D14" s="69">
        <v>-0.10572304318334602</v>
      </c>
      <c r="E14" s="94"/>
      <c r="F14" s="93">
        <v>27.424130526498136</v>
      </c>
      <c r="G14" s="69">
        <v>-0.21326850489137783</v>
      </c>
      <c r="H14" s="94"/>
      <c r="I14" s="93">
        <v>30.071720024841586</v>
      </c>
      <c r="J14" s="69">
        <v>4.9869449162958546E-2</v>
      </c>
      <c r="K14" s="94"/>
      <c r="L14" s="93">
        <v>45.46049038142106</v>
      </c>
      <c r="M14" s="69">
        <v>-4.1597571654968135E-2</v>
      </c>
    </row>
    <row r="15" spans="1:13" x14ac:dyDescent="0.2">
      <c r="A15" s="220"/>
      <c r="B15" s="35" t="s">
        <v>12</v>
      </c>
      <c r="C15" s="93">
        <v>34.142701722117444</v>
      </c>
      <c r="D15" s="69">
        <v>-0.10992874559509147</v>
      </c>
      <c r="E15" s="94"/>
      <c r="F15" s="93">
        <v>27.484499751989155</v>
      </c>
      <c r="G15" s="69">
        <v>6.0369225491019307E-2</v>
      </c>
      <c r="H15" s="94"/>
      <c r="I15" s="93">
        <v>29.88186298009601</v>
      </c>
      <c r="J15" s="69">
        <v>-0.18985704474557608</v>
      </c>
      <c r="K15" s="94"/>
      <c r="L15" s="93">
        <v>45.236813997211677</v>
      </c>
      <c r="M15" s="69">
        <v>-0.22367638420938363</v>
      </c>
    </row>
    <row r="16" spans="1:13" x14ac:dyDescent="0.2">
      <c r="A16" s="220"/>
      <c r="B16" s="35" t="s">
        <v>13</v>
      </c>
      <c r="C16" s="93">
        <v>34.369491789398353</v>
      </c>
      <c r="D16" s="69">
        <v>0.22679006728090911</v>
      </c>
      <c r="E16" s="94"/>
      <c r="F16" s="93">
        <v>27.671996399643266</v>
      </c>
      <c r="G16" s="69">
        <v>0.18749664765411111</v>
      </c>
      <c r="H16" s="94"/>
      <c r="I16" s="93">
        <v>30.210030355640967</v>
      </c>
      <c r="J16" s="69">
        <v>0.32816737554495745</v>
      </c>
      <c r="K16" s="94"/>
      <c r="L16" s="93">
        <v>45.465794031491328</v>
      </c>
      <c r="M16" s="69">
        <v>0.22898003427965108</v>
      </c>
    </row>
    <row r="17" spans="1:14" x14ac:dyDescent="0.2">
      <c r="A17" s="225"/>
      <c r="B17" s="77" t="s">
        <v>14</v>
      </c>
      <c r="C17" s="115">
        <v>34.614711238720687</v>
      </c>
      <c r="D17" s="71">
        <v>0.24521944932233453</v>
      </c>
      <c r="E17" s="95"/>
      <c r="F17" s="115">
        <v>27.882332064992632</v>
      </c>
      <c r="G17" s="71">
        <v>0.21033566534936554</v>
      </c>
      <c r="H17" s="95"/>
      <c r="I17" s="115">
        <v>30.52818023858805</v>
      </c>
      <c r="J17" s="71">
        <v>0.31814988294708257</v>
      </c>
      <c r="K17" s="95"/>
      <c r="L17" s="115">
        <v>45.709725396741533</v>
      </c>
      <c r="M17" s="71">
        <v>0.24393136525020509</v>
      </c>
    </row>
    <row r="18" spans="1:14" x14ac:dyDescent="0.2">
      <c r="A18" s="220">
        <v>2020</v>
      </c>
      <c r="B18" s="35" t="s">
        <v>11</v>
      </c>
      <c r="C18" s="93">
        <v>35.278491795741147</v>
      </c>
      <c r="D18" s="69">
        <v>0.66378055702045913</v>
      </c>
      <c r="E18" s="94"/>
      <c r="F18" s="93">
        <v>28.466263996901841</v>
      </c>
      <c r="G18" s="69">
        <v>0.58393193190920911</v>
      </c>
      <c r="H18" s="94"/>
      <c r="I18" s="93">
        <v>30.875621864195583</v>
      </c>
      <c r="J18" s="69">
        <v>0.34744162560753367</v>
      </c>
      <c r="K18" s="94"/>
      <c r="L18" s="93">
        <v>46.646813420786231</v>
      </c>
      <c r="M18" s="69">
        <v>0.93708802404469793</v>
      </c>
    </row>
    <row r="19" spans="1:14" x14ac:dyDescent="0.2">
      <c r="C19" s="93"/>
      <c r="D19" s="69"/>
      <c r="E19" s="94"/>
      <c r="F19" s="93"/>
      <c r="G19" s="69"/>
      <c r="H19" s="94"/>
      <c r="I19" s="93"/>
      <c r="J19" s="69"/>
      <c r="K19" s="94"/>
      <c r="L19" s="93"/>
      <c r="M19" s="69"/>
    </row>
    <row r="20" spans="1:14" ht="16.5" x14ac:dyDescent="0.3">
      <c r="A20" s="5" t="s">
        <v>121</v>
      </c>
      <c r="B20" s="17"/>
      <c r="C20" s="65"/>
      <c r="D20" s="66"/>
      <c r="E20" s="66"/>
      <c r="F20" s="175"/>
      <c r="G20" s="66"/>
      <c r="H20" s="66"/>
      <c r="I20" s="65"/>
      <c r="J20" s="66"/>
      <c r="K20" s="66"/>
      <c r="L20" s="65"/>
      <c r="M20" s="66"/>
      <c r="N20" s="65"/>
    </row>
    <row r="21" spans="1:14" ht="16.5" x14ac:dyDescent="0.3">
      <c r="A21" s="5"/>
      <c r="B21" s="7" t="s">
        <v>39</v>
      </c>
      <c r="C21" s="65"/>
      <c r="D21" s="66"/>
      <c r="E21" s="66"/>
      <c r="F21" s="175"/>
      <c r="G21" s="66"/>
      <c r="H21" s="66"/>
      <c r="I21" s="65"/>
      <c r="J21" s="66"/>
      <c r="K21" s="66"/>
      <c r="L21" s="65"/>
      <c r="M21" s="66"/>
      <c r="N21" s="65"/>
    </row>
    <row r="22" spans="1:14" x14ac:dyDescent="0.2">
      <c r="A22" s="20"/>
      <c r="B22" s="20"/>
      <c r="C22" s="181"/>
      <c r="D22" s="182"/>
      <c r="E22" s="182"/>
      <c r="F22" s="183"/>
      <c r="G22" s="182"/>
      <c r="H22" s="182"/>
      <c r="I22" s="181"/>
      <c r="J22" s="182"/>
      <c r="K22" s="182"/>
      <c r="L22" s="181"/>
      <c r="M22" s="182"/>
    </row>
    <row r="23" spans="1:14" x14ac:dyDescent="0.2">
      <c r="A23" s="21"/>
      <c r="B23" s="22"/>
      <c r="C23" s="278" t="s">
        <v>9</v>
      </c>
      <c r="D23" s="278"/>
      <c r="E23" s="84"/>
      <c r="F23" s="278" t="s">
        <v>26</v>
      </c>
      <c r="G23" s="278"/>
      <c r="H23" s="84"/>
      <c r="I23" s="278" t="s">
        <v>27</v>
      </c>
      <c r="J23" s="278"/>
      <c r="K23" s="84"/>
      <c r="L23" s="279" t="s">
        <v>28</v>
      </c>
      <c r="M23" s="279"/>
      <c r="N23" s="90"/>
    </row>
    <row r="24" spans="1:14" ht="114.75" x14ac:dyDescent="0.2">
      <c r="A24" s="239" t="s">
        <v>3</v>
      </c>
      <c r="B24" s="12"/>
      <c r="C24" s="13" t="s">
        <v>54</v>
      </c>
      <c r="D24" s="13" t="s">
        <v>40</v>
      </c>
      <c r="E24" s="14"/>
      <c r="F24" s="13" t="s">
        <v>54</v>
      </c>
      <c r="G24" s="13" t="s">
        <v>40</v>
      </c>
      <c r="H24" s="14"/>
      <c r="I24" s="13" t="s">
        <v>54</v>
      </c>
      <c r="J24" s="13" t="s">
        <v>40</v>
      </c>
      <c r="K24" s="184"/>
      <c r="L24" s="13" t="s">
        <v>54</v>
      </c>
      <c r="M24" s="13" t="s">
        <v>40</v>
      </c>
      <c r="N24" s="4"/>
    </row>
    <row r="25" spans="1:14" x14ac:dyDescent="0.2">
      <c r="A25" s="221">
        <v>2017</v>
      </c>
      <c r="B25" s="123" t="s">
        <v>11</v>
      </c>
      <c r="C25" s="144">
        <v>34.730021000000001</v>
      </c>
      <c r="D25" s="129">
        <v>-1.0792080000000013</v>
      </c>
      <c r="E25" s="132"/>
      <c r="F25" s="144">
        <v>28.24952</v>
      </c>
      <c r="G25" s="129">
        <v>-0.89245000000000019</v>
      </c>
      <c r="H25" s="132"/>
      <c r="I25" s="144">
        <v>30.251256000000001</v>
      </c>
      <c r="J25" s="129">
        <v>-1.0258629999999975</v>
      </c>
      <c r="K25" s="132"/>
      <c r="L25" s="144">
        <v>45.559536999999999</v>
      </c>
      <c r="M25" s="129">
        <v>-1.3171719999999993</v>
      </c>
    </row>
    <row r="26" spans="1:14" x14ac:dyDescent="0.2">
      <c r="B26" s="35" t="s">
        <v>12</v>
      </c>
      <c r="C26" s="93">
        <v>34.602691999999998</v>
      </c>
      <c r="D26" s="69">
        <v>-6.4593000000002121E-2</v>
      </c>
      <c r="E26" s="94"/>
      <c r="F26" s="93">
        <v>28.275165000000001</v>
      </c>
      <c r="G26" s="69">
        <v>1.0578999999999894E-2</v>
      </c>
      <c r="H26" s="94"/>
      <c r="I26" s="93">
        <v>30.449866</v>
      </c>
      <c r="J26" s="69">
        <v>0.14614699999999914</v>
      </c>
      <c r="K26" s="94"/>
      <c r="L26" s="93">
        <v>45.064233999999999</v>
      </c>
      <c r="M26" s="69">
        <v>-0.24279700000000304</v>
      </c>
    </row>
    <row r="27" spans="1:14" x14ac:dyDescent="0.2">
      <c r="B27" s="35" t="s">
        <v>13</v>
      </c>
      <c r="C27" s="93">
        <v>34.587845999999999</v>
      </c>
      <c r="D27" s="69">
        <v>-0.6432270000000031</v>
      </c>
      <c r="E27" s="94"/>
      <c r="F27" s="93">
        <v>28.388746999999999</v>
      </c>
      <c r="G27" s="69">
        <v>-0.54576100000000238</v>
      </c>
      <c r="H27" s="94"/>
      <c r="I27" s="93">
        <v>29.996127999999999</v>
      </c>
      <c r="J27" s="69">
        <v>-0.7995340000000013</v>
      </c>
      <c r="K27" s="94"/>
      <c r="L27" s="93">
        <v>45.146287000000001</v>
      </c>
      <c r="M27" s="69">
        <v>-0.64051899999999762</v>
      </c>
    </row>
    <row r="28" spans="1:14" x14ac:dyDescent="0.2">
      <c r="A28" s="46"/>
      <c r="B28" s="77" t="s">
        <v>14</v>
      </c>
      <c r="C28" s="115">
        <v>34.344569</v>
      </c>
      <c r="D28" s="71">
        <v>-0.18236100000000022</v>
      </c>
      <c r="E28" s="95"/>
      <c r="F28" s="115">
        <v>27.922335</v>
      </c>
      <c r="G28" s="71">
        <v>-0.15604199999999935</v>
      </c>
      <c r="H28" s="95"/>
      <c r="I28" s="115">
        <v>29.870533000000002</v>
      </c>
      <c r="J28" s="71">
        <v>-0.10771799999999843</v>
      </c>
      <c r="K28" s="95"/>
      <c r="L28" s="115">
        <v>45.131141999999997</v>
      </c>
      <c r="M28" s="71">
        <v>-0.2151800000000037</v>
      </c>
    </row>
    <row r="29" spans="1:14" x14ac:dyDescent="0.2">
      <c r="A29" s="221">
        <v>2018</v>
      </c>
      <c r="B29" s="123" t="s">
        <v>11</v>
      </c>
      <c r="C29" s="144">
        <v>34.624609</v>
      </c>
      <c r="D29" s="129">
        <v>-0.10541200000000117</v>
      </c>
      <c r="E29" s="132"/>
      <c r="F29" s="144">
        <v>28.131802</v>
      </c>
      <c r="G29" s="129">
        <v>-0.11771799999999999</v>
      </c>
      <c r="H29" s="132"/>
      <c r="I29" s="144">
        <v>30.323775999999999</v>
      </c>
      <c r="J29" s="129">
        <v>7.2519999999997253E-2</v>
      </c>
      <c r="K29" s="132"/>
      <c r="L29" s="144">
        <v>45.417952999999997</v>
      </c>
      <c r="M29" s="129">
        <v>-0.14158400000000171</v>
      </c>
    </row>
    <row r="30" spans="1:14" x14ac:dyDescent="0.2">
      <c r="B30" s="35" t="s">
        <v>12</v>
      </c>
      <c r="C30" s="93">
        <v>33.704599000000002</v>
      </c>
      <c r="D30" s="69">
        <v>-0.89809299999999581</v>
      </c>
      <c r="E30" s="94"/>
      <c r="F30" s="93">
        <v>27.426202</v>
      </c>
      <c r="G30" s="69">
        <v>-0.84896300000000124</v>
      </c>
      <c r="H30" s="94"/>
      <c r="I30" s="93">
        <v>29.274799000000002</v>
      </c>
      <c r="J30" s="69">
        <v>-1.1750669999999985</v>
      </c>
      <c r="K30" s="94"/>
      <c r="L30" s="93">
        <v>44.307611000000001</v>
      </c>
      <c r="M30" s="69">
        <v>-0.7566229999999976</v>
      </c>
    </row>
    <row r="31" spans="1:14" x14ac:dyDescent="0.2">
      <c r="B31" s="35" t="s">
        <v>13</v>
      </c>
      <c r="C31" s="93">
        <v>34.920831999999997</v>
      </c>
      <c r="D31" s="69">
        <v>0.33298599999999823</v>
      </c>
      <c r="E31" s="94"/>
      <c r="F31" s="93">
        <v>28.385567000000002</v>
      </c>
      <c r="G31" s="69">
        <v>-3.179999999996852E-3</v>
      </c>
      <c r="H31" s="94"/>
      <c r="I31" s="93">
        <v>30.594432000000001</v>
      </c>
      <c r="J31" s="69">
        <v>0.59830400000000239</v>
      </c>
      <c r="K31" s="94"/>
      <c r="L31" s="93">
        <v>45.812367000000002</v>
      </c>
      <c r="M31" s="69">
        <v>0.66608000000000089</v>
      </c>
    </row>
    <row r="32" spans="1:14" x14ac:dyDescent="0.2">
      <c r="B32" s="76" t="s">
        <v>14</v>
      </c>
      <c r="C32" s="93">
        <v>34.210031000000001</v>
      </c>
      <c r="D32" s="69">
        <v>-0.13453799999999916</v>
      </c>
      <c r="E32" s="94"/>
      <c r="F32" s="93">
        <v>27.385438000000001</v>
      </c>
      <c r="G32" s="69">
        <v>-0.53689699999999974</v>
      </c>
      <c r="H32" s="94"/>
      <c r="I32" s="93">
        <v>29.902069000000001</v>
      </c>
      <c r="J32" s="69">
        <v>3.153599999999912E-2</v>
      </c>
      <c r="K32" s="94"/>
      <c r="L32" s="93">
        <v>45.480293000000003</v>
      </c>
      <c r="M32" s="69">
        <v>0.34915100000000621</v>
      </c>
    </row>
    <row r="33" spans="1:13" x14ac:dyDescent="0.2">
      <c r="A33" s="221">
        <v>2019</v>
      </c>
      <c r="B33" s="123" t="s">
        <v>11</v>
      </c>
      <c r="C33" s="144">
        <v>34.416972000000001</v>
      </c>
      <c r="D33" s="129">
        <v>-0.2076369999999983</v>
      </c>
      <c r="E33" s="132"/>
      <c r="F33" s="144">
        <v>27.322275999999999</v>
      </c>
      <c r="G33" s="129">
        <v>-0.80952600000000174</v>
      </c>
      <c r="H33" s="132"/>
      <c r="I33" s="144">
        <v>30.256194000000001</v>
      </c>
      <c r="J33" s="129">
        <v>-6.7581999999998033E-2</v>
      </c>
      <c r="K33" s="132"/>
      <c r="L33" s="144">
        <v>45.971170000000001</v>
      </c>
      <c r="M33" s="129">
        <v>0.55321700000000362</v>
      </c>
    </row>
    <row r="34" spans="1:13" x14ac:dyDescent="0.2">
      <c r="B34" s="35" t="s">
        <v>12</v>
      </c>
      <c r="C34" s="93">
        <v>34.005789</v>
      </c>
      <c r="D34" s="69">
        <v>0.30118999999999829</v>
      </c>
      <c r="E34" s="94"/>
      <c r="F34" s="93">
        <v>27.553954000000001</v>
      </c>
      <c r="G34" s="69">
        <v>0.12775200000000098</v>
      </c>
      <c r="H34" s="94"/>
      <c r="I34" s="93">
        <v>29.533128000000001</v>
      </c>
      <c r="J34" s="69">
        <v>0.25832899999999981</v>
      </c>
      <c r="K34" s="94"/>
      <c r="L34" s="93">
        <v>44.925975000000001</v>
      </c>
      <c r="M34" s="69">
        <v>0.61836399999999969</v>
      </c>
    </row>
    <row r="35" spans="1:13" x14ac:dyDescent="0.2">
      <c r="B35" s="35" t="s">
        <v>13</v>
      </c>
      <c r="C35" s="93">
        <v>34.555402000000001</v>
      </c>
      <c r="D35" s="69">
        <v>-0.36542999999999637</v>
      </c>
      <c r="E35" s="94"/>
      <c r="F35" s="93">
        <v>27.98742</v>
      </c>
      <c r="G35" s="69">
        <v>-0.39814700000000158</v>
      </c>
      <c r="H35" s="94"/>
      <c r="I35" s="93">
        <v>30.478994</v>
      </c>
      <c r="J35" s="69">
        <v>-0.11543800000000104</v>
      </c>
      <c r="K35" s="94"/>
      <c r="L35" s="93">
        <v>45.428452</v>
      </c>
      <c r="M35" s="69">
        <v>-0.38391500000000178</v>
      </c>
    </row>
    <row r="36" spans="1:13" x14ac:dyDescent="0.2">
      <c r="A36" s="46"/>
      <c r="B36" s="77" t="s">
        <v>14</v>
      </c>
      <c r="C36" s="93">
        <v>34.150187000000003</v>
      </c>
      <c r="D36" s="69">
        <v>-5.9843999999998232E-2</v>
      </c>
      <c r="E36" s="94"/>
      <c r="F36" s="93">
        <v>27.390552</v>
      </c>
      <c r="G36" s="69">
        <v>5.1139999999989527E-3</v>
      </c>
      <c r="H36" s="94"/>
      <c r="I36" s="93">
        <v>30.369700000000002</v>
      </c>
      <c r="J36" s="69">
        <v>0.4676310000000008</v>
      </c>
      <c r="K36" s="94"/>
      <c r="L36" s="93">
        <v>45.128211999999998</v>
      </c>
      <c r="M36" s="69">
        <v>-0.35208100000000542</v>
      </c>
    </row>
    <row r="37" spans="1:13" x14ac:dyDescent="0.2">
      <c r="A37" s="220">
        <v>2020</v>
      </c>
      <c r="B37" s="35" t="s">
        <v>11</v>
      </c>
      <c r="C37" s="144">
        <v>35.331105999999998</v>
      </c>
      <c r="D37" s="129">
        <v>0.91413399999999712</v>
      </c>
      <c r="E37" s="132"/>
      <c r="F37" s="144">
        <v>28.355046000000002</v>
      </c>
      <c r="G37" s="129">
        <v>1.0327700000000029</v>
      </c>
      <c r="H37" s="132"/>
      <c r="I37" s="144">
        <v>30.81138</v>
      </c>
      <c r="J37" s="129">
        <v>0.55518599999999907</v>
      </c>
      <c r="K37" s="132"/>
      <c r="L37" s="144">
        <v>47.035198999999999</v>
      </c>
      <c r="M37" s="129">
        <v>1.0640289999999979</v>
      </c>
    </row>
  </sheetData>
  <mergeCells count="8">
    <mergeCell ref="C23:D23"/>
    <mergeCell ref="F23:G23"/>
    <mergeCell ref="I23:J23"/>
    <mergeCell ref="L23:M23"/>
    <mergeCell ref="C4:D4"/>
    <mergeCell ref="F4:G4"/>
    <mergeCell ref="I4:J4"/>
    <mergeCell ref="L4:M4"/>
  </mergeCells>
  <phoneticPr fontId="9" type="noConversion"/>
  <pageMargins left="0.75" right="0.46" top="1" bottom="1" header="0.5" footer="0.5"/>
  <pageSetup paperSize="9" scale="95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="112" zoomScaleNormal="112" workbookViewId="0">
      <pane ySplit="4" topLeftCell="A5" activePane="bottomLeft" state="frozenSplit"/>
      <selection pane="bottomLeft" activeCell="S45" sqref="S45"/>
    </sheetView>
  </sheetViews>
  <sheetFormatPr defaultRowHeight="12.75" x14ac:dyDescent="0.2"/>
  <cols>
    <col min="1" max="1" width="5.42578125" style="168" customWidth="1"/>
    <col min="2" max="2" width="11.85546875" style="223" customWidth="1"/>
    <col min="3" max="3" width="6.85546875" style="168" customWidth="1"/>
    <col min="4" max="4" width="8.42578125" style="168" customWidth="1"/>
    <col min="5" max="5" width="0.42578125" style="168" customWidth="1"/>
    <col min="6" max="6" width="5.42578125" style="168" customWidth="1"/>
    <col min="7" max="7" width="8.85546875" style="168" customWidth="1"/>
    <col min="8" max="8" width="0.42578125" style="168" customWidth="1"/>
    <col min="9" max="9" width="6.42578125" style="168" customWidth="1"/>
    <col min="10" max="10" width="8.85546875" style="168" customWidth="1"/>
    <col min="11" max="11" width="0.42578125" style="185" customWidth="1"/>
    <col min="12" max="12" width="6.85546875" style="168" customWidth="1"/>
    <col min="13" max="13" width="9.85546875" style="168" customWidth="1"/>
    <col min="14" max="14" width="0.7109375" style="185" customWidth="1"/>
    <col min="15" max="15" width="6.28515625" style="168" customWidth="1"/>
    <col min="16" max="16" width="8.28515625" style="168" customWidth="1"/>
    <col min="17" max="16384" width="9.140625" style="168"/>
  </cols>
  <sheetData>
    <row r="1" spans="1:16" ht="16.5" x14ac:dyDescent="0.3">
      <c r="A1" s="5" t="s">
        <v>122</v>
      </c>
      <c r="B1" s="160"/>
      <c r="C1" s="17"/>
      <c r="D1" s="17"/>
      <c r="E1" s="17"/>
      <c r="F1" s="66"/>
      <c r="G1" s="66"/>
      <c r="H1" s="66"/>
      <c r="I1" s="66"/>
      <c r="J1" s="66"/>
      <c r="K1" s="66"/>
      <c r="L1" s="175"/>
      <c r="M1" s="175"/>
      <c r="N1" s="175"/>
      <c r="O1" s="66"/>
      <c r="P1" s="66"/>
    </row>
    <row r="2" spans="1:16" ht="16.5" x14ac:dyDescent="0.3">
      <c r="A2" s="5"/>
      <c r="B2" s="159" t="s">
        <v>24</v>
      </c>
      <c r="C2" s="7"/>
      <c r="D2" s="7"/>
      <c r="E2" s="7"/>
      <c r="F2" s="66"/>
      <c r="G2" s="66"/>
      <c r="H2" s="66"/>
      <c r="I2" s="66"/>
      <c r="J2" s="66"/>
      <c r="K2" s="66"/>
      <c r="L2" s="175"/>
      <c r="M2" s="175"/>
      <c r="N2" s="175"/>
      <c r="O2" s="66"/>
      <c r="P2" s="66"/>
    </row>
    <row r="3" spans="1:16" x14ac:dyDescent="0.2">
      <c r="A3" s="293" t="s">
        <v>3</v>
      </c>
      <c r="B3" s="293"/>
      <c r="C3" s="297" t="s">
        <v>9</v>
      </c>
      <c r="D3" s="297"/>
      <c r="E3" s="158"/>
      <c r="F3" s="313" t="s">
        <v>70</v>
      </c>
      <c r="G3" s="313"/>
      <c r="H3" s="218"/>
      <c r="I3" s="317" t="s">
        <v>74</v>
      </c>
      <c r="J3" s="317"/>
      <c r="K3" s="317"/>
      <c r="L3" s="317"/>
      <c r="M3" s="317"/>
      <c r="N3" s="219"/>
      <c r="O3" s="313" t="s">
        <v>73</v>
      </c>
      <c r="P3" s="313"/>
    </row>
    <row r="4" spans="1:16" ht="38.25" customHeight="1" x14ac:dyDescent="0.2">
      <c r="A4" s="294"/>
      <c r="B4" s="294"/>
      <c r="C4" s="316"/>
      <c r="D4" s="316"/>
      <c r="E4" s="156"/>
      <c r="F4" s="314"/>
      <c r="G4" s="314"/>
      <c r="H4" s="155"/>
      <c r="I4" s="315" t="s">
        <v>71</v>
      </c>
      <c r="J4" s="315"/>
      <c r="K4" s="157"/>
      <c r="L4" s="315" t="s">
        <v>72</v>
      </c>
      <c r="M4" s="315"/>
      <c r="N4" s="157"/>
      <c r="O4" s="314"/>
      <c r="P4" s="314"/>
    </row>
    <row r="5" spans="1:16" ht="104.25" customHeight="1" x14ac:dyDescent="0.2">
      <c r="A5" s="295"/>
      <c r="B5" s="295"/>
      <c r="C5" s="217" t="s">
        <v>21</v>
      </c>
      <c r="D5" s="217" t="s">
        <v>30</v>
      </c>
      <c r="E5" s="217"/>
      <c r="F5" s="217" t="s">
        <v>21</v>
      </c>
      <c r="G5" s="217" t="s">
        <v>30</v>
      </c>
      <c r="H5" s="217"/>
      <c r="I5" s="50" t="s">
        <v>21</v>
      </c>
      <c r="J5" s="50" t="s">
        <v>30</v>
      </c>
      <c r="K5" s="217"/>
      <c r="L5" s="217" t="s">
        <v>21</v>
      </c>
      <c r="M5" s="217" t="s">
        <v>30</v>
      </c>
      <c r="N5" s="217"/>
      <c r="O5" s="217" t="s">
        <v>21</v>
      </c>
      <c r="P5" s="217" t="s">
        <v>30</v>
      </c>
    </row>
    <row r="6" spans="1:16" ht="12" customHeight="1" x14ac:dyDescent="0.2">
      <c r="A6" s="300" t="s">
        <v>67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</row>
    <row r="7" spans="1:16" x14ac:dyDescent="0.2">
      <c r="A7" s="124">
        <v>2017</v>
      </c>
      <c r="B7" s="123" t="s">
        <v>11</v>
      </c>
      <c r="C7" s="128">
        <v>13466.5586</v>
      </c>
      <c r="D7" s="144">
        <v>-3.393785611437703</v>
      </c>
      <c r="E7" s="209"/>
      <c r="F7" s="128">
        <v>3149.6905999999999</v>
      </c>
      <c r="G7" s="144">
        <v>-8.44479191686343</v>
      </c>
      <c r="H7" s="210"/>
      <c r="I7" s="128">
        <v>3016.8485000000001</v>
      </c>
      <c r="J7" s="144">
        <v>-9.4823214926943766</v>
      </c>
      <c r="K7" s="210"/>
      <c r="L7" s="128">
        <v>132.84209999999999</v>
      </c>
      <c r="M7" s="144">
        <v>23.77450363798485</v>
      </c>
      <c r="N7" s="210"/>
      <c r="O7" s="128">
        <v>10316.868</v>
      </c>
      <c r="P7" s="144">
        <v>-1.738789463924284</v>
      </c>
    </row>
    <row r="8" spans="1:16" x14ac:dyDescent="0.2">
      <c r="A8" s="34"/>
      <c r="B8" s="35" t="s">
        <v>12</v>
      </c>
      <c r="C8" s="68">
        <v>13408.3086</v>
      </c>
      <c r="D8" s="93">
        <v>-0.56045737577017074</v>
      </c>
      <c r="E8" s="76"/>
      <c r="F8" s="68">
        <v>3097.2655</v>
      </c>
      <c r="G8" s="93">
        <v>-3.7262517653854812</v>
      </c>
      <c r="I8" s="68">
        <v>2986.0542</v>
      </c>
      <c r="J8" s="93">
        <v>-4.588899851700095</v>
      </c>
      <c r="L8" s="68">
        <v>111.21129999999999</v>
      </c>
      <c r="M8" s="93">
        <v>27.138295719693105</v>
      </c>
      <c r="O8" s="68">
        <v>10311.043100000001</v>
      </c>
      <c r="P8" s="93">
        <v>0.43156366079984376</v>
      </c>
    </row>
    <row r="9" spans="1:16" x14ac:dyDescent="0.2">
      <c r="A9" s="34"/>
      <c r="B9" s="162" t="s">
        <v>13</v>
      </c>
      <c r="C9" s="68">
        <v>13387.2898</v>
      </c>
      <c r="D9" s="93">
        <v>-2.1928549156842037</v>
      </c>
      <c r="E9" s="76"/>
      <c r="F9" s="68">
        <v>3262.1152999999999</v>
      </c>
      <c r="G9" s="93">
        <v>-7.4929691328107051</v>
      </c>
      <c r="I9" s="68">
        <v>3133.6853999999998</v>
      </c>
      <c r="J9" s="93">
        <v>-8.217881226994141</v>
      </c>
      <c r="L9" s="68">
        <v>128.4299</v>
      </c>
      <c r="M9" s="93">
        <v>14.590363445261941</v>
      </c>
      <c r="O9" s="68">
        <v>10125.174499999999</v>
      </c>
      <c r="P9" s="93">
        <v>-0.35348365057171144</v>
      </c>
    </row>
    <row r="10" spans="1:16" x14ac:dyDescent="0.2">
      <c r="A10" s="34"/>
      <c r="B10" s="162" t="s">
        <v>14</v>
      </c>
      <c r="C10" s="68">
        <v>13282.1783</v>
      </c>
      <c r="D10" s="93">
        <v>-0.88023172610147138</v>
      </c>
      <c r="E10" s="76"/>
      <c r="F10" s="68">
        <v>3013.7057</v>
      </c>
      <c r="G10" s="93">
        <v>-5.5731240256773438</v>
      </c>
      <c r="I10" s="68">
        <v>2885.9929000000002</v>
      </c>
      <c r="J10" s="93">
        <v>-5.8882225212254982</v>
      </c>
      <c r="L10" s="68">
        <v>127.7128</v>
      </c>
      <c r="M10" s="93">
        <v>2.1559381686563905</v>
      </c>
      <c r="O10" s="68">
        <v>10268.472599999999</v>
      </c>
      <c r="P10" s="93">
        <v>0.58694207072983262</v>
      </c>
    </row>
    <row r="11" spans="1:16" x14ac:dyDescent="0.2">
      <c r="A11" s="124">
        <v>2018</v>
      </c>
      <c r="B11" s="123" t="s">
        <v>11</v>
      </c>
      <c r="C11" s="128">
        <v>13379.7261</v>
      </c>
      <c r="D11" s="144">
        <v>-0.64480096644736262</v>
      </c>
      <c r="E11" s="209"/>
      <c r="F11" s="128">
        <v>3105.01</v>
      </c>
      <c r="G11" s="144">
        <v>-1.4185710812357153</v>
      </c>
      <c r="H11" s="210"/>
      <c r="I11" s="128">
        <v>3005.9749000000002</v>
      </c>
      <c r="J11" s="144">
        <v>-0.36042910341702267</v>
      </c>
      <c r="K11" s="210"/>
      <c r="L11" s="128">
        <v>99.0351</v>
      </c>
      <c r="M11" s="144">
        <v>-25.449010516997241</v>
      </c>
      <c r="N11" s="210"/>
      <c r="O11" s="128">
        <v>10274.7161</v>
      </c>
      <c r="P11" s="144">
        <v>-0.40857264045639385</v>
      </c>
    </row>
    <row r="12" spans="1:16" x14ac:dyDescent="0.2">
      <c r="A12" s="34"/>
      <c r="B12" s="35" t="s">
        <v>12</v>
      </c>
      <c r="C12" s="68">
        <v>13014.118200000001</v>
      </c>
      <c r="D12" s="93">
        <v>-2.939896535495905</v>
      </c>
      <c r="E12" s="76"/>
      <c r="F12" s="68">
        <v>2863.0504000000001</v>
      </c>
      <c r="G12" s="93">
        <v>-7.5619962189227854</v>
      </c>
      <c r="H12" s="185"/>
      <c r="I12" s="68">
        <v>2737.2575000000002</v>
      </c>
      <c r="J12" s="93">
        <v>-8.3319552605575566</v>
      </c>
      <c r="L12" s="68">
        <v>125.7929</v>
      </c>
      <c r="M12" s="93">
        <v>13.111617254721425</v>
      </c>
      <c r="O12" s="68">
        <v>10151.067800000001</v>
      </c>
      <c r="P12" s="93">
        <v>-1.5514948240299766</v>
      </c>
    </row>
    <row r="13" spans="1:16" x14ac:dyDescent="0.2">
      <c r="A13" s="34"/>
      <c r="B13" s="162" t="s">
        <v>13</v>
      </c>
      <c r="C13" s="68">
        <v>13466.7821</v>
      </c>
      <c r="D13" s="93">
        <v>0.59378934188755583</v>
      </c>
      <c r="E13" s="76"/>
      <c r="F13" s="68">
        <v>3169.5810000000001</v>
      </c>
      <c r="G13" s="93">
        <v>-2.8366348669527346</v>
      </c>
      <c r="H13" s="185"/>
      <c r="I13" s="68">
        <v>3058.0752000000002</v>
      </c>
      <c r="J13" s="93">
        <v>-2.4128203807567803</v>
      </c>
      <c r="L13" s="68">
        <v>111.50579999999999</v>
      </c>
      <c r="M13" s="93">
        <v>-13.177694602269415</v>
      </c>
      <c r="O13" s="68">
        <v>10297.2011</v>
      </c>
      <c r="P13" s="93">
        <v>1.6989988666368274</v>
      </c>
    </row>
    <row r="14" spans="1:16" x14ac:dyDescent="0.2">
      <c r="A14" s="41"/>
      <c r="B14" s="163" t="s">
        <v>14</v>
      </c>
      <c r="C14" s="70">
        <v>13182.1185</v>
      </c>
      <c r="D14" s="115">
        <v>-0.75333878028123658</v>
      </c>
      <c r="E14" s="77"/>
      <c r="F14" s="70">
        <v>2943.3087999999998</v>
      </c>
      <c r="G14" s="115">
        <v>-2.3358916565741699</v>
      </c>
      <c r="H14" s="180"/>
      <c r="I14" s="70">
        <v>2828.1165000000001</v>
      </c>
      <c r="J14" s="115">
        <v>-2.0054241990685457</v>
      </c>
      <c r="K14" s="180"/>
      <c r="L14" s="70">
        <v>115.1923</v>
      </c>
      <c r="M14" s="115">
        <v>-9.8036375367230217</v>
      </c>
      <c r="N14" s="180"/>
      <c r="O14" s="70">
        <v>10238.8097</v>
      </c>
      <c r="P14" s="115">
        <v>-0.28887353704385749</v>
      </c>
    </row>
    <row r="15" spans="1:16" x14ac:dyDescent="0.2">
      <c r="A15" s="34">
        <v>2019</v>
      </c>
      <c r="B15" s="35" t="s">
        <v>11</v>
      </c>
      <c r="C15" s="68">
        <v>13249.433199999999</v>
      </c>
      <c r="D15" s="93">
        <v>-0.97380842497217024</v>
      </c>
      <c r="E15" s="76"/>
      <c r="F15" s="68">
        <v>3057.6534000000001</v>
      </c>
      <c r="G15" s="93">
        <v>-1.5251673907652494</v>
      </c>
      <c r="H15" s="185"/>
      <c r="I15" s="68">
        <v>2939.2588000000001</v>
      </c>
      <c r="J15" s="93">
        <v>-2.2194496700554649</v>
      </c>
      <c r="L15" s="68">
        <v>118.3946</v>
      </c>
      <c r="M15" s="93">
        <v>19.548119808027657</v>
      </c>
      <c r="O15" s="68">
        <v>10191.7798</v>
      </c>
      <c r="P15" s="93">
        <v>-0.80718823948818774</v>
      </c>
    </row>
    <row r="16" spans="1:16" x14ac:dyDescent="0.2">
      <c r="A16" s="34"/>
      <c r="B16" s="35" t="s">
        <v>12</v>
      </c>
      <c r="C16" s="68">
        <v>13077.5695</v>
      </c>
      <c r="D16" s="93">
        <v>0.48755742820899545</v>
      </c>
      <c r="E16" s="76"/>
      <c r="F16" s="68">
        <v>2826.4362999999998</v>
      </c>
      <c r="G16" s="93">
        <v>-1.2788493000332875</v>
      </c>
      <c r="H16" s="185"/>
      <c r="I16" s="68">
        <v>2718.3735999999999</v>
      </c>
      <c r="J16" s="93">
        <v>-0.68988394405715447</v>
      </c>
      <c r="L16" s="68">
        <v>108.06270000000001</v>
      </c>
      <c r="M16" s="93">
        <v>-14.094754155441203</v>
      </c>
      <c r="O16" s="68">
        <v>10251.1332</v>
      </c>
      <c r="P16" s="93">
        <v>0.98576230571526169</v>
      </c>
    </row>
    <row r="17" spans="1:16" x14ac:dyDescent="0.2">
      <c r="A17" s="34"/>
      <c r="B17" s="162" t="s">
        <v>13</v>
      </c>
      <c r="C17" s="68">
        <v>13267.924499999999</v>
      </c>
      <c r="D17" s="93">
        <v>-1.4766526889894593</v>
      </c>
      <c r="E17" s="76"/>
      <c r="F17" s="68">
        <v>3090.5581000000002</v>
      </c>
      <c r="G17" s="93">
        <v>-2.4931655004241864</v>
      </c>
      <c r="H17" s="185"/>
      <c r="I17" s="68">
        <v>2970.4886999999999</v>
      </c>
      <c r="J17" s="93">
        <v>-2.8641055000871245</v>
      </c>
      <c r="L17" s="68">
        <v>120.0694</v>
      </c>
      <c r="M17" s="93">
        <v>7.6799592487565755</v>
      </c>
      <c r="O17" s="68">
        <v>10177.366400000001</v>
      </c>
      <c r="P17" s="93">
        <v>-1.1637599269572334</v>
      </c>
    </row>
    <row r="18" spans="1:16" x14ac:dyDescent="0.2">
      <c r="A18" s="41"/>
      <c r="B18" s="163" t="s">
        <v>14</v>
      </c>
      <c r="C18" s="70">
        <v>13100.025299999999</v>
      </c>
      <c r="D18" s="115">
        <v>-0.62276181176797318</v>
      </c>
      <c r="E18" s="77"/>
      <c r="F18" s="70">
        <v>2799.1459</v>
      </c>
      <c r="G18" s="115">
        <v>-4.8979875981752174</v>
      </c>
      <c r="H18" s="180"/>
      <c r="I18" s="70">
        <v>2682.7831999999999</v>
      </c>
      <c r="J18" s="115">
        <v>-5.1388724615835395</v>
      </c>
      <c r="K18" s="180"/>
      <c r="L18" s="70">
        <v>116.3627</v>
      </c>
      <c r="M18" s="115">
        <v>1.0160401346270547</v>
      </c>
      <c r="N18" s="180"/>
      <c r="O18" s="70">
        <v>10300.8794</v>
      </c>
      <c r="P18" s="115">
        <v>0.60621988120357406</v>
      </c>
    </row>
    <row r="19" spans="1:16" x14ac:dyDescent="0.2">
      <c r="A19" s="220">
        <v>2020</v>
      </c>
      <c r="B19" s="35" t="s">
        <v>11</v>
      </c>
      <c r="C19" s="68">
        <v>13539.5396</v>
      </c>
      <c r="D19" s="93">
        <v>2.1895759284253806</v>
      </c>
      <c r="E19" s="76"/>
      <c r="F19" s="68">
        <v>2985.0171</v>
      </c>
      <c r="G19" s="93">
        <v>-2.3755570202953713</v>
      </c>
      <c r="H19" s="185"/>
      <c r="I19" s="68">
        <v>2809.6640000000002</v>
      </c>
      <c r="J19" s="93">
        <v>-4.4090979671473587</v>
      </c>
      <c r="L19" s="68">
        <v>175.35310000000001</v>
      </c>
      <c r="M19" s="93">
        <v>48.109035378302742</v>
      </c>
      <c r="O19" s="68">
        <v>10554.522499999999</v>
      </c>
      <c r="P19" s="93">
        <v>3.5591693219274503</v>
      </c>
    </row>
    <row r="20" spans="1:16" ht="12.75" customHeight="1" x14ac:dyDescent="0.2">
      <c r="A20" s="300" t="s">
        <v>75</v>
      </c>
      <c r="B20" s="300"/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</row>
    <row r="21" spans="1:16" x14ac:dyDescent="0.2">
      <c r="A21" s="220">
        <v>2017</v>
      </c>
      <c r="B21" s="123" t="s">
        <v>11</v>
      </c>
      <c r="C21" s="68">
        <v>4851.4709999999995</v>
      </c>
      <c r="D21" s="93">
        <v>-3.4360145473224954</v>
      </c>
      <c r="E21" s="76"/>
      <c r="F21" s="68">
        <v>1288.7244000000001</v>
      </c>
      <c r="G21" s="93">
        <v>-10.062011860814327</v>
      </c>
      <c r="I21" s="68">
        <v>1225.4264000000001</v>
      </c>
      <c r="J21" s="93">
        <v>-11.149909582080765</v>
      </c>
      <c r="L21" s="68">
        <v>63.298000000000002</v>
      </c>
      <c r="M21" s="93">
        <v>17.880834168271374</v>
      </c>
      <c r="O21" s="68">
        <v>3562.7465999999999</v>
      </c>
      <c r="P21" s="93">
        <v>-0.79221228913539177</v>
      </c>
    </row>
    <row r="22" spans="1:16" x14ac:dyDescent="0.2">
      <c r="A22" s="220"/>
      <c r="B22" s="161" t="s">
        <v>12</v>
      </c>
      <c r="C22" s="68">
        <v>4841.8534</v>
      </c>
      <c r="D22" s="93">
        <v>0.48759752074938895</v>
      </c>
      <c r="E22" s="76"/>
      <c r="F22" s="68">
        <v>1295.8233</v>
      </c>
      <c r="G22" s="93">
        <v>-0.32046417612821432</v>
      </c>
      <c r="I22" s="68">
        <v>1246.367</v>
      </c>
      <c r="J22" s="93">
        <v>-1.0525983192786355</v>
      </c>
      <c r="L22" s="68">
        <v>49.456299999999999</v>
      </c>
      <c r="M22" s="93">
        <v>22.527283312894067</v>
      </c>
      <c r="O22" s="68">
        <v>3546.0300999999999</v>
      </c>
      <c r="P22" s="93">
        <v>0.78616520679078683</v>
      </c>
    </row>
    <row r="23" spans="1:16" x14ac:dyDescent="0.2">
      <c r="A23" s="220"/>
      <c r="B23" s="162" t="s">
        <v>13</v>
      </c>
      <c r="C23" s="68">
        <v>4785.5720000000001</v>
      </c>
      <c r="D23" s="93">
        <v>-1.7908881908290388</v>
      </c>
      <c r="E23" s="76"/>
      <c r="F23" s="68">
        <v>1353.5844999999999</v>
      </c>
      <c r="G23" s="93">
        <v>-4.101554612650447</v>
      </c>
      <c r="I23" s="68">
        <v>1303.3747000000001</v>
      </c>
      <c r="J23" s="93">
        <v>-4.7097641707314732</v>
      </c>
      <c r="L23" s="68">
        <v>50.209800000000001</v>
      </c>
      <c r="M23" s="93">
        <v>14.942860282402066</v>
      </c>
      <c r="O23" s="68">
        <v>3431.9875000000002</v>
      </c>
      <c r="P23" s="93">
        <v>-0.84864279296291045</v>
      </c>
    </row>
    <row r="24" spans="1:16" x14ac:dyDescent="0.2">
      <c r="A24" s="220"/>
      <c r="B24" s="162" t="s">
        <v>14</v>
      </c>
      <c r="C24" s="70">
        <v>4792.2143999999998</v>
      </c>
      <c r="D24" s="115">
        <v>-6.3091735266304003E-2</v>
      </c>
      <c r="E24" s="77"/>
      <c r="F24" s="70">
        <v>1249.2976000000001</v>
      </c>
      <c r="G24" s="115">
        <v>-4.6299561906140259</v>
      </c>
      <c r="H24" s="180"/>
      <c r="I24" s="70">
        <v>1190.7934</v>
      </c>
      <c r="J24" s="115">
        <v>-4.4384754273187914</v>
      </c>
      <c r="K24" s="180"/>
      <c r="L24" s="70">
        <v>58.504199999999997</v>
      </c>
      <c r="M24" s="115">
        <v>-8.3671254246526452</v>
      </c>
      <c r="N24" s="180"/>
      <c r="O24" s="70">
        <v>3542.9168</v>
      </c>
      <c r="P24" s="115">
        <v>1.6533649603324536</v>
      </c>
    </row>
    <row r="25" spans="1:16" x14ac:dyDescent="0.2">
      <c r="A25" s="124">
        <v>2018</v>
      </c>
      <c r="B25" s="123" t="s">
        <v>11</v>
      </c>
      <c r="C25" s="68">
        <v>4882.0815000000002</v>
      </c>
      <c r="D25" s="93">
        <v>0.63095296251385791</v>
      </c>
      <c r="E25" s="76"/>
      <c r="F25" s="68">
        <v>1311.8471999999999</v>
      </c>
      <c r="G25" s="93">
        <v>1.7942393268878798</v>
      </c>
      <c r="H25" s="185"/>
      <c r="I25" s="68">
        <v>1263.2355</v>
      </c>
      <c r="J25" s="93">
        <v>3.0853831776433038</v>
      </c>
      <c r="L25" s="68">
        <v>48.611699999999999</v>
      </c>
      <c r="M25" s="93">
        <v>-23.201838920661004</v>
      </c>
      <c r="O25" s="68">
        <v>3570.2343000000001</v>
      </c>
      <c r="P25" s="93">
        <v>0.21016650468490047</v>
      </c>
    </row>
    <row r="26" spans="1:16" x14ac:dyDescent="0.2">
      <c r="A26" s="34"/>
      <c r="B26" s="35" t="s">
        <v>12</v>
      </c>
      <c r="C26" s="68">
        <v>4678.0616</v>
      </c>
      <c r="D26" s="93">
        <v>-3.3828326979086145</v>
      </c>
      <c r="E26" s="76"/>
      <c r="F26" s="68">
        <v>1155.2099000000001</v>
      </c>
      <c r="G26" s="93">
        <v>-10.851278874210701</v>
      </c>
      <c r="H26" s="185"/>
      <c r="I26" s="68">
        <v>1100.0581999999999</v>
      </c>
      <c r="J26" s="93">
        <v>-11.738821711422078</v>
      </c>
      <c r="L26" s="68">
        <v>55.151699999999998</v>
      </c>
      <c r="M26" s="93">
        <v>11.516025258662697</v>
      </c>
      <c r="O26" s="68">
        <v>3522.8517000000002</v>
      </c>
      <c r="P26" s="93">
        <v>-0.65364363376384715</v>
      </c>
    </row>
    <row r="27" spans="1:16" x14ac:dyDescent="0.2">
      <c r="A27" s="34"/>
      <c r="B27" s="162" t="s">
        <v>13</v>
      </c>
      <c r="C27" s="68">
        <v>4798.8271999999997</v>
      </c>
      <c r="D27" s="93">
        <v>0.27698256342187733</v>
      </c>
      <c r="E27" s="76"/>
      <c r="F27" s="68">
        <v>1323.2718</v>
      </c>
      <c r="G27" s="93">
        <v>-2.2394390597705538</v>
      </c>
      <c r="H27" s="185"/>
      <c r="I27" s="68">
        <v>1273.1617000000001</v>
      </c>
      <c r="J27" s="93">
        <v>-2.3180594191371031</v>
      </c>
      <c r="L27" s="68">
        <v>50.110100000000003</v>
      </c>
      <c r="M27" s="93">
        <v>-0.19856681364992207</v>
      </c>
      <c r="O27" s="68">
        <v>3475.5554000000002</v>
      </c>
      <c r="P27" s="93">
        <v>1.2694655793472442</v>
      </c>
    </row>
    <row r="28" spans="1:16" x14ac:dyDescent="0.2">
      <c r="A28" s="41"/>
      <c r="B28" s="163" t="s">
        <v>14</v>
      </c>
      <c r="C28" s="70">
        <v>4767.5370000000003</v>
      </c>
      <c r="D28" s="115">
        <v>-0.51494774524277498</v>
      </c>
      <c r="E28" s="77"/>
      <c r="F28" s="70">
        <v>1240.9502</v>
      </c>
      <c r="G28" s="115">
        <v>-0.6681674566572533</v>
      </c>
      <c r="H28" s="180"/>
      <c r="I28" s="70">
        <v>1186.5307</v>
      </c>
      <c r="J28" s="115">
        <v>-0.35797141636827978</v>
      </c>
      <c r="K28" s="180"/>
      <c r="L28" s="70">
        <v>54.419499999999999</v>
      </c>
      <c r="M28" s="115">
        <v>-6.9818918983594314</v>
      </c>
      <c r="N28" s="180"/>
      <c r="O28" s="70">
        <v>3526.5868</v>
      </c>
      <c r="P28" s="115">
        <v>-0.46091965806252988</v>
      </c>
    </row>
    <row r="29" spans="1:16" x14ac:dyDescent="0.2">
      <c r="A29" s="34">
        <v>2019</v>
      </c>
      <c r="B29" s="35" t="s">
        <v>11</v>
      </c>
      <c r="C29" s="68">
        <v>4859.3589000000002</v>
      </c>
      <c r="D29" s="93">
        <v>-0.46542852674622609</v>
      </c>
      <c r="E29" s="76"/>
      <c r="F29" s="68">
        <v>1309.7737999999999</v>
      </c>
      <c r="G29" s="93">
        <v>-0.15805194385443613</v>
      </c>
      <c r="H29" s="185"/>
      <c r="I29" s="68">
        <v>1255.6123</v>
      </c>
      <c r="J29" s="93">
        <v>-0.60346625787511488</v>
      </c>
      <c r="L29" s="68">
        <v>54.161499999999997</v>
      </c>
      <c r="M29" s="93">
        <v>11.416593124700428</v>
      </c>
      <c r="O29" s="68">
        <v>3549.5850999999998</v>
      </c>
      <c r="P29" s="93">
        <v>-0.57837100495057958</v>
      </c>
    </row>
    <row r="30" spans="1:16" x14ac:dyDescent="0.2">
      <c r="A30" s="34"/>
      <c r="B30" s="35" t="s">
        <v>12</v>
      </c>
      <c r="C30" s="68">
        <v>4752.1629000000003</v>
      </c>
      <c r="D30" s="93">
        <v>1.5840171920780237</v>
      </c>
      <c r="E30" s="76"/>
      <c r="F30" s="68">
        <v>1191.0295000000001</v>
      </c>
      <c r="G30" s="93">
        <v>3.1007005739822726</v>
      </c>
      <c r="H30" s="185"/>
      <c r="I30" s="68">
        <v>1147.3248000000001</v>
      </c>
      <c r="J30" s="93">
        <v>4.2967362999521441</v>
      </c>
      <c r="L30" s="68">
        <v>43.704700000000003</v>
      </c>
      <c r="M30" s="93">
        <v>-20.755479885479495</v>
      </c>
      <c r="O30" s="68">
        <v>3561.1334000000002</v>
      </c>
      <c r="P30" s="93">
        <v>1.0866679400668497</v>
      </c>
    </row>
    <row r="31" spans="1:16" x14ac:dyDescent="0.2">
      <c r="A31" s="34"/>
      <c r="B31" s="162" t="s">
        <v>13</v>
      </c>
      <c r="C31" s="68">
        <v>4769.4812000000002</v>
      </c>
      <c r="D31" s="93">
        <v>-0.61152441579891748</v>
      </c>
      <c r="E31" s="76"/>
      <c r="F31" s="68">
        <v>1285.5678</v>
      </c>
      <c r="G31" s="93">
        <v>-2.8493012546628704</v>
      </c>
      <c r="H31" s="185"/>
      <c r="I31" s="68">
        <v>1233.1201000000001</v>
      </c>
      <c r="J31" s="93">
        <v>-3.1450521956480482</v>
      </c>
      <c r="L31" s="68">
        <v>52.447699999999998</v>
      </c>
      <c r="M31" s="93">
        <v>4.6649278289207059</v>
      </c>
      <c r="O31" s="68">
        <v>3483.9133999999999</v>
      </c>
      <c r="P31" s="93">
        <v>0.24047955040508692</v>
      </c>
    </row>
    <row r="32" spans="1:16" x14ac:dyDescent="0.2">
      <c r="A32" s="41"/>
      <c r="B32" s="163" t="s">
        <v>14</v>
      </c>
      <c r="C32" s="70">
        <v>4781.8728000000001</v>
      </c>
      <c r="D32" s="115">
        <v>0.30069614561984176</v>
      </c>
      <c r="E32" s="77"/>
      <c r="F32" s="70">
        <v>1163.3109999999999</v>
      </c>
      <c r="G32" s="115">
        <v>-6.2564315634906276</v>
      </c>
      <c r="H32" s="180"/>
      <c r="I32" s="70">
        <v>1106.0248999999999</v>
      </c>
      <c r="J32" s="115">
        <v>-6.784974042390993</v>
      </c>
      <c r="K32" s="180"/>
      <c r="L32" s="70">
        <v>57.286099999999998</v>
      </c>
      <c r="M32" s="115">
        <v>5.2675970929538094</v>
      </c>
      <c r="N32" s="180"/>
      <c r="O32" s="70">
        <v>3618.5617999999999</v>
      </c>
      <c r="P32" s="115">
        <v>2.6080458306031176</v>
      </c>
    </row>
    <row r="33" spans="1:17" x14ac:dyDescent="0.2">
      <c r="A33" s="220">
        <v>2020</v>
      </c>
      <c r="B33" s="35" t="s">
        <v>11</v>
      </c>
      <c r="C33" s="68">
        <v>5003.0781999999999</v>
      </c>
      <c r="D33" s="93">
        <v>2.9575773874203808</v>
      </c>
      <c r="E33" s="76"/>
      <c r="F33" s="68">
        <v>1274.6314</v>
      </c>
      <c r="G33" s="93">
        <v>-2.6830892479296771</v>
      </c>
      <c r="H33" s="185"/>
      <c r="I33" s="68">
        <v>1201.2068999999999</v>
      </c>
      <c r="J33" s="93">
        <v>-4.3329776237458084</v>
      </c>
      <c r="L33" s="68">
        <v>73.424499999999995</v>
      </c>
      <c r="M33" s="93">
        <v>35.565853973763652</v>
      </c>
      <c r="O33" s="68">
        <v>3728.4468000000002</v>
      </c>
      <c r="P33" s="93">
        <v>5.0389466644989129</v>
      </c>
    </row>
    <row r="34" spans="1:17" x14ac:dyDescent="0.2">
      <c r="A34" s="300" t="s">
        <v>68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</row>
    <row r="35" spans="1:17" x14ac:dyDescent="0.2">
      <c r="A35" s="221">
        <v>2017</v>
      </c>
      <c r="B35" s="123" t="s">
        <v>11</v>
      </c>
      <c r="C35" s="68">
        <v>8615.0876000000007</v>
      </c>
      <c r="D35" s="93">
        <v>-3.3699886926650962</v>
      </c>
      <c r="E35" s="35"/>
      <c r="F35" s="68">
        <v>1860.9662000000001</v>
      </c>
      <c r="G35" s="93">
        <v>-7.2903490838316722</v>
      </c>
      <c r="H35" s="185"/>
      <c r="I35" s="68">
        <v>1791.4221</v>
      </c>
      <c r="J35" s="93">
        <v>-8.3050801911165966</v>
      </c>
      <c r="L35" s="68">
        <v>69.5441</v>
      </c>
      <c r="M35" s="93">
        <v>29.675569138511971</v>
      </c>
      <c r="O35" s="68">
        <v>6754.1214</v>
      </c>
      <c r="P35" s="93">
        <v>-2.2308608661156417</v>
      </c>
    </row>
    <row r="36" spans="1:17" x14ac:dyDescent="0.2">
      <c r="B36" s="161" t="s">
        <v>12</v>
      </c>
      <c r="C36" s="68">
        <v>8566.4552000000003</v>
      </c>
      <c r="D36" s="93">
        <v>-1.1432157660968272</v>
      </c>
      <c r="E36" s="76"/>
      <c r="F36" s="68">
        <v>1801.4422</v>
      </c>
      <c r="G36" s="93">
        <v>-6.0356566873488742</v>
      </c>
      <c r="H36" s="185"/>
      <c r="I36" s="68">
        <v>1739.6872000000001</v>
      </c>
      <c r="J36" s="93">
        <v>-6.970882372459414</v>
      </c>
      <c r="L36" s="68">
        <v>61.755000000000003</v>
      </c>
      <c r="M36" s="93">
        <v>31.089044178207232</v>
      </c>
      <c r="O36" s="68">
        <v>6765.0129999999999</v>
      </c>
      <c r="P36" s="93">
        <v>0.24668639401091783</v>
      </c>
    </row>
    <row r="37" spans="1:17" x14ac:dyDescent="0.2">
      <c r="B37" s="162" t="s">
        <v>13</v>
      </c>
      <c r="C37" s="68">
        <v>8601.7178000000004</v>
      </c>
      <c r="D37" s="93">
        <v>-2.4150680615968643</v>
      </c>
      <c r="E37" s="76"/>
      <c r="F37" s="68">
        <v>1908.5308</v>
      </c>
      <c r="G37" s="93">
        <v>-9.7564238227659033</v>
      </c>
      <c r="H37" s="185"/>
      <c r="I37" s="68">
        <v>1830.3107</v>
      </c>
      <c r="J37" s="93">
        <v>-10.56259235715569</v>
      </c>
      <c r="L37" s="68">
        <v>78.220100000000002</v>
      </c>
      <c r="M37" s="93">
        <v>14.365231376562623</v>
      </c>
      <c r="O37" s="68">
        <v>6693.1869999999999</v>
      </c>
      <c r="P37" s="93">
        <v>-9.766363427590069E-2</v>
      </c>
    </row>
    <row r="38" spans="1:17" x14ac:dyDescent="0.2">
      <c r="A38" s="180"/>
      <c r="B38" s="163" t="s">
        <v>14</v>
      </c>
      <c r="C38" s="70">
        <v>8489.9639000000006</v>
      </c>
      <c r="D38" s="115">
        <v>-1.3355986032454692</v>
      </c>
      <c r="E38" s="77"/>
      <c r="F38" s="70">
        <v>1764.4081000000001</v>
      </c>
      <c r="G38" s="115">
        <v>-6.2297363039656126</v>
      </c>
      <c r="H38" s="180"/>
      <c r="I38" s="70">
        <v>1695.1994999999999</v>
      </c>
      <c r="J38" s="115">
        <v>-6.8805729812738301</v>
      </c>
      <c r="K38" s="180"/>
      <c r="L38" s="70">
        <v>69.208600000000004</v>
      </c>
      <c r="M38" s="115">
        <v>13.139189684034324</v>
      </c>
      <c r="N38" s="180"/>
      <c r="O38" s="70">
        <v>6725.5558000000001</v>
      </c>
      <c r="P38" s="115">
        <v>3.4115879551983724E-2</v>
      </c>
      <c r="Q38" s="222"/>
    </row>
    <row r="39" spans="1:17" x14ac:dyDescent="0.2">
      <c r="A39" s="124">
        <v>2018</v>
      </c>
      <c r="B39" s="123" t="s">
        <v>11</v>
      </c>
      <c r="C39" s="68">
        <v>8497.6445999999996</v>
      </c>
      <c r="D39" s="93">
        <v>-1.3632246757421376</v>
      </c>
      <c r="E39" s="35"/>
      <c r="F39" s="68">
        <v>1793.1628000000001</v>
      </c>
      <c r="G39" s="93">
        <v>-3.643451450112313</v>
      </c>
      <c r="H39" s="185"/>
      <c r="I39" s="68">
        <v>1742.7393999999999</v>
      </c>
      <c r="J39" s="93">
        <v>-2.7175449046877378</v>
      </c>
      <c r="L39" s="68">
        <v>50.423400000000001</v>
      </c>
      <c r="M39" s="93">
        <v>-27.494352504382107</v>
      </c>
      <c r="O39" s="68">
        <v>6704.4817999999996</v>
      </c>
      <c r="P39" s="93">
        <v>-0.73495273567336872</v>
      </c>
    </row>
    <row r="40" spans="1:17" x14ac:dyDescent="0.2">
      <c r="B40" s="35" t="s">
        <v>12</v>
      </c>
      <c r="C40" s="68">
        <v>8336.0565999999999</v>
      </c>
      <c r="D40" s="93">
        <v>-2.6895442119396185</v>
      </c>
      <c r="E40" s="76"/>
      <c r="F40" s="68">
        <v>1707.8405</v>
      </c>
      <c r="G40" s="93">
        <v>-5.1959313487826551</v>
      </c>
      <c r="H40" s="185"/>
      <c r="I40" s="68">
        <v>1637.1993</v>
      </c>
      <c r="J40" s="93">
        <v>-5.8911682513960031</v>
      </c>
      <c r="L40" s="68">
        <v>70.641199999999998</v>
      </c>
      <c r="M40" s="93">
        <v>14.389442150433155</v>
      </c>
      <c r="O40" s="68">
        <v>6628.2160999999996</v>
      </c>
      <c r="P40" s="93">
        <v>-2.0221232390832107</v>
      </c>
    </row>
    <row r="41" spans="1:17" x14ac:dyDescent="0.2">
      <c r="B41" s="162" t="s">
        <v>13</v>
      </c>
      <c r="C41" s="68">
        <v>8667.9549000000006</v>
      </c>
      <c r="D41" s="93">
        <v>0.77004502519252938</v>
      </c>
      <c r="E41" s="76"/>
      <c r="F41" s="68">
        <v>1846.3091999999999</v>
      </c>
      <c r="G41" s="93">
        <v>-3.260183173360371</v>
      </c>
      <c r="H41" s="185"/>
      <c r="I41" s="68">
        <v>1784.9135000000001</v>
      </c>
      <c r="J41" s="93">
        <v>-2.4803002025830851</v>
      </c>
      <c r="L41" s="68">
        <v>61.395699999999998</v>
      </c>
      <c r="M41" s="93">
        <v>-21.509049464268141</v>
      </c>
      <c r="O41" s="68">
        <v>6821.6457</v>
      </c>
      <c r="P41" s="93">
        <v>1.9192456448624569</v>
      </c>
    </row>
    <row r="42" spans="1:17" x14ac:dyDescent="0.2">
      <c r="A42" s="180"/>
      <c r="B42" s="163" t="s">
        <v>14</v>
      </c>
      <c r="C42" s="70">
        <v>8414.5815000000002</v>
      </c>
      <c r="D42" s="115">
        <v>-0.88790012405118002</v>
      </c>
      <c r="E42" s="77"/>
      <c r="F42" s="70">
        <v>1702.3586</v>
      </c>
      <c r="G42" s="115">
        <v>-3.5167317583726847</v>
      </c>
      <c r="H42" s="180"/>
      <c r="I42" s="70">
        <v>1641.5858000000001</v>
      </c>
      <c r="J42" s="115">
        <v>-3.1626779031022534</v>
      </c>
      <c r="K42" s="180"/>
      <c r="L42" s="70">
        <v>60.772799999999997</v>
      </c>
      <c r="M42" s="115">
        <v>-12.188947616336709</v>
      </c>
      <c r="N42" s="180"/>
      <c r="O42" s="70">
        <v>6712.2228999999998</v>
      </c>
      <c r="P42" s="115">
        <v>-0.19824235195551176</v>
      </c>
    </row>
    <row r="43" spans="1:17" x14ac:dyDescent="0.2">
      <c r="A43" s="34">
        <v>2019</v>
      </c>
      <c r="B43" s="35" t="s">
        <v>11</v>
      </c>
      <c r="C43" s="68">
        <v>8390.0743000000002</v>
      </c>
      <c r="D43" s="93">
        <v>-1.2658837250030368</v>
      </c>
      <c r="E43" s="35"/>
      <c r="F43" s="68">
        <v>1747.8796</v>
      </c>
      <c r="G43" s="93">
        <v>-2.5253256424904684</v>
      </c>
      <c r="H43" s="185"/>
      <c r="I43" s="68">
        <v>1683.6465000000001</v>
      </c>
      <c r="J43" s="93">
        <v>-3.390805303420573</v>
      </c>
      <c r="L43" s="68">
        <v>64.233099999999993</v>
      </c>
      <c r="M43" s="93">
        <v>27.387482795686115</v>
      </c>
      <c r="O43" s="68">
        <v>6642.1947</v>
      </c>
      <c r="P43" s="93">
        <v>-0.92903675269876285</v>
      </c>
    </row>
    <row r="44" spans="1:17" x14ac:dyDescent="0.2">
      <c r="B44" s="35" t="s">
        <v>12</v>
      </c>
      <c r="C44" s="68">
        <v>8325.4066000000003</v>
      </c>
      <c r="D44" s="93">
        <v>-0.12775824962608384</v>
      </c>
      <c r="E44" s="76"/>
      <c r="F44" s="68">
        <v>1635.4068</v>
      </c>
      <c r="G44" s="93">
        <v>-4.2412450108777744</v>
      </c>
      <c r="H44" s="185"/>
      <c r="I44" s="68">
        <v>1571.0488</v>
      </c>
      <c r="J44" s="93">
        <v>-4.0404671563199397</v>
      </c>
      <c r="L44" s="68">
        <v>64.358000000000004</v>
      </c>
      <c r="M44" s="93">
        <v>-8.8945261405525304</v>
      </c>
      <c r="O44" s="68">
        <v>6689.9997999999996</v>
      </c>
      <c r="P44" s="93">
        <v>0.93213164851399399</v>
      </c>
    </row>
    <row r="45" spans="1:17" x14ac:dyDescent="0.2">
      <c r="B45" s="162" t="s">
        <v>13</v>
      </c>
      <c r="C45" s="68">
        <v>8498.4433000000008</v>
      </c>
      <c r="D45" s="93">
        <v>-1.9556123901844458</v>
      </c>
      <c r="E45" s="76"/>
      <c r="F45" s="68">
        <v>1804.9902999999999</v>
      </c>
      <c r="G45" s="93">
        <v>-2.2379187624694707</v>
      </c>
      <c r="H45" s="185"/>
      <c r="I45" s="68">
        <v>1737.3686</v>
      </c>
      <c r="J45" s="93">
        <v>-2.6637089136252312</v>
      </c>
      <c r="L45" s="68">
        <v>67.621700000000004</v>
      </c>
      <c r="M45" s="93">
        <v>10.140775331171412</v>
      </c>
      <c r="O45" s="68">
        <v>6693.4530000000004</v>
      </c>
      <c r="P45" s="93">
        <v>-1.8792048962613173</v>
      </c>
    </row>
    <row r="46" spans="1:17" x14ac:dyDescent="0.2">
      <c r="A46" s="180"/>
      <c r="B46" s="163" t="s">
        <v>14</v>
      </c>
      <c r="C46" s="70">
        <v>8318.1525000000001</v>
      </c>
      <c r="D46" s="115">
        <v>-1.1459749959044319</v>
      </c>
      <c r="E46" s="77"/>
      <c r="F46" s="70">
        <v>1635.8349000000001</v>
      </c>
      <c r="G46" s="115">
        <v>-3.9077371829883529</v>
      </c>
      <c r="H46" s="180"/>
      <c r="I46" s="70">
        <v>1576.7583</v>
      </c>
      <c r="J46" s="115">
        <v>-3.9490777758920728</v>
      </c>
      <c r="K46" s="180"/>
      <c r="L46" s="70">
        <v>59.076599999999999</v>
      </c>
      <c r="M46" s="115">
        <v>-2.7910512597741057</v>
      </c>
      <c r="N46" s="180"/>
      <c r="O46" s="70">
        <v>6682.3176000000003</v>
      </c>
      <c r="P46" s="115">
        <v>-0.44553496577116714</v>
      </c>
    </row>
    <row r="47" spans="1:17" x14ac:dyDescent="0.2">
      <c r="A47" s="220">
        <v>2020</v>
      </c>
      <c r="B47" s="35" t="s">
        <v>11</v>
      </c>
      <c r="C47" s="68">
        <v>8536.4614000000001</v>
      </c>
      <c r="D47" s="93">
        <v>1.7447652400408409</v>
      </c>
      <c r="E47" s="35"/>
      <c r="F47" s="68">
        <v>1710.3857</v>
      </c>
      <c r="G47" s="93">
        <v>-2.1451077065033504</v>
      </c>
      <c r="H47" s="185"/>
      <c r="I47" s="68">
        <v>1608.4571000000001</v>
      </c>
      <c r="J47" s="93">
        <v>-4.4658662017234594</v>
      </c>
      <c r="L47" s="68">
        <v>101.9286</v>
      </c>
      <c r="M47" s="93">
        <v>58.685475245628837</v>
      </c>
      <c r="O47" s="68">
        <v>6826.0757000000003</v>
      </c>
      <c r="P47" s="93">
        <v>2.7683771449819186</v>
      </c>
    </row>
  </sheetData>
  <mergeCells count="10">
    <mergeCell ref="O3:P4"/>
    <mergeCell ref="A6:P6"/>
    <mergeCell ref="A20:P20"/>
    <mergeCell ref="A34:P34"/>
    <mergeCell ref="L4:M4"/>
    <mergeCell ref="A3:B5"/>
    <mergeCell ref="C3:D4"/>
    <mergeCell ref="F3:G4"/>
    <mergeCell ref="I3:M3"/>
    <mergeCell ref="I4:J4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2"/>
  <sheetViews>
    <sheetView zoomScale="115" workbookViewId="0">
      <selection activeCell="C11" sqref="C11"/>
    </sheetView>
  </sheetViews>
  <sheetFormatPr defaultColWidth="11" defaultRowHeight="12.75" x14ac:dyDescent="0.2"/>
  <cols>
    <col min="1" max="2" width="10.7109375" style="4" customWidth="1"/>
    <col min="3" max="3" width="7.7109375" style="4" customWidth="1"/>
    <col min="4" max="4" width="10.42578125" style="4" customWidth="1"/>
    <col min="5" max="5" width="0.85546875" style="4" customWidth="1"/>
    <col min="6" max="6" width="6.7109375" style="4" customWidth="1"/>
    <col min="7" max="7" width="9.7109375" style="4" customWidth="1"/>
    <col min="8" max="8" width="0.85546875" style="4" customWidth="1"/>
    <col min="9" max="9" width="6.7109375" style="4" customWidth="1"/>
    <col min="10" max="10" width="11.5703125" style="4" customWidth="1"/>
    <col min="11" max="11" width="11.42578125" style="185" customWidth="1"/>
    <col min="12" max="16384" width="11" style="4"/>
  </cols>
  <sheetData>
    <row r="1" spans="1:11" ht="16.5" x14ac:dyDescent="0.3">
      <c r="A1" s="5" t="s">
        <v>23</v>
      </c>
      <c r="B1" s="5" t="s">
        <v>124</v>
      </c>
      <c r="C1" s="6"/>
      <c r="D1" s="6"/>
      <c r="E1" s="6"/>
      <c r="F1" s="6"/>
      <c r="G1" s="6"/>
      <c r="H1" s="6"/>
      <c r="I1" s="6"/>
      <c r="J1" s="6"/>
      <c r="K1" s="4"/>
    </row>
    <row r="2" spans="1:11" ht="16.5" x14ac:dyDescent="0.3">
      <c r="A2" s="5"/>
      <c r="B2" s="7" t="s">
        <v>17</v>
      </c>
      <c r="C2" s="6"/>
      <c r="D2" s="6"/>
      <c r="E2" s="6"/>
      <c r="F2" s="6"/>
      <c r="G2" s="6"/>
      <c r="H2" s="6"/>
      <c r="I2" s="6"/>
      <c r="J2" s="6"/>
      <c r="K2" s="4"/>
    </row>
    <row r="3" spans="1:11" ht="12" customHeight="1" x14ac:dyDescent="0.2">
      <c r="A3" s="58"/>
      <c r="B3" s="58"/>
      <c r="C3" s="46"/>
      <c r="D3" s="46"/>
      <c r="E3" s="46"/>
      <c r="F3" s="46"/>
      <c r="G3" s="46"/>
      <c r="H3" s="46"/>
      <c r="I3" s="46"/>
      <c r="J3" s="46"/>
      <c r="K3" s="4"/>
    </row>
    <row r="4" spans="1:11" ht="29.25" customHeight="1" x14ac:dyDescent="0.2">
      <c r="A4" s="270" t="s">
        <v>3</v>
      </c>
      <c r="B4" s="42"/>
      <c r="C4" s="272" t="s">
        <v>18</v>
      </c>
      <c r="D4" s="272"/>
      <c r="E4" s="156"/>
      <c r="F4" s="272" t="s">
        <v>19</v>
      </c>
      <c r="G4" s="272"/>
      <c r="H4" s="156"/>
      <c r="I4" s="273" t="s">
        <v>20</v>
      </c>
      <c r="J4" s="273"/>
      <c r="K4" s="4"/>
    </row>
    <row r="5" spans="1:11" ht="68.25" customHeight="1" x14ac:dyDescent="0.2">
      <c r="A5" s="271"/>
      <c r="B5" s="49"/>
      <c r="C5" s="50" t="s">
        <v>21</v>
      </c>
      <c r="D5" s="50" t="s">
        <v>22</v>
      </c>
      <c r="E5" s="244"/>
      <c r="F5" s="50" t="s">
        <v>21</v>
      </c>
      <c r="G5" s="50" t="s">
        <v>22</v>
      </c>
      <c r="H5" s="244"/>
      <c r="I5" s="50" t="s">
        <v>21</v>
      </c>
      <c r="J5" s="50" t="s">
        <v>22</v>
      </c>
      <c r="K5" s="174"/>
    </row>
    <row r="6" spans="1:11" ht="17.25" customHeight="1" x14ac:dyDescent="0.2">
      <c r="A6" s="62"/>
      <c r="B6" s="268" t="s">
        <v>9</v>
      </c>
      <c r="C6" s="268"/>
      <c r="D6" s="268"/>
      <c r="E6" s="268"/>
      <c r="F6" s="268"/>
      <c r="G6" s="268"/>
      <c r="H6" s="268"/>
      <c r="I6" s="268"/>
      <c r="J6" s="268"/>
      <c r="K6" s="174"/>
    </row>
    <row r="7" spans="1:11" s="56" customFormat="1" ht="14.1" customHeight="1" x14ac:dyDescent="0.2">
      <c r="A7" s="124">
        <v>2017</v>
      </c>
      <c r="B7" s="123" t="s">
        <v>11</v>
      </c>
      <c r="C7" s="37">
        <v>25924.935999999998</v>
      </c>
      <c r="D7" s="89">
        <v>1.2366376992852537</v>
      </c>
      <c r="E7" s="4"/>
      <c r="F7" s="37">
        <v>22938.946999999996</v>
      </c>
      <c r="G7" s="89">
        <v>0.38447618910081022</v>
      </c>
      <c r="H7" s="4"/>
      <c r="I7" s="37">
        <v>2985.989</v>
      </c>
      <c r="J7" s="89">
        <v>-2.1320926634852211</v>
      </c>
      <c r="K7" s="173"/>
    </row>
    <row r="8" spans="1:11" s="56" customFormat="1" ht="14.1" customHeight="1" x14ac:dyDescent="0.2">
      <c r="A8" s="34"/>
      <c r="B8" s="35" t="s">
        <v>12</v>
      </c>
      <c r="C8" s="37">
        <v>25868.143</v>
      </c>
      <c r="D8" s="89">
        <v>-3.1516702453195523E-2</v>
      </c>
      <c r="E8" s="4"/>
      <c r="F8" s="37">
        <v>22966.739000000001</v>
      </c>
      <c r="G8" s="89">
        <v>0.12115638961110518</v>
      </c>
      <c r="H8" s="4"/>
      <c r="I8" s="37">
        <v>2901.4039999999995</v>
      </c>
      <c r="J8" s="89">
        <v>-2.8327297923736654</v>
      </c>
      <c r="K8" s="173"/>
    </row>
    <row r="9" spans="1:11" s="56" customFormat="1" ht="14.1" customHeight="1" x14ac:dyDescent="0.2">
      <c r="A9" s="34"/>
      <c r="B9" s="35" t="s">
        <v>13</v>
      </c>
      <c r="C9" s="37">
        <v>26000.944</v>
      </c>
      <c r="D9" s="89">
        <v>0.28541952375522422</v>
      </c>
      <c r="E9" s="4"/>
      <c r="F9" s="37">
        <v>23052.962</v>
      </c>
      <c r="G9" s="89">
        <v>0.37542552297040571</v>
      </c>
      <c r="H9" s="4"/>
      <c r="I9" s="37">
        <v>2947.982</v>
      </c>
      <c r="J9" s="89">
        <v>1.6053607150193643</v>
      </c>
      <c r="K9" s="173"/>
    </row>
    <row r="10" spans="1:11" s="56" customFormat="1" ht="14.1" customHeight="1" x14ac:dyDescent="0.2">
      <c r="A10" s="34"/>
      <c r="B10" s="76" t="s">
        <v>14</v>
      </c>
      <c r="C10" s="37">
        <v>25956.793000000001</v>
      </c>
      <c r="D10" s="89">
        <v>-1.4548506397221508E-2</v>
      </c>
      <c r="E10" s="4"/>
      <c r="F10" s="37">
        <v>23107.165000000001</v>
      </c>
      <c r="G10" s="89">
        <v>0.23512379884199408</v>
      </c>
      <c r="H10" s="4"/>
      <c r="I10" s="37">
        <v>2849.6279999999997</v>
      </c>
      <c r="J10" s="89">
        <v>-3.3363161647527111</v>
      </c>
      <c r="K10" s="173"/>
    </row>
    <row r="11" spans="1:11" s="56" customFormat="1" ht="14.1" customHeight="1" x14ac:dyDescent="0.2">
      <c r="A11" s="124">
        <v>2018</v>
      </c>
      <c r="B11" s="123" t="s">
        <v>11</v>
      </c>
      <c r="C11" s="135">
        <v>25960.277000000002</v>
      </c>
      <c r="D11" s="127">
        <v>6.0905703338304078E-2</v>
      </c>
      <c r="E11" s="136"/>
      <c r="F11" s="135">
        <v>23131.787</v>
      </c>
      <c r="G11" s="127">
        <v>0.10655569387243909</v>
      </c>
      <c r="H11" s="136"/>
      <c r="I11" s="135">
        <v>2828.49</v>
      </c>
      <c r="J11" s="127">
        <v>-0.7417810324716041</v>
      </c>
      <c r="K11" s="173"/>
    </row>
    <row r="12" spans="1:11" s="56" customFormat="1" ht="14.1" customHeight="1" x14ac:dyDescent="0.2">
      <c r="A12" s="34"/>
      <c r="B12" s="35" t="s">
        <v>12</v>
      </c>
      <c r="C12" s="37">
        <v>26077.623999999996</v>
      </c>
      <c r="D12" s="89">
        <v>1.3283777452013092</v>
      </c>
      <c r="E12" s="4"/>
      <c r="F12" s="37">
        <v>23270.952999999998</v>
      </c>
      <c r="G12" s="89">
        <v>0.60162234763789513</v>
      </c>
      <c r="H12" s="4"/>
      <c r="I12" s="37">
        <v>2806.6710000000003</v>
      </c>
      <c r="J12" s="89">
        <v>-0.77140099487710778</v>
      </c>
      <c r="K12" s="173"/>
    </row>
    <row r="13" spans="1:11" s="56" customFormat="1" ht="14.1" customHeight="1" x14ac:dyDescent="0.2">
      <c r="A13" s="34"/>
      <c r="B13" s="35" t="s">
        <v>13</v>
      </c>
      <c r="C13" s="37">
        <v>25894.299999999996</v>
      </c>
      <c r="D13" s="89">
        <v>-0.88560955237531513</v>
      </c>
      <c r="E13" s="4"/>
      <c r="F13" s="37">
        <v>23223.144999999997</v>
      </c>
      <c r="G13" s="89">
        <v>-0.2054406624430074</v>
      </c>
      <c r="H13" s="4"/>
      <c r="I13" s="37">
        <v>2671.1549999999997</v>
      </c>
      <c r="J13" s="89">
        <v>-4.8283535904279669</v>
      </c>
      <c r="K13" s="173"/>
    </row>
    <row r="14" spans="1:11" s="56" customFormat="1" ht="14.1" customHeight="1" x14ac:dyDescent="0.2">
      <c r="A14" s="41"/>
      <c r="B14" s="77" t="s">
        <v>14</v>
      </c>
      <c r="C14" s="48">
        <v>25945.672999999999</v>
      </c>
      <c r="D14" s="92">
        <v>-0.27120714086824427</v>
      </c>
      <c r="E14" s="46"/>
      <c r="F14" s="48">
        <v>23215.298999999999</v>
      </c>
      <c r="G14" s="92">
        <v>-3.3785260351247563E-2</v>
      </c>
      <c r="H14" s="46"/>
      <c r="I14" s="48">
        <v>2730.3740000000003</v>
      </c>
      <c r="J14" s="92">
        <v>2.2169810437807058</v>
      </c>
      <c r="K14" s="173"/>
    </row>
    <row r="15" spans="1:11" s="56" customFormat="1" ht="14.1" customHeight="1" x14ac:dyDescent="0.2">
      <c r="A15" s="124">
        <v>2019</v>
      </c>
      <c r="B15" s="123" t="s">
        <v>11</v>
      </c>
      <c r="C15" s="135">
        <v>25974.847000000002</v>
      </c>
      <c r="D15" s="127">
        <v>1.1577716044170308</v>
      </c>
      <c r="E15" s="4"/>
      <c r="F15" s="37">
        <v>23284.889000000003</v>
      </c>
      <c r="G15" s="89">
        <v>0.29975922343280514</v>
      </c>
      <c r="H15" s="4"/>
      <c r="I15" s="37">
        <v>2689.9580000000001</v>
      </c>
      <c r="J15" s="89">
        <v>-1.4802367734237201</v>
      </c>
      <c r="K15" s="173"/>
    </row>
    <row r="16" spans="1:11" s="56" customFormat="1" ht="14.1" customHeight="1" x14ac:dyDescent="0.2">
      <c r="A16" s="34"/>
      <c r="B16" s="35" t="s">
        <v>12</v>
      </c>
      <c r="C16" s="37">
        <v>26011.314999999999</v>
      </c>
      <c r="D16" s="89">
        <v>0.28717574727989631</v>
      </c>
      <c r="E16" s="4"/>
      <c r="F16" s="37">
        <v>23404.519</v>
      </c>
      <c r="G16" s="89">
        <v>0.51376667503116447</v>
      </c>
      <c r="H16" s="4"/>
      <c r="I16" s="37">
        <v>2606.7959999999998</v>
      </c>
      <c r="J16" s="89">
        <v>-3.0915724334729484</v>
      </c>
      <c r="K16" s="173"/>
    </row>
    <row r="17" spans="1:11" s="56" customFormat="1" ht="14.1" customHeight="1" x14ac:dyDescent="0.2">
      <c r="A17" s="34"/>
      <c r="B17" s="35" t="s">
        <v>13</v>
      </c>
      <c r="C17" s="37">
        <v>25890.515999999996</v>
      </c>
      <c r="D17" s="89">
        <v>0.41027072541683213</v>
      </c>
      <c r="E17" s="4"/>
      <c r="F17" s="37">
        <v>23365.779999999995</v>
      </c>
      <c r="G17" s="89">
        <v>-0.16551931701738895</v>
      </c>
      <c r="H17" s="4"/>
      <c r="I17" s="37">
        <v>2524.7359999999999</v>
      </c>
      <c r="J17" s="89">
        <v>-3.1479256527936954</v>
      </c>
      <c r="K17" s="173"/>
    </row>
    <row r="18" spans="1:11" s="56" customFormat="1" ht="14.1" customHeight="1" x14ac:dyDescent="0.2">
      <c r="A18" s="41"/>
      <c r="B18" s="77" t="s">
        <v>14</v>
      </c>
      <c r="C18" s="37">
        <v>25784.157999999999</v>
      </c>
      <c r="D18" s="89">
        <v>0.25848360203704435</v>
      </c>
      <c r="E18" s="4"/>
      <c r="F18" s="37">
        <v>23337.11</v>
      </c>
      <c r="G18" s="89">
        <v>-0.1227008043386295</v>
      </c>
      <c r="H18" s="4"/>
      <c r="I18" s="37">
        <v>2447.0479999999998</v>
      </c>
      <c r="J18" s="89">
        <v>-3.0770741970645688</v>
      </c>
      <c r="K18" s="173"/>
    </row>
    <row r="19" spans="1:11" s="56" customFormat="1" ht="14.1" customHeight="1" x14ac:dyDescent="0.2">
      <c r="A19" s="230">
        <v>2020</v>
      </c>
      <c r="B19" s="233" t="s">
        <v>11</v>
      </c>
      <c r="C19" s="246">
        <v>25508.088000000003</v>
      </c>
      <c r="D19" s="247">
        <v>-0.82779915584032393</v>
      </c>
      <c r="E19" s="248"/>
      <c r="F19" s="246">
        <v>23235.777000000002</v>
      </c>
      <c r="G19" s="247">
        <v>-0.43421400507603009</v>
      </c>
      <c r="H19" s="248"/>
      <c r="I19" s="246">
        <v>2272.3109999999997</v>
      </c>
      <c r="J19" s="247">
        <v>-7.1407262955201567</v>
      </c>
      <c r="K19" s="173"/>
    </row>
    <row r="20" spans="1:11" ht="15.95" customHeight="1" x14ac:dyDescent="0.2">
      <c r="A20" s="62"/>
      <c r="B20" s="269" t="s">
        <v>15</v>
      </c>
      <c r="C20" s="269"/>
      <c r="D20" s="269"/>
      <c r="E20" s="269"/>
      <c r="F20" s="269"/>
      <c r="G20" s="269"/>
      <c r="H20" s="269"/>
      <c r="I20" s="269"/>
      <c r="J20" s="269"/>
      <c r="K20" s="174"/>
    </row>
    <row r="21" spans="1:11" s="56" customFormat="1" ht="14.1" customHeight="1" x14ac:dyDescent="0.2">
      <c r="A21" s="124">
        <v>2017</v>
      </c>
      <c r="B21" s="123" t="s">
        <v>11</v>
      </c>
      <c r="C21" s="37">
        <v>14902.925999999999</v>
      </c>
      <c r="D21" s="89">
        <v>1.6281349899951181</v>
      </c>
      <c r="E21" s="4"/>
      <c r="F21" s="37">
        <v>13325.894999999999</v>
      </c>
      <c r="G21" s="89">
        <v>0.3615937872023498</v>
      </c>
      <c r="H21" s="4"/>
      <c r="I21" s="37">
        <v>1577.0309999999999</v>
      </c>
      <c r="J21" s="89">
        <v>-2.861315541144859</v>
      </c>
      <c r="K21" s="173"/>
    </row>
    <row r="22" spans="1:11" s="56" customFormat="1" ht="14.1" customHeight="1" x14ac:dyDescent="0.2">
      <c r="A22" s="34"/>
      <c r="B22" s="35" t="s">
        <v>12</v>
      </c>
      <c r="C22" s="37">
        <v>14863.584000000001</v>
      </c>
      <c r="D22" s="89">
        <v>-0.41240776989172445</v>
      </c>
      <c r="E22" s="4"/>
      <c r="F22" s="37">
        <v>13329.640000000001</v>
      </c>
      <c r="G22" s="89">
        <v>2.8103178060480138E-2</v>
      </c>
      <c r="H22" s="4"/>
      <c r="I22" s="37">
        <v>1533.9440000000002</v>
      </c>
      <c r="J22" s="89">
        <v>-2.7321593551426551</v>
      </c>
      <c r="K22" s="173"/>
    </row>
    <row r="23" spans="1:11" s="56" customFormat="1" ht="14.1" customHeight="1" x14ac:dyDescent="0.2">
      <c r="A23" s="34"/>
      <c r="B23" s="35" t="s">
        <v>13</v>
      </c>
      <c r="C23" s="37">
        <v>14913.117</v>
      </c>
      <c r="D23" s="89">
        <v>-0.45902437537606955</v>
      </c>
      <c r="E23" s="4"/>
      <c r="F23" s="37">
        <v>13354.67</v>
      </c>
      <c r="G23" s="89">
        <v>0.18777701423293378</v>
      </c>
      <c r="H23" s="4"/>
      <c r="I23" s="37">
        <v>1558.4470000000001</v>
      </c>
      <c r="J23" s="89">
        <v>1.5973855629670919</v>
      </c>
      <c r="K23" s="173"/>
    </row>
    <row r="24" spans="1:11" s="56" customFormat="1" ht="14.1" customHeight="1" x14ac:dyDescent="0.2">
      <c r="A24" s="34"/>
      <c r="B24" s="77" t="s">
        <v>14</v>
      </c>
      <c r="C24" s="37">
        <v>14889.460999999999</v>
      </c>
      <c r="D24" s="89">
        <v>-0.20162997730424526</v>
      </c>
      <c r="E24" s="4"/>
      <c r="F24" s="37">
        <v>13376.741</v>
      </c>
      <c r="G24" s="89">
        <v>0.16526802983525549</v>
      </c>
      <c r="H24" s="4"/>
      <c r="I24" s="37">
        <v>1512.72</v>
      </c>
      <c r="J24" s="89">
        <v>-2.9341389216316038</v>
      </c>
      <c r="K24" s="173"/>
    </row>
    <row r="25" spans="1:11" s="56" customFormat="1" ht="14.1" customHeight="1" x14ac:dyDescent="0.2">
      <c r="A25" s="124">
        <v>2018</v>
      </c>
      <c r="B25" s="123" t="s">
        <v>11</v>
      </c>
      <c r="C25" s="135">
        <v>14885.564999999999</v>
      </c>
      <c r="D25" s="127">
        <v>0.3259800342363311</v>
      </c>
      <c r="E25" s="136"/>
      <c r="F25" s="135">
        <v>13403.724999999999</v>
      </c>
      <c r="G25" s="127">
        <v>0.20172327474979562</v>
      </c>
      <c r="H25" s="136"/>
      <c r="I25" s="135">
        <v>1481.8400000000001</v>
      </c>
      <c r="J25" s="127">
        <v>-2.0413559680575308</v>
      </c>
      <c r="K25" s="173"/>
    </row>
    <row r="26" spans="1:11" s="56" customFormat="1" ht="14.1" customHeight="1" x14ac:dyDescent="0.2">
      <c r="A26" s="34"/>
      <c r="B26" s="35" t="s">
        <v>12</v>
      </c>
      <c r="C26" s="37">
        <v>14956.428999999998</v>
      </c>
      <c r="D26" s="89">
        <v>1.6107353855407791</v>
      </c>
      <c r="E26" s="4"/>
      <c r="F26" s="37">
        <v>13478.761999999999</v>
      </c>
      <c r="G26" s="89">
        <v>0.55982198978269304</v>
      </c>
      <c r="H26" s="4"/>
      <c r="I26" s="37">
        <v>1477.6670000000001</v>
      </c>
      <c r="J26" s="89">
        <v>-0.28160935053717012</v>
      </c>
      <c r="K26" s="173"/>
    </row>
    <row r="27" spans="1:11" s="56" customFormat="1" ht="14.1" customHeight="1" x14ac:dyDescent="0.2">
      <c r="A27" s="34"/>
      <c r="B27" s="35" t="s">
        <v>13</v>
      </c>
      <c r="C27" s="37">
        <v>14862.439999999999</v>
      </c>
      <c r="D27" s="89">
        <v>-1.1414501955073009</v>
      </c>
      <c r="E27" s="4"/>
      <c r="F27" s="37">
        <v>13449.936</v>
      </c>
      <c r="G27" s="89">
        <v>-0.21386237103970762</v>
      </c>
      <c r="H27" s="4"/>
      <c r="I27" s="37">
        <v>1412.5039999999999</v>
      </c>
      <c r="J27" s="89">
        <v>-4.4098568892720911</v>
      </c>
      <c r="K27" s="173"/>
    </row>
    <row r="28" spans="1:11" s="56" customFormat="1" ht="14.1" customHeight="1" x14ac:dyDescent="0.2">
      <c r="A28" s="41"/>
      <c r="B28" s="77" t="s">
        <v>14</v>
      </c>
      <c r="C28" s="48">
        <v>14868.839</v>
      </c>
      <c r="D28" s="92">
        <v>-0.64950373521293725</v>
      </c>
      <c r="E28" s="46"/>
      <c r="F28" s="48">
        <v>13422.429</v>
      </c>
      <c r="G28" s="92">
        <v>-0.20451398430445769</v>
      </c>
      <c r="H28" s="46"/>
      <c r="I28" s="48">
        <v>1446.4099999999999</v>
      </c>
      <c r="J28" s="92">
        <v>2.4004179811172182</v>
      </c>
      <c r="K28" s="173"/>
    </row>
    <row r="29" spans="1:11" s="56" customFormat="1" ht="14.1" customHeight="1" x14ac:dyDescent="0.2">
      <c r="A29" s="124">
        <v>2019</v>
      </c>
      <c r="B29" s="123" t="s">
        <v>11</v>
      </c>
      <c r="C29" s="37">
        <v>14866.18</v>
      </c>
      <c r="D29" s="89">
        <v>1.5409492383322316</v>
      </c>
      <c r="E29" s="4"/>
      <c r="F29" s="37">
        <v>13446.259</v>
      </c>
      <c r="G29" s="89">
        <v>0.17753865563378973</v>
      </c>
      <c r="H29" s="4"/>
      <c r="I29" s="37">
        <v>1419.921</v>
      </c>
      <c r="J29" s="89">
        <v>-1.831361785385873</v>
      </c>
      <c r="K29" s="173"/>
    </row>
    <row r="30" spans="1:11" s="56" customFormat="1" ht="14.1" customHeight="1" x14ac:dyDescent="0.2">
      <c r="A30" s="34"/>
      <c r="B30" s="35" t="s">
        <v>12</v>
      </c>
      <c r="C30" s="37">
        <v>14887.839999999998</v>
      </c>
      <c r="D30" s="89">
        <v>-0.29178541315780732</v>
      </c>
      <c r="E30" s="4"/>
      <c r="F30" s="37">
        <v>13516.013999999999</v>
      </c>
      <c r="G30" s="89">
        <v>0.51876882633302834</v>
      </c>
      <c r="H30" s="4"/>
      <c r="I30" s="37">
        <v>1371.8259999999998</v>
      </c>
      <c r="J30" s="89">
        <v>-3.3871602715925921</v>
      </c>
      <c r="K30" s="173"/>
    </row>
    <row r="31" spans="1:11" s="56" customFormat="1" ht="14.1" customHeight="1" x14ac:dyDescent="0.2">
      <c r="A31" s="34"/>
      <c r="B31" s="35" t="s">
        <v>13</v>
      </c>
      <c r="C31" s="37">
        <v>14809.998</v>
      </c>
      <c r="D31" s="89">
        <v>0.89752333575288668</v>
      </c>
      <c r="E31" s="4"/>
      <c r="F31" s="37">
        <v>13491.937</v>
      </c>
      <c r="G31" s="89">
        <v>-0.17813683827198845</v>
      </c>
      <c r="H31" s="4"/>
      <c r="I31" s="37">
        <v>1318.0609999999999</v>
      </c>
      <c r="J31" s="89">
        <v>-3.9192288234805202</v>
      </c>
      <c r="K31" s="173"/>
    </row>
    <row r="32" spans="1:11" s="56" customFormat="1" ht="14.1" customHeight="1" x14ac:dyDescent="0.2">
      <c r="A32" s="41"/>
      <c r="B32" s="77" t="s">
        <v>14</v>
      </c>
      <c r="C32" s="37">
        <v>14749.394</v>
      </c>
      <c r="D32" s="89">
        <v>0.33344287974144138</v>
      </c>
      <c r="E32" s="4"/>
      <c r="F32" s="37">
        <v>13485.413</v>
      </c>
      <c r="G32" s="89">
        <v>-4.8354806281703154E-2</v>
      </c>
      <c r="H32" s="4"/>
      <c r="I32" s="37">
        <v>1263.981</v>
      </c>
      <c r="J32" s="89">
        <v>-4.1029967505297495</v>
      </c>
      <c r="K32" s="173"/>
    </row>
    <row r="33" spans="1:11" s="56" customFormat="1" ht="14.1" customHeight="1" x14ac:dyDescent="0.2">
      <c r="A33" s="230">
        <v>2020</v>
      </c>
      <c r="B33" s="233" t="s">
        <v>11</v>
      </c>
      <c r="C33" s="246">
        <v>14606.471000000001</v>
      </c>
      <c r="D33" s="247">
        <v>-1.5327543982470861</v>
      </c>
      <c r="E33" s="248"/>
      <c r="F33" s="246">
        <v>13434.148000000001</v>
      </c>
      <c r="G33" s="247">
        <v>-0.38015150147792598</v>
      </c>
      <c r="H33" s="248"/>
      <c r="I33" s="246">
        <v>1172.3229999999999</v>
      </c>
      <c r="J33" s="247">
        <v>-7.2515330531076119</v>
      </c>
      <c r="K33" s="173"/>
    </row>
    <row r="34" spans="1:11" ht="15.95" customHeight="1" x14ac:dyDescent="0.2">
      <c r="A34" s="62"/>
      <c r="B34" s="269" t="s">
        <v>16</v>
      </c>
      <c r="C34" s="269"/>
      <c r="D34" s="269"/>
      <c r="E34" s="269"/>
      <c r="F34" s="269"/>
      <c r="G34" s="269"/>
      <c r="H34" s="269"/>
      <c r="I34" s="269"/>
      <c r="J34" s="269"/>
      <c r="K34" s="174"/>
    </row>
    <row r="35" spans="1:11" x14ac:dyDescent="0.2">
      <c r="A35" s="34">
        <v>2017</v>
      </c>
      <c r="B35" s="35" t="s">
        <v>11</v>
      </c>
      <c r="C35" s="37">
        <v>11022.01</v>
      </c>
      <c r="D35" s="89">
        <v>0.67276217270292182</v>
      </c>
      <c r="F35" s="37">
        <v>9613.0519999999997</v>
      </c>
      <c r="G35" s="89">
        <v>0.41621370978397676</v>
      </c>
      <c r="I35" s="37">
        <v>1408.9580000000001</v>
      </c>
      <c r="J35" s="89">
        <v>-1.3027860203032129</v>
      </c>
    </row>
    <row r="36" spans="1:11" x14ac:dyDescent="0.2">
      <c r="A36" s="34"/>
      <c r="B36" s="35" t="s">
        <v>12</v>
      </c>
      <c r="C36" s="37">
        <v>11004.559000000001</v>
      </c>
      <c r="D36" s="89">
        <v>0.46616556848233204</v>
      </c>
      <c r="F36" s="37">
        <v>9637.0990000000002</v>
      </c>
      <c r="G36" s="89">
        <v>0.25014948426369149</v>
      </c>
      <c r="I36" s="37">
        <v>1367.46</v>
      </c>
      <c r="J36" s="89">
        <v>-2.9452971628678815</v>
      </c>
    </row>
    <row r="37" spans="1:11" x14ac:dyDescent="0.2">
      <c r="B37" s="35" t="s">
        <v>13</v>
      </c>
      <c r="C37" s="37">
        <v>11087.827000000001</v>
      </c>
      <c r="D37" s="89">
        <v>1.293995001714989</v>
      </c>
      <c r="F37" s="37">
        <v>9698.2920000000013</v>
      </c>
      <c r="G37" s="89">
        <v>0.6349732424664426</v>
      </c>
      <c r="I37" s="37">
        <v>1389.5349999999999</v>
      </c>
      <c r="J37" s="89">
        <v>1.6143068170184003</v>
      </c>
    </row>
    <row r="38" spans="1:11" x14ac:dyDescent="0.2">
      <c r="A38" s="46"/>
      <c r="B38" s="77" t="s">
        <v>14</v>
      </c>
      <c r="C38" s="48">
        <v>11067.332</v>
      </c>
      <c r="D38" s="92">
        <v>0.19838797986546794</v>
      </c>
      <c r="E38" s="46"/>
      <c r="F38" s="48">
        <v>9730.4240000000009</v>
      </c>
      <c r="G38" s="92">
        <v>0.33131607091227611</v>
      </c>
      <c r="H38" s="46"/>
      <c r="I38" s="48">
        <v>1336.9080000000001</v>
      </c>
      <c r="J38" s="92">
        <v>-3.7873821098424818</v>
      </c>
    </row>
    <row r="39" spans="1:11" x14ac:dyDescent="0.2">
      <c r="A39" s="124">
        <v>2018</v>
      </c>
      <c r="B39" s="123" t="s">
        <v>11</v>
      </c>
      <c r="C39" s="37">
        <v>11074.712</v>
      </c>
      <c r="D39" s="89">
        <v>-0.32999666386264326</v>
      </c>
      <c r="F39" s="37">
        <v>9728.0619999999999</v>
      </c>
      <c r="G39" s="89">
        <v>-2.4274378999322017E-2</v>
      </c>
      <c r="I39" s="37">
        <v>1346.65</v>
      </c>
      <c r="J39" s="89">
        <v>0.72869636504531055</v>
      </c>
    </row>
    <row r="40" spans="1:11" x14ac:dyDescent="0.2">
      <c r="B40" s="35" t="s">
        <v>12</v>
      </c>
      <c r="C40" s="37">
        <v>11121.195</v>
      </c>
      <c r="D40" s="89">
        <v>0.915020107669267</v>
      </c>
      <c r="F40" s="37">
        <v>9792.1910000000007</v>
      </c>
      <c r="G40" s="89">
        <v>0.65921660449944519</v>
      </c>
      <c r="I40" s="37">
        <v>1329.0039999999999</v>
      </c>
      <c r="J40" s="89">
        <v>-1.3103627520142713</v>
      </c>
    </row>
    <row r="41" spans="1:11" x14ac:dyDescent="0.2">
      <c r="B41" s="35" t="s">
        <v>13</v>
      </c>
      <c r="C41" s="37">
        <v>11031.859999999999</v>
      </c>
      <c r="D41" s="89">
        <v>-0.5347642097441645</v>
      </c>
      <c r="F41" s="37">
        <v>9773.2089999999989</v>
      </c>
      <c r="G41" s="89">
        <v>-0.19384834303172588</v>
      </c>
      <c r="I41" s="37">
        <v>1258.6510000000001</v>
      </c>
      <c r="J41" s="89">
        <v>-5.2936635254671804</v>
      </c>
    </row>
    <row r="42" spans="1:11" x14ac:dyDescent="0.2">
      <c r="A42" s="46"/>
      <c r="B42" s="77" t="s">
        <v>14</v>
      </c>
      <c r="C42" s="48">
        <v>11076.833999999999</v>
      </c>
      <c r="D42" s="92">
        <v>0.23244002134330993</v>
      </c>
      <c r="E42" s="46"/>
      <c r="F42" s="48">
        <v>9792.869999999999</v>
      </c>
      <c r="G42" s="92">
        <v>0.20117240918515158</v>
      </c>
      <c r="H42" s="46"/>
      <c r="I42" s="48">
        <v>1283.9640000000002</v>
      </c>
      <c r="J42" s="92">
        <v>2.0111214308017153</v>
      </c>
    </row>
    <row r="43" spans="1:11" x14ac:dyDescent="0.2">
      <c r="A43" s="34">
        <v>2019</v>
      </c>
      <c r="B43" s="35" t="s">
        <v>11</v>
      </c>
      <c r="C43" s="37">
        <v>11108.667000000001</v>
      </c>
      <c r="D43" s="89">
        <v>0.62098217299960223</v>
      </c>
      <c r="F43" s="37">
        <v>9838.630000000001</v>
      </c>
      <c r="G43" s="89">
        <v>0.46727874463770114</v>
      </c>
      <c r="I43" s="37">
        <v>1270.0369999999998</v>
      </c>
      <c r="J43" s="89">
        <v>-1.0846877326778912</v>
      </c>
    </row>
    <row r="44" spans="1:11" x14ac:dyDescent="0.2">
      <c r="B44" s="35" t="s">
        <v>12</v>
      </c>
      <c r="C44" s="37">
        <v>11123.475</v>
      </c>
      <c r="D44" s="89">
        <v>1.0702983852914134</v>
      </c>
      <c r="F44" s="37">
        <v>9888.505000000001</v>
      </c>
      <c r="G44" s="89">
        <v>0.50693033481287531</v>
      </c>
      <c r="I44" s="37">
        <v>1234.9699999999998</v>
      </c>
      <c r="J44" s="89">
        <v>-2.7611006608468895</v>
      </c>
    </row>
    <row r="45" spans="1:11" x14ac:dyDescent="0.2">
      <c r="B45" s="35" t="s">
        <v>13</v>
      </c>
      <c r="C45" s="37">
        <v>11080.518</v>
      </c>
      <c r="D45" s="89">
        <v>-0.20731044000013849</v>
      </c>
      <c r="F45" s="37">
        <v>9873.8429999999989</v>
      </c>
      <c r="G45" s="89">
        <v>-0.14827317172820439</v>
      </c>
      <c r="I45" s="37">
        <v>1206.6750000000002</v>
      </c>
      <c r="J45" s="89">
        <v>-2.2911487728446542</v>
      </c>
    </row>
    <row r="46" spans="1:11" x14ac:dyDescent="0.2">
      <c r="A46" s="46"/>
      <c r="B46" s="77" t="s">
        <v>14</v>
      </c>
      <c r="C46" s="48">
        <v>11034.763999999999</v>
      </c>
      <c r="D46" s="92">
        <v>0.13286224732961255</v>
      </c>
      <c r="E46" s="46"/>
      <c r="F46" s="48">
        <v>9851.6970000000001</v>
      </c>
      <c r="G46" s="92">
        <v>-0.2242895699273203</v>
      </c>
      <c r="H46" s="46"/>
      <c r="I46" s="48">
        <v>1183.067</v>
      </c>
      <c r="J46" s="92">
        <v>-1.9564505769987917</v>
      </c>
    </row>
    <row r="47" spans="1:11" x14ac:dyDescent="0.2">
      <c r="A47" s="34">
        <v>2020</v>
      </c>
      <c r="B47" s="76" t="s">
        <v>11</v>
      </c>
      <c r="C47" s="37">
        <v>10901.616999999998</v>
      </c>
      <c r="D47" s="89">
        <v>9.5118962554214342E-2</v>
      </c>
      <c r="F47" s="37">
        <v>9801.628999999999</v>
      </c>
      <c r="G47" s="89">
        <v>-0.50821701073430414</v>
      </c>
      <c r="I47" s="37">
        <v>1099.9879999999998</v>
      </c>
      <c r="J47" s="89">
        <v>-7.0223410846554062</v>
      </c>
    </row>
    <row r="282" ht="8.1" customHeight="1" x14ac:dyDescent="0.2"/>
    <row r="288" ht="8.1" customHeight="1" x14ac:dyDescent="0.2"/>
    <row r="294" ht="8.1" customHeight="1" x14ac:dyDescent="0.2"/>
    <row r="298" ht="8.1" customHeight="1" x14ac:dyDescent="0.2"/>
    <row r="300" ht="8.1" customHeight="1" x14ac:dyDescent="0.2"/>
    <row r="306" ht="8.1" customHeight="1" x14ac:dyDescent="0.2"/>
    <row r="312" ht="8.1" customHeight="1" x14ac:dyDescent="0.2"/>
    <row r="316" ht="8.1" customHeight="1" x14ac:dyDescent="0.2"/>
    <row r="318" ht="8.1" customHeight="1" x14ac:dyDescent="0.2"/>
    <row r="327" ht="8.1" customHeight="1" x14ac:dyDescent="0.2"/>
    <row r="329" ht="8.1" customHeight="1" x14ac:dyDescent="0.2"/>
    <row r="335" ht="8.1" customHeight="1" x14ac:dyDescent="0.2"/>
    <row r="341" ht="8.1" customHeight="1" x14ac:dyDescent="0.2"/>
    <row r="347" ht="8.1" customHeight="1" x14ac:dyDescent="0.2"/>
    <row r="351" ht="8.1" customHeight="1" x14ac:dyDescent="0.2"/>
    <row r="353" ht="8.1" customHeight="1" x14ac:dyDescent="0.2"/>
    <row r="358" ht="8.1" customHeight="1" x14ac:dyDescent="0.2"/>
    <row r="364" ht="8.1" customHeight="1" x14ac:dyDescent="0.2"/>
    <row r="370" ht="8.1" customHeight="1" x14ac:dyDescent="0.2"/>
    <row r="374" ht="8.1" customHeight="1" x14ac:dyDescent="0.2"/>
    <row r="376" ht="8.1" customHeight="1" x14ac:dyDescent="0.2"/>
    <row r="382" ht="8.1" customHeight="1" x14ac:dyDescent="0.2"/>
    <row r="388" ht="8.1" customHeight="1" x14ac:dyDescent="0.2"/>
    <row r="392" ht="8.1" customHeight="1" x14ac:dyDescent="0.2"/>
    <row r="394" ht="8.1" customHeight="1" x14ac:dyDescent="0.2"/>
    <row r="403" ht="8.1" customHeight="1" x14ac:dyDescent="0.2"/>
    <row r="405" ht="8.1" customHeight="1" x14ac:dyDescent="0.2"/>
    <row r="411" ht="8.1" customHeight="1" x14ac:dyDescent="0.2"/>
    <row r="417" ht="8.1" customHeight="1" x14ac:dyDescent="0.2"/>
    <row r="423" ht="8.1" customHeight="1" x14ac:dyDescent="0.2"/>
    <row r="427" ht="8.1" customHeight="1" x14ac:dyDescent="0.2"/>
    <row r="429" ht="8.1" customHeight="1" x14ac:dyDescent="0.2"/>
    <row r="434" ht="8.1" customHeight="1" x14ac:dyDescent="0.2"/>
    <row r="440" ht="8.1" customHeight="1" x14ac:dyDescent="0.2"/>
    <row r="446" ht="8.1" customHeight="1" x14ac:dyDescent="0.2"/>
    <row r="450" ht="8.1" customHeight="1" x14ac:dyDescent="0.2"/>
    <row r="452" ht="8.1" customHeight="1" x14ac:dyDescent="0.2"/>
    <row r="458" ht="8.1" customHeight="1" x14ac:dyDescent="0.2"/>
    <row r="464" ht="8.1" customHeight="1" x14ac:dyDescent="0.2"/>
    <row r="468" ht="8.1" customHeight="1" x14ac:dyDescent="0.2"/>
    <row r="470" ht="8.1" customHeight="1" x14ac:dyDescent="0.2"/>
    <row r="479" ht="8.1" customHeight="1" x14ac:dyDescent="0.2"/>
    <row r="481" ht="8.1" customHeight="1" x14ac:dyDescent="0.2"/>
    <row r="487" ht="8.1" customHeight="1" x14ac:dyDescent="0.2"/>
    <row r="493" ht="8.1" customHeight="1" x14ac:dyDescent="0.2"/>
    <row r="499" ht="8.1" customHeight="1" x14ac:dyDescent="0.2"/>
    <row r="503" ht="8.1" customHeight="1" x14ac:dyDescent="0.2"/>
    <row r="505" ht="8.1" customHeight="1" x14ac:dyDescent="0.2"/>
    <row r="510" ht="8.1" customHeight="1" x14ac:dyDescent="0.2"/>
    <row r="516" ht="8.1" customHeight="1" x14ac:dyDescent="0.2"/>
    <row r="522" ht="8.1" customHeight="1" x14ac:dyDescent="0.2"/>
    <row r="526" ht="8.1" customHeight="1" x14ac:dyDescent="0.2"/>
    <row r="528" ht="8.1" customHeight="1" x14ac:dyDescent="0.2"/>
    <row r="534" ht="8.1" customHeight="1" x14ac:dyDescent="0.2"/>
    <row r="540" ht="8.1" customHeight="1" x14ac:dyDescent="0.2"/>
    <row r="544" ht="8.1" customHeight="1" x14ac:dyDescent="0.2"/>
    <row r="546" ht="8.1" customHeight="1" x14ac:dyDescent="0.2"/>
    <row r="555" ht="8.1" customHeight="1" x14ac:dyDescent="0.2"/>
    <row r="557" ht="8.1" customHeight="1" x14ac:dyDescent="0.2"/>
    <row r="563" ht="8.1" customHeight="1" x14ac:dyDescent="0.2"/>
    <row r="569" ht="8.1" customHeight="1" x14ac:dyDescent="0.2"/>
    <row r="575" ht="8.1" customHeight="1" x14ac:dyDescent="0.2"/>
    <row r="579" ht="8.1" customHeight="1" x14ac:dyDescent="0.2"/>
    <row r="581" ht="8.1" customHeight="1" x14ac:dyDescent="0.2"/>
    <row r="586" ht="8.1" customHeight="1" x14ac:dyDescent="0.2"/>
    <row r="592" ht="8.1" customHeight="1" x14ac:dyDescent="0.2"/>
    <row r="598" ht="8.1" customHeight="1" x14ac:dyDescent="0.2"/>
    <row r="602" ht="8.1" customHeight="1" x14ac:dyDescent="0.2"/>
    <row r="604" ht="8.1" customHeight="1" x14ac:dyDescent="0.2"/>
    <row r="610" ht="8.1" customHeight="1" x14ac:dyDescent="0.2"/>
    <row r="614" ht="12.75" customHeight="1" x14ac:dyDescent="0.2"/>
    <row r="616" ht="8.1" customHeight="1" x14ac:dyDescent="0.2"/>
    <row r="620" ht="8.1" customHeight="1" x14ac:dyDescent="0.2"/>
    <row r="622" ht="8.1" customHeight="1" x14ac:dyDescent="0.2"/>
    <row r="631" ht="8.1" customHeight="1" x14ac:dyDescent="0.2"/>
    <row r="633" ht="8.1" customHeight="1" x14ac:dyDescent="0.2"/>
    <row r="639" ht="8.1" customHeight="1" x14ac:dyDescent="0.2"/>
    <row r="645" ht="8.1" customHeight="1" x14ac:dyDescent="0.2"/>
    <row r="651" ht="8.1" customHeight="1" x14ac:dyDescent="0.2"/>
    <row r="655" ht="8.1" customHeight="1" x14ac:dyDescent="0.2"/>
    <row r="657" ht="8.1" customHeight="1" x14ac:dyDescent="0.2"/>
    <row r="662" ht="8.1" customHeight="1" x14ac:dyDescent="0.2"/>
    <row r="668" ht="8.1" customHeight="1" x14ac:dyDescent="0.2"/>
    <row r="674" ht="8.1" customHeight="1" x14ac:dyDescent="0.2"/>
    <row r="678" ht="8.1" customHeight="1" x14ac:dyDescent="0.2"/>
    <row r="680" ht="8.1" customHeight="1" x14ac:dyDescent="0.2"/>
    <row r="686" ht="8.1" customHeight="1" x14ac:dyDescent="0.2"/>
    <row r="692" ht="8.1" customHeight="1" x14ac:dyDescent="0.2"/>
  </sheetData>
  <mergeCells count="7">
    <mergeCell ref="B6:J6"/>
    <mergeCell ref="B20:J20"/>
    <mergeCell ref="B34:J34"/>
    <mergeCell ref="A4:A5"/>
    <mergeCell ref="C4:D4"/>
    <mergeCell ref="F4:G4"/>
    <mergeCell ref="I4:J4"/>
  </mergeCells>
  <phoneticPr fontId="9" type="noConversion"/>
  <pageMargins left="1.0236111111111112" right="0.98402777777777783" top="0.51180555555555562" bottom="0.78749999999999998" header="0.51180555555555562" footer="0.51180555555555562"/>
  <pageSetup paperSize="9" scale="91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7"/>
  <sheetViews>
    <sheetView zoomScaleNormal="100" workbookViewId="0">
      <pane ySplit="5" topLeftCell="A6" activePane="bottomLeft" state="frozenSplit"/>
      <selection activeCell="G103" sqref="G103"/>
      <selection pane="bottomLeft" activeCell="L1" sqref="L1:L1048576"/>
    </sheetView>
  </sheetViews>
  <sheetFormatPr defaultColWidth="11" defaultRowHeight="12.75" x14ac:dyDescent="0.2"/>
  <cols>
    <col min="1" max="2" width="10.7109375" style="4" customWidth="1"/>
    <col min="3" max="3" width="7.7109375" style="4" customWidth="1"/>
    <col min="4" max="4" width="10.85546875" style="4" customWidth="1"/>
    <col min="5" max="5" width="0.85546875" style="4" customWidth="1"/>
    <col min="6" max="6" width="6.7109375" style="4" customWidth="1"/>
    <col min="7" max="7" width="10.85546875" style="4" customWidth="1"/>
    <col min="8" max="8" width="0.85546875" style="4" customWidth="1"/>
    <col min="9" max="9" width="6.7109375" style="4" customWidth="1"/>
    <col min="10" max="10" width="14.140625" style="4" customWidth="1"/>
    <col min="11" max="11" width="11" style="174" customWidth="1"/>
    <col min="12" max="16384" width="11" style="4"/>
  </cols>
  <sheetData>
    <row r="1" spans="1:11" ht="16.5" x14ac:dyDescent="0.3">
      <c r="A1" s="5" t="s">
        <v>52</v>
      </c>
      <c r="B1" s="5" t="s">
        <v>125</v>
      </c>
      <c r="C1" s="6"/>
      <c r="D1" s="6"/>
      <c r="E1" s="6"/>
      <c r="F1" s="6"/>
      <c r="G1" s="6"/>
      <c r="H1" s="6"/>
      <c r="I1" s="6"/>
      <c r="J1" s="6"/>
      <c r="K1" s="4"/>
    </row>
    <row r="2" spans="1:11" ht="16.5" x14ac:dyDescent="0.3">
      <c r="A2" s="5"/>
      <c r="B2" s="7" t="s">
        <v>24</v>
      </c>
      <c r="C2" s="6"/>
      <c r="D2" s="6"/>
      <c r="E2" s="6"/>
      <c r="F2" s="6"/>
      <c r="G2" s="6"/>
      <c r="H2" s="6"/>
      <c r="I2" s="6"/>
      <c r="J2" s="6"/>
      <c r="K2" s="4"/>
    </row>
    <row r="3" spans="1:11" ht="4.5" customHeight="1" x14ac:dyDescent="0.2">
      <c r="A3" s="8"/>
      <c r="B3" s="8"/>
      <c r="C3" s="9"/>
      <c r="D3" s="9"/>
      <c r="K3" s="4"/>
    </row>
    <row r="4" spans="1:11" ht="27.75" customHeight="1" x14ac:dyDescent="0.2">
      <c r="A4" s="10"/>
      <c r="B4" s="10"/>
      <c r="C4" s="275" t="s">
        <v>18</v>
      </c>
      <c r="D4" s="275"/>
      <c r="E4" s="11"/>
      <c r="F4" s="275" t="s">
        <v>19</v>
      </c>
      <c r="G4" s="275"/>
      <c r="H4" s="11"/>
      <c r="I4" s="276" t="s">
        <v>20</v>
      </c>
      <c r="J4" s="276"/>
      <c r="K4" s="4"/>
    </row>
    <row r="5" spans="1:11" ht="93.75" customHeight="1" x14ac:dyDescent="0.2">
      <c r="A5" s="229" t="s">
        <v>3</v>
      </c>
      <c r="B5" s="12"/>
      <c r="C5" s="13" t="s">
        <v>21</v>
      </c>
      <c r="D5" s="13" t="s">
        <v>25</v>
      </c>
      <c r="E5" s="14"/>
      <c r="F5" s="13" t="s">
        <v>21</v>
      </c>
      <c r="G5" s="13" t="s">
        <v>25</v>
      </c>
      <c r="H5" s="14"/>
      <c r="I5" s="13" t="s">
        <v>21</v>
      </c>
      <c r="J5" s="13" t="s">
        <v>25</v>
      </c>
    </row>
    <row r="6" spans="1:11" ht="17.25" customHeight="1" x14ac:dyDescent="0.2">
      <c r="A6" s="260" t="s">
        <v>10</v>
      </c>
      <c r="B6" s="260"/>
      <c r="C6" s="260"/>
      <c r="D6" s="260"/>
      <c r="E6" s="260"/>
      <c r="F6" s="260"/>
      <c r="G6" s="260"/>
      <c r="H6" s="260"/>
      <c r="I6" s="260"/>
      <c r="J6" s="260"/>
      <c r="K6" s="54"/>
    </row>
    <row r="7" spans="1:11" s="56" customFormat="1" ht="14.1" customHeight="1" x14ac:dyDescent="0.2">
      <c r="A7" s="124">
        <v>2017</v>
      </c>
      <c r="B7" s="123" t="s">
        <v>11</v>
      </c>
      <c r="C7" s="128">
        <v>25864.476200000001</v>
      </c>
      <c r="D7" s="129">
        <v>1.478671687947936</v>
      </c>
      <c r="E7" s="125"/>
      <c r="F7" s="128">
        <v>22726.499199999998</v>
      </c>
      <c r="G7" s="129">
        <v>1.4539795688154946</v>
      </c>
      <c r="H7" s="125"/>
      <c r="I7" s="128">
        <v>3137.9769999999999</v>
      </c>
      <c r="J7" s="129">
        <v>1.6578613834686708</v>
      </c>
      <c r="K7" s="173"/>
    </row>
    <row r="8" spans="1:11" s="56" customFormat="1" ht="14.1" customHeight="1" x14ac:dyDescent="0.2">
      <c r="A8" s="34"/>
      <c r="B8" s="35" t="s">
        <v>12</v>
      </c>
      <c r="C8" s="68">
        <v>25927.7965</v>
      </c>
      <c r="D8" s="69">
        <v>-1.4042646742895861E-3</v>
      </c>
      <c r="E8" s="53"/>
      <c r="F8" s="68">
        <v>23089.006799999999</v>
      </c>
      <c r="G8" s="69">
        <v>0.6686043190912585</v>
      </c>
      <c r="H8" s="53"/>
      <c r="I8" s="68">
        <v>2838.7896999999998</v>
      </c>
      <c r="J8" s="69">
        <v>-5.1366003825694255</v>
      </c>
      <c r="K8" s="173"/>
    </row>
    <row r="9" spans="1:11" s="56" customFormat="1" ht="14.1" customHeight="1" x14ac:dyDescent="0.2">
      <c r="A9" s="34"/>
      <c r="B9" s="76" t="s">
        <v>13</v>
      </c>
      <c r="C9" s="68">
        <v>25923.788700000001</v>
      </c>
      <c r="D9" s="69">
        <v>0.90200644520128381</v>
      </c>
      <c r="E9" s="53"/>
      <c r="F9" s="68">
        <v>23186.733199999999</v>
      </c>
      <c r="G9" s="69">
        <v>1.3232646381049853</v>
      </c>
      <c r="H9" s="53"/>
      <c r="I9" s="68">
        <v>2737.0554999999999</v>
      </c>
      <c r="J9" s="69">
        <v>-2.5309010306658619</v>
      </c>
      <c r="K9" s="173"/>
    </row>
    <row r="10" spans="1:11" s="56" customFormat="1" ht="14.1" customHeight="1" x14ac:dyDescent="0.2">
      <c r="A10" s="41"/>
      <c r="B10" s="38" t="s">
        <v>14</v>
      </c>
      <c r="C10" s="70">
        <v>26003.305700000001</v>
      </c>
      <c r="D10" s="71">
        <v>0.12171558727853712</v>
      </c>
      <c r="E10" s="67"/>
      <c r="F10" s="70">
        <v>23089.595499999999</v>
      </c>
      <c r="G10" s="71">
        <v>1.2214184766650527</v>
      </c>
      <c r="H10" s="67"/>
      <c r="I10" s="70">
        <v>2913.7102</v>
      </c>
      <c r="J10" s="71">
        <v>-7.8148714463788789</v>
      </c>
      <c r="K10" s="173"/>
    </row>
    <row r="11" spans="1:11" s="56" customFormat="1" ht="14.1" customHeight="1" x14ac:dyDescent="0.2">
      <c r="A11" s="124">
        <v>2018</v>
      </c>
      <c r="B11" s="123" t="s">
        <v>11</v>
      </c>
      <c r="C11" s="128">
        <v>25876.699199999999</v>
      </c>
      <c r="D11" s="129">
        <v>4.7257867916915858E-2</v>
      </c>
      <c r="E11" s="125"/>
      <c r="F11" s="128">
        <v>22873.5982</v>
      </c>
      <c r="G11" s="129">
        <v>0.6472576295428818</v>
      </c>
      <c r="H11" s="125"/>
      <c r="I11" s="128">
        <v>3003.1010000000001</v>
      </c>
      <c r="J11" s="129">
        <v>-4.2981831925472926</v>
      </c>
      <c r="K11" s="173"/>
    </row>
    <row r="12" spans="1:11" s="56" customFormat="1" ht="14.1" customHeight="1" x14ac:dyDescent="0.2">
      <c r="A12" s="34"/>
      <c r="B12" s="35" t="s">
        <v>12</v>
      </c>
      <c r="C12" s="68">
        <v>26280.460599999999</v>
      </c>
      <c r="D12" s="69">
        <v>1.3601776764947926</v>
      </c>
      <c r="E12" s="53"/>
      <c r="F12" s="68">
        <v>23475.9663</v>
      </c>
      <c r="G12" s="69">
        <v>1.6759469272623753</v>
      </c>
      <c r="H12" s="53"/>
      <c r="I12" s="68">
        <v>2804.4942999999998</v>
      </c>
      <c r="J12" s="69">
        <v>-1.2080993530447139</v>
      </c>
      <c r="K12" s="173"/>
    </row>
    <row r="13" spans="1:11" s="56" customFormat="1" ht="14.1" customHeight="1" x14ac:dyDescent="0.2">
      <c r="A13" s="34"/>
      <c r="B13" s="76" t="s">
        <v>13</v>
      </c>
      <c r="C13" s="68">
        <v>25739.139200000001</v>
      </c>
      <c r="D13" s="69">
        <v>-0.71227821726536256</v>
      </c>
      <c r="E13" s="53"/>
      <c r="F13" s="68">
        <v>23333.912799999998</v>
      </c>
      <c r="G13" s="69">
        <v>0.63475781055694169</v>
      </c>
      <c r="H13" s="53"/>
      <c r="I13" s="68">
        <v>2405.2264</v>
      </c>
      <c r="J13" s="69">
        <v>-12.123579518208524</v>
      </c>
      <c r="K13" s="173"/>
    </row>
    <row r="14" spans="1:11" s="56" customFormat="1" ht="14.1" customHeight="1" x14ac:dyDescent="0.2">
      <c r="A14" s="41"/>
      <c r="B14" s="38" t="s">
        <v>14</v>
      </c>
      <c r="C14" s="70">
        <v>25985.3842</v>
      </c>
      <c r="D14" s="71">
        <v>-6.8920083495385656E-2</v>
      </c>
      <c r="E14" s="67"/>
      <c r="F14" s="70">
        <v>23176.316900000002</v>
      </c>
      <c r="G14" s="71">
        <v>0.37558648439727832</v>
      </c>
      <c r="H14" s="67"/>
      <c r="I14" s="70">
        <v>2809.0673000000002</v>
      </c>
      <c r="J14" s="71">
        <v>-3.5913969755811617</v>
      </c>
      <c r="K14" s="173"/>
    </row>
    <row r="15" spans="1:11" s="56" customFormat="1" ht="14.1" customHeight="1" x14ac:dyDescent="0.2">
      <c r="A15" s="124">
        <v>2019</v>
      </c>
      <c r="B15" s="123" t="s">
        <v>11</v>
      </c>
      <c r="C15" s="128">
        <v>25882.1711</v>
      </c>
      <c r="D15" s="129">
        <v>2.114605096155564E-2</v>
      </c>
      <c r="E15" s="125"/>
      <c r="F15" s="128">
        <v>23017.414100000002</v>
      </c>
      <c r="G15" s="129">
        <v>0.62874191783259281</v>
      </c>
      <c r="H15" s="125"/>
      <c r="I15" s="128">
        <v>2864.7570000000001</v>
      </c>
      <c r="J15" s="129">
        <v>-4.6067048693999979</v>
      </c>
      <c r="K15" s="173"/>
    </row>
    <row r="16" spans="1:11" s="56" customFormat="1" ht="14.1" customHeight="1" x14ac:dyDescent="0.2">
      <c r="A16" s="34"/>
      <c r="B16" s="35" t="s">
        <v>12</v>
      </c>
      <c r="C16" s="68">
        <v>26098.491000000002</v>
      </c>
      <c r="D16" s="69">
        <v>-0.69241404391518435</v>
      </c>
      <c r="E16" s="53"/>
      <c r="F16" s="68">
        <v>23553.667300000001</v>
      </c>
      <c r="G16" s="69">
        <v>0.33098105103346026</v>
      </c>
      <c r="H16" s="53"/>
      <c r="I16" s="68">
        <v>2544.8236999999999</v>
      </c>
      <c r="J16" s="69">
        <v>-9.2590881714396769</v>
      </c>
      <c r="K16" s="173"/>
    </row>
    <row r="17" spans="1:11" s="56" customFormat="1" ht="14.1" customHeight="1" x14ac:dyDescent="0.2">
      <c r="A17" s="34"/>
      <c r="B17" s="76" t="s">
        <v>13</v>
      </c>
      <c r="C17" s="68">
        <v>25829.088500000002</v>
      </c>
      <c r="D17" s="69">
        <v>0.34946506680378892</v>
      </c>
      <c r="E17" s="53"/>
      <c r="F17" s="68">
        <v>23485.1037</v>
      </c>
      <c r="G17" s="69">
        <v>0.64794490875101507</v>
      </c>
      <c r="H17" s="53"/>
      <c r="I17" s="68">
        <v>2343.9848000000002</v>
      </c>
      <c r="J17" s="69">
        <v>-2.5461885833283651</v>
      </c>
      <c r="K17" s="173"/>
    </row>
    <row r="18" spans="1:11" s="56" customFormat="1" ht="14.1" customHeight="1" x14ac:dyDescent="0.2">
      <c r="A18" s="41"/>
      <c r="B18" s="38" t="s">
        <v>14</v>
      </c>
      <c r="C18" s="70">
        <v>25955.8289</v>
      </c>
      <c r="D18" s="71">
        <v>-0.11373816824305408</v>
      </c>
      <c r="E18" s="67"/>
      <c r="F18" s="70">
        <v>23383.280900000002</v>
      </c>
      <c r="G18" s="71">
        <v>0.89299779983591754</v>
      </c>
      <c r="H18" s="67"/>
      <c r="I18" s="70">
        <v>2572.5479999999998</v>
      </c>
      <c r="J18" s="71">
        <v>-8.4198516710511129</v>
      </c>
      <c r="K18" s="173"/>
    </row>
    <row r="19" spans="1:11" s="56" customFormat="1" ht="14.1" customHeight="1" x14ac:dyDescent="0.2">
      <c r="A19" s="230">
        <v>2020</v>
      </c>
      <c r="B19" s="233" t="s">
        <v>11</v>
      </c>
      <c r="C19" s="70">
        <v>25467.995800000001</v>
      </c>
      <c r="D19" s="71">
        <v>-1.6002339927348637</v>
      </c>
      <c r="E19" s="67"/>
      <c r="F19" s="70">
        <v>23069.753700000001</v>
      </c>
      <c r="G19" s="71">
        <v>0.22739131238899393</v>
      </c>
      <c r="H19" s="67"/>
      <c r="I19" s="70">
        <v>2398.2420999999999</v>
      </c>
      <c r="J19" s="71">
        <v>-16.284623791825979</v>
      </c>
      <c r="K19" s="173"/>
    </row>
    <row r="20" spans="1:11" s="56" customFormat="1" ht="14.1" customHeight="1" x14ac:dyDescent="0.2">
      <c r="A20" s="274" t="s">
        <v>15</v>
      </c>
      <c r="B20" s="274"/>
      <c r="C20" s="274"/>
      <c r="D20" s="274"/>
      <c r="E20" s="274"/>
      <c r="F20" s="274"/>
      <c r="G20" s="274"/>
      <c r="H20" s="274"/>
      <c r="I20" s="274"/>
      <c r="J20" s="274"/>
      <c r="K20" s="173"/>
    </row>
    <row r="21" spans="1:11" s="56" customFormat="1" ht="14.1" customHeight="1" x14ac:dyDescent="0.2">
      <c r="A21" s="124">
        <v>2017</v>
      </c>
      <c r="B21" s="123" t="s">
        <v>11</v>
      </c>
      <c r="C21" s="68">
        <v>14858.981100000001</v>
      </c>
      <c r="D21" s="69">
        <v>0.95225086302769058</v>
      </c>
      <c r="E21" s="53"/>
      <c r="F21" s="68">
        <v>13188.0427</v>
      </c>
      <c r="G21" s="69">
        <v>1.2569176743154908</v>
      </c>
      <c r="H21" s="53"/>
      <c r="I21" s="68">
        <v>1670.9384</v>
      </c>
      <c r="J21" s="69">
        <v>-1.3895148580673726</v>
      </c>
      <c r="K21" s="173"/>
    </row>
    <row r="22" spans="1:11" s="56" customFormat="1" ht="14.1" customHeight="1" x14ac:dyDescent="0.2">
      <c r="A22" s="34"/>
      <c r="B22" s="35" t="s">
        <v>12</v>
      </c>
      <c r="C22" s="68">
        <v>14880.7621</v>
      </c>
      <c r="D22" s="69">
        <v>-0.22687434550287683</v>
      </c>
      <c r="E22" s="53"/>
      <c r="F22" s="68">
        <v>13376.8472</v>
      </c>
      <c r="G22" s="69">
        <v>0.35801519752956107</v>
      </c>
      <c r="H22" s="53"/>
      <c r="I22" s="68">
        <v>1503.9149</v>
      </c>
      <c r="J22" s="69">
        <v>-5.1440624076379535</v>
      </c>
      <c r="K22" s="173"/>
    </row>
    <row r="23" spans="1:11" s="56" customFormat="1" ht="14.1" customHeight="1" x14ac:dyDescent="0.2">
      <c r="A23" s="34"/>
      <c r="B23" s="76" t="s">
        <v>13</v>
      </c>
      <c r="C23" s="68">
        <v>14913.5381</v>
      </c>
      <c r="D23" s="69">
        <v>0.49900372239919377</v>
      </c>
      <c r="E23" s="53"/>
      <c r="F23" s="68">
        <v>13475.9285</v>
      </c>
      <c r="G23" s="69">
        <v>1.0836114122532654</v>
      </c>
      <c r="H23" s="53"/>
      <c r="I23" s="68">
        <v>1437.6096</v>
      </c>
      <c r="J23" s="69">
        <v>-4.6691449252076289</v>
      </c>
      <c r="K23" s="173"/>
    </row>
    <row r="24" spans="1:11" s="56" customFormat="1" ht="14.1" customHeight="1" x14ac:dyDescent="0.2">
      <c r="A24" s="41"/>
      <c r="B24" s="38" t="s">
        <v>14</v>
      </c>
      <c r="C24" s="70">
        <v>14900.7508</v>
      </c>
      <c r="D24" s="71">
        <v>-0.18446187780490314</v>
      </c>
      <c r="E24" s="67"/>
      <c r="F24" s="70">
        <v>13356.183000000001</v>
      </c>
      <c r="G24" s="71">
        <v>0.8184198254728452</v>
      </c>
      <c r="H24" s="67"/>
      <c r="I24" s="70">
        <v>1544.5678</v>
      </c>
      <c r="J24" s="71">
        <v>-8.090277151734119</v>
      </c>
      <c r="K24" s="173"/>
    </row>
    <row r="25" spans="1:11" s="56" customFormat="1" ht="14.1" customHeight="1" x14ac:dyDescent="0.2">
      <c r="A25" s="34">
        <v>2018</v>
      </c>
      <c r="B25" s="123" t="s">
        <v>11</v>
      </c>
      <c r="C25" s="68">
        <v>14814.008400000001</v>
      </c>
      <c r="D25" s="69">
        <v>-0.3026634174802218</v>
      </c>
      <c r="E25" s="53"/>
      <c r="F25" s="68">
        <v>13236.5144</v>
      </c>
      <c r="G25" s="69">
        <v>0.36754278934811196</v>
      </c>
      <c r="H25" s="53"/>
      <c r="I25" s="68">
        <v>1577.4939999999999</v>
      </c>
      <c r="J25" s="69">
        <v>-5.5923306328946705</v>
      </c>
      <c r="K25" s="173"/>
    </row>
    <row r="26" spans="1:11" s="56" customFormat="1" ht="14.1" customHeight="1" x14ac:dyDescent="0.2">
      <c r="A26" s="34"/>
      <c r="B26" s="35" t="s">
        <v>12</v>
      </c>
      <c r="C26" s="68">
        <v>15036.129499999999</v>
      </c>
      <c r="D26" s="69">
        <v>1.0440822785548005</v>
      </c>
      <c r="E26" s="53"/>
      <c r="F26" s="68">
        <v>13555.5645</v>
      </c>
      <c r="G26" s="69">
        <v>1.3360195966056954</v>
      </c>
      <c r="H26" s="53"/>
      <c r="I26" s="68">
        <v>1480.5650000000001</v>
      </c>
      <c r="J26" s="69">
        <v>-1.5526077971566032</v>
      </c>
      <c r="K26" s="173"/>
    </row>
    <row r="27" spans="1:11" s="56" customFormat="1" ht="14.1" customHeight="1" x14ac:dyDescent="0.2">
      <c r="A27" s="34"/>
      <c r="B27" s="76" t="s">
        <v>13</v>
      </c>
      <c r="C27" s="68">
        <v>14858.6903</v>
      </c>
      <c r="D27" s="69">
        <v>-0.36777188372221048</v>
      </c>
      <c r="E27" s="53"/>
      <c r="F27" s="68">
        <v>13586.053900000001</v>
      </c>
      <c r="G27" s="69">
        <v>0.8172008333229196</v>
      </c>
      <c r="H27" s="53"/>
      <c r="I27" s="68">
        <v>1272.6364000000001</v>
      </c>
      <c r="J27" s="69">
        <v>-11.475521588058394</v>
      </c>
      <c r="K27" s="173"/>
    </row>
    <row r="28" spans="1:11" s="56" customFormat="1" ht="14.1" customHeight="1" x14ac:dyDescent="0.2">
      <c r="A28" s="41"/>
      <c r="B28" s="38" t="s">
        <v>14</v>
      </c>
      <c r="C28" s="70">
        <v>14885.3748</v>
      </c>
      <c r="D28" s="71">
        <v>-0.10318943123322485</v>
      </c>
      <c r="E28" s="67"/>
      <c r="F28" s="70">
        <v>13408.4367</v>
      </c>
      <c r="G28" s="71">
        <v>0.39123228545160915</v>
      </c>
      <c r="H28" s="67"/>
      <c r="I28" s="70">
        <v>1476.9381000000001</v>
      </c>
      <c r="J28" s="71">
        <v>-4.3785517217178782</v>
      </c>
      <c r="K28" s="173"/>
    </row>
    <row r="29" spans="1:11" s="56" customFormat="1" ht="14.1" customHeight="1" x14ac:dyDescent="0.2">
      <c r="A29" s="124">
        <v>2019</v>
      </c>
      <c r="B29" s="123" t="s">
        <v>11</v>
      </c>
      <c r="C29" s="128">
        <v>14784.6405</v>
      </c>
      <c r="D29" s="129">
        <v>-0.19824411602197481</v>
      </c>
      <c r="E29" s="125"/>
      <c r="F29" s="128">
        <v>13261.19</v>
      </c>
      <c r="G29" s="129">
        <v>0.18642067884578803</v>
      </c>
      <c r="H29" s="125"/>
      <c r="I29" s="128">
        <v>1523.4504999999999</v>
      </c>
      <c r="J29" s="129">
        <v>-3.4259084345170248</v>
      </c>
      <c r="K29" s="173"/>
    </row>
    <row r="30" spans="1:11" s="56" customFormat="1" ht="14.1" customHeight="1" x14ac:dyDescent="0.2">
      <c r="A30" s="34"/>
      <c r="B30" s="35" t="s">
        <v>12</v>
      </c>
      <c r="C30" s="68">
        <v>14908.603800000001</v>
      </c>
      <c r="D30" s="69">
        <v>-0.84812850275064688</v>
      </c>
      <c r="E30" s="53"/>
      <c r="F30" s="68">
        <v>13556.1299</v>
      </c>
      <c r="G30" s="69">
        <v>4.1709808543900877E-3</v>
      </c>
      <c r="H30" s="53"/>
      <c r="I30" s="68">
        <v>1352.4739</v>
      </c>
      <c r="J30" s="69">
        <v>-8.6515012849824284</v>
      </c>
      <c r="K30" s="173"/>
    </row>
    <row r="31" spans="1:11" s="56" customFormat="1" ht="14.1" customHeight="1" x14ac:dyDescent="0.2">
      <c r="A31" s="34"/>
      <c r="B31" s="76" t="s">
        <v>13</v>
      </c>
      <c r="C31" s="68">
        <v>14833.812599999999</v>
      </c>
      <c r="D31" s="69">
        <v>-0.16742861919667923</v>
      </c>
      <c r="E31" s="53"/>
      <c r="F31" s="68">
        <v>13607.473599999999</v>
      </c>
      <c r="G31" s="69">
        <v>0.15765946578497347</v>
      </c>
      <c r="H31" s="53"/>
      <c r="I31" s="68">
        <v>1226.3389999999999</v>
      </c>
      <c r="J31" s="69">
        <v>-3.637912604102802</v>
      </c>
      <c r="K31" s="173"/>
    </row>
    <row r="32" spans="1:11" s="56" customFormat="1" ht="14.1" customHeight="1" x14ac:dyDescent="0.2">
      <c r="A32" s="41"/>
      <c r="B32" s="38" t="s">
        <v>14</v>
      </c>
      <c r="C32" s="70">
        <v>14820.0443</v>
      </c>
      <c r="D32" s="71">
        <v>-0.43889052763387609</v>
      </c>
      <c r="E32" s="67"/>
      <c r="F32" s="70">
        <v>13525.685100000001</v>
      </c>
      <c r="G32" s="71">
        <v>0.87443750992985181</v>
      </c>
      <c r="H32" s="67"/>
      <c r="I32" s="70">
        <v>1294.3592000000001</v>
      </c>
      <c r="J32" s="71">
        <v>-12.361987276244006</v>
      </c>
      <c r="K32" s="173"/>
    </row>
    <row r="33" spans="1:11" s="56" customFormat="1" ht="14.1" customHeight="1" x14ac:dyDescent="0.2">
      <c r="A33" s="230">
        <v>2020</v>
      </c>
      <c r="B33" s="233" t="s">
        <v>11</v>
      </c>
      <c r="C33" s="235">
        <v>14568.817300000001</v>
      </c>
      <c r="D33" s="236">
        <v>-1.4597798302907594</v>
      </c>
      <c r="E33" s="232"/>
      <c r="F33" s="235">
        <v>13324.124100000001</v>
      </c>
      <c r="G33" s="236">
        <v>0.47457354882933128</v>
      </c>
      <c r="H33" s="232"/>
      <c r="I33" s="235">
        <v>1244.6931999999999</v>
      </c>
      <c r="J33" s="236">
        <v>-18.297758936046822</v>
      </c>
      <c r="K33" s="173"/>
    </row>
    <row r="34" spans="1:11" x14ac:dyDescent="0.2">
      <c r="A34" s="274" t="s">
        <v>16</v>
      </c>
      <c r="B34" s="274"/>
      <c r="C34" s="274"/>
      <c r="D34" s="274"/>
      <c r="E34" s="274"/>
      <c r="F34" s="274"/>
      <c r="G34" s="274"/>
      <c r="H34" s="274"/>
      <c r="I34" s="274"/>
      <c r="J34" s="274"/>
    </row>
    <row r="35" spans="1:11" x14ac:dyDescent="0.2">
      <c r="A35" s="34">
        <v>2017</v>
      </c>
      <c r="B35" s="35" t="s">
        <v>11</v>
      </c>
      <c r="C35" s="68">
        <v>11005.4951</v>
      </c>
      <c r="D35" s="69">
        <v>2.1981864180625257</v>
      </c>
      <c r="E35" s="53"/>
      <c r="F35" s="68">
        <v>9538.4565000000002</v>
      </c>
      <c r="G35" s="69">
        <v>1.7277077112279184</v>
      </c>
      <c r="H35" s="53"/>
      <c r="I35" s="68">
        <v>1467.0386000000001</v>
      </c>
      <c r="J35" s="69">
        <v>5.3665877910415061</v>
      </c>
    </row>
    <row r="36" spans="1:11" x14ac:dyDescent="0.2">
      <c r="A36" s="34"/>
      <c r="B36" s="35" t="s">
        <v>12</v>
      </c>
      <c r="C36" s="68">
        <v>11047.0344</v>
      </c>
      <c r="D36" s="69">
        <v>0.30392803650037997</v>
      </c>
      <c r="E36" s="53"/>
      <c r="F36" s="68">
        <v>9712.1596000000009</v>
      </c>
      <c r="G36" s="69">
        <v>1.0995488267351856</v>
      </c>
      <c r="H36" s="53"/>
      <c r="I36" s="68">
        <v>1334.8748000000001</v>
      </c>
      <c r="J36" s="69">
        <v>-5.1281920072777352</v>
      </c>
    </row>
    <row r="37" spans="1:11" x14ac:dyDescent="0.2">
      <c r="B37" s="76" t="s">
        <v>13</v>
      </c>
      <c r="C37" s="68">
        <v>11010.250599999999</v>
      </c>
      <c r="D37" s="69">
        <v>1.4530613400273187</v>
      </c>
      <c r="E37" s="53"/>
      <c r="F37" s="68">
        <v>9710.8047000000006</v>
      </c>
      <c r="G37" s="69">
        <v>1.6577263435797618</v>
      </c>
      <c r="H37" s="53"/>
      <c r="I37" s="68">
        <v>1299.4458999999999</v>
      </c>
      <c r="J37" s="69">
        <v>-5.070359311720686E-2</v>
      </c>
    </row>
    <row r="38" spans="1:11" x14ac:dyDescent="0.2">
      <c r="A38" s="46"/>
      <c r="B38" s="38" t="s">
        <v>14</v>
      </c>
      <c r="C38" s="70">
        <v>11102.554899999999</v>
      </c>
      <c r="D38" s="71">
        <v>0.53560104910745354</v>
      </c>
      <c r="E38" s="67"/>
      <c r="F38" s="70">
        <v>9733.4125000000004</v>
      </c>
      <c r="G38" s="71">
        <v>1.7796855876107731</v>
      </c>
      <c r="H38" s="67"/>
      <c r="I38" s="70">
        <v>1369.1424</v>
      </c>
      <c r="J38" s="71">
        <v>-7.5021905986330211</v>
      </c>
    </row>
    <row r="39" spans="1:11" x14ac:dyDescent="0.2">
      <c r="A39" s="34">
        <v>2018</v>
      </c>
      <c r="B39" s="35" t="s">
        <v>11</v>
      </c>
      <c r="C39" s="68">
        <v>11062.6908</v>
      </c>
      <c r="D39" s="69">
        <v>0.51970128994923837</v>
      </c>
      <c r="E39" s="53"/>
      <c r="F39" s="68">
        <v>9637.0838000000003</v>
      </c>
      <c r="G39" s="69">
        <v>1.0339964332803753</v>
      </c>
      <c r="H39" s="53"/>
      <c r="I39" s="68">
        <v>1425.607</v>
      </c>
      <c r="J39" s="69">
        <v>-2.8241656354509086</v>
      </c>
    </row>
    <row r="40" spans="1:11" x14ac:dyDescent="0.2">
      <c r="B40" s="35" t="s">
        <v>12</v>
      </c>
      <c r="C40" s="68">
        <v>11244.331099999999</v>
      </c>
      <c r="D40" s="69">
        <v>1.78596981647852</v>
      </c>
      <c r="E40" s="53"/>
      <c r="F40" s="68">
        <v>9920.4017999999996</v>
      </c>
      <c r="G40" s="69">
        <v>2.1441389822300572</v>
      </c>
      <c r="H40" s="53"/>
      <c r="I40" s="68">
        <v>1323.9293</v>
      </c>
      <c r="J40" s="69">
        <v>-0.81996453899646915</v>
      </c>
    </row>
    <row r="41" spans="1:11" x14ac:dyDescent="0.2">
      <c r="B41" s="76" t="s">
        <v>13</v>
      </c>
      <c r="C41" s="68">
        <v>10880.448899999999</v>
      </c>
      <c r="D41" s="69">
        <v>-1.1789168540814137</v>
      </c>
      <c r="E41" s="53"/>
      <c r="F41" s="68">
        <v>9747.8588999999993</v>
      </c>
      <c r="G41" s="69">
        <v>0.38157702831773221</v>
      </c>
      <c r="H41" s="53"/>
      <c r="I41" s="68">
        <v>1132.5899999999999</v>
      </c>
      <c r="J41" s="69">
        <v>-12.840542264976174</v>
      </c>
    </row>
    <row r="42" spans="1:11" x14ac:dyDescent="0.2">
      <c r="A42" s="46"/>
      <c r="B42" s="38" t="s">
        <v>14</v>
      </c>
      <c r="C42" s="70">
        <v>11100.009400000001</v>
      </c>
      <c r="D42" s="71">
        <v>-2.2927155262239287E-2</v>
      </c>
      <c r="E42" s="67"/>
      <c r="F42" s="70">
        <v>9767.8801999999996</v>
      </c>
      <c r="G42" s="71">
        <v>0.35411732524435025</v>
      </c>
      <c r="H42" s="67"/>
      <c r="I42" s="70">
        <v>1332.1292000000001</v>
      </c>
      <c r="J42" s="71">
        <v>-2.7033857106463048</v>
      </c>
    </row>
    <row r="43" spans="1:11" x14ac:dyDescent="0.2">
      <c r="A43" s="124">
        <v>2019</v>
      </c>
      <c r="B43" s="35" t="s">
        <v>11</v>
      </c>
      <c r="C43" s="68">
        <v>11097.5306</v>
      </c>
      <c r="D43" s="69">
        <v>0.31493061344532691</v>
      </c>
      <c r="E43" s="53"/>
      <c r="F43" s="68">
        <v>9756.2240999999995</v>
      </c>
      <c r="G43" s="69">
        <v>1.2362692124769021</v>
      </c>
      <c r="H43" s="53"/>
      <c r="I43" s="68">
        <v>1341.3064999999999</v>
      </c>
      <c r="J43" s="69">
        <v>-5.9133057006594418</v>
      </c>
    </row>
    <row r="44" spans="1:11" x14ac:dyDescent="0.2">
      <c r="B44" s="35" t="s">
        <v>12</v>
      </c>
      <c r="C44" s="68">
        <v>11189.887199999999</v>
      </c>
      <c r="D44" s="69">
        <v>-0.48418976207486647</v>
      </c>
      <c r="E44" s="53"/>
      <c r="F44" s="68">
        <v>9997.5373999999993</v>
      </c>
      <c r="G44" s="69">
        <v>0.77754511919063218</v>
      </c>
      <c r="H44" s="53"/>
      <c r="I44" s="68">
        <v>1192.3498</v>
      </c>
      <c r="J44" s="69">
        <v>-9.9385594079683912</v>
      </c>
    </row>
    <row r="45" spans="1:11" x14ac:dyDescent="0.2">
      <c r="B45" s="76" t="s">
        <v>13</v>
      </c>
      <c r="C45" s="68">
        <v>10995.275900000001</v>
      </c>
      <c r="D45" s="69">
        <v>1.0553516776316199</v>
      </c>
      <c r="E45" s="53"/>
      <c r="F45" s="68">
        <v>9877.6301000000003</v>
      </c>
      <c r="G45" s="69">
        <v>1.3312790155384897</v>
      </c>
      <c r="H45" s="53"/>
      <c r="I45" s="68">
        <v>1117.6458</v>
      </c>
      <c r="J45" s="69">
        <v>-1.3194713002940084</v>
      </c>
    </row>
    <row r="46" spans="1:11" x14ac:dyDescent="0.2">
      <c r="A46" s="46"/>
      <c r="B46" s="38" t="s">
        <v>14</v>
      </c>
      <c r="C46" s="70">
        <v>11135.784600000001</v>
      </c>
      <c r="D46" s="71">
        <v>0.32229882616135475</v>
      </c>
      <c r="E46" s="67"/>
      <c r="F46" s="70">
        <v>9857.5957999999991</v>
      </c>
      <c r="G46" s="71">
        <v>0.91847563814305944</v>
      </c>
      <c r="H46" s="67"/>
      <c r="I46" s="70">
        <v>1278.1887999999999</v>
      </c>
      <c r="J46" s="71">
        <v>-4.0491868206177131</v>
      </c>
    </row>
    <row r="47" spans="1:11" x14ac:dyDescent="0.2">
      <c r="A47" s="34">
        <v>2020</v>
      </c>
      <c r="B47" s="76" t="s">
        <v>11</v>
      </c>
      <c r="C47" s="68">
        <v>10899.1785</v>
      </c>
      <c r="D47" s="69">
        <v>-1.7873534856484203</v>
      </c>
      <c r="E47" s="53"/>
      <c r="F47" s="68">
        <v>9745.6296000000002</v>
      </c>
      <c r="G47" s="69">
        <v>-0.10859221653179577</v>
      </c>
      <c r="H47" s="53"/>
      <c r="I47" s="68">
        <v>1153.5489</v>
      </c>
      <c r="J47" s="69">
        <v>-13.998113033821868</v>
      </c>
    </row>
    <row r="287" ht="8.1" customHeight="1" x14ac:dyDescent="0.2"/>
    <row r="293" ht="8.1" customHeight="1" x14ac:dyDescent="0.2"/>
    <row r="299" ht="8.1" customHeight="1" x14ac:dyDescent="0.2"/>
    <row r="303" ht="8.1" customHeight="1" x14ac:dyDescent="0.2"/>
    <row r="305" ht="8.1" customHeight="1" x14ac:dyDescent="0.2"/>
    <row r="311" ht="8.1" customHeight="1" x14ac:dyDescent="0.2"/>
    <row r="317" ht="8.1" customHeight="1" x14ac:dyDescent="0.2"/>
    <row r="321" ht="8.1" customHeight="1" x14ac:dyDescent="0.2"/>
    <row r="323" ht="8.1" customHeight="1" x14ac:dyDescent="0.2"/>
    <row r="332" ht="8.1" customHeight="1" x14ac:dyDescent="0.2"/>
    <row r="334" ht="8.1" customHeight="1" x14ac:dyDescent="0.2"/>
    <row r="340" ht="8.1" customHeight="1" x14ac:dyDescent="0.2"/>
    <row r="346" ht="8.1" customHeight="1" x14ac:dyDescent="0.2"/>
    <row r="352" ht="8.1" customHeight="1" x14ac:dyDescent="0.2"/>
    <row r="356" ht="8.1" customHeight="1" x14ac:dyDescent="0.2"/>
    <row r="358" ht="8.1" customHeight="1" x14ac:dyDescent="0.2"/>
    <row r="363" ht="8.1" customHeight="1" x14ac:dyDescent="0.2"/>
    <row r="369" ht="8.1" customHeight="1" x14ac:dyDescent="0.2"/>
    <row r="375" ht="8.1" customHeight="1" x14ac:dyDescent="0.2"/>
    <row r="379" ht="8.1" customHeight="1" x14ac:dyDescent="0.2"/>
    <row r="381" ht="8.1" customHeight="1" x14ac:dyDescent="0.2"/>
    <row r="387" ht="8.1" customHeight="1" x14ac:dyDescent="0.2"/>
    <row r="393" ht="8.1" customHeight="1" x14ac:dyDescent="0.2"/>
    <row r="397" ht="8.1" customHeight="1" x14ac:dyDescent="0.2"/>
    <row r="399" ht="8.1" customHeight="1" x14ac:dyDescent="0.2"/>
    <row r="408" ht="8.1" customHeight="1" x14ac:dyDescent="0.2"/>
    <row r="410" ht="8.1" customHeight="1" x14ac:dyDescent="0.2"/>
    <row r="416" ht="8.1" customHeight="1" x14ac:dyDescent="0.2"/>
    <row r="422" ht="8.1" customHeight="1" x14ac:dyDescent="0.2"/>
    <row r="428" ht="8.1" customHeight="1" x14ac:dyDescent="0.2"/>
    <row r="432" ht="8.1" customHeight="1" x14ac:dyDescent="0.2"/>
    <row r="434" ht="8.1" customHeight="1" x14ac:dyDescent="0.2"/>
    <row r="439" ht="8.1" customHeight="1" x14ac:dyDescent="0.2"/>
    <row r="445" ht="8.1" customHeight="1" x14ac:dyDescent="0.2"/>
    <row r="451" ht="8.1" customHeight="1" x14ac:dyDescent="0.2"/>
    <row r="455" ht="8.1" customHeight="1" x14ac:dyDescent="0.2"/>
    <row r="457" ht="8.1" customHeight="1" x14ac:dyDescent="0.2"/>
    <row r="463" ht="8.1" customHeight="1" x14ac:dyDescent="0.2"/>
    <row r="469" ht="8.1" customHeight="1" x14ac:dyDescent="0.2"/>
    <row r="473" ht="8.1" customHeight="1" x14ac:dyDescent="0.2"/>
    <row r="475" ht="8.1" customHeight="1" x14ac:dyDescent="0.2"/>
    <row r="484" ht="8.1" customHeight="1" x14ac:dyDescent="0.2"/>
    <row r="486" ht="8.1" customHeight="1" x14ac:dyDescent="0.2"/>
    <row r="492" ht="8.1" customHeight="1" x14ac:dyDescent="0.2"/>
    <row r="498" ht="8.1" customHeight="1" x14ac:dyDescent="0.2"/>
    <row r="504" ht="8.1" customHeight="1" x14ac:dyDescent="0.2"/>
    <row r="508" ht="8.1" customHeight="1" x14ac:dyDescent="0.2"/>
    <row r="510" ht="8.1" customHeight="1" x14ac:dyDescent="0.2"/>
    <row r="515" ht="8.1" customHeight="1" x14ac:dyDescent="0.2"/>
    <row r="521" ht="8.1" customHeight="1" x14ac:dyDescent="0.2"/>
    <row r="527" ht="8.1" customHeight="1" x14ac:dyDescent="0.2"/>
    <row r="531" ht="8.1" customHeight="1" x14ac:dyDescent="0.2"/>
    <row r="533" ht="8.1" customHeight="1" x14ac:dyDescent="0.2"/>
    <row r="539" ht="8.1" customHeight="1" x14ac:dyDescent="0.2"/>
    <row r="545" ht="8.1" customHeight="1" x14ac:dyDescent="0.2"/>
    <row r="549" ht="8.1" customHeight="1" x14ac:dyDescent="0.2"/>
    <row r="551" ht="8.1" customHeight="1" x14ac:dyDescent="0.2"/>
    <row r="560" ht="8.1" customHeight="1" x14ac:dyDescent="0.2"/>
    <row r="562" ht="8.1" customHeight="1" x14ac:dyDescent="0.2"/>
    <row r="568" ht="8.1" customHeight="1" x14ac:dyDescent="0.2"/>
    <row r="574" ht="8.1" customHeight="1" x14ac:dyDescent="0.2"/>
    <row r="580" ht="8.1" customHeight="1" x14ac:dyDescent="0.2"/>
    <row r="584" ht="8.1" customHeight="1" x14ac:dyDescent="0.2"/>
    <row r="586" ht="8.1" customHeight="1" x14ac:dyDescent="0.2"/>
    <row r="591" ht="8.1" customHeight="1" x14ac:dyDescent="0.2"/>
    <row r="597" ht="8.1" customHeight="1" x14ac:dyDescent="0.2"/>
    <row r="603" ht="8.1" customHeight="1" x14ac:dyDescent="0.2"/>
    <row r="607" ht="8.1" customHeight="1" x14ac:dyDescent="0.2"/>
    <row r="609" ht="8.1" customHeight="1" x14ac:dyDescent="0.2"/>
    <row r="615" ht="8.1" customHeight="1" x14ac:dyDescent="0.2"/>
    <row r="619" ht="12.75" customHeight="1" x14ac:dyDescent="0.2"/>
    <row r="621" ht="8.1" customHeight="1" x14ac:dyDescent="0.2"/>
    <row r="625" ht="8.1" customHeight="1" x14ac:dyDescent="0.2"/>
    <row r="627" ht="8.1" customHeight="1" x14ac:dyDescent="0.2"/>
    <row r="636" ht="8.1" customHeight="1" x14ac:dyDescent="0.2"/>
    <row r="638" ht="8.1" customHeight="1" x14ac:dyDescent="0.2"/>
    <row r="644" ht="8.1" customHeight="1" x14ac:dyDescent="0.2"/>
    <row r="650" ht="8.1" customHeight="1" x14ac:dyDescent="0.2"/>
    <row r="656" ht="8.1" customHeight="1" x14ac:dyDescent="0.2"/>
    <row r="660" ht="8.1" customHeight="1" x14ac:dyDescent="0.2"/>
    <row r="662" ht="8.1" customHeight="1" x14ac:dyDescent="0.2"/>
    <row r="667" ht="8.1" customHeight="1" x14ac:dyDescent="0.2"/>
    <row r="673" ht="8.1" customHeight="1" x14ac:dyDescent="0.2"/>
    <row r="679" ht="8.1" customHeight="1" x14ac:dyDescent="0.2"/>
    <row r="683" ht="8.1" customHeight="1" x14ac:dyDescent="0.2"/>
    <row r="685" ht="8.1" customHeight="1" x14ac:dyDescent="0.2"/>
    <row r="691" ht="8.1" customHeight="1" x14ac:dyDescent="0.2"/>
    <row r="697" ht="8.1" customHeight="1" x14ac:dyDescent="0.2"/>
  </sheetData>
  <mergeCells count="6">
    <mergeCell ref="A34:J34"/>
    <mergeCell ref="C4:D4"/>
    <mergeCell ref="F4:G4"/>
    <mergeCell ref="I4:J4"/>
    <mergeCell ref="A6:J6"/>
    <mergeCell ref="A20:J20"/>
  </mergeCells>
  <phoneticPr fontId="9" type="noConversion"/>
  <pageMargins left="1.0236111111111112" right="0.98402777777777783" top="0.51180555555555562" bottom="0.78749999999999998" header="0.51180555555555562" footer="0.51180555555555562"/>
  <pageSetup paperSize="9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pane xSplit="2" ySplit="5" topLeftCell="C6" activePane="bottomRight" state="frozen"/>
      <selection activeCell="G103" sqref="G103"/>
      <selection pane="topRight" activeCell="G103" sqref="G103"/>
      <selection pane="bottomLeft" activeCell="G103" sqref="G103"/>
      <selection pane="bottomRight" activeCell="E21" sqref="E21"/>
    </sheetView>
  </sheetViews>
  <sheetFormatPr defaultRowHeight="12.75" x14ac:dyDescent="0.2"/>
  <cols>
    <col min="1" max="1" width="6.7109375" style="168" customWidth="1"/>
    <col min="2" max="2" width="12" style="168" customWidth="1"/>
    <col min="3" max="3" width="9.140625" style="168"/>
    <col min="4" max="4" width="0.85546875" style="168" customWidth="1"/>
    <col min="5" max="5" width="9.140625" style="168"/>
    <col min="6" max="6" width="1" style="168" customWidth="1"/>
    <col min="7" max="7" width="9.140625" style="168"/>
    <col min="8" max="8" width="0.7109375" style="168" customWidth="1"/>
    <col min="9" max="9" width="9.140625" style="168"/>
    <col min="10" max="10" width="1.28515625" style="168" customWidth="1"/>
    <col min="11" max="11" width="9.140625" style="168"/>
    <col min="12" max="12" width="0.7109375" style="168" customWidth="1"/>
    <col min="13" max="13" width="9.140625" style="168"/>
    <col min="14" max="14" width="0.7109375" style="168" customWidth="1"/>
    <col min="15" max="16384" width="9.140625" style="168"/>
  </cols>
  <sheetData>
    <row r="1" spans="1:15" ht="16.5" x14ac:dyDescent="0.3">
      <c r="A1" s="5" t="s">
        <v>91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6.5" x14ac:dyDescent="0.3">
      <c r="A2" s="5"/>
      <c r="B2" s="7" t="s">
        <v>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51" x14ac:dyDescent="0.2">
      <c r="A3" s="270" t="s">
        <v>3</v>
      </c>
      <c r="B3" s="42"/>
      <c r="C3" s="164" t="s">
        <v>19</v>
      </c>
      <c r="D3" s="156"/>
      <c r="E3" s="165" t="s">
        <v>20</v>
      </c>
      <c r="F3" s="156"/>
      <c r="G3" s="164" t="s">
        <v>77</v>
      </c>
      <c r="H3" s="156"/>
      <c r="I3" s="165" t="s">
        <v>5</v>
      </c>
      <c r="J3" s="156"/>
      <c r="K3" s="165" t="s">
        <v>50</v>
      </c>
      <c r="L3" s="156"/>
      <c r="M3" s="165" t="s">
        <v>78</v>
      </c>
      <c r="N3" s="156"/>
      <c r="O3" s="165" t="s">
        <v>79</v>
      </c>
    </row>
    <row r="4" spans="1:15" ht="25.5" x14ac:dyDescent="0.2">
      <c r="A4" s="271"/>
      <c r="B4" s="49"/>
      <c r="C4" s="50" t="s">
        <v>80</v>
      </c>
      <c r="D4" s="244"/>
      <c r="E4" s="50" t="s">
        <v>81</v>
      </c>
      <c r="F4" s="244"/>
      <c r="G4" s="50" t="s">
        <v>80</v>
      </c>
      <c r="H4" s="244"/>
      <c r="I4" s="13" t="s">
        <v>82</v>
      </c>
      <c r="J4" s="244"/>
      <c r="K4" s="13" t="s">
        <v>83</v>
      </c>
      <c r="L4" s="244"/>
      <c r="M4" s="13" t="s">
        <v>82</v>
      </c>
      <c r="N4" s="244"/>
      <c r="O4" s="13" t="s">
        <v>82</v>
      </c>
    </row>
    <row r="5" spans="1:15" x14ac:dyDescent="0.2">
      <c r="A5" s="277" t="s">
        <v>8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5" x14ac:dyDescent="0.2">
      <c r="A6" s="179">
        <v>2008</v>
      </c>
      <c r="B6" s="35" t="s">
        <v>11</v>
      </c>
      <c r="C6" s="128">
        <v>1465.335</v>
      </c>
      <c r="D6" s="125"/>
      <c r="E6" s="249">
        <v>374.15200000000004</v>
      </c>
      <c r="F6" s="125"/>
      <c r="G6" s="128">
        <v>4106.9500000000007</v>
      </c>
      <c r="H6" s="125"/>
      <c r="I6" s="125">
        <v>24.64223534193669</v>
      </c>
      <c r="J6" s="125"/>
      <c r="K6" s="125">
        <v>20.340018711738654</v>
      </c>
      <c r="L6" s="125"/>
      <c r="M6" s="125">
        <v>69.065727930860106</v>
      </c>
      <c r="N6" s="125"/>
      <c r="O6" s="125">
        <v>6.2920367272031967</v>
      </c>
    </row>
    <row r="7" spans="1:15" x14ac:dyDescent="0.2">
      <c r="A7" s="179"/>
      <c r="B7" s="35" t="s">
        <v>12</v>
      </c>
      <c r="C7" s="68">
        <v>1467.3899999999999</v>
      </c>
      <c r="D7" s="53"/>
      <c r="E7" s="250">
        <v>398.13099999999997</v>
      </c>
      <c r="F7" s="53"/>
      <c r="G7" s="68">
        <v>4088.05</v>
      </c>
      <c r="H7" s="53"/>
      <c r="I7" s="53">
        <v>24.6472243297342</v>
      </c>
      <c r="J7" s="53"/>
      <c r="K7" s="53">
        <v>21.34154480169347</v>
      </c>
      <c r="L7" s="53"/>
      <c r="M7" s="53">
        <v>68.66551184154855</v>
      </c>
      <c r="N7" s="53"/>
      <c r="O7" s="53">
        <v>6.6872638287172519</v>
      </c>
    </row>
    <row r="8" spans="1:15" x14ac:dyDescent="0.2">
      <c r="A8" s="179"/>
      <c r="B8" s="76" t="s">
        <v>13</v>
      </c>
      <c r="C8" s="68">
        <v>1438.4090000000001</v>
      </c>
      <c r="D8" s="53"/>
      <c r="E8" s="250">
        <v>392.61099999999999</v>
      </c>
      <c r="F8" s="53"/>
      <c r="G8" s="68">
        <v>4130.0779999999995</v>
      </c>
      <c r="H8" s="53"/>
      <c r="I8" s="53">
        <v>24.12993378065585</v>
      </c>
      <c r="J8" s="53"/>
      <c r="K8" s="53">
        <v>21.442201614400716</v>
      </c>
      <c r="L8" s="53"/>
      <c r="M8" s="53">
        <v>69.283846700725263</v>
      </c>
      <c r="N8" s="53"/>
      <c r="O8" s="53">
        <v>6.5862195186188854</v>
      </c>
    </row>
    <row r="9" spans="1:15" x14ac:dyDescent="0.2">
      <c r="A9" s="225"/>
      <c r="B9" s="77" t="s">
        <v>14</v>
      </c>
      <c r="C9" s="70">
        <v>1382.3890000000001</v>
      </c>
      <c r="D9" s="67"/>
      <c r="E9" s="251">
        <v>399.70600000000002</v>
      </c>
      <c r="F9" s="67"/>
      <c r="G9" s="70">
        <v>4186.2309999999998</v>
      </c>
      <c r="H9" s="67"/>
      <c r="I9" s="67">
        <v>23.162089336272853</v>
      </c>
      <c r="J9" s="67"/>
      <c r="K9" s="67">
        <v>22.428995087242821</v>
      </c>
      <c r="L9" s="67"/>
      <c r="M9" s="67">
        <v>70.140789896530435</v>
      </c>
      <c r="N9" s="67"/>
      <c r="O9" s="67">
        <v>6.697120767196699</v>
      </c>
    </row>
    <row r="10" spans="1:15" x14ac:dyDescent="0.2">
      <c r="A10" s="179">
        <v>2009</v>
      </c>
      <c r="B10" s="35" t="s">
        <v>11</v>
      </c>
      <c r="C10" s="128">
        <v>1325.78</v>
      </c>
      <c r="D10" s="125"/>
      <c r="E10" s="249">
        <v>427.18100000000004</v>
      </c>
      <c r="F10" s="125"/>
      <c r="G10" s="128">
        <v>4221.5649999999996</v>
      </c>
      <c r="H10" s="125"/>
      <c r="I10" s="125">
        <v>22.190546999042269</v>
      </c>
      <c r="J10" s="125"/>
      <c r="K10" s="125">
        <v>24.369110322477226</v>
      </c>
      <c r="L10" s="125"/>
      <c r="M10" s="125">
        <v>70.659412981046515</v>
      </c>
      <c r="N10" s="125"/>
      <c r="O10" s="125">
        <v>7.150040019911204</v>
      </c>
    </row>
    <row r="11" spans="1:15" x14ac:dyDescent="0.2">
      <c r="A11" s="179"/>
      <c r="B11" s="35" t="s">
        <v>12</v>
      </c>
      <c r="C11" s="68">
        <v>1290.605</v>
      </c>
      <c r="D11" s="53"/>
      <c r="E11" s="250">
        <v>417.58100000000002</v>
      </c>
      <c r="F11" s="53"/>
      <c r="G11" s="68">
        <v>4271.2249999999995</v>
      </c>
      <c r="H11" s="53"/>
      <c r="I11" s="53">
        <v>21.584149341799719</v>
      </c>
      <c r="J11" s="53"/>
      <c r="K11" s="53">
        <v>24.445874161244735</v>
      </c>
      <c r="L11" s="53"/>
      <c r="M11" s="53">
        <v>71.432202937714081</v>
      </c>
      <c r="N11" s="53"/>
      <c r="O11" s="53">
        <v>6.9836477204861813</v>
      </c>
    </row>
    <row r="12" spans="1:15" x14ac:dyDescent="0.2">
      <c r="A12" s="179"/>
      <c r="B12" s="76" t="s">
        <v>13</v>
      </c>
      <c r="C12" s="68">
        <v>1281.5059999999999</v>
      </c>
      <c r="D12" s="53"/>
      <c r="E12" s="250">
        <v>446.81600000000003</v>
      </c>
      <c r="F12" s="53"/>
      <c r="G12" s="68">
        <v>4252.8410000000003</v>
      </c>
      <c r="H12" s="53"/>
      <c r="I12" s="53">
        <v>21.425699316336967</v>
      </c>
      <c r="J12" s="53"/>
      <c r="K12" s="53">
        <v>25.852589968767397</v>
      </c>
      <c r="L12" s="53"/>
      <c r="M12" s="53">
        <v>71.103914071561007</v>
      </c>
      <c r="N12" s="53"/>
      <c r="O12" s="53">
        <v>7.4703866121020273</v>
      </c>
    </row>
    <row r="13" spans="1:15" x14ac:dyDescent="0.2">
      <c r="A13" s="225"/>
      <c r="B13" s="77" t="s">
        <v>14</v>
      </c>
      <c r="C13" s="70">
        <v>1259.3</v>
      </c>
      <c r="D13" s="67"/>
      <c r="E13" s="251">
        <v>455.98099999999999</v>
      </c>
      <c r="F13" s="67"/>
      <c r="G13" s="70">
        <v>4266.4530000000004</v>
      </c>
      <c r="H13" s="67"/>
      <c r="I13" s="67">
        <v>21.052423929248608</v>
      </c>
      <c r="J13" s="67"/>
      <c r="K13" s="67">
        <v>26.583457754152235</v>
      </c>
      <c r="L13" s="67"/>
      <c r="M13" s="67">
        <v>71.324686119442958</v>
      </c>
      <c r="N13" s="67"/>
      <c r="O13" s="67">
        <v>7.6228899513084327</v>
      </c>
    </row>
    <row r="14" spans="1:15" x14ac:dyDescent="0.2">
      <c r="A14" s="179">
        <v>2010</v>
      </c>
      <c r="B14" s="35" t="s">
        <v>11</v>
      </c>
      <c r="C14" s="128">
        <v>1249.598</v>
      </c>
      <c r="D14" s="125"/>
      <c r="E14" s="249">
        <v>464.08</v>
      </c>
      <c r="F14" s="125"/>
      <c r="G14" s="128">
        <v>4268.16</v>
      </c>
      <c r="H14" s="125"/>
      <c r="I14" s="125">
        <v>20.889866960623142</v>
      </c>
      <c r="J14" s="125"/>
      <c r="K14" s="125">
        <v>27.080933524267685</v>
      </c>
      <c r="L14" s="125"/>
      <c r="M14" s="125">
        <v>71.351982450878808</v>
      </c>
      <c r="N14" s="125"/>
      <c r="O14" s="125">
        <v>7.7581505884980499</v>
      </c>
    </row>
    <row r="15" spans="1:15" x14ac:dyDescent="0.2">
      <c r="A15" s="179"/>
      <c r="B15" s="35" t="s">
        <v>12</v>
      </c>
      <c r="C15" s="68">
        <v>1210.6669999999999</v>
      </c>
      <c r="D15" s="53"/>
      <c r="E15" s="250">
        <v>481.51</v>
      </c>
      <c r="F15" s="53"/>
      <c r="G15" s="68">
        <v>4289.6239999999998</v>
      </c>
      <c r="H15" s="53"/>
      <c r="I15" s="53">
        <v>20.239172115555164</v>
      </c>
      <c r="J15" s="53"/>
      <c r="K15" s="53">
        <v>28.455061143131012</v>
      </c>
      <c r="L15" s="53"/>
      <c r="M15" s="53">
        <v>71.711245492787214</v>
      </c>
      <c r="N15" s="53"/>
      <c r="O15" s="53">
        <v>8.0495823916576299</v>
      </c>
    </row>
    <row r="16" spans="1:15" x14ac:dyDescent="0.2">
      <c r="A16" s="179"/>
      <c r="B16" s="76" t="s">
        <v>13</v>
      </c>
      <c r="C16" s="68">
        <v>1190.2739999999999</v>
      </c>
      <c r="D16" s="53"/>
      <c r="E16" s="250">
        <v>452.61900000000003</v>
      </c>
      <c r="F16" s="53"/>
      <c r="G16" s="68">
        <v>4339.8539999999994</v>
      </c>
      <c r="H16" s="53"/>
      <c r="I16" s="53">
        <v>19.89510838415865</v>
      </c>
      <c r="J16" s="53"/>
      <c r="K16" s="53">
        <v>27.55012042780632</v>
      </c>
      <c r="L16" s="53"/>
      <c r="M16" s="53">
        <v>72.539487295718843</v>
      </c>
      <c r="N16" s="53"/>
      <c r="O16" s="53">
        <v>7.5654043201225134</v>
      </c>
    </row>
    <row r="17" spans="1:15" x14ac:dyDescent="0.2">
      <c r="A17" s="225"/>
      <c r="B17" s="77" t="s">
        <v>14</v>
      </c>
      <c r="C17" s="70">
        <v>1192.5</v>
      </c>
      <c r="D17" s="67"/>
      <c r="E17" s="251">
        <v>467.54700000000003</v>
      </c>
      <c r="F17" s="67"/>
      <c r="G17" s="70">
        <v>4323.0879999999997</v>
      </c>
      <c r="H17" s="67"/>
      <c r="I17" s="67">
        <v>19.931022783206462</v>
      </c>
      <c r="J17" s="67"/>
      <c r="K17" s="67">
        <v>28.164684493872766</v>
      </c>
      <c r="L17" s="67"/>
      <c r="M17" s="67">
        <v>72.254562198579833</v>
      </c>
      <c r="N17" s="67"/>
      <c r="O17" s="67">
        <v>7.8144150182136958</v>
      </c>
    </row>
    <row r="18" spans="1:15" x14ac:dyDescent="0.2">
      <c r="A18" s="179">
        <v>2011</v>
      </c>
      <c r="B18" s="35" t="s">
        <v>11</v>
      </c>
      <c r="C18" s="128">
        <v>1181.038</v>
      </c>
      <c r="D18" s="125"/>
      <c r="E18" s="249">
        <v>454.05500000000001</v>
      </c>
      <c r="F18" s="125"/>
      <c r="G18" s="128">
        <v>4347.7020000000002</v>
      </c>
      <c r="H18" s="125"/>
      <c r="I18" s="125">
        <v>19.740572759053251</v>
      </c>
      <c r="J18" s="125"/>
      <c r="K18" s="125">
        <v>27.769368470172644</v>
      </c>
      <c r="L18" s="125"/>
      <c r="M18" s="125">
        <v>72.670081458582487</v>
      </c>
      <c r="N18" s="125"/>
      <c r="O18" s="125">
        <v>7.589345782364262</v>
      </c>
    </row>
    <row r="19" spans="1:15" x14ac:dyDescent="0.2">
      <c r="A19" s="179"/>
      <c r="B19" s="35" t="s">
        <v>12</v>
      </c>
      <c r="C19" s="68">
        <v>1139.8229999999999</v>
      </c>
      <c r="D19" s="53"/>
      <c r="E19" s="250">
        <v>450.89499999999998</v>
      </c>
      <c r="F19" s="53"/>
      <c r="G19" s="68">
        <v>4391.348</v>
      </c>
      <c r="H19" s="53"/>
      <c r="I19" s="53">
        <v>19.054002413213091</v>
      </c>
      <c r="J19" s="53"/>
      <c r="K19" s="53">
        <v>28.345376113176567</v>
      </c>
      <c r="L19" s="53"/>
      <c r="M19" s="53">
        <v>73.408551493748149</v>
      </c>
      <c r="N19" s="53"/>
      <c r="O19" s="53">
        <v>7.537446093038759</v>
      </c>
    </row>
    <row r="20" spans="1:15" x14ac:dyDescent="0.2">
      <c r="A20" s="179"/>
      <c r="B20" s="76" t="s">
        <v>13</v>
      </c>
      <c r="C20" s="68">
        <v>1132.83</v>
      </c>
      <c r="D20" s="53"/>
      <c r="E20" s="250">
        <v>480.74099999999999</v>
      </c>
      <c r="F20" s="53"/>
      <c r="G20" s="68">
        <v>4370.8050000000003</v>
      </c>
      <c r="H20" s="53"/>
      <c r="I20" s="53">
        <v>18.929793181444481</v>
      </c>
      <c r="J20" s="53"/>
      <c r="K20" s="53">
        <v>29.793606850891596</v>
      </c>
      <c r="L20" s="53"/>
      <c r="M20" s="53">
        <v>73.036938187039041</v>
      </c>
      <c r="N20" s="53"/>
      <c r="O20" s="53">
        <v>8.033268631516469</v>
      </c>
    </row>
    <row r="21" spans="1:15" x14ac:dyDescent="0.2">
      <c r="A21" s="225"/>
      <c r="B21" s="77" t="s">
        <v>14</v>
      </c>
      <c r="C21" s="70">
        <v>1148.654</v>
      </c>
      <c r="D21" s="67"/>
      <c r="E21" s="251">
        <v>519.61800000000005</v>
      </c>
      <c r="F21" s="67"/>
      <c r="G21" s="70">
        <v>4318.0480000000007</v>
      </c>
      <c r="H21" s="67"/>
      <c r="I21" s="67">
        <v>19.187981932138605</v>
      </c>
      <c r="J21" s="67"/>
      <c r="K21" s="67">
        <v>31.147079133378735</v>
      </c>
      <c r="L21" s="67"/>
      <c r="M21" s="67">
        <v>72.131927461278394</v>
      </c>
      <c r="N21" s="67"/>
      <c r="O21" s="67">
        <v>8.6800906065830095</v>
      </c>
    </row>
    <row r="22" spans="1:15" x14ac:dyDescent="0.2">
      <c r="A22" s="179">
        <v>2012</v>
      </c>
      <c r="B22" s="35" t="s">
        <v>11</v>
      </c>
      <c r="C22" s="128">
        <v>1142.75</v>
      </c>
      <c r="D22" s="125"/>
      <c r="E22" s="249">
        <v>565.08100000000002</v>
      </c>
      <c r="F22" s="125"/>
      <c r="G22" s="128">
        <v>4279.9639999999999</v>
      </c>
      <c r="H22" s="125"/>
      <c r="I22" s="125">
        <v>19.084654701772521</v>
      </c>
      <c r="J22" s="125"/>
      <c r="K22" s="125">
        <v>33.087641575776523</v>
      </c>
      <c r="L22" s="125"/>
      <c r="M22" s="125">
        <v>71.47813176636808</v>
      </c>
      <c r="N22" s="125"/>
      <c r="O22" s="125">
        <v>9.4372135318593919</v>
      </c>
    </row>
    <row r="23" spans="1:15" x14ac:dyDescent="0.2">
      <c r="A23" s="179"/>
      <c r="B23" s="35" t="s">
        <v>12</v>
      </c>
      <c r="C23" s="68">
        <v>1122.999</v>
      </c>
      <c r="D23" s="53"/>
      <c r="E23" s="250">
        <v>600.19900000000007</v>
      </c>
      <c r="F23" s="53"/>
      <c r="G23" s="68">
        <v>4267.0249999999996</v>
      </c>
      <c r="H23" s="53"/>
      <c r="I23" s="53">
        <v>18.747198560053608</v>
      </c>
      <c r="J23" s="53"/>
      <c r="K23" s="53">
        <v>34.830530211850295</v>
      </c>
      <c r="L23" s="53"/>
      <c r="M23" s="53">
        <v>71.233157763909617</v>
      </c>
      <c r="N23" s="53"/>
      <c r="O23" s="53">
        <v>10.01964367603677</v>
      </c>
    </row>
    <row r="24" spans="1:15" x14ac:dyDescent="0.2">
      <c r="A24" s="179"/>
      <c r="B24" s="76" t="s">
        <v>13</v>
      </c>
      <c r="C24" s="68">
        <v>1107.2809999999999</v>
      </c>
      <c r="D24" s="53"/>
      <c r="E24" s="250">
        <v>608.65</v>
      </c>
      <c r="F24" s="53"/>
      <c r="G24" s="68">
        <v>4278.2019999999993</v>
      </c>
      <c r="H24" s="53"/>
      <c r="I24" s="53">
        <v>18.472746600717734</v>
      </c>
      <c r="J24" s="53"/>
      <c r="K24" s="53">
        <v>35.470540482105626</v>
      </c>
      <c r="L24" s="53"/>
      <c r="M24" s="53">
        <v>71.373157719389937</v>
      </c>
      <c r="N24" s="53"/>
      <c r="O24" s="53">
        <v>10.15409567989232</v>
      </c>
    </row>
    <row r="25" spans="1:15" x14ac:dyDescent="0.2">
      <c r="A25" s="225"/>
      <c r="B25" s="77" t="s">
        <v>14</v>
      </c>
      <c r="C25" s="70">
        <v>1052.874</v>
      </c>
      <c r="D25" s="67"/>
      <c r="E25" s="251">
        <v>633.20800000000008</v>
      </c>
      <c r="F25" s="67"/>
      <c r="G25" s="70">
        <v>4312.1409999999996</v>
      </c>
      <c r="H25" s="67"/>
      <c r="I25" s="67">
        <v>17.553098642714684</v>
      </c>
      <c r="J25" s="67"/>
      <c r="K25" s="67">
        <v>37.554994359704928</v>
      </c>
      <c r="L25" s="67"/>
      <c r="M25" s="67">
        <v>71.890308179605853</v>
      </c>
      <c r="N25" s="67"/>
      <c r="O25" s="67">
        <v>10.556593177679458</v>
      </c>
    </row>
    <row r="26" spans="1:15" x14ac:dyDescent="0.2">
      <c r="A26" s="179">
        <v>2013</v>
      </c>
      <c r="B26" s="35" t="s">
        <v>11</v>
      </c>
      <c r="C26" s="128">
        <v>1001.8040000000001</v>
      </c>
      <c r="D26" s="125"/>
      <c r="E26" s="249">
        <v>643.73199999999997</v>
      </c>
      <c r="F26" s="125"/>
      <c r="G26" s="128">
        <v>4353.6489999999994</v>
      </c>
      <c r="H26" s="125"/>
      <c r="I26" s="125">
        <v>16.69900161438596</v>
      </c>
      <c r="J26" s="125"/>
      <c r="K26" s="125">
        <v>39.119897711140929</v>
      </c>
      <c r="L26" s="125"/>
      <c r="M26" s="125">
        <v>72.570674183243227</v>
      </c>
      <c r="N26" s="125"/>
      <c r="O26" s="125">
        <v>10.730324202370822</v>
      </c>
    </row>
    <row r="27" spans="1:15" x14ac:dyDescent="0.2">
      <c r="A27" s="179"/>
      <c r="B27" s="35" t="s">
        <v>12</v>
      </c>
      <c r="C27" s="68">
        <v>990.64499999999998</v>
      </c>
      <c r="D27" s="53"/>
      <c r="E27" s="250">
        <v>634.60799999999995</v>
      </c>
      <c r="F27" s="53"/>
      <c r="G27" s="68">
        <v>4372.4210000000003</v>
      </c>
      <c r="H27" s="53"/>
      <c r="I27" s="53">
        <v>16.51715314970437</v>
      </c>
      <c r="J27" s="53"/>
      <c r="K27" s="53">
        <v>39.046720725942357</v>
      </c>
      <c r="L27" s="53"/>
      <c r="M27" s="53">
        <v>72.901944987340102</v>
      </c>
      <c r="N27" s="53"/>
      <c r="O27" s="53">
        <v>10.580901862955539</v>
      </c>
    </row>
    <row r="28" spans="1:15" x14ac:dyDescent="0.2">
      <c r="A28" s="179"/>
      <c r="B28" s="76" t="s">
        <v>13</v>
      </c>
      <c r="C28" s="68">
        <v>959.06499999999994</v>
      </c>
      <c r="D28" s="53"/>
      <c r="E28" s="250">
        <v>656.38599999999997</v>
      </c>
      <c r="F28" s="53"/>
      <c r="G28" s="68">
        <v>4379.6059999999998</v>
      </c>
      <c r="H28" s="53"/>
      <c r="I28" s="53">
        <v>15.997596019520749</v>
      </c>
      <c r="J28" s="53"/>
      <c r="K28" s="53">
        <v>40.631749276208311</v>
      </c>
      <c r="L28" s="53"/>
      <c r="M28" s="53">
        <v>73.053617338417297</v>
      </c>
      <c r="N28" s="53"/>
      <c r="O28" s="53">
        <v>10.948786642061952</v>
      </c>
    </row>
    <row r="29" spans="1:15" x14ac:dyDescent="0.2">
      <c r="A29" s="225"/>
      <c r="B29" s="77" t="s">
        <v>14</v>
      </c>
      <c r="C29" s="70">
        <v>942.88200000000006</v>
      </c>
      <c r="D29" s="67"/>
      <c r="E29" s="251">
        <v>678.8</v>
      </c>
      <c r="F29" s="67"/>
      <c r="G29" s="70">
        <v>4369.2060000000001</v>
      </c>
      <c r="H29" s="67"/>
      <c r="I29" s="67">
        <v>15.738601689766194</v>
      </c>
      <c r="J29" s="67"/>
      <c r="K29" s="67">
        <v>41.857774828850538</v>
      </c>
      <c r="L29" s="67"/>
      <c r="M29" s="67">
        <v>72.930857662503456</v>
      </c>
      <c r="N29" s="67"/>
      <c r="O29" s="67">
        <v>11.330540647730352</v>
      </c>
    </row>
    <row r="30" spans="1:15" x14ac:dyDescent="0.2">
      <c r="A30" s="179">
        <v>2014</v>
      </c>
      <c r="B30" s="35" t="s">
        <v>11</v>
      </c>
      <c r="C30" s="128">
        <v>918.36099999999999</v>
      </c>
      <c r="D30" s="125"/>
      <c r="E30" s="249">
        <v>696.91800000000001</v>
      </c>
      <c r="F30" s="125"/>
      <c r="G30" s="128">
        <v>4369.4639999999999</v>
      </c>
      <c r="H30" s="125"/>
      <c r="I30" s="125">
        <v>15.345036537074355</v>
      </c>
      <c r="J30" s="125"/>
      <c r="K30" s="125">
        <v>43.145363742115137</v>
      </c>
      <c r="L30" s="125"/>
      <c r="M30" s="125">
        <v>73.010052394898153</v>
      </c>
      <c r="N30" s="125"/>
      <c r="O30" s="125">
        <v>11.644911068027481</v>
      </c>
    </row>
    <row r="31" spans="1:15" x14ac:dyDescent="0.2">
      <c r="A31" s="179"/>
      <c r="B31" s="35" t="s">
        <v>12</v>
      </c>
      <c r="C31" s="68">
        <v>926.923</v>
      </c>
      <c r="D31" s="53"/>
      <c r="E31" s="250">
        <v>691.87400000000002</v>
      </c>
      <c r="F31" s="53"/>
      <c r="G31" s="68">
        <v>4358.826</v>
      </c>
      <c r="H31" s="53"/>
      <c r="I31" s="53">
        <v>15.506548338695833</v>
      </c>
      <c r="J31" s="53"/>
      <c r="K31" s="53">
        <v>42.740010019786304</v>
      </c>
      <c r="L31" s="53"/>
      <c r="M31" s="53">
        <v>72.919051602953218</v>
      </c>
      <c r="N31" s="53"/>
      <c r="O31" s="53">
        <v>11.574400058350955</v>
      </c>
    </row>
    <row r="32" spans="1:15" x14ac:dyDescent="0.2">
      <c r="A32" s="179"/>
      <c r="B32" s="76" t="s">
        <v>13</v>
      </c>
      <c r="C32" s="68">
        <v>933.98800000000006</v>
      </c>
      <c r="D32" s="53"/>
      <c r="E32" s="250">
        <v>696.00700000000006</v>
      </c>
      <c r="F32" s="53"/>
      <c r="G32" s="68">
        <v>4341.1110000000008</v>
      </c>
      <c r="H32" s="53"/>
      <c r="I32" s="53">
        <v>15.641792324571025</v>
      </c>
      <c r="J32" s="53"/>
      <c r="K32" s="53">
        <v>42.699946932352553</v>
      </c>
      <c r="L32" s="53"/>
      <c r="M32" s="53">
        <v>72.701958397656981</v>
      </c>
      <c r="N32" s="53"/>
      <c r="O32" s="53">
        <v>11.656249277771991</v>
      </c>
    </row>
    <row r="33" spans="1:15" x14ac:dyDescent="0.2">
      <c r="A33" s="225"/>
      <c r="B33" s="77" t="s">
        <v>14</v>
      </c>
      <c r="C33" s="70">
        <v>925.46499999999992</v>
      </c>
      <c r="D33" s="67"/>
      <c r="E33" s="251">
        <v>672.42599999999993</v>
      </c>
      <c r="F33" s="67"/>
      <c r="G33" s="70">
        <v>4365.7449999999999</v>
      </c>
      <c r="H33" s="67"/>
      <c r="I33" s="67">
        <v>15.518468934052985</v>
      </c>
      <c r="J33" s="67"/>
      <c r="K33" s="67">
        <v>42.082094460761091</v>
      </c>
      <c r="L33" s="67"/>
      <c r="M33" s="67">
        <v>73.206094402810635</v>
      </c>
      <c r="N33" s="67"/>
      <c r="O33" s="67">
        <v>11.275436663136382</v>
      </c>
    </row>
    <row r="34" spans="1:15" x14ac:dyDescent="0.2">
      <c r="A34" s="179">
        <v>2015</v>
      </c>
      <c r="B34" s="35" t="s">
        <v>11</v>
      </c>
      <c r="C34" s="128">
        <v>903.02399999999989</v>
      </c>
      <c r="D34" s="125"/>
      <c r="E34" s="249">
        <v>656.13499999999999</v>
      </c>
      <c r="F34" s="125"/>
      <c r="G34" s="128">
        <v>4394.1779999999999</v>
      </c>
      <c r="H34" s="125"/>
      <c r="I34" s="125">
        <v>15.168366917579165</v>
      </c>
      <c r="J34" s="125"/>
      <c r="K34" s="125">
        <v>42.082622747263109</v>
      </c>
      <c r="L34" s="125"/>
      <c r="M34" s="125">
        <v>73.810335279188806</v>
      </c>
      <c r="N34" s="125"/>
      <c r="O34" s="125">
        <v>11.021297803232038</v>
      </c>
    </row>
    <row r="35" spans="1:15" x14ac:dyDescent="0.2">
      <c r="A35" s="252"/>
      <c r="B35" s="35" t="s">
        <v>12</v>
      </c>
      <c r="C35" s="68">
        <v>900.55799999999999</v>
      </c>
      <c r="D35" s="53"/>
      <c r="E35" s="250">
        <v>642.06899999999996</v>
      </c>
      <c r="F35" s="53"/>
      <c r="G35" s="68">
        <v>4399.7559999999994</v>
      </c>
      <c r="H35" s="53"/>
      <c r="I35" s="53">
        <v>15.154829299962657</v>
      </c>
      <c r="J35" s="53"/>
      <c r="K35" s="53">
        <v>41.621791917294324</v>
      </c>
      <c r="L35" s="53"/>
      <c r="M35" s="53">
        <v>74.040262971942397</v>
      </c>
      <c r="N35" s="53"/>
      <c r="O35" s="53">
        <v>10.804907728094941</v>
      </c>
    </row>
    <row r="36" spans="1:15" x14ac:dyDescent="0.2">
      <c r="A36" s="185"/>
      <c r="B36" s="76" t="s">
        <v>13</v>
      </c>
      <c r="C36" s="68">
        <v>949.49099999999999</v>
      </c>
      <c r="D36" s="53"/>
      <c r="E36" s="250">
        <v>600.90200000000004</v>
      </c>
      <c r="F36" s="53"/>
      <c r="G36" s="68">
        <v>4379.4050000000007</v>
      </c>
      <c r="H36" s="53"/>
      <c r="I36" s="53">
        <v>16.01219805463862</v>
      </c>
      <c r="J36" s="53"/>
      <c r="K36" s="53">
        <v>38.758043928216914</v>
      </c>
      <c r="L36" s="53"/>
      <c r="M36" s="53">
        <v>73.854202116159769</v>
      </c>
      <c r="N36" s="53"/>
      <c r="O36" s="53">
        <v>10.133599829201602</v>
      </c>
    </row>
    <row r="37" spans="1:15" x14ac:dyDescent="0.2">
      <c r="A37" s="225"/>
      <c r="B37" s="77" t="s">
        <v>14</v>
      </c>
      <c r="C37" s="70">
        <v>963.03100000000006</v>
      </c>
      <c r="D37" s="67"/>
      <c r="E37" s="251">
        <v>602.37800000000004</v>
      </c>
      <c r="F37" s="67"/>
      <c r="G37" s="70">
        <v>4355.6989999999996</v>
      </c>
      <c r="H37" s="67"/>
      <c r="I37" s="67">
        <v>16.264371465610829</v>
      </c>
      <c r="J37" s="67"/>
      <c r="K37" s="67">
        <v>38.480550450393473</v>
      </c>
      <c r="L37" s="67"/>
      <c r="M37" s="67">
        <v>73.562228555871627</v>
      </c>
      <c r="N37" s="67"/>
      <c r="O37" s="67">
        <v>10.173399978517535</v>
      </c>
    </row>
    <row r="38" spans="1:15" x14ac:dyDescent="0.2">
      <c r="A38" s="179">
        <v>2016</v>
      </c>
      <c r="B38" s="35" t="s">
        <v>11</v>
      </c>
      <c r="C38" s="68">
        <v>949.36200000000008</v>
      </c>
      <c r="D38" s="53"/>
      <c r="E38" s="250">
        <v>595.74300000000005</v>
      </c>
      <c r="F38" s="53"/>
      <c r="G38" s="68">
        <v>4367.26</v>
      </c>
      <c r="H38" s="53"/>
      <c r="I38" s="53">
        <v>16.057229213690295</v>
      </c>
      <c r="J38" s="53"/>
      <c r="K38" s="53">
        <v>38.556797110875962</v>
      </c>
      <c r="L38" s="53"/>
      <c r="M38" s="53">
        <v>73.866549172792958</v>
      </c>
      <c r="N38" s="53"/>
      <c r="O38" s="53">
        <v>10.076221613516759</v>
      </c>
    </row>
    <row r="39" spans="1:15" x14ac:dyDescent="0.2">
      <c r="A39" s="220"/>
      <c r="B39" s="35" t="s">
        <v>12</v>
      </c>
      <c r="C39" s="68">
        <v>991.49900000000002</v>
      </c>
      <c r="D39" s="53"/>
      <c r="E39" s="250">
        <v>584.50099999999998</v>
      </c>
      <c r="F39" s="53"/>
      <c r="G39" s="68">
        <v>4330.9939999999997</v>
      </c>
      <c r="H39" s="53"/>
      <c r="I39" s="53">
        <v>16.785170257494762</v>
      </c>
      <c r="J39" s="53"/>
      <c r="K39" s="53">
        <v>37.0876269035533</v>
      </c>
      <c r="L39" s="53"/>
      <c r="M39" s="53">
        <v>73.319762979275069</v>
      </c>
      <c r="N39" s="53"/>
      <c r="O39" s="53">
        <v>9.8950667632301652</v>
      </c>
    </row>
    <row r="40" spans="1:15" x14ac:dyDescent="0.2">
      <c r="A40" s="220"/>
      <c r="B40" s="76" t="s">
        <v>13</v>
      </c>
      <c r="C40" s="68">
        <v>990.06600000000003</v>
      </c>
      <c r="D40" s="53"/>
      <c r="E40" s="250">
        <v>578.85699999999997</v>
      </c>
      <c r="F40" s="53"/>
      <c r="G40" s="68">
        <v>4332.1840000000002</v>
      </c>
      <c r="H40" s="53"/>
      <c r="I40" s="53">
        <v>16.777631722319221</v>
      </c>
      <c r="J40" s="53"/>
      <c r="K40" s="53">
        <v>36.89518223647687</v>
      </c>
      <c r="L40" s="53"/>
      <c r="M40" s="53">
        <v>73.413073174236629</v>
      </c>
      <c r="N40" s="53"/>
      <c r="O40" s="53">
        <v>9.8092951034441498</v>
      </c>
    </row>
    <row r="41" spans="1:15" x14ac:dyDescent="0.2">
      <c r="A41" s="225"/>
      <c r="B41" s="77" t="s">
        <v>14</v>
      </c>
      <c r="C41" s="70">
        <v>974.702</v>
      </c>
      <c r="D41" s="67"/>
      <c r="E41" s="251">
        <v>601.74699999999996</v>
      </c>
      <c r="F41" s="67"/>
      <c r="G41" s="70">
        <v>4317.4960000000001</v>
      </c>
      <c r="H41" s="67"/>
      <c r="I41" s="67">
        <v>16.537344681703004</v>
      </c>
      <c r="J41" s="67"/>
      <c r="K41" s="67">
        <v>38.171041372096397</v>
      </c>
      <c r="L41" s="67"/>
      <c r="M41" s="67">
        <v>73.253075826123265</v>
      </c>
      <c r="N41" s="67"/>
      <c r="O41" s="67">
        <v>10.209579492173749</v>
      </c>
    </row>
    <row r="42" spans="1:15" x14ac:dyDescent="0.2">
      <c r="A42" s="179">
        <v>2017</v>
      </c>
      <c r="B42" s="35" t="s">
        <v>11</v>
      </c>
      <c r="C42" s="68">
        <v>986.69100000000003</v>
      </c>
      <c r="D42" s="53"/>
      <c r="E42" s="250">
        <v>560.64800000000002</v>
      </c>
      <c r="F42" s="53"/>
      <c r="G42" s="68">
        <v>4338.3969999999999</v>
      </c>
      <c r="H42" s="53"/>
      <c r="I42" s="53">
        <v>16.764105627571471</v>
      </c>
      <c r="J42" s="53"/>
      <c r="K42" s="53">
        <v>36.233042662273753</v>
      </c>
      <c r="L42" s="53"/>
      <c r="M42" s="53">
        <v>73.710356699654895</v>
      </c>
      <c r="N42" s="53"/>
      <c r="O42" s="53">
        <v>9.5255376727736341</v>
      </c>
    </row>
    <row r="43" spans="1:15" x14ac:dyDescent="0.2">
      <c r="A43" s="4"/>
      <c r="B43" s="35" t="s">
        <v>12</v>
      </c>
      <c r="C43" s="68">
        <v>982.64100000000008</v>
      </c>
      <c r="D43" s="53"/>
      <c r="E43" s="250">
        <v>544.04499999999996</v>
      </c>
      <c r="F43" s="53"/>
      <c r="G43" s="68">
        <v>4354.7520000000004</v>
      </c>
      <c r="H43" s="53"/>
      <c r="I43" s="53">
        <v>16.707495683878669</v>
      </c>
      <c r="J43" s="53"/>
      <c r="K43" s="53">
        <v>35.635684089590129</v>
      </c>
      <c r="L43" s="53"/>
      <c r="M43" s="53">
        <v>74.042300539425909</v>
      </c>
      <c r="N43" s="53"/>
      <c r="O43" s="53">
        <v>9.2502037766954253</v>
      </c>
    </row>
    <row r="44" spans="1:15" x14ac:dyDescent="0.2">
      <c r="B44" s="76" t="s">
        <v>13</v>
      </c>
      <c r="C44" s="68">
        <v>1019.5940000000001</v>
      </c>
      <c r="D44" s="53"/>
      <c r="E44" s="250">
        <v>541.59100000000001</v>
      </c>
      <c r="F44" s="53"/>
      <c r="G44" s="68">
        <v>4315.5310000000009</v>
      </c>
      <c r="H44" s="53"/>
      <c r="I44" s="53">
        <v>17.34972389341258</v>
      </c>
      <c r="J44" s="53"/>
      <c r="K44" s="53">
        <v>34.691019962400361</v>
      </c>
      <c r="L44" s="53"/>
      <c r="M44" s="53">
        <v>73.434397714642003</v>
      </c>
      <c r="N44" s="53"/>
      <c r="O44" s="53">
        <v>9.2158783919454326</v>
      </c>
    </row>
    <row r="45" spans="1:15" x14ac:dyDescent="0.2">
      <c r="A45" s="180"/>
      <c r="B45" s="77" t="s">
        <v>14</v>
      </c>
      <c r="C45" s="70">
        <v>1023.982</v>
      </c>
      <c r="D45" s="67"/>
      <c r="E45" s="251">
        <v>506.53300000000002</v>
      </c>
      <c r="F45" s="67"/>
      <c r="G45" s="70">
        <v>4339.0339999999997</v>
      </c>
      <c r="H45" s="67"/>
      <c r="I45" s="67">
        <v>17.445667460992318</v>
      </c>
      <c r="J45" s="67"/>
      <c r="K45" s="67">
        <v>33.095592006612158</v>
      </c>
      <c r="L45" s="67"/>
      <c r="M45" s="67">
        <v>73.924487213583205</v>
      </c>
      <c r="N45" s="67"/>
      <c r="O45" s="67">
        <v>8.6298453254244922</v>
      </c>
    </row>
    <row r="46" spans="1:15" x14ac:dyDescent="0.2">
      <c r="A46" s="179">
        <v>2018</v>
      </c>
      <c r="B46" s="35" t="s">
        <v>11</v>
      </c>
      <c r="C46" s="68">
        <v>1034.1469999999999</v>
      </c>
      <c r="D46" s="53"/>
      <c r="E46" s="250">
        <v>504.19600000000003</v>
      </c>
      <c r="F46" s="53"/>
      <c r="G46" s="68">
        <v>4322.9179999999997</v>
      </c>
      <c r="H46" s="53"/>
      <c r="I46" s="53">
        <v>17.643763005947015</v>
      </c>
      <c r="J46" s="53"/>
      <c r="K46" s="53">
        <v>32.775265334194003</v>
      </c>
      <c r="L46" s="53"/>
      <c r="M46" s="53">
        <v>73.754060772929236</v>
      </c>
      <c r="N46" s="53"/>
      <c r="O46" s="53">
        <v>8.6021762211237487</v>
      </c>
    </row>
    <row r="47" spans="1:15" x14ac:dyDescent="0.2">
      <c r="B47" s="35" t="s">
        <v>12</v>
      </c>
      <c r="C47" s="68">
        <v>1035.4560000000001</v>
      </c>
      <c r="D47" s="53"/>
      <c r="E47" s="250">
        <v>500.23700000000002</v>
      </c>
      <c r="F47" s="53"/>
      <c r="G47" s="68">
        <v>4319.5339999999997</v>
      </c>
      <c r="H47" s="53"/>
      <c r="I47" s="53">
        <v>17.684301565080229</v>
      </c>
      <c r="J47" s="53"/>
      <c r="K47" s="53">
        <v>32.574023584140839</v>
      </c>
      <c r="L47" s="53"/>
      <c r="M47" s="53">
        <v>73.77227219371683</v>
      </c>
      <c r="N47" s="53"/>
      <c r="O47" s="53">
        <v>8.5434262412029458</v>
      </c>
    </row>
    <row r="48" spans="1:15" x14ac:dyDescent="0.2">
      <c r="B48" s="76" t="s">
        <v>13</v>
      </c>
      <c r="C48" s="68">
        <v>1029.183</v>
      </c>
      <c r="D48" s="53"/>
      <c r="E48" s="250">
        <v>482.02300000000002</v>
      </c>
      <c r="F48" s="53"/>
      <c r="G48" s="68">
        <v>4348.4889999999996</v>
      </c>
      <c r="H48" s="53"/>
      <c r="I48" s="53">
        <v>17.563763984302938</v>
      </c>
      <c r="J48" s="53"/>
      <c r="K48" s="53">
        <v>31.896577964883676</v>
      </c>
      <c r="L48" s="53"/>
      <c r="M48" s="53">
        <v>74.210159402494497</v>
      </c>
      <c r="N48" s="53"/>
      <c r="O48" s="53">
        <v>8.2260766132025651</v>
      </c>
    </row>
    <row r="49" spans="1:15" x14ac:dyDescent="0.2">
      <c r="A49" s="180"/>
      <c r="B49" s="77" t="s">
        <v>14</v>
      </c>
      <c r="C49" s="70">
        <v>1041.4690000000001</v>
      </c>
      <c r="D49" s="67"/>
      <c r="E49" s="251">
        <v>496.52300000000002</v>
      </c>
      <c r="F49" s="67"/>
      <c r="G49" s="70">
        <v>4333.0730000000003</v>
      </c>
      <c r="H49" s="67"/>
      <c r="I49" s="67">
        <v>17.73901327953276</v>
      </c>
      <c r="J49" s="67"/>
      <c r="K49" s="67">
        <v>32.283848030418881</v>
      </c>
      <c r="L49" s="67"/>
      <c r="M49" s="67">
        <v>73.803866930446176</v>
      </c>
      <c r="N49" s="67"/>
      <c r="O49" s="67">
        <v>8.4571197900210606</v>
      </c>
    </row>
    <row r="50" spans="1:15" x14ac:dyDescent="0.2">
      <c r="A50" s="179">
        <v>2019</v>
      </c>
      <c r="B50" s="35" t="s">
        <v>11</v>
      </c>
      <c r="C50" s="68">
        <v>1060.8600000000001</v>
      </c>
      <c r="D50" s="53"/>
      <c r="E50" s="250">
        <v>476.71300000000002</v>
      </c>
      <c r="F50" s="53"/>
      <c r="G50" s="68">
        <v>4330.7659999999996</v>
      </c>
      <c r="H50" s="53"/>
      <c r="I50" s="53">
        <v>18.077687740943393</v>
      </c>
      <c r="J50" s="53"/>
      <c r="K50" s="53">
        <v>31.004251505456974</v>
      </c>
      <c r="L50" s="53"/>
      <c r="M50" s="53">
        <v>73.798838138014858</v>
      </c>
      <c r="N50" s="53"/>
      <c r="O50" s="53">
        <v>8.1234741210417454</v>
      </c>
    </row>
    <row r="51" spans="1:15" x14ac:dyDescent="0.2">
      <c r="B51" s="35" t="s">
        <v>12</v>
      </c>
      <c r="C51" s="68">
        <v>1096.8240000000001</v>
      </c>
      <c r="D51" s="53"/>
      <c r="E51" s="250">
        <v>456.81399999999996</v>
      </c>
      <c r="F51" s="53"/>
      <c r="G51" s="68">
        <v>4314.6000000000004</v>
      </c>
      <c r="H51" s="53"/>
      <c r="I51" s="53">
        <v>18.690857460109832</v>
      </c>
      <c r="J51" s="53"/>
      <c r="K51" s="53">
        <v>29.402859610797368</v>
      </c>
      <c r="L51" s="53"/>
      <c r="M51" s="53">
        <v>73.524625279342786</v>
      </c>
      <c r="N51" s="53"/>
      <c r="O51" s="53">
        <v>7.7845172605473731</v>
      </c>
    </row>
    <row r="52" spans="1:15" x14ac:dyDescent="0.2">
      <c r="B52" s="76" t="s">
        <v>13</v>
      </c>
      <c r="C52" s="68">
        <v>1095.758</v>
      </c>
      <c r="D52" s="53"/>
      <c r="E52" s="250">
        <v>437.423</v>
      </c>
      <c r="F52" s="53"/>
      <c r="G52" s="68">
        <v>4340.4930000000004</v>
      </c>
      <c r="H52" s="53"/>
      <c r="I52" s="53">
        <v>18.655410565857075</v>
      </c>
      <c r="J52" s="53"/>
      <c r="K52" s="53">
        <v>28.530421391864362</v>
      </c>
      <c r="L52" s="53"/>
      <c r="M52" s="53">
        <v>73.897410717721129</v>
      </c>
      <c r="N52" s="53"/>
      <c r="O52" s="53">
        <v>7.4471787164217815</v>
      </c>
    </row>
    <row r="53" spans="1:15" x14ac:dyDescent="0.2">
      <c r="A53" s="180"/>
      <c r="B53" s="77" t="s">
        <v>14</v>
      </c>
      <c r="C53" s="70">
        <v>1082.0409999999999</v>
      </c>
      <c r="D53" s="67"/>
      <c r="E53" s="251">
        <v>418.58299999999997</v>
      </c>
      <c r="F53" s="67"/>
      <c r="G53" s="70">
        <v>4374.2890000000007</v>
      </c>
      <c r="H53" s="67"/>
      <c r="I53" s="67">
        <v>18.417991891965034</v>
      </c>
      <c r="J53" s="67"/>
      <c r="K53" s="67">
        <v>27.893929458678524</v>
      </c>
      <c r="L53" s="67"/>
      <c r="M53" s="67">
        <v>74.457085577267279</v>
      </c>
      <c r="N53" s="67"/>
      <c r="O53" s="67">
        <v>7.1249225307676882</v>
      </c>
    </row>
    <row r="54" spans="1:15" x14ac:dyDescent="0.2">
      <c r="A54" s="179">
        <v>2020</v>
      </c>
      <c r="B54" s="35" t="s">
        <v>11</v>
      </c>
      <c r="C54" s="68">
        <v>1064.6420000000001</v>
      </c>
      <c r="D54" s="53"/>
      <c r="E54" s="250">
        <v>404.32799999999997</v>
      </c>
      <c r="F54" s="53"/>
      <c r="G54" s="68">
        <v>4407.8829999999998</v>
      </c>
      <c r="H54" s="53"/>
      <c r="I54" s="53">
        <v>18.115852140592935</v>
      </c>
      <c r="J54" s="53"/>
      <c r="K54" s="53">
        <v>27.524592061104038</v>
      </c>
      <c r="L54" s="53"/>
      <c r="M54" s="53">
        <v>75.004139120035845</v>
      </c>
      <c r="N54" s="53"/>
      <c r="O54" s="53">
        <v>6.8800087393712239</v>
      </c>
    </row>
  </sheetData>
  <mergeCells count="2">
    <mergeCell ref="A3:A4"/>
    <mergeCell ref="A5:O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pane xSplit="2" ySplit="5" topLeftCell="C6" activePane="bottomRight" state="frozen"/>
      <selection activeCell="G103" sqref="G103"/>
      <selection pane="topRight" activeCell="G103" sqref="G103"/>
      <selection pane="bottomLeft" activeCell="G103" sqref="G103"/>
      <selection pane="bottomRight" sqref="A1:XFD1048576"/>
    </sheetView>
  </sheetViews>
  <sheetFormatPr defaultRowHeight="12.75" x14ac:dyDescent="0.2"/>
  <cols>
    <col min="1" max="1" width="7.28515625" style="168" customWidth="1"/>
    <col min="2" max="2" width="10.85546875" style="168" customWidth="1"/>
    <col min="3" max="3" width="9.140625" style="168"/>
    <col min="4" max="4" width="0.85546875" style="168" customWidth="1"/>
    <col min="5" max="5" width="9.140625" style="168"/>
    <col min="6" max="6" width="1" style="168" customWidth="1"/>
    <col min="7" max="7" width="9.140625" style="168"/>
    <col min="8" max="8" width="0.7109375" style="168" customWidth="1"/>
    <col min="9" max="9" width="9.140625" style="168"/>
    <col min="10" max="10" width="1.28515625" style="168" customWidth="1"/>
    <col min="11" max="11" width="9.140625" style="168"/>
    <col min="12" max="12" width="0.7109375" style="168" customWidth="1"/>
    <col min="13" max="13" width="9.140625" style="168"/>
    <col min="14" max="14" width="0.7109375" style="168" customWidth="1"/>
    <col min="15" max="16384" width="9.140625" style="168"/>
  </cols>
  <sheetData>
    <row r="1" spans="1:15" ht="16.5" x14ac:dyDescent="0.3">
      <c r="A1" s="5" t="s">
        <v>90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6.5" x14ac:dyDescent="0.3">
      <c r="A2" s="5"/>
      <c r="B2" s="7" t="s">
        <v>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51" x14ac:dyDescent="0.2">
      <c r="A3" s="270" t="s">
        <v>3</v>
      </c>
      <c r="B3" s="42"/>
      <c r="C3" s="164" t="s">
        <v>19</v>
      </c>
      <c r="D3" s="156"/>
      <c r="E3" s="165" t="s">
        <v>20</v>
      </c>
      <c r="F3" s="156"/>
      <c r="G3" s="164" t="s">
        <v>77</v>
      </c>
      <c r="H3" s="156"/>
      <c r="I3" s="165" t="s">
        <v>5</v>
      </c>
      <c r="J3" s="156"/>
      <c r="K3" s="165" t="s">
        <v>50</v>
      </c>
      <c r="L3" s="156"/>
      <c r="M3" s="165" t="s">
        <v>78</v>
      </c>
      <c r="N3" s="156"/>
      <c r="O3" s="165" t="s">
        <v>79</v>
      </c>
    </row>
    <row r="4" spans="1:15" ht="25.5" x14ac:dyDescent="0.2">
      <c r="A4" s="271"/>
      <c r="B4" s="49"/>
      <c r="C4" s="50" t="s">
        <v>80</v>
      </c>
      <c r="D4" s="244"/>
      <c r="E4" s="50" t="s">
        <v>81</v>
      </c>
      <c r="F4" s="244"/>
      <c r="G4" s="50" t="s">
        <v>80</v>
      </c>
      <c r="H4" s="244"/>
      <c r="I4" s="13" t="s">
        <v>82</v>
      </c>
      <c r="J4" s="244"/>
      <c r="K4" s="13" t="s">
        <v>83</v>
      </c>
      <c r="L4" s="244"/>
      <c r="M4" s="13" t="s">
        <v>82</v>
      </c>
      <c r="N4" s="244"/>
      <c r="O4" s="13" t="s">
        <v>82</v>
      </c>
    </row>
    <row r="5" spans="1:15" x14ac:dyDescent="0.2">
      <c r="A5" s="277" t="s">
        <v>84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5" x14ac:dyDescent="0.2">
      <c r="A6" s="179">
        <v>2008</v>
      </c>
      <c r="B6" s="35" t="s">
        <v>11</v>
      </c>
      <c r="C6" s="128">
        <v>5586.3069999999998</v>
      </c>
      <c r="D6" s="125"/>
      <c r="E6" s="249">
        <v>542.29300000000001</v>
      </c>
      <c r="F6" s="125"/>
      <c r="G6" s="249">
        <v>1803.999</v>
      </c>
      <c r="H6" s="125"/>
      <c r="I6" s="125">
        <v>70.422152941299572</v>
      </c>
      <c r="J6" s="125"/>
      <c r="K6" s="125">
        <v>8.848562477564208</v>
      </c>
      <c r="L6" s="125"/>
      <c r="M6" s="125">
        <v>22.741588223481362</v>
      </c>
      <c r="N6" s="125"/>
      <c r="O6" s="125">
        <v>6.8362588352190761</v>
      </c>
    </row>
    <row r="7" spans="1:15" x14ac:dyDescent="0.2">
      <c r="A7" s="179"/>
      <c r="B7" s="35" t="s">
        <v>12</v>
      </c>
      <c r="C7" s="68">
        <v>5563.5889999999999</v>
      </c>
      <c r="D7" s="53"/>
      <c r="E7" s="250">
        <v>535.06899999999996</v>
      </c>
      <c r="F7" s="53"/>
      <c r="G7" s="250">
        <v>1799.23</v>
      </c>
      <c r="H7" s="53"/>
      <c r="I7" s="53">
        <v>70.444009841618424</v>
      </c>
      <c r="J7" s="53"/>
      <c r="K7" s="53">
        <v>8.7735531325088232</v>
      </c>
      <c r="L7" s="53"/>
      <c r="M7" s="53">
        <v>22.781153645126395</v>
      </c>
      <c r="N7" s="53"/>
      <c r="O7" s="53">
        <v>6.7748365132551891</v>
      </c>
    </row>
    <row r="8" spans="1:15" x14ac:dyDescent="0.2">
      <c r="A8" s="179"/>
      <c r="B8" s="76" t="s">
        <v>13</v>
      </c>
      <c r="C8" s="68">
        <v>5482.8819999999996</v>
      </c>
      <c r="D8" s="53"/>
      <c r="E8" s="250">
        <v>533.18299999999999</v>
      </c>
      <c r="F8" s="53"/>
      <c r="G8" s="250">
        <v>1839.1860000000001</v>
      </c>
      <c r="H8" s="53"/>
      <c r="I8" s="53">
        <v>69.798940861342302</v>
      </c>
      <c r="J8" s="53"/>
      <c r="K8" s="53">
        <v>8.8626535783772287</v>
      </c>
      <c r="L8" s="53"/>
      <c r="M8" s="53">
        <v>23.413459353494879</v>
      </c>
      <c r="N8" s="53"/>
      <c r="O8" s="53">
        <v>6.7875997851628167</v>
      </c>
    </row>
    <row r="9" spans="1:15" x14ac:dyDescent="0.2">
      <c r="A9" s="225"/>
      <c r="B9" s="77" t="s">
        <v>14</v>
      </c>
      <c r="C9" s="70">
        <v>5435.2450000000008</v>
      </c>
      <c r="D9" s="67"/>
      <c r="E9" s="251">
        <v>532.66800000000001</v>
      </c>
      <c r="F9" s="67"/>
      <c r="G9" s="251">
        <v>1841.9429999999998</v>
      </c>
      <c r="H9" s="67"/>
      <c r="I9" s="67">
        <v>69.594689069811295</v>
      </c>
      <c r="J9" s="67"/>
      <c r="K9" s="67">
        <v>8.9255322589320585</v>
      </c>
      <c r="L9" s="67"/>
      <c r="M9" s="67">
        <v>23.584852268723004</v>
      </c>
      <c r="N9" s="67"/>
      <c r="O9" s="67">
        <v>6.8204586614657172</v>
      </c>
    </row>
    <row r="10" spans="1:15" x14ac:dyDescent="0.2">
      <c r="A10" s="179">
        <v>2009</v>
      </c>
      <c r="B10" s="35" t="s">
        <v>11</v>
      </c>
      <c r="C10" s="128">
        <v>5327.7649999999994</v>
      </c>
      <c r="D10" s="125"/>
      <c r="E10" s="249">
        <v>568.27499999999998</v>
      </c>
      <c r="F10" s="125"/>
      <c r="G10" s="249">
        <v>1869.9749999999999</v>
      </c>
      <c r="H10" s="125"/>
      <c r="I10" s="125">
        <v>68.603588841896396</v>
      </c>
      <c r="J10" s="125"/>
      <c r="K10" s="125">
        <v>9.6382487228716229</v>
      </c>
      <c r="L10" s="125"/>
      <c r="M10" s="125">
        <v>24.078951688864883</v>
      </c>
      <c r="N10" s="125"/>
      <c r="O10" s="125">
        <v>7.3174594692387283</v>
      </c>
    </row>
    <row r="11" spans="1:15" x14ac:dyDescent="0.2">
      <c r="A11" s="179"/>
      <c r="B11" s="35" t="s">
        <v>12</v>
      </c>
      <c r="C11" s="68">
        <v>5231.2449999999999</v>
      </c>
      <c r="D11" s="53"/>
      <c r="E11" s="250">
        <v>602.25900000000001</v>
      </c>
      <c r="F11" s="53"/>
      <c r="G11" s="250">
        <v>1887.4180000000001</v>
      </c>
      <c r="H11" s="53"/>
      <c r="I11" s="53">
        <v>67.75414905111073</v>
      </c>
      <c r="J11" s="53"/>
      <c r="K11" s="53">
        <v>10.324137945221262</v>
      </c>
      <c r="L11" s="53"/>
      <c r="M11" s="53">
        <v>24.445500161768244</v>
      </c>
      <c r="N11" s="53"/>
      <c r="O11" s="53">
        <v>7.8003507871210198</v>
      </c>
    </row>
    <row r="12" spans="1:15" x14ac:dyDescent="0.2">
      <c r="A12" s="179"/>
      <c r="B12" s="76" t="s">
        <v>13</v>
      </c>
      <c r="C12" s="68">
        <v>5144.8339999999998</v>
      </c>
      <c r="D12" s="53"/>
      <c r="E12" s="250">
        <v>628.71</v>
      </c>
      <c r="F12" s="53"/>
      <c r="G12" s="250">
        <v>1889.3919999999998</v>
      </c>
      <c r="H12" s="53"/>
      <c r="I12" s="53">
        <v>67.13920095378586</v>
      </c>
      <c r="J12" s="53"/>
      <c r="K12" s="53">
        <v>10.889498720370019</v>
      </c>
      <c r="L12" s="53"/>
      <c r="M12" s="53">
        <v>24.65624141973781</v>
      </c>
      <c r="N12" s="53"/>
      <c r="O12" s="53">
        <v>8.204557626476328</v>
      </c>
    </row>
    <row r="13" spans="1:15" x14ac:dyDescent="0.2">
      <c r="A13" s="225"/>
      <c r="B13" s="77" t="s">
        <v>14</v>
      </c>
      <c r="C13" s="70">
        <v>5048.6559999999999</v>
      </c>
      <c r="D13" s="67"/>
      <c r="E13" s="251">
        <v>650.86799999999994</v>
      </c>
      <c r="F13" s="67"/>
      <c r="G13" s="251">
        <v>1901.6289999999999</v>
      </c>
      <c r="H13" s="67"/>
      <c r="I13" s="67">
        <v>66.419607656891017</v>
      </c>
      <c r="J13" s="67"/>
      <c r="K13" s="67">
        <v>11.419690486433604</v>
      </c>
      <c r="L13" s="67"/>
      <c r="M13" s="67">
        <v>25.017638771381133</v>
      </c>
      <c r="N13" s="67"/>
      <c r="O13" s="67">
        <v>8.5627535717278693</v>
      </c>
    </row>
    <row r="14" spans="1:15" x14ac:dyDescent="0.2">
      <c r="A14" s="179">
        <v>2010</v>
      </c>
      <c r="B14" s="35" t="s">
        <v>11</v>
      </c>
      <c r="C14" s="128">
        <v>4957.7929999999997</v>
      </c>
      <c r="D14" s="125"/>
      <c r="E14" s="249">
        <v>678.34</v>
      </c>
      <c r="F14" s="125"/>
      <c r="G14" s="249">
        <v>1903.8670000000002</v>
      </c>
      <c r="H14" s="125"/>
      <c r="I14" s="125">
        <v>65.75322281167108</v>
      </c>
      <c r="J14" s="125"/>
      <c r="K14" s="125">
        <v>12.035557003356736</v>
      </c>
      <c r="L14" s="125"/>
      <c r="M14" s="125">
        <v>25.250225464190983</v>
      </c>
      <c r="N14" s="125"/>
      <c r="O14" s="125">
        <v>8.996551724137932</v>
      </c>
    </row>
    <row r="15" spans="1:15" x14ac:dyDescent="0.2">
      <c r="A15" s="179"/>
      <c r="B15" s="35" t="s">
        <v>12</v>
      </c>
      <c r="C15" s="68">
        <v>4904.5680000000002</v>
      </c>
      <c r="D15" s="53"/>
      <c r="E15" s="250">
        <v>666.69100000000003</v>
      </c>
      <c r="F15" s="53"/>
      <c r="G15" s="250">
        <v>1910.942</v>
      </c>
      <c r="H15" s="53"/>
      <c r="I15" s="53">
        <v>65.54980279198594</v>
      </c>
      <c r="J15" s="53"/>
      <c r="K15" s="53">
        <v>11.966612932552589</v>
      </c>
      <c r="L15" s="53"/>
      <c r="M15" s="53">
        <v>25.539837809756783</v>
      </c>
      <c r="N15" s="53"/>
      <c r="O15" s="53">
        <v>8.9103593982572775</v>
      </c>
    </row>
    <row r="16" spans="1:15" x14ac:dyDescent="0.2">
      <c r="A16" s="179"/>
      <c r="B16" s="76" t="s">
        <v>13</v>
      </c>
      <c r="C16" s="68">
        <v>4836.4459999999999</v>
      </c>
      <c r="D16" s="53"/>
      <c r="E16" s="250">
        <v>647.02800000000002</v>
      </c>
      <c r="F16" s="53"/>
      <c r="G16" s="250">
        <v>1947.95</v>
      </c>
      <c r="H16" s="53"/>
      <c r="I16" s="53">
        <v>65.081012737262739</v>
      </c>
      <c r="J16" s="53"/>
      <c r="K16" s="53">
        <v>11.799600034576621</v>
      </c>
      <c r="L16" s="53"/>
      <c r="M16" s="53">
        <v>26.212338308243481</v>
      </c>
      <c r="N16" s="53"/>
      <c r="O16" s="53">
        <v>8.7066489544937831</v>
      </c>
    </row>
    <row r="17" spans="1:15" x14ac:dyDescent="0.2">
      <c r="A17" s="225"/>
      <c r="B17" s="77" t="s">
        <v>14</v>
      </c>
      <c r="C17" s="70">
        <v>4833.0020000000004</v>
      </c>
      <c r="D17" s="67"/>
      <c r="E17" s="251">
        <v>639.45799999999997</v>
      </c>
      <c r="F17" s="67"/>
      <c r="G17" s="251">
        <v>1908.4349999999999</v>
      </c>
      <c r="H17" s="67"/>
      <c r="I17" s="67">
        <v>65.479890988829951</v>
      </c>
      <c r="J17" s="67"/>
      <c r="K17" s="67">
        <v>11.685019168710232</v>
      </c>
      <c r="L17" s="67"/>
      <c r="M17" s="67">
        <v>25.856417141823584</v>
      </c>
      <c r="N17" s="67"/>
      <c r="O17" s="67">
        <v>8.6636918693464668</v>
      </c>
    </row>
    <row r="18" spans="1:15" x14ac:dyDescent="0.2">
      <c r="A18" s="179">
        <v>2011</v>
      </c>
      <c r="B18" s="35" t="s">
        <v>11</v>
      </c>
      <c r="C18" s="128">
        <v>4808.326</v>
      </c>
      <c r="D18" s="125"/>
      <c r="E18" s="249">
        <v>597.423</v>
      </c>
      <c r="F18" s="125"/>
      <c r="G18" s="249">
        <v>1925.4430000000002</v>
      </c>
      <c r="H18" s="125"/>
      <c r="I18" s="125">
        <v>65.587233290302578</v>
      </c>
      <c r="J18" s="125"/>
      <c r="K18" s="125">
        <v>11.051623003583778</v>
      </c>
      <c r="L18" s="125"/>
      <c r="M18" s="125">
        <v>26.26370991238533</v>
      </c>
      <c r="N18" s="125"/>
      <c r="O18" s="125">
        <v>8.1490567973120882</v>
      </c>
    </row>
    <row r="19" spans="1:15" x14ac:dyDescent="0.2">
      <c r="A19" s="179"/>
      <c r="B19" s="35" t="s">
        <v>12</v>
      </c>
      <c r="C19" s="68">
        <v>4780.1309999999994</v>
      </c>
      <c r="D19" s="53"/>
      <c r="E19" s="250">
        <v>599.67699999999991</v>
      </c>
      <c r="F19" s="53"/>
      <c r="G19" s="250">
        <v>1904.5329999999999</v>
      </c>
      <c r="H19" s="53"/>
      <c r="I19" s="53">
        <v>65.622010282055726</v>
      </c>
      <c r="J19" s="53"/>
      <c r="K19" s="53">
        <v>11.14681044379279</v>
      </c>
      <c r="L19" s="53"/>
      <c r="M19" s="53">
        <v>26.14557720458172</v>
      </c>
      <c r="N19" s="53"/>
      <c r="O19" s="53">
        <v>8.2324125133625685</v>
      </c>
    </row>
    <row r="20" spans="1:15" x14ac:dyDescent="0.2">
      <c r="A20" s="179"/>
      <c r="B20" s="76" t="s">
        <v>13</v>
      </c>
      <c r="C20" s="68">
        <v>4720.9089999999997</v>
      </c>
      <c r="D20" s="53"/>
      <c r="E20" s="250">
        <v>639.25700000000006</v>
      </c>
      <c r="F20" s="53"/>
      <c r="G20" s="250">
        <v>1876.152</v>
      </c>
      <c r="H20" s="53"/>
      <c r="I20" s="53">
        <v>65.239103643593339</v>
      </c>
      <c r="J20" s="53"/>
      <c r="K20" s="53">
        <v>11.92606721508252</v>
      </c>
      <c r="L20" s="53"/>
      <c r="M20" s="53">
        <v>25.926887126850978</v>
      </c>
      <c r="N20" s="53"/>
      <c r="O20" s="53">
        <v>8.8340092295556971</v>
      </c>
    </row>
    <row r="21" spans="1:15" x14ac:dyDescent="0.2">
      <c r="A21" s="225"/>
      <c r="B21" s="77" t="s">
        <v>14</v>
      </c>
      <c r="C21" s="70">
        <v>4661.3040000000001</v>
      </c>
      <c r="D21" s="67"/>
      <c r="E21" s="251">
        <v>677.28300000000002</v>
      </c>
      <c r="F21" s="67"/>
      <c r="G21" s="251">
        <v>1850.9690000000001</v>
      </c>
      <c r="H21" s="67"/>
      <c r="I21" s="67">
        <v>64.834379202276182</v>
      </c>
      <c r="J21" s="67"/>
      <c r="K21" s="67">
        <v>12.686559196281713</v>
      </c>
      <c r="L21" s="67"/>
      <c r="M21" s="67">
        <v>25.745247689843431</v>
      </c>
      <c r="N21" s="67"/>
      <c r="O21" s="67">
        <v>9.4203731078803763</v>
      </c>
    </row>
    <row r="22" spans="1:15" x14ac:dyDescent="0.2">
      <c r="A22" s="179">
        <v>2012</v>
      </c>
      <c r="B22" s="35" t="s">
        <v>11</v>
      </c>
      <c r="C22" s="128">
        <v>4605.9490000000005</v>
      </c>
      <c r="D22" s="125"/>
      <c r="E22" s="249">
        <v>749.20499999999993</v>
      </c>
      <c r="F22" s="125"/>
      <c r="G22" s="249">
        <v>1789.7280000000001</v>
      </c>
      <c r="H22" s="125"/>
      <c r="I22" s="125">
        <v>64.465011458551729</v>
      </c>
      <c r="J22" s="125"/>
      <c r="K22" s="125">
        <v>13.99035396554422</v>
      </c>
      <c r="L22" s="125"/>
      <c r="M22" s="125">
        <v>25.049091083659604</v>
      </c>
      <c r="N22" s="125"/>
      <c r="O22" s="125">
        <v>10.485897457788665</v>
      </c>
    </row>
    <row r="23" spans="1:15" x14ac:dyDescent="0.2">
      <c r="A23" s="179"/>
      <c r="B23" s="35" t="s">
        <v>12</v>
      </c>
      <c r="C23" s="68">
        <v>4565.26</v>
      </c>
      <c r="D23" s="53"/>
      <c r="E23" s="250">
        <v>786.9079999999999</v>
      </c>
      <c r="F23" s="53"/>
      <c r="G23" s="250">
        <v>1758.7220000000002</v>
      </c>
      <c r="H23" s="53"/>
      <c r="I23" s="53">
        <v>64.200964998755438</v>
      </c>
      <c r="J23" s="53"/>
      <c r="K23" s="53">
        <v>14.702602758358854</v>
      </c>
      <c r="L23" s="53"/>
      <c r="M23" s="53">
        <v>24.732797160411714</v>
      </c>
      <c r="N23" s="53"/>
      <c r="O23" s="53">
        <v>11.066237840832862</v>
      </c>
    </row>
    <row r="24" spans="1:15" x14ac:dyDescent="0.2">
      <c r="A24" s="179"/>
      <c r="B24" s="76" t="s">
        <v>13</v>
      </c>
      <c r="C24" s="68">
        <v>4498.8010000000004</v>
      </c>
      <c r="D24" s="53"/>
      <c r="E24" s="250">
        <v>803.21199999999999</v>
      </c>
      <c r="F24" s="53"/>
      <c r="G24" s="250">
        <v>1782.7199999999998</v>
      </c>
      <c r="H24" s="53"/>
      <c r="I24" s="53">
        <v>63.499937118307784</v>
      </c>
      <c r="J24" s="53"/>
      <c r="K24" s="53">
        <v>15.149189562530305</v>
      </c>
      <c r="L24" s="53"/>
      <c r="M24" s="53">
        <v>25.162839587603369</v>
      </c>
      <c r="N24" s="53"/>
      <c r="O24" s="53">
        <v>11.337223294088853</v>
      </c>
    </row>
    <row r="25" spans="1:15" x14ac:dyDescent="0.2">
      <c r="A25" s="225"/>
      <c r="B25" s="77" t="s">
        <v>14</v>
      </c>
      <c r="C25" s="70">
        <v>4435.8379999999997</v>
      </c>
      <c r="D25" s="67"/>
      <c r="E25" s="251">
        <v>839.096</v>
      </c>
      <c r="F25" s="67"/>
      <c r="G25" s="251">
        <v>1785.694</v>
      </c>
      <c r="H25" s="67"/>
      <c r="I25" s="67">
        <v>62.824978174745937</v>
      </c>
      <c r="J25" s="67"/>
      <c r="K25" s="67">
        <v>15.907232204232322</v>
      </c>
      <c r="L25" s="67"/>
      <c r="M25" s="67">
        <v>25.29086647816597</v>
      </c>
      <c r="N25" s="67"/>
      <c r="O25" s="67">
        <v>11.884155347088109</v>
      </c>
    </row>
    <row r="26" spans="1:15" x14ac:dyDescent="0.2">
      <c r="A26" s="179">
        <v>2013</v>
      </c>
      <c r="B26" s="35" t="s">
        <v>11</v>
      </c>
      <c r="C26" s="128">
        <v>4354.1369999999997</v>
      </c>
      <c r="D26" s="125"/>
      <c r="E26" s="249">
        <v>859.9</v>
      </c>
      <c r="F26" s="125"/>
      <c r="G26" s="249">
        <v>1819.212</v>
      </c>
      <c r="H26" s="125"/>
      <c r="I26" s="125">
        <v>61.907903445477331</v>
      </c>
      <c r="J26" s="125"/>
      <c r="K26" s="125">
        <v>16.492019523451791</v>
      </c>
      <c r="L26" s="125"/>
      <c r="M26" s="125">
        <v>25.865883605144653</v>
      </c>
      <c r="N26" s="125"/>
      <c r="O26" s="125">
        <v>12.226212949378018</v>
      </c>
    </row>
    <row r="27" spans="1:15" x14ac:dyDescent="0.2">
      <c r="A27" s="179"/>
      <c r="B27" s="35" t="s">
        <v>12</v>
      </c>
      <c r="C27" s="68">
        <v>4207.9880000000003</v>
      </c>
      <c r="D27" s="53"/>
      <c r="E27" s="250">
        <v>923.73199999999997</v>
      </c>
      <c r="F27" s="53"/>
      <c r="G27" s="250">
        <v>1872.829</v>
      </c>
      <c r="H27" s="53"/>
      <c r="I27" s="53">
        <v>60.075074069722412</v>
      </c>
      <c r="J27" s="53"/>
      <c r="K27" s="53">
        <v>18.000436500822335</v>
      </c>
      <c r="L27" s="53"/>
      <c r="M27" s="53">
        <v>26.737324558654667</v>
      </c>
      <c r="N27" s="53"/>
      <c r="O27" s="53">
        <v>13.187601371622925</v>
      </c>
    </row>
    <row r="28" spans="1:15" x14ac:dyDescent="0.2">
      <c r="A28" s="179"/>
      <c r="B28" s="76" t="s">
        <v>13</v>
      </c>
      <c r="C28" s="68">
        <v>4147.0079999999998</v>
      </c>
      <c r="D28" s="53"/>
      <c r="E28" s="250">
        <v>918.24199999999996</v>
      </c>
      <c r="F28" s="53"/>
      <c r="G28" s="250">
        <v>1918.2159999999999</v>
      </c>
      <c r="H28" s="53"/>
      <c r="I28" s="53">
        <v>59.383234628764569</v>
      </c>
      <c r="J28" s="53"/>
      <c r="K28" s="53">
        <v>18.128266127042099</v>
      </c>
      <c r="L28" s="53"/>
      <c r="M28" s="53">
        <v>27.467965047728448</v>
      </c>
      <c r="N28" s="53"/>
      <c r="O28" s="53">
        <v>13.148800323506979</v>
      </c>
    </row>
    <row r="29" spans="1:15" x14ac:dyDescent="0.2">
      <c r="A29" s="225"/>
      <c r="B29" s="77" t="s">
        <v>14</v>
      </c>
      <c r="C29" s="70">
        <v>4129.6270000000004</v>
      </c>
      <c r="D29" s="67"/>
      <c r="E29" s="251">
        <v>911.72399999999993</v>
      </c>
      <c r="F29" s="67"/>
      <c r="G29" s="251">
        <v>1923.5239999999999</v>
      </c>
      <c r="H29" s="67"/>
      <c r="I29" s="67">
        <v>59.292191173567367</v>
      </c>
      <c r="J29" s="67"/>
      <c r="K29" s="67">
        <v>18.08491414305411</v>
      </c>
      <c r="L29" s="67"/>
      <c r="M29" s="67">
        <v>27.617494929916187</v>
      </c>
      <c r="N29" s="67"/>
      <c r="O29" s="67">
        <v>13.090313896516449</v>
      </c>
    </row>
    <row r="30" spans="1:15" x14ac:dyDescent="0.2">
      <c r="A30" s="179">
        <v>2014</v>
      </c>
      <c r="B30" s="35" t="s">
        <v>11</v>
      </c>
      <c r="C30" s="128">
        <v>4107.8739999999998</v>
      </c>
      <c r="D30" s="125"/>
      <c r="E30" s="249">
        <v>943.03099999999995</v>
      </c>
      <c r="F30" s="125"/>
      <c r="G30" s="249">
        <v>1893.095</v>
      </c>
      <c r="H30" s="125"/>
      <c r="I30" s="125">
        <v>59.157171658986172</v>
      </c>
      <c r="J30" s="125"/>
      <c r="K30" s="125">
        <v>18.67053528031115</v>
      </c>
      <c r="L30" s="125"/>
      <c r="M30" s="125">
        <v>27.262312788018434</v>
      </c>
      <c r="N30" s="125"/>
      <c r="O30" s="125">
        <v>13.58051555299539</v>
      </c>
    </row>
    <row r="31" spans="1:15" x14ac:dyDescent="0.2">
      <c r="A31" s="179"/>
      <c r="B31" s="35" t="s">
        <v>12</v>
      </c>
      <c r="C31" s="68">
        <v>4107.0360000000001</v>
      </c>
      <c r="D31" s="53"/>
      <c r="E31" s="250">
        <v>899.2</v>
      </c>
      <c r="F31" s="53"/>
      <c r="G31" s="250">
        <v>1915.181</v>
      </c>
      <c r="H31" s="53"/>
      <c r="I31" s="53">
        <v>59.338080627131703</v>
      </c>
      <c r="J31" s="53"/>
      <c r="K31" s="53">
        <v>17.961598294606969</v>
      </c>
      <c r="L31" s="53"/>
      <c r="M31" s="53">
        <v>27.670359985534759</v>
      </c>
      <c r="N31" s="53"/>
      <c r="O31" s="53">
        <v>12.991559387333549</v>
      </c>
    </row>
    <row r="32" spans="1:15" x14ac:dyDescent="0.2">
      <c r="A32" s="179"/>
      <c r="B32" s="76" t="s">
        <v>13</v>
      </c>
      <c r="C32" s="68">
        <v>4090.3450000000003</v>
      </c>
      <c r="D32" s="53"/>
      <c r="E32" s="250">
        <v>927.351</v>
      </c>
      <c r="F32" s="53"/>
      <c r="G32" s="250">
        <v>1879.5350000000001</v>
      </c>
      <c r="H32" s="53"/>
      <c r="I32" s="53">
        <v>59.304161336629157</v>
      </c>
      <c r="J32" s="53"/>
      <c r="K32" s="53">
        <v>18.481609886290439</v>
      </c>
      <c r="L32" s="53"/>
      <c r="M32" s="53">
        <v>27.250573454767572</v>
      </c>
      <c r="N32" s="53"/>
      <c r="O32" s="53">
        <v>13.44526520860328</v>
      </c>
    </row>
    <row r="33" spans="1:16" x14ac:dyDescent="0.2">
      <c r="A33" s="225"/>
      <c r="B33" s="77" t="s">
        <v>14</v>
      </c>
      <c r="C33" s="70">
        <v>4100.8789999999999</v>
      </c>
      <c r="D33" s="67"/>
      <c r="E33" s="251">
        <v>955.93200000000002</v>
      </c>
      <c r="F33" s="67"/>
      <c r="G33" s="251">
        <v>1821.1910000000003</v>
      </c>
      <c r="H33" s="67"/>
      <c r="I33" s="67">
        <v>59.623114386997841</v>
      </c>
      <c r="J33" s="67"/>
      <c r="K33" s="67">
        <v>18.903850667940723</v>
      </c>
      <c r="L33" s="67"/>
      <c r="M33" s="67">
        <v>26.478488956531276</v>
      </c>
      <c r="N33" s="67"/>
      <c r="O33" s="67">
        <v>13.898396656470876</v>
      </c>
    </row>
    <row r="34" spans="1:16" x14ac:dyDescent="0.2">
      <c r="A34" s="179">
        <v>2015</v>
      </c>
      <c r="B34" s="35" t="s">
        <v>11</v>
      </c>
      <c r="C34" s="128">
        <v>4059.232</v>
      </c>
      <c r="D34" s="125"/>
      <c r="E34" s="249">
        <v>929.26199999999994</v>
      </c>
      <c r="F34" s="125"/>
      <c r="G34" s="249">
        <v>1862.586</v>
      </c>
      <c r="H34" s="125"/>
      <c r="I34" s="125">
        <v>59.249519783742123</v>
      </c>
      <c r="J34" s="125"/>
      <c r="K34" s="125">
        <v>18.628106999828002</v>
      </c>
      <c r="L34" s="125"/>
      <c r="M34" s="125">
        <v>27.186750118229536</v>
      </c>
      <c r="N34" s="125"/>
      <c r="O34" s="125">
        <v>13.563730098028341</v>
      </c>
    </row>
    <row r="35" spans="1:16" x14ac:dyDescent="0.2">
      <c r="A35" s="252"/>
      <c r="B35" s="35" t="s">
        <v>12</v>
      </c>
      <c r="C35" s="68">
        <v>4039.6549999999997</v>
      </c>
      <c r="D35" s="53"/>
      <c r="E35" s="250">
        <v>927.24900000000002</v>
      </c>
      <c r="F35" s="53"/>
      <c r="G35" s="250">
        <v>1870.91</v>
      </c>
      <c r="H35" s="53"/>
      <c r="I35" s="53">
        <v>59.078164454312443</v>
      </c>
      <c r="J35" s="53"/>
      <c r="K35" s="53">
        <v>18.66855087193149</v>
      </c>
      <c r="L35" s="53"/>
      <c r="M35" s="53">
        <v>27.361229773140948</v>
      </c>
      <c r="N35" s="53"/>
      <c r="O35" s="53">
        <v>13.560605772546609</v>
      </c>
    </row>
    <row r="36" spans="1:16" x14ac:dyDescent="0.2">
      <c r="B36" s="76" t="s">
        <v>13</v>
      </c>
      <c r="C36" s="68">
        <v>4115.4169999999995</v>
      </c>
      <c r="D36" s="53"/>
      <c r="E36" s="250">
        <v>835.03499999999997</v>
      </c>
      <c r="F36" s="53"/>
      <c r="G36" s="250">
        <v>1891.6220000000001</v>
      </c>
      <c r="H36" s="53"/>
      <c r="I36" s="53">
        <v>60.148677140878625</v>
      </c>
      <c r="J36" s="53"/>
      <c r="K36" s="53">
        <v>16.867853682855628</v>
      </c>
      <c r="L36" s="53"/>
      <c r="M36" s="53">
        <v>27.646909402032193</v>
      </c>
      <c r="N36" s="53"/>
      <c r="O36" s="53">
        <v>12.204413457089181</v>
      </c>
    </row>
    <row r="37" spans="1:16" x14ac:dyDescent="0.2">
      <c r="A37" s="225"/>
      <c r="B37" s="77" t="s">
        <v>14</v>
      </c>
      <c r="C37" s="70">
        <v>4109.4740000000002</v>
      </c>
      <c r="D37" s="67"/>
      <c r="E37" s="251">
        <v>842.14699999999993</v>
      </c>
      <c r="F37" s="67"/>
      <c r="G37" s="251">
        <v>1866.605</v>
      </c>
      <c r="H37" s="67"/>
      <c r="I37" s="67">
        <v>60.271894771455216</v>
      </c>
      <c r="J37" s="67"/>
      <c r="K37" s="67">
        <v>17.007501179916638</v>
      </c>
      <c r="L37" s="67"/>
      <c r="M37" s="67">
        <v>27.376695932343694</v>
      </c>
      <c r="N37" s="67"/>
      <c r="O37" s="67">
        <v>12.351409296201092</v>
      </c>
    </row>
    <row r="38" spans="1:16" x14ac:dyDescent="0.2">
      <c r="A38" s="179">
        <v>2016</v>
      </c>
      <c r="B38" s="35" t="s">
        <v>11</v>
      </c>
      <c r="C38" s="68">
        <v>4069.4700000000003</v>
      </c>
      <c r="D38" s="53"/>
      <c r="E38" s="250">
        <v>856.14700000000005</v>
      </c>
      <c r="F38" s="53"/>
      <c r="G38" s="250">
        <v>1868.6440000000002</v>
      </c>
      <c r="H38" s="53"/>
      <c r="I38" s="53">
        <v>59.895697265677605</v>
      </c>
      <c r="J38" s="53"/>
      <c r="K38" s="53">
        <v>17.381517889027915</v>
      </c>
      <c r="L38" s="53"/>
      <c r="M38" s="53">
        <v>27.503270775143907</v>
      </c>
      <c r="N38" s="53"/>
      <c r="O38" s="53">
        <v>12.601031959178489</v>
      </c>
      <c r="P38" s="185"/>
    </row>
    <row r="39" spans="1:16" x14ac:dyDescent="0.2">
      <c r="A39" s="220"/>
      <c r="B39" s="76" t="s">
        <v>12</v>
      </c>
      <c r="C39" s="68">
        <v>4106.9880000000003</v>
      </c>
      <c r="D39" s="53"/>
      <c r="E39" s="250">
        <v>856.90499999999997</v>
      </c>
      <c r="F39" s="53"/>
      <c r="G39" s="250">
        <v>1810.4579999999999</v>
      </c>
      <c r="H39" s="53"/>
      <c r="I39" s="53">
        <v>60.625556603134392</v>
      </c>
      <c r="J39" s="53"/>
      <c r="K39" s="53">
        <v>17.262761304484201</v>
      </c>
      <c r="L39" s="53"/>
      <c r="M39" s="53">
        <v>26.725187401715679</v>
      </c>
      <c r="N39" s="53"/>
      <c r="O39" s="53">
        <v>12.649255995149941</v>
      </c>
      <c r="P39" s="185"/>
    </row>
    <row r="40" spans="1:16" x14ac:dyDescent="0.2">
      <c r="A40" s="220"/>
      <c r="B40" s="76" t="s">
        <v>13</v>
      </c>
      <c r="C40" s="68">
        <v>4052.6419999999998</v>
      </c>
      <c r="D40" s="53"/>
      <c r="E40" s="250">
        <v>899.39200000000005</v>
      </c>
      <c r="F40" s="53"/>
      <c r="G40" s="250">
        <v>1795.4359999999999</v>
      </c>
      <c r="H40" s="53"/>
      <c r="I40" s="53">
        <v>60.061652737989199</v>
      </c>
      <c r="J40" s="53"/>
      <c r="K40" s="53">
        <v>18.162072392879374</v>
      </c>
      <c r="L40" s="53"/>
      <c r="M40" s="53">
        <v>26.609025308745355</v>
      </c>
      <c r="N40" s="53"/>
      <c r="O40" s="53">
        <v>13.329321953265449</v>
      </c>
    </row>
    <row r="41" spans="1:16" x14ac:dyDescent="0.2">
      <c r="A41" s="220"/>
      <c r="B41" s="76" t="s">
        <v>14</v>
      </c>
      <c r="C41" s="70">
        <v>4066.038</v>
      </c>
      <c r="D41" s="67"/>
      <c r="E41" s="251">
        <v>885.01</v>
      </c>
      <c r="F41" s="67"/>
      <c r="G41" s="251">
        <v>1776.2760000000001</v>
      </c>
      <c r="H41" s="67"/>
      <c r="I41" s="67">
        <v>60.440644749680558</v>
      </c>
      <c r="J41" s="67"/>
      <c r="K41" s="67">
        <v>17.87520541105641</v>
      </c>
      <c r="L41" s="67"/>
      <c r="M41" s="67">
        <v>26.403901462156426</v>
      </c>
      <c r="N41" s="67"/>
      <c r="O41" s="67">
        <v>13.155453788163021</v>
      </c>
    </row>
    <row r="42" spans="1:16" x14ac:dyDescent="0.2">
      <c r="A42" s="221">
        <v>2017</v>
      </c>
      <c r="B42" s="123" t="s">
        <v>11</v>
      </c>
      <c r="C42" s="68">
        <v>4105.3729999999996</v>
      </c>
      <c r="D42" s="53"/>
      <c r="E42" s="250">
        <v>857.96100000000001</v>
      </c>
      <c r="F42" s="53"/>
      <c r="G42" s="250">
        <v>1746.0990000000002</v>
      </c>
      <c r="H42" s="53"/>
      <c r="I42" s="53">
        <v>61.188076548346181</v>
      </c>
      <c r="J42" s="53"/>
      <c r="K42" s="53">
        <v>17.285981559975614</v>
      </c>
      <c r="L42" s="53"/>
      <c r="M42" s="53">
        <v>26.024538884284265</v>
      </c>
      <c r="N42" s="53"/>
      <c r="O42" s="53">
        <v>12.787384567369553</v>
      </c>
    </row>
    <row r="43" spans="1:16" x14ac:dyDescent="0.2">
      <c r="A43" s="4"/>
      <c r="B43" s="76" t="s">
        <v>12</v>
      </c>
      <c r="C43" s="68">
        <v>4091.46</v>
      </c>
      <c r="D43" s="53"/>
      <c r="E43" s="250">
        <v>841.85400000000004</v>
      </c>
      <c r="F43" s="53"/>
      <c r="G43" s="250">
        <v>1755.489</v>
      </c>
      <c r="H43" s="53"/>
      <c r="I43" s="53">
        <v>61.168792084323606</v>
      </c>
      <c r="J43" s="53"/>
      <c r="K43" s="53">
        <v>17.064674983185746</v>
      </c>
      <c r="L43" s="53"/>
      <c r="M43" s="53">
        <v>26.245189161648209</v>
      </c>
      <c r="N43" s="53"/>
      <c r="O43" s="53">
        <v>12.586018754028188</v>
      </c>
    </row>
    <row r="44" spans="1:16" x14ac:dyDescent="0.2">
      <c r="B44" s="76" t="s">
        <v>13</v>
      </c>
      <c r="C44" s="68">
        <v>4086.78</v>
      </c>
      <c r="D44" s="53"/>
      <c r="E44" s="250">
        <v>842.70699999999999</v>
      </c>
      <c r="F44" s="53"/>
      <c r="G44" s="250">
        <v>1732.65</v>
      </c>
      <c r="H44" s="53"/>
      <c r="I44" s="53">
        <v>61.343379759377505</v>
      </c>
      <c r="J44" s="53"/>
      <c r="K44" s="53">
        <v>17.09522715041139</v>
      </c>
      <c r="L44" s="53"/>
      <c r="M44" s="53">
        <v>26.007420742023168</v>
      </c>
      <c r="N44" s="53"/>
      <c r="O44" s="53">
        <v>12.649199498599323</v>
      </c>
    </row>
    <row r="45" spans="1:16" x14ac:dyDescent="0.2">
      <c r="A45" s="180"/>
      <c r="B45" s="77" t="s">
        <v>14</v>
      </c>
      <c r="C45" s="70">
        <v>4077.7359999999999</v>
      </c>
      <c r="D45" s="67"/>
      <c r="E45" s="251">
        <v>823.149</v>
      </c>
      <c r="F45" s="67"/>
      <c r="G45" s="251">
        <v>1747.4760000000001</v>
      </c>
      <c r="H45" s="67"/>
      <c r="I45" s="67">
        <v>61.334455213848941</v>
      </c>
      <c r="J45" s="67"/>
      <c r="K45" s="67">
        <v>16.795925633839602</v>
      </c>
      <c r="L45" s="67"/>
      <c r="M45" s="67">
        <v>26.284312780247642</v>
      </c>
      <c r="N45" s="67"/>
      <c r="O45" s="67">
        <v>12.381232005903408</v>
      </c>
    </row>
    <row r="46" spans="1:16" x14ac:dyDescent="0.2">
      <c r="A46" s="221">
        <v>2018</v>
      </c>
      <c r="B46" s="123" t="s">
        <v>11</v>
      </c>
      <c r="C46" s="68">
        <v>4072.3289999999997</v>
      </c>
      <c r="D46" s="53"/>
      <c r="E46" s="250">
        <v>793.35899999999992</v>
      </c>
      <c r="F46" s="53"/>
      <c r="G46" s="250">
        <v>1769.8159999999998</v>
      </c>
      <c r="H46" s="53"/>
      <c r="I46" s="53">
        <v>61.371811395185652</v>
      </c>
      <c r="J46" s="53"/>
      <c r="K46" s="53">
        <v>16.305176164193018</v>
      </c>
      <c r="L46" s="53"/>
      <c r="M46" s="53">
        <v>26.671915200412805</v>
      </c>
      <c r="N46" s="53"/>
      <c r="O46" s="53">
        <v>11.956273404401534</v>
      </c>
    </row>
    <row r="47" spans="1:16" x14ac:dyDescent="0.2">
      <c r="B47" s="76" t="s">
        <v>12</v>
      </c>
      <c r="C47" s="68">
        <v>4118.4089999999997</v>
      </c>
      <c r="D47" s="53"/>
      <c r="E47" s="250">
        <v>776.80700000000002</v>
      </c>
      <c r="F47" s="53"/>
      <c r="G47" s="250">
        <v>1727.3979999999999</v>
      </c>
      <c r="H47" s="53"/>
      <c r="I47" s="53">
        <v>62.18706087958622</v>
      </c>
      <c r="J47" s="53"/>
      <c r="K47" s="53">
        <v>15.868697111628988</v>
      </c>
      <c r="L47" s="53"/>
      <c r="M47" s="53">
        <v>26.083326009941089</v>
      </c>
      <c r="N47" s="53"/>
      <c r="O47" s="53">
        <v>11.729613110472693</v>
      </c>
    </row>
    <row r="48" spans="1:16" x14ac:dyDescent="0.2">
      <c r="B48" s="76" t="s">
        <v>13</v>
      </c>
      <c r="C48" s="68">
        <v>4067.1260000000002</v>
      </c>
      <c r="D48" s="53"/>
      <c r="E48" s="250">
        <v>753.09699999999998</v>
      </c>
      <c r="F48" s="53"/>
      <c r="G48" s="250">
        <v>1778.3629999999998</v>
      </c>
      <c r="H48" s="53"/>
      <c r="I48" s="53">
        <v>61.636326328095151</v>
      </c>
      <c r="J48" s="53"/>
      <c r="K48" s="53">
        <v>15.623696248078147</v>
      </c>
      <c r="L48" s="53"/>
      <c r="M48" s="53">
        <v>26.950667915823178</v>
      </c>
      <c r="N48" s="53"/>
      <c r="O48" s="53">
        <v>11.413005756081683</v>
      </c>
    </row>
    <row r="49" spans="1:15" x14ac:dyDescent="0.2">
      <c r="A49" s="180"/>
      <c r="B49" s="77" t="s">
        <v>14</v>
      </c>
      <c r="C49" s="70">
        <v>4041.3320000000003</v>
      </c>
      <c r="D49" s="67"/>
      <c r="E49" s="251">
        <v>762.52499999999998</v>
      </c>
      <c r="F49" s="67"/>
      <c r="G49" s="251">
        <v>1770.711</v>
      </c>
      <c r="H49" s="67"/>
      <c r="I49" s="67">
        <v>61.469164209724504</v>
      </c>
      <c r="J49" s="67"/>
      <c r="K49" s="67">
        <v>15.873182736288777</v>
      </c>
      <c r="L49" s="67"/>
      <c r="M49" s="67">
        <v>26.932735352345581</v>
      </c>
      <c r="N49" s="67"/>
      <c r="O49" s="67">
        <v>11.598100437929913</v>
      </c>
    </row>
    <row r="50" spans="1:15" x14ac:dyDescent="0.2">
      <c r="A50" s="221">
        <v>2019</v>
      </c>
      <c r="B50" s="123" t="s">
        <v>11</v>
      </c>
      <c r="C50" s="68">
        <v>4079.6989999999996</v>
      </c>
      <c r="D50" s="53"/>
      <c r="E50" s="250">
        <v>742.31299999999999</v>
      </c>
      <c r="F50" s="53"/>
      <c r="G50" s="250">
        <v>1739.011</v>
      </c>
      <c r="H50" s="53"/>
      <c r="I50" s="53">
        <v>62.18083673841717</v>
      </c>
      <c r="J50" s="53"/>
      <c r="K50" s="53">
        <v>15.394258662151817</v>
      </c>
      <c r="L50" s="53"/>
      <c r="M50" s="53">
        <v>26.505180670758204</v>
      </c>
      <c r="N50" s="53"/>
      <c r="O50" s="53">
        <v>11.313982590824633</v>
      </c>
    </row>
    <row r="51" spans="1:15" x14ac:dyDescent="0.2">
      <c r="B51" s="76" t="s">
        <v>12</v>
      </c>
      <c r="C51" s="68">
        <v>4080.0630000000001</v>
      </c>
      <c r="D51" s="53"/>
      <c r="E51" s="250">
        <v>730.32899999999995</v>
      </c>
      <c r="F51" s="53"/>
      <c r="G51" s="250">
        <v>1732.4269999999999</v>
      </c>
      <c r="H51" s="53"/>
      <c r="I51" s="53">
        <v>62.359405020985612</v>
      </c>
      <c r="J51" s="53"/>
      <c r="K51" s="53">
        <v>15.182317782001963</v>
      </c>
      <c r="L51" s="53"/>
      <c r="M51" s="53">
        <v>26.478296281770902</v>
      </c>
      <c r="N51" s="53"/>
      <c r="O51" s="53">
        <v>11.162298697243497</v>
      </c>
    </row>
    <row r="52" spans="1:15" x14ac:dyDescent="0.2">
      <c r="B52" s="76" t="s">
        <v>13</v>
      </c>
      <c r="C52" s="68">
        <v>4082.511</v>
      </c>
      <c r="D52" s="53"/>
      <c r="E52" s="250">
        <v>688.54700000000003</v>
      </c>
      <c r="F52" s="53"/>
      <c r="G52" s="250">
        <v>1748.9369999999999</v>
      </c>
      <c r="H52" s="53"/>
      <c r="I52" s="53">
        <v>62.61524740433083</v>
      </c>
      <c r="J52" s="53"/>
      <c r="K52" s="53">
        <v>14.431746585348575</v>
      </c>
      <c r="L52" s="53"/>
      <c r="M52" s="53">
        <v>26.82420768727583</v>
      </c>
      <c r="N52" s="53"/>
      <c r="O52" s="53">
        <v>10.560544908393336</v>
      </c>
    </row>
    <row r="53" spans="1:15" x14ac:dyDescent="0.2">
      <c r="A53" s="180"/>
      <c r="B53" s="77" t="s">
        <v>14</v>
      </c>
      <c r="C53" s="70">
        <v>4085.3050000000003</v>
      </c>
      <c r="D53" s="67"/>
      <c r="E53" s="251">
        <v>669.19600000000003</v>
      </c>
      <c r="F53" s="67"/>
      <c r="G53" s="251">
        <v>1753.1350000000002</v>
      </c>
      <c r="H53" s="67"/>
      <c r="I53" s="67">
        <v>62.777097551245951</v>
      </c>
      <c r="J53" s="67"/>
      <c r="K53" s="67">
        <v>14.074999668734952</v>
      </c>
      <c r="L53" s="67"/>
      <c r="M53" s="67">
        <v>26.939659808876836</v>
      </c>
      <c r="N53" s="67"/>
      <c r="O53" s="67">
        <v>10.283242639877214</v>
      </c>
    </row>
    <row r="54" spans="1:15" x14ac:dyDescent="0.2">
      <c r="A54" s="179">
        <v>2020</v>
      </c>
      <c r="B54" s="35" t="s">
        <v>11</v>
      </c>
      <c r="C54" s="68">
        <v>4042.8580000000002</v>
      </c>
      <c r="D54" s="53"/>
      <c r="E54" s="250">
        <v>615.66699999999992</v>
      </c>
      <c r="F54" s="53"/>
      <c r="G54" s="250">
        <v>1835.2510000000002</v>
      </c>
      <c r="H54" s="53"/>
      <c r="I54" s="53">
        <v>62.257429267655681</v>
      </c>
      <c r="J54" s="53"/>
      <c r="K54" s="53">
        <v>13.215921348495499</v>
      </c>
      <c r="L54" s="53"/>
      <c r="M54" s="53">
        <v>28.261692426717527</v>
      </c>
      <c r="N54" s="53"/>
      <c r="O54" s="53">
        <v>9.4808783056268027</v>
      </c>
    </row>
  </sheetData>
  <mergeCells count="2">
    <mergeCell ref="A3:A4"/>
    <mergeCell ref="A5:O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pane xSplit="2" ySplit="5" topLeftCell="C6" activePane="bottomRight" state="frozen"/>
      <selection activeCell="G103" sqref="G103"/>
      <selection pane="topRight" activeCell="G103" sqref="G103"/>
      <selection pane="bottomLeft" activeCell="G103" sqref="G103"/>
      <selection pane="bottomRight" sqref="A1:XFD1048576"/>
    </sheetView>
  </sheetViews>
  <sheetFormatPr defaultRowHeight="12.75" x14ac:dyDescent="0.2"/>
  <cols>
    <col min="1" max="1" width="8" style="168" customWidth="1"/>
    <col min="2" max="2" width="10.140625" style="168" customWidth="1"/>
    <col min="3" max="3" width="9.140625" style="168"/>
    <col min="4" max="4" width="0.85546875" style="168" customWidth="1"/>
    <col min="5" max="5" width="9.140625" style="168"/>
    <col min="6" max="6" width="1" style="168" customWidth="1"/>
    <col min="7" max="7" width="9.140625" style="168"/>
    <col min="8" max="8" width="0.7109375" style="168" customWidth="1"/>
    <col min="9" max="9" width="9.140625" style="168"/>
    <col min="10" max="10" width="1.28515625" style="168" customWidth="1"/>
    <col min="11" max="11" width="9.140625" style="168"/>
    <col min="12" max="12" width="0.7109375" style="168" customWidth="1"/>
    <col min="13" max="13" width="9.140625" style="168"/>
    <col min="14" max="14" width="0.7109375" style="168" customWidth="1"/>
    <col min="15" max="16384" width="9.140625" style="168"/>
  </cols>
  <sheetData>
    <row r="1" spans="1:15" ht="16.5" x14ac:dyDescent="0.3">
      <c r="A1" s="5" t="s">
        <v>92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6.5" x14ac:dyDescent="0.3">
      <c r="A2" s="5"/>
      <c r="B2" s="7" t="s">
        <v>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51" x14ac:dyDescent="0.2">
      <c r="A3" s="270" t="s">
        <v>3</v>
      </c>
      <c r="B3" s="42"/>
      <c r="C3" s="164" t="s">
        <v>19</v>
      </c>
      <c r="D3" s="156"/>
      <c r="E3" s="165" t="s">
        <v>20</v>
      </c>
      <c r="F3" s="156"/>
      <c r="G3" s="164" t="s">
        <v>77</v>
      </c>
      <c r="H3" s="156"/>
      <c r="I3" s="165" t="s">
        <v>5</v>
      </c>
      <c r="J3" s="156"/>
      <c r="K3" s="165" t="s">
        <v>50</v>
      </c>
      <c r="L3" s="156"/>
      <c r="M3" s="165" t="s">
        <v>78</v>
      </c>
      <c r="N3" s="156"/>
      <c r="O3" s="165" t="s">
        <v>79</v>
      </c>
    </row>
    <row r="4" spans="1:15" ht="25.5" x14ac:dyDescent="0.2">
      <c r="A4" s="271"/>
      <c r="B4" s="49"/>
      <c r="C4" s="50" t="s">
        <v>80</v>
      </c>
      <c r="D4" s="244"/>
      <c r="E4" s="50" t="s">
        <v>81</v>
      </c>
      <c r="F4" s="244"/>
      <c r="G4" s="50" t="s">
        <v>80</v>
      </c>
      <c r="H4" s="244"/>
      <c r="I4" s="13" t="s">
        <v>82</v>
      </c>
      <c r="J4" s="244"/>
      <c r="K4" s="13" t="s">
        <v>83</v>
      </c>
      <c r="L4" s="244"/>
      <c r="M4" s="13" t="s">
        <v>82</v>
      </c>
      <c r="N4" s="244"/>
      <c r="O4" s="13" t="s">
        <v>82</v>
      </c>
    </row>
    <row r="5" spans="1:15" x14ac:dyDescent="0.2">
      <c r="A5" s="277" t="s">
        <v>85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5" x14ac:dyDescent="0.2">
      <c r="A6" s="179">
        <v>2008</v>
      </c>
      <c r="B6" s="35" t="s">
        <v>11</v>
      </c>
      <c r="C6" s="128">
        <v>10523.706</v>
      </c>
      <c r="D6" s="125"/>
      <c r="E6" s="128">
        <v>537.23</v>
      </c>
      <c r="F6" s="125"/>
      <c r="G6" s="128">
        <v>2729.0039999999999</v>
      </c>
      <c r="H6" s="125"/>
      <c r="I6" s="144">
        <v>76.314371201034973</v>
      </c>
      <c r="J6" s="253"/>
      <c r="K6" s="144">
        <v>4.8570030601388527</v>
      </c>
      <c r="L6" s="253"/>
      <c r="M6" s="144">
        <v>19.789817794711219</v>
      </c>
      <c r="N6" s="253"/>
      <c r="O6" s="144">
        <v>3.8958110042538263</v>
      </c>
    </row>
    <row r="7" spans="1:15" x14ac:dyDescent="0.2">
      <c r="A7" s="179"/>
      <c r="B7" s="35" t="s">
        <v>12</v>
      </c>
      <c r="C7" s="68">
        <v>10552.145</v>
      </c>
      <c r="D7" s="53"/>
      <c r="E7" s="68">
        <v>572.94799999999998</v>
      </c>
      <c r="F7" s="53"/>
      <c r="G7" s="68">
        <v>2726.9320000000002</v>
      </c>
      <c r="H7" s="53"/>
      <c r="I7" s="93">
        <v>76.177634677962246</v>
      </c>
      <c r="J7" s="254"/>
      <c r="K7" s="93">
        <v>5.1500513299079831</v>
      </c>
      <c r="L7" s="254"/>
      <c r="M7" s="93">
        <v>19.686161409613394</v>
      </c>
      <c r="N7" s="254"/>
      <c r="O7" s="93">
        <v>4.1362039124243566</v>
      </c>
    </row>
    <row r="8" spans="1:15" x14ac:dyDescent="0.2">
      <c r="A8" s="179"/>
      <c r="B8" s="76" t="s">
        <v>13</v>
      </c>
      <c r="C8" s="68">
        <v>10575.96</v>
      </c>
      <c r="D8" s="53"/>
      <c r="E8" s="68">
        <v>558.06100000000004</v>
      </c>
      <c r="F8" s="53"/>
      <c r="G8" s="68">
        <v>2766.5699999999997</v>
      </c>
      <c r="H8" s="53"/>
      <c r="I8" s="93">
        <v>76.082808277719991</v>
      </c>
      <c r="J8" s="254"/>
      <c r="K8" s="93">
        <v>5.0122143653222864</v>
      </c>
      <c r="L8" s="254"/>
      <c r="M8" s="93">
        <v>19.902535079263899</v>
      </c>
      <c r="N8" s="254"/>
      <c r="O8" s="93">
        <v>4.0146566430161146</v>
      </c>
    </row>
    <row r="9" spans="1:15" x14ac:dyDescent="0.2">
      <c r="A9" s="225"/>
      <c r="B9" s="77" t="s">
        <v>14</v>
      </c>
      <c r="C9" s="70">
        <v>10569.712</v>
      </c>
      <c r="D9" s="67"/>
      <c r="E9" s="70">
        <v>577.67999999999995</v>
      </c>
      <c r="F9" s="67"/>
      <c r="G9" s="70">
        <v>2802.4009999999998</v>
      </c>
      <c r="H9" s="67"/>
      <c r="I9" s="115">
        <v>75.769669126989911</v>
      </c>
      <c r="J9" s="255"/>
      <c r="K9" s="115">
        <v>5.1821986703257581</v>
      </c>
      <c r="L9" s="255"/>
      <c r="M9" s="115">
        <v>20.089194155067389</v>
      </c>
      <c r="N9" s="255"/>
      <c r="O9" s="115">
        <v>4.1411367179426968</v>
      </c>
    </row>
    <row r="10" spans="1:15" x14ac:dyDescent="0.2">
      <c r="A10" s="179">
        <v>2009</v>
      </c>
      <c r="B10" s="35" t="s">
        <v>11</v>
      </c>
      <c r="C10" s="128">
        <v>10542.364</v>
      </c>
      <c r="D10" s="125"/>
      <c r="E10" s="128">
        <v>607.17200000000003</v>
      </c>
      <c r="F10" s="125"/>
      <c r="G10" s="128">
        <v>2850.0079999999998</v>
      </c>
      <c r="H10" s="125"/>
      <c r="I10" s="144">
        <v>75.305052793148121</v>
      </c>
      <c r="J10" s="253"/>
      <c r="K10" s="144">
        <v>5.4457154091434843</v>
      </c>
      <c r="L10" s="253"/>
      <c r="M10" s="144">
        <v>20.357863084683327</v>
      </c>
      <c r="N10" s="253"/>
      <c r="O10" s="144">
        <v>4.3370841221685508</v>
      </c>
    </row>
    <row r="11" spans="1:15" x14ac:dyDescent="0.2">
      <c r="A11" s="179"/>
      <c r="B11" s="35" t="s">
        <v>12</v>
      </c>
      <c r="C11" s="68">
        <v>10546.71</v>
      </c>
      <c r="D11" s="53"/>
      <c r="E11" s="68">
        <v>611.55099999999993</v>
      </c>
      <c r="F11" s="53"/>
      <c r="G11" s="68">
        <v>2889.9969999999998</v>
      </c>
      <c r="H11" s="53"/>
      <c r="I11" s="93">
        <v>75.074859815359318</v>
      </c>
      <c r="J11" s="254"/>
      <c r="K11" s="93">
        <v>5.4807016971551397</v>
      </c>
      <c r="L11" s="254"/>
      <c r="M11" s="93">
        <v>20.571924291253765</v>
      </c>
      <c r="N11" s="254"/>
      <c r="O11" s="93">
        <v>4.3532158933869241</v>
      </c>
    </row>
    <row r="12" spans="1:15" x14ac:dyDescent="0.2">
      <c r="A12" s="179"/>
      <c r="B12" s="76" t="s">
        <v>13</v>
      </c>
      <c r="C12" s="68">
        <v>10511.850999999999</v>
      </c>
      <c r="D12" s="53"/>
      <c r="E12" s="68">
        <v>669.53399999999999</v>
      </c>
      <c r="F12" s="53"/>
      <c r="G12" s="68">
        <v>2899.578</v>
      </c>
      <c r="H12" s="53"/>
      <c r="I12" s="93">
        <v>74.652926792009893</v>
      </c>
      <c r="J12" s="254"/>
      <c r="K12" s="93">
        <v>5.9879344106298111</v>
      </c>
      <c r="L12" s="254"/>
      <c r="M12" s="93">
        <v>20.592185349823023</v>
      </c>
      <c r="N12" s="254"/>
      <c r="O12" s="93">
        <v>4.7548878581670877</v>
      </c>
    </row>
    <row r="13" spans="1:15" x14ac:dyDescent="0.2">
      <c r="A13" s="225"/>
      <c r="B13" s="77" t="s">
        <v>14</v>
      </c>
      <c r="C13" s="70">
        <v>10513.614</v>
      </c>
      <c r="D13" s="67"/>
      <c r="E13" s="70">
        <v>687.89699999999993</v>
      </c>
      <c r="F13" s="67"/>
      <c r="G13" s="70">
        <v>2914.7919999999999</v>
      </c>
      <c r="H13" s="67"/>
      <c r="I13" s="115">
        <v>74.478523165732568</v>
      </c>
      <c r="J13" s="255"/>
      <c r="K13" s="115">
        <v>6.1411089985984928</v>
      </c>
      <c r="L13" s="255"/>
      <c r="M13" s="115">
        <v>20.648409147919256</v>
      </c>
      <c r="N13" s="255"/>
      <c r="O13" s="115">
        <v>4.8730676863481888</v>
      </c>
    </row>
    <row r="14" spans="1:15" x14ac:dyDescent="0.2">
      <c r="A14" s="179">
        <v>2010</v>
      </c>
      <c r="B14" s="35" t="s">
        <v>11</v>
      </c>
      <c r="C14" s="128">
        <v>10524.880999999999</v>
      </c>
      <c r="D14" s="125"/>
      <c r="E14" s="128">
        <v>698.19100000000003</v>
      </c>
      <c r="F14" s="125"/>
      <c r="G14" s="128">
        <v>2927.625</v>
      </c>
      <c r="H14" s="125"/>
      <c r="I14" s="144">
        <v>74.377120787760489</v>
      </c>
      <c r="J14" s="253"/>
      <c r="K14" s="144">
        <v>6.2210328865394429</v>
      </c>
      <c r="L14" s="253"/>
      <c r="M14" s="144">
        <v>20.688910235305016</v>
      </c>
      <c r="N14" s="253"/>
      <c r="O14" s="144">
        <v>4.9339689769344934</v>
      </c>
    </row>
    <row r="15" spans="1:15" x14ac:dyDescent="0.2">
      <c r="A15" s="179"/>
      <c r="B15" s="35" t="s">
        <v>12</v>
      </c>
      <c r="C15" s="68">
        <v>10558.870999999999</v>
      </c>
      <c r="D15" s="53"/>
      <c r="E15" s="68">
        <v>711.11799999999994</v>
      </c>
      <c r="F15" s="53"/>
      <c r="G15" s="68">
        <v>2912.0570000000002</v>
      </c>
      <c r="H15" s="53"/>
      <c r="I15" s="93">
        <v>74.45238155340914</v>
      </c>
      <c r="J15" s="254"/>
      <c r="K15" s="93">
        <v>6.309837569495409</v>
      </c>
      <c r="L15" s="254"/>
      <c r="M15" s="93">
        <v>20.533405405679829</v>
      </c>
      <c r="N15" s="254"/>
      <c r="O15" s="93">
        <v>5.0142130409110219</v>
      </c>
    </row>
    <row r="16" spans="1:15" x14ac:dyDescent="0.2">
      <c r="A16" s="179"/>
      <c r="B16" s="76" t="s">
        <v>13</v>
      </c>
      <c r="C16" s="68">
        <v>10559.535</v>
      </c>
      <c r="D16" s="53"/>
      <c r="E16" s="68">
        <v>682.32899999999995</v>
      </c>
      <c r="F16" s="53"/>
      <c r="G16" s="68">
        <v>2960.2829999999999</v>
      </c>
      <c r="H16" s="53"/>
      <c r="I16" s="93">
        <v>74.351680770520119</v>
      </c>
      <c r="J16" s="254"/>
      <c r="K16" s="93">
        <v>6.0695361552141174</v>
      </c>
      <c r="L16" s="254"/>
      <c r="M16" s="93">
        <v>20.8439118395268</v>
      </c>
      <c r="N16" s="254"/>
      <c r="O16" s="93">
        <v>4.8044073899530826</v>
      </c>
    </row>
    <row r="17" spans="1:15" x14ac:dyDescent="0.2">
      <c r="A17" s="225"/>
      <c r="B17" s="77" t="s">
        <v>14</v>
      </c>
      <c r="C17" s="70">
        <v>10586.281999999999</v>
      </c>
      <c r="D17" s="67"/>
      <c r="E17" s="70">
        <v>674.21900000000005</v>
      </c>
      <c r="F17" s="67"/>
      <c r="G17" s="70">
        <v>2961.66</v>
      </c>
      <c r="H17" s="67"/>
      <c r="I17" s="115">
        <v>74.435115732412243</v>
      </c>
      <c r="J17" s="255"/>
      <c r="K17" s="115">
        <v>5.9874689412131845</v>
      </c>
      <c r="L17" s="255"/>
      <c r="M17" s="115">
        <v>20.824261516938247</v>
      </c>
      <c r="N17" s="255"/>
      <c r="O17" s="115">
        <v>4.7406227506494973</v>
      </c>
    </row>
    <row r="18" spans="1:15" x14ac:dyDescent="0.2">
      <c r="A18" s="179">
        <v>2011</v>
      </c>
      <c r="B18" s="35" t="s">
        <v>11</v>
      </c>
      <c r="C18" s="128">
        <v>10604.800999999999</v>
      </c>
      <c r="D18" s="125"/>
      <c r="E18" s="128">
        <v>666.54899999999998</v>
      </c>
      <c r="F18" s="125"/>
      <c r="G18" s="128">
        <v>2970.7829999999999</v>
      </c>
      <c r="H18" s="125"/>
      <c r="I18" s="144">
        <v>74.460763707234022</v>
      </c>
      <c r="J18" s="253"/>
      <c r="K18" s="144">
        <v>5.9136571927941199</v>
      </c>
      <c r="L18" s="253"/>
      <c r="M18" s="144">
        <v>20.8591156956616</v>
      </c>
      <c r="N18" s="253"/>
      <c r="O18" s="144">
        <v>4.6801205971043807</v>
      </c>
    </row>
    <row r="19" spans="1:15" x14ac:dyDescent="0.2">
      <c r="A19" s="179"/>
      <c r="B19" s="35" t="s">
        <v>12</v>
      </c>
      <c r="C19" s="68">
        <v>10606.937</v>
      </c>
      <c r="D19" s="53"/>
      <c r="E19" s="68">
        <v>675.37699999999995</v>
      </c>
      <c r="F19" s="53"/>
      <c r="G19" s="68">
        <v>2978.5570000000002</v>
      </c>
      <c r="H19" s="53"/>
      <c r="I19" s="93">
        <v>74.37790440710107</v>
      </c>
      <c r="J19" s="254"/>
      <c r="K19" s="93">
        <v>5.9861567405409914</v>
      </c>
      <c r="L19" s="254"/>
      <c r="M19" s="93">
        <v>20.886220764496084</v>
      </c>
      <c r="N19" s="254"/>
      <c r="O19" s="93">
        <v>4.7358748284028369</v>
      </c>
    </row>
    <row r="20" spans="1:15" x14ac:dyDescent="0.2">
      <c r="A20" s="179"/>
      <c r="B20" s="76" t="s">
        <v>13</v>
      </c>
      <c r="C20" s="68">
        <v>10574.241</v>
      </c>
      <c r="D20" s="53"/>
      <c r="E20" s="68">
        <v>727.76199999999994</v>
      </c>
      <c r="F20" s="53"/>
      <c r="G20" s="68">
        <v>2957.7340000000004</v>
      </c>
      <c r="H20" s="53"/>
      <c r="I20" s="93">
        <v>74.154530339514665</v>
      </c>
      <c r="J20" s="254"/>
      <c r="K20" s="93">
        <v>6.4392302851096384</v>
      </c>
      <c r="L20" s="254"/>
      <c r="M20" s="93">
        <v>20.741855196908613</v>
      </c>
      <c r="N20" s="254"/>
      <c r="O20" s="93">
        <v>5.1036144635767116</v>
      </c>
    </row>
    <row r="21" spans="1:15" x14ac:dyDescent="0.2">
      <c r="A21" s="225"/>
      <c r="B21" s="77" t="s">
        <v>14</v>
      </c>
      <c r="C21" s="70">
        <v>10536.798000000001</v>
      </c>
      <c r="D21" s="67"/>
      <c r="E21" s="70">
        <v>787.548</v>
      </c>
      <c r="F21" s="67"/>
      <c r="G21" s="70">
        <v>2932.8490000000002</v>
      </c>
      <c r="H21" s="67"/>
      <c r="I21" s="115">
        <v>73.905126499286837</v>
      </c>
      <c r="J21" s="255"/>
      <c r="K21" s="115">
        <v>6.9544678341689661</v>
      </c>
      <c r="L21" s="255"/>
      <c r="M21" s="115">
        <v>20.571009935685105</v>
      </c>
      <c r="N21" s="255"/>
      <c r="O21" s="115">
        <v>5.5238635650280434</v>
      </c>
    </row>
    <row r="22" spans="1:15" x14ac:dyDescent="0.2">
      <c r="A22" s="179">
        <v>2012</v>
      </c>
      <c r="B22" s="35" t="s">
        <v>11</v>
      </c>
      <c r="C22" s="128">
        <v>10522.687</v>
      </c>
      <c r="D22" s="125"/>
      <c r="E22" s="128">
        <v>855.57299999999998</v>
      </c>
      <c r="F22" s="125"/>
      <c r="G22" s="128">
        <v>2878.4050000000002</v>
      </c>
      <c r="H22" s="125"/>
      <c r="I22" s="144">
        <v>73.808895698959049</v>
      </c>
      <c r="J22" s="253"/>
      <c r="K22" s="144">
        <v>7.5193658784383555</v>
      </c>
      <c r="L22" s="253"/>
      <c r="M22" s="144">
        <v>20.189890132089097</v>
      </c>
      <c r="N22" s="253"/>
      <c r="O22" s="144">
        <v>6.0012141689518543</v>
      </c>
    </row>
    <row r="23" spans="1:15" x14ac:dyDescent="0.2">
      <c r="A23" s="179"/>
      <c r="B23" s="35" t="s">
        <v>12</v>
      </c>
      <c r="C23" s="68">
        <v>10514.124</v>
      </c>
      <c r="D23" s="53"/>
      <c r="E23" s="68">
        <v>905.79199999999992</v>
      </c>
      <c r="F23" s="53"/>
      <c r="G23" s="68">
        <v>2849.748</v>
      </c>
      <c r="H23" s="53"/>
      <c r="I23" s="93">
        <v>73.681650808316164</v>
      </c>
      <c r="J23" s="254"/>
      <c r="K23" s="93">
        <v>7.9316870631973124</v>
      </c>
      <c r="L23" s="254"/>
      <c r="M23" s="93">
        <v>19.970673451035708</v>
      </c>
      <c r="N23" s="254"/>
      <c r="O23" s="93">
        <v>6.3476757406481328</v>
      </c>
    </row>
    <row r="24" spans="1:15" x14ac:dyDescent="0.2">
      <c r="A24" s="179"/>
      <c r="B24" s="76" t="s">
        <v>13</v>
      </c>
      <c r="C24" s="68">
        <v>10480.896000000001</v>
      </c>
      <c r="D24" s="53"/>
      <c r="E24" s="68">
        <v>945.41200000000003</v>
      </c>
      <c r="F24" s="53"/>
      <c r="G24" s="68">
        <v>2847.5529999999999</v>
      </c>
      <c r="H24" s="53"/>
      <c r="I24" s="93">
        <v>73.42719674795768</v>
      </c>
      <c r="J24" s="254"/>
      <c r="K24" s="93">
        <v>8.2739936644452428</v>
      </c>
      <c r="L24" s="254"/>
      <c r="M24" s="93">
        <v>19.949423635272893</v>
      </c>
      <c r="N24" s="254"/>
      <c r="O24" s="93">
        <v>6.6233796167694221</v>
      </c>
    </row>
    <row r="25" spans="1:15" x14ac:dyDescent="0.2">
      <c r="A25" s="225"/>
      <c r="B25" s="77" t="s">
        <v>14</v>
      </c>
      <c r="C25" s="70">
        <v>10448.636999999999</v>
      </c>
      <c r="D25" s="67"/>
      <c r="E25" s="70">
        <v>1001.0440000000001</v>
      </c>
      <c r="F25" s="67"/>
      <c r="G25" s="70">
        <v>2828.2750000000001</v>
      </c>
      <c r="H25" s="67"/>
      <c r="I25" s="115">
        <v>73.180201703941378</v>
      </c>
      <c r="J25" s="255"/>
      <c r="K25" s="115">
        <v>8.7429859399576308</v>
      </c>
      <c r="L25" s="255"/>
      <c r="M25" s="115">
        <v>19.808682699400393</v>
      </c>
      <c r="N25" s="255"/>
      <c r="O25" s="115">
        <v>7.011115596658235</v>
      </c>
    </row>
    <row r="26" spans="1:15" x14ac:dyDescent="0.2">
      <c r="A26" s="179">
        <v>2013</v>
      </c>
      <c r="B26" s="35" t="s">
        <v>11</v>
      </c>
      <c r="C26" s="128">
        <v>10380.409</v>
      </c>
      <c r="D26" s="125"/>
      <c r="E26" s="128">
        <v>1040.5309999999999</v>
      </c>
      <c r="F26" s="125"/>
      <c r="G26" s="128">
        <v>2859.527</v>
      </c>
      <c r="H26" s="125"/>
      <c r="I26" s="144">
        <v>72.689562603239793</v>
      </c>
      <c r="J26" s="253"/>
      <c r="K26" s="144">
        <v>9.1107299399173804</v>
      </c>
      <c r="L26" s="253"/>
      <c r="M26" s="144">
        <v>20.024044031613254</v>
      </c>
      <c r="N26" s="253"/>
      <c r="O26" s="144">
        <v>7.2863933651469521</v>
      </c>
    </row>
    <row r="27" spans="1:15" x14ac:dyDescent="0.2">
      <c r="A27" s="179"/>
      <c r="B27" s="35" t="s">
        <v>12</v>
      </c>
      <c r="C27" s="68">
        <v>10330.746999999999</v>
      </c>
      <c r="D27" s="53"/>
      <c r="E27" s="68">
        <v>1072.3979999999999</v>
      </c>
      <c r="F27" s="53"/>
      <c r="G27" s="68">
        <v>2877.4</v>
      </c>
      <c r="H27" s="53"/>
      <c r="I27" s="93">
        <v>72.341405737666179</v>
      </c>
      <c r="J27" s="254"/>
      <c r="K27" s="93">
        <v>9.4044055389982333</v>
      </c>
      <c r="L27" s="254"/>
      <c r="M27" s="93">
        <v>20.149090948559738</v>
      </c>
      <c r="N27" s="254"/>
      <c r="O27" s="93">
        <v>7.509503313774089</v>
      </c>
    </row>
    <row r="28" spans="1:15" x14ac:dyDescent="0.2">
      <c r="A28" s="179"/>
      <c r="B28" s="76" t="s">
        <v>13</v>
      </c>
      <c r="C28" s="68">
        <v>10282.927</v>
      </c>
      <c r="D28" s="53"/>
      <c r="E28" s="68">
        <v>1079.596</v>
      </c>
      <c r="F28" s="53"/>
      <c r="G28" s="68">
        <v>2903.6620000000003</v>
      </c>
      <c r="H28" s="53"/>
      <c r="I28" s="93">
        <v>72.079024630621291</v>
      </c>
      <c r="J28" s="254"/>
      <c r="K28" s="93">
        <v>9.5013757067862485</v>
      </c>
      <c r="L28" s="254"/>
      <c r="M28" s="93">
        <v>20.35345819502551</v>
      </c>
      <c r="N28" s="254"/>
      <c r="O28" s="93">
        <v>7.5675171743531999</v>
      </c>
    </row>
    <row r="29" spans="1:15" x14ac:dyDescent="0.2">
      <c r="A29" s="225"/>
      <c r="B29" s="77" t="s">
        <v>14</v>
      </c>
      <c r="C29" s="70">
        <v>10265.007000000001</v>
      </c>
      <c r="D29" s="67"/>
      <c r="E29" s="70">
        <v>1079.1089999999999</v>
      </c>
      <c r="F29" s="67"/>
      <c r="G29" s="70">
        <v>2908.3539999999998</v>
      </c>
      <c r="H29" s="67"/>
      <c r="I29" s="115">
        <v>72.022652915599892</v>
      </c>
      <c r="J29" s="255"/>
      <c r="K29" s="115">
        <v>9.5124996958775778</v>
      </c>
      <c r="L29" s="255"/>
      <c r="M29" s="115">
        <v>20.405964720501075</v>
      </c>
      <c r="N29" s="255"/>
      <c r="O29" s="115">
        <v>7.5713823638990281</v>
      </c>
    </row>
    <row r="30" spans="1:15" x14ac:dyDescent="0.2">
      <c r="A30" s="179">
        <v>2014</v>
      </c>
      <c r="B30" s="35" t="s">
        <v>11</v>
      </c>
      <c r="C30" s="128">
        <v>10218.098</v>
      </c>
      <c r="D30" s="125"/>
      <c r="E30" s="128">
        <v>1120.1860000000001</v>
      </c>
      <c r="F30" s="125"/>
      <c r="G30" s="128">
        <v>2898.6469999999999</v>
      </c>
      <c r="H30" s="125"/>
      <c r="I30" s="144">
        <v>71.771774408403047</v>
      </c>
      <c r="J30" s="253"/>
      <c r="K30" s="144">
        <v>9.8796784416407295</v>
      </c>
      <c r="L30" s="253"/>
      <c r="M30" s="144">
        <v>20.360055127049499</v>
      </c>
      <c r="N30" s="253"/>
      <c r="O30" s="144">
        <v>7.8681704645474513</v>
      </c>
    </row>
    <row r="31" spans="1:15" x14ac:dyDescent="0.2">
      <c r="A31" s="179"/>
      <c r="B31" s="35" t="s">
        <v>12</v>
      </c>
      <c r="C31" s="68">
        <v>10186.934999999999</v>
      </c>
      <c r="D31" s="53"/>
      <c r="E31" s="68">
        <v>1119.163</v>
      </c>
      <c r="F31" s="53"/>
      <c r="G31" s="68">
        <v>2910.0390000000002</v>
      </c>
      <c r="H31" s="53"/>
      <c r="I31" s="93">
        <v>71.657546631690451</v>
      </c>
      <c r="J31" s="254"/>
      <c r="K31" s="93">
        <v>9.8987555211355858</v>
      </c>
      <c r="L31" s="254"/>
      <c r="M31" s="93">
        <v>20.469970147305137</v>
      </c>
      <c r="N31" s="254"/>
      <c r="O31" s="93">
        <v>7.872483221004412</v>
      </c>
    </row>
    <row r="32" spans="1:15" x14ac:dyDescent="0.2">
      <c r="A32" s="179"/>
      <c r="B32" s="76" t="s">
        <v>13</v>
      </c>
      <c r="C32" s="68">
        <v>10137.445</v>
      </c>
      <c r="D32" s="53"/>
      <c r="E32" s="68">
        <v>1129.778</v>
      </c>
      <c r="F32" s="53"/>
      <c r="G32" s="68">
        <v>2893.866</v>
      </c>
      <c r="H32" s="53"/>
      <c r="I32" s="93">
        <v>71.586620209787526</v>
      </c>
      <c r="J32" s="254"/>
      <c r="K32" s="93">
        <v>10.027120258470077</v>
      </c>
      <c r="L32" s="254"/>
      <c r="M32" s="93">
        <v>20.435335163842272</v>
      </c>
      <c r="N32" s="254"/>
      <c r="O32" s="93">
        <v>7.9780446263701901</v>
      </c>
    </row>
    <row r="33" spans="1:16" x14ac:dyDescent="0.2">
      <c r="A33" s="225"/>
      <c r="B33" s="77" t="s">
        <v>14</v>
      </c>
      <c r="C33" s="70">
        <v>10082.030999999999</v>
      </c>
      <c r="D33" s="67"/>
      <c r="E33" s="70">
        <v>1142.402</v>
      </c>
      <c r="F33" s="67"/>
      <c r="G33" s="70">
        <v>2880.5119999999997</v>
      </c>
      <c r="H33" s="67"/>
      <c r="I33" s="115">
        <v>71.478697719133237</v>
      </c>
      <c r="J33" s="255"/>
      <c r="K33" s="115">
        <v>10.177814772470024</v>
      </c>
      <c r="L33" s="255"/>
      <c r="M33" s="115">
        <v>20.422000936550972</v>
      </c>
      <c r="N33" s="255"/>
      <c r="O33" s="115">
        <v>8.0993013443157711</v>
      </c>
    </row>
    <row r="34" spans="1:16" x14ac:dyDescent="0.2">
      <c r="A34" s="179">
        <v>2015</v>
      </c>
      <c r="B34" s="35" t="s">
        <v>11</v>
      </c>
      <c r="C34" s="128">
        <v>10069.849</v>
      </c>
      <c r="D34" s="125"/>
      <c r="E34" s="128">
        <v>1083.096</v>
      </c>
      <c r="F34" s="125"/>
      <c r="G34" s="128">
        <v>2888.4449999999997</v>
      </c>
      <c r="H34" s="125"/>
      <c r="I34" s="144">
        <v>71.715471189105926</v>
      </c>
      <c r="J34" s="253"/>
      <c r="K34" s="144">
        <v>9.7113004681723076</v>
      </c>
      <c r="L34" s="253"/>
      <c r="M34" s="144">
        <v>20.570933504446494</v>
      </c>
      <c r="N34" s="253"/>
      <c r="O34" s="144">
        <v>7.7135953064475817</v>
      </c>
    </row>
    <row r="35" spans="1:16" x14ac:dyDescent="0.2">
      <c r="A35" s="252"/>
      <c r="B35" s="35" t="s">
        <v>12</v>
      </c>
      <c r="C35" s="68">
        <v>10051.447</v>
      </c>
      <c r="D35" s="53"/>
      <c r="E35" s="68">
        <v>1057.116</v>
      </c>
      <c r="F35" s="53"/>
      <c r="G35" s="68">
        <v>2882.7779999999998</v>
      </c>
      <c r="H35" s="53"/>
      <c r="I35" s="93">
        <v>71.840483338945134</v>
      </c>
      <c r="J35" s="254"/>
      <c r="K35" s="93">
        <v>9.5162263561902645</v>
      </c>
      <c r="L35" s="254"/>
      <c r="M35" s="93">
        <v>20.604015011856262</v>
      </c>
      <c r="N35" s="254"/>
      <c r="O35" s="93">
        <v>7.5555016491986011</v>
      </c>
    </row>
    <row r="36" spans="1:16" x14ac:dyDescent="0.2">
      <c r="B36" s="76" t="s">
        <v>13</v>
      </c>
      <c r="C36" s="68">
        <v>10028.310000000001</v>
      </c>
      <c r="D36" s="53"/>
      <c r="E36" s="68">
        <v>1030.9839999999999</v>
      </c>
      <c r="F36" s="53"/>
      <c r="G36" s="68">
        <v>2892.1910000000003</v>
      </c>
      <c r="H36" s="53"/>
      <c r="I36" s="93">
        <v>71.879875153075105</v>
      </c>
      <c r="J36" s="254"/>
      <c r="K36" s="93">
        <v>9.3223310638093153</v>
      </c>
      <c r="L36" s="254"/>
      <c r="M36" s="93">
        <v>20.730345192644364</v>
      </c>
      <c r="N36" s="254"/>
      <c r="O36" s="93">
        <v>7.3897796542805292</v>
      </c>
    </row>
    <row r="37" spans="1:16" x14ac:dyDescent="0.2">
      <c r="A37" s="225"/>
      <c r="B37" s="77" t="s">
        <v>14</v>
      </c>
      <c r="C37" s="70">
        <v>10003.714</v>
      </c>
      <c r="D37" s="67"/>
      <c r="E37" s="70">
        <v>1016.6990000000001</v>
      </c>
      <c r="F37" s="67"/>
      <c r="G37" s="70">
        <v>2862.078</v>
      </c>
      <c r="H37" s="67"/>
      <c r="I37" s="115">
        <v>72.059935064967803</v>
      </c>
      <c r="J37" s="255"/>
      <c r="K37" s="115">
        <v>9.2255979880245871</v>
      </c>
      <c r="L37" s="255"/>
      <c r="M37" s="115">
        <v>20.616458530389107</v>
      </c>
      <c r="N37" s="255"/>
      <c r="O37" s="115">
        <v>7.323606404643086</v>
      </c>
    </row>
    <row r="38" spans="1:16" x14ac:dyDescent="0.2">
      <c r="A38" s="179">
        <v>2016</v>
      </c>
      <c r="B38" s="35" t="s">
        <v>11</v>
      </c>
      <c r="C38" s="68">
        <v>9959.6169999999984</v>
      </c>
      <c r="D38" s="53"/>
      <c r="E38" s="68">
        <v>1023.7750000000001</v>
      </c>
      <c r="F38" s="53"/>
      <c r="G38" s="68">
        <v>2827.5219999999999</v>
      </c>
      <c r="H38" s="53"/>
      <c r="I38" s="93">
        <v>72.114104830426143</v>
      </c>
      <c r="J38" s="254"/>
      <c r="K38" s="93">
        <v>9.3211186489565367</v>
      </c>
      <c r="L38" s="254"/>
      <c r="M38" s="93">
        <v>20.473098304717563</v>
      </c>
      <c r="N38" s="254"/>
      <c r="O38" s="93">
        <v>7.4127968648563041</v>
      </c>
      <c r="P38" s="185"/>
    </row>
    <row r="39" spans="1:16" x14ac:dyDescent="0.2">
      <c r="A39" s="220"/>
      <c r="B39" s="76" t="s">
        <v>12</v>
      </c>
      <c r="C39" s="68">
        <v>9957.3559999999998</v>
      </c>
      <c r="D39" s="53"/>
      <c r="E39" s="68">
        <v>1055.0509999999999</v>
      </c>
      <c r="F39" s="53"/>
      <c r="G39" s="68">
        <v>2742.9470000000001</v>
      </c>
      <c r="H39" s="53"/>
      <c r="I39" s="93">
        <v>72.388947605419688</v>
      </c>
      <c r="J39" s="254"/>
      <c r="K39" s="93">
        <v>9.5805667189743353</v>
      </c>
      <c r="L39" s="254"/>
      <c r="M39" s="93">
        <v>19.94094081475475</v>
      </c>
      <c r="N39" s="254"/>
      <c r="O39" s="93">
        <v>7.670111579825571</v>
      </c>
      <c r="P39" s="185"/>
    </row>
    <row r="40" spans="1:16" x14ac:dyDescent="0.2">
      <c r="A40" s="220"/>
      <c r="B40" s="76" t="s">
        <v>13</v>
      </c>
      <c r="C40" s="68">
        <v>9927.1270000000004</v>
      </c>
      <c r="D40" s="53"/>
      <c r="E40" s="68">
        <v>1039.4369999999999</v>
      </c>
      <c r="F40" s="53"/>
      <c r="G40" s="68">
        <v>2711.3339999999998</v>
      </c>
      <c r="H40" s="53"/>
      <c r="I40" s="93">
        <v>72.57786978671723</v>
      </c>
      <c r="J40" s="254"/>
      <c r="K40" s="93">
        <v>9.4782376686079601</v>
      </c>
      <c r="L40" s="254"/>
      <c r="M40" s="93">
        <v>19.822738844813724</v>
      </c>
      <c r="N40" s="254"/>
      <c r="O40" s="93">
        <v>7.5993913684690426</v>
      </c>
    </row>
    <row r="41" spans="1:16" x14ac:dyDescent="0.2">
      <c r="A41" s="220"/>
      <c r="B41" s="76" t="s">
        <v>14</v>
      </c>
      <c r="C41" s="70">
        <v>9893.7819999999992</v>
      </c>
      <c r="D41" s="67"/>
      <c r="E41" s="70">
        <v>1047.5059999999999</v>
      </c>
      <c r="F41" s="67"/>
      <c r="G41" s="70">
        <v>2664.2660000000001</v>
      </c>
      <c r="H41" s="67"/>
      <c r="I41" s="115">
        <v>72.718700025004495</v>
      </c>
      <c r="J41" s="255"/>
      <c r="K41" s="115">
        <v>9.5738819780632767</v>
      </c>
      <c r="L41" s="255"/>
      <c r="M41" s="115">
        <v>19.582194153946254</v>
      </c>
      <c r="N41" s="255"/>
      <c r="O41" s="115">
        <v>7.6991058210492564</v>
      </c>
    </row>
    <row r="42" spans="1:16" x14ac:dyDescent="0.2">
      <c r="A42" s="221">
        <v>2017</v>
      </c>
      <c r="B42" s="123" t="s">
        <v>11</v>
      </c>
      <c r="C42" s="68">
        <v>9877.2049999999999</v>
      </c>
      <c r="D42" s="53"/>
      <c r="E42" s="68">
        <v>1024.4490000000001</v>
      </c>
      <c r="F42" s="53"/>
      <c r="G42" s="68">
        <v>2635.0349999999999</v>
      </c>
      <c r="H42" s="53"/>
      <c r="I42" s="93">
        <v>72.966181021075386</v>
      </c>
      <c r="J42" s="254"/>
      <c r="K42" s="93">
        <v>9.3971887201703517</v>
      </c>
      <c r="L42" s="254"/>
      <c r="M42" s="93">
        <v>19.465875296388944</v>
      </c>
      <c r="N42" s="254"/>
      <c r="O42" s="93">
        <v>7.5679436825356632</v>
      </c>
    </row>
    <row r="43" spans="1:16" x14ac:dyDescent="0.2">
      <c r="A43" s="4"/>
      <c r="B43" s="76" t="s">
        <v>12</v>
      </c>
      <c r="C43" s="68">
        <v>9823.1319999999996</v>
      </c>
      <c r="D43" s="53"/>
      <c r="E43" s="68">
        <v>996.428</v>
      </c>
      <c r="F43" s="53"/>
      <c r="G43" s="68">
        <v>2650.8630000000003</v>
      </c>
      <c r="H43" s="53"/>
      <c r="I43" s="93">
        <v>72.923708483393582</v>
      </c>
      <c r="J43" s="254"/>
      <c r="K43" s="93">
        <v>9.2095057469989534</v>
      </c>
      <c r="L43" s="254"/>
      <c r="M43" s="93">
        <v>19.679137024872944</v>
      </c>
      <c r="N43" s="254"/>
      <c r="O43" s="93">
        <v>7.3971544917334819</v>
      </c>
    </row>
    <row r="44" spans="1:16" x14ac:dyDescent="0.2">
      <c r="B44" s="76" t="s">
        <v>13</v>
      </c>
      <c r="C44" s="68">
        <v>9791.5190000000002</v>
      </c>
      <c r="D44" s="53"/>
      <c r="E44" s="68">
        <v>1009.029</v>
      </c>
      <c r="F44" s="53"/>
      <c r="G44" s="68">
        <v>2601.3540000000003</v>
      </c>
      <c r="H44" s="53"/>
      <c r="I44" s="93">
        <v>73.060667060541093</v>
      </c>
      <c r="J44" s="254"/>
      <c r="K44" s="93">
        <v>9.3423870714708173</v>
      </c>
      <c r="L44" s="254"/>
      <c r="M44" s="93">
        <v>19.410334443573753</v>
      </c>
      <c r="N44" s="254"/>
      <c r="O44" s="93">
        <v>7.5289984958851353</v>
      </c>
    </row>
    <row r="45" spans="1:16" x14ac:dyDescent="0.2">
      <c r="A45" s="180"/>
      <c r="B45" s="77" t="s">
        <v>14</v>
      </c>
      <c r="C45" s="70">
        <v>9745.9140000000007</v>
      </c>
      <c r="D45" s="67"/>
      <c r="E45" s="70">
        <v>982.53600000000006</v>
      </c>
      <c r="F45" s="67"/>
      <c r="G45" s="70">
        <v>2605.4520000000002</v>
      </c>
      <c r="H45" s="67"/>
      <c r="I45" s="115">
        <v>73.091237658713851</v>
      </c>
      <c r="J45" s="255"/>
      <c r="K45" s="115">
        <v>9.1582288214979801</v>
      </c>
      <c r="L45" s="255"/>
      <c r="M45" s="115">
        <v>19.540056616585304</v>
      </c>
      <c r="N45" s="255"/>
      <c r="O45" s="115">
        <v>7.3687057247008418</v>
      </c>
    </row>
    <row r="46" spans="1:16" x14ac:dyDescent="0.2">
      <c r="A46" s="221">
        <v>2018</v>
      </c>
      <c r="B46" s="123" t="s">
        <v>11</v>
      </c>
      <c r="C46" s="68">
        <v>9691.2530000000006</v>
      </c>
      <c r="D46" s="53"/>
      <c r="E46" s="68">
        <v>980.96500000000003</v>
      </c>
      <c r="F46" s="53"/>
      <c r="G46" s="68">
        <v>2592.951</v>
      </c>
      <c r="H46" s="53"/>
      <c r="I46" s="93">
        <v>73.057893193822096</v>
      </c>
      <c r="J46" s="254"/>
      <c r="K46" s="93">
        <v>9.1917631367725061</v>
      </c>
      <c r="L46" s="254"/>
      <c r="M46" s="93">
        <v>19.547063441106552</v>
      </c>
      <c r="N46" s="254"/>
      <c r="O46" s="93">
        <v>7.3950433650713379</v>
      </c>
    </row>
    <row r="47" spans="1:16" x14ac:dyDescent="0.2">
      <c r="B47" s="76" t="s">
        <v>12</v>
      </c>
      <c r="C47" s="68">
        <v>9702.3719999999994</v>
      </c>
      <c r="D47" s="53"/>
      <c r="E47" s="68">
        <v>957.17200000000003</v>
      </c>
      <c r="F47" s="53"/>
      <c r="G47" s="68">
        <v>2539.8779999999997</v>
      </c>
      <c r="H47" s="53"/>
      <c r="I47" s="93">
        <v>73.506036855250173</v>
      </c>
      <c r="J47" s="254"/>
      <c r="K47" s="93">
        <v>8.979483550140607</v>
      </c>
      <c r="L47" s="254"/>
      <c r="M47" s="93">
        <v>19.242342581364547</v>
      </c>
      <c r="N47" s="254"/>
      <c r="O47" s="93">
        <v>7.2516205633852762</v>
      </c>
    </row>
    <row r="48" spans="1:16" x14ac:dyDescent="0.2">
      <c r="B48" s="76" t="s">
        <v>13</v>
      </c>
      <c r="C48" s="68">
        <v>9652.3790000000008</v>
      </c>
      <c r="D48" s="53"/>
      <c r="E48" s="68">
        <v>903.91899999999998</v>
      </c>
      <c r="F48" s="53"/>
      <c r="G48" s="68">
        <v>2565.0770000000002</v>
      </c>
      <c r="H48" s="53"/>
      <c r="I48" s="93">
        <v>73.562252431623975</v>
      </c>
      <c r="J48" s="254"/>
      <c r="K48" s="93">
        <v>8.5628408747081597</v>
      </c>
      <c r="L48" s="254"/>
      <c r="M48" s="93">
        <v>19.548843013784762</v>
      </c>
      <c r="N48" s="254"/>
      <c r="O48" s="93">
        <v>6.888904554591269</v>
      </c>
    </row>
    <row r="49" spans="1:16" x14ac:dyDescent="0.2">
      <c r="A49" s="180"/>
      <c r="B49" s="77" t="s">
        <v>14</v>
      </c>
      <c r="C49" s="70">
        <v>9601.2690000000002</v>
      </c>
      <c r="D49" s="67"/>
      <c r="E49" s="70">
        <v>916.33100000000002</v>
      </c>
      <c r="F49" s="67"/>
      <c r="G49" s="70">
        <v>2525.3270000000002</v>
      </c>
      <c r="H49" s="67"/>
      <c r="I49" s="115">
        <v>73.612840123999774</v>
      </c>
      <c r="J49" s="255"/>
      <c r="K49" s="115">
        <v>8.7123583326994751</v>
      </c>
      <c r="L49" s="255"/>
      <c r="M49" s="115">
        <v>19.361658621565546</v>
      </c>
      <c r="N49" s="255"/>
      <c r="O49" s="115">
        <v>7.0255012544346833</v>
      </c>
    </row>
    <row r="50" spans="1:16" x14ac:dyDescent="0.2">
      <c r="A50" s="221">
        <v>2019</v>
      </c>
      <c r="B50" s="123" t="s">
        <v>11</v>
      </c>
      <c r="C50" s="68">
        <v>9560.4470000000001</v>
      </c>
      <c r="D50" s="53"/>
      <c r="E50" s="68">
        <v>920.77099999999996</v>
      </c>
      <c r="F50" s="53"/>
      <c r="G50" s="68">
        <v>2490.3760000000002</v>
      </c>
      <c r="H50" s="53"/>
      <c r="I50" s="93">
        <v>73.702946607795468</v>
      </c>
      <c r="J50" s="254"/>
      <c r="K50" s="93">
        <v>8.7849618240933438</v>
      </c>
      <c r="L50" s="254"/>
      <c r="M50" s="93">
        <v>19.19868907398736</v>
      </c>
      <c r="N50" s="254"/>
      <c r="O50" s="93">
        <v>7.0983643182171745</v>
      </c>
    </row>
    <row r="51" spans="1:16" x14ac:dyDescent="0.2">
      <c r="B51" s="76" t="s">
        <v>12</v>
      </c>
      <c r="C51" s="68">
        <v>9524.3809999999994</v>
      </c>
      <c r="D51" s="53"/>
      <c r="E51" s="68">
        <v>892.98099999999999</v>
      </c>
      <c r="F51" s="53"/>
      <c r="G51" s="68">
        <v>2477.982</v>
      </c>
      <c r="H51" s="53"/>
      <c r="I51" s="93">
        <v>73.859068823600211</v>
      </c>
      <c r="J51" s="254"/>
      <c r="K51" s="93">
        <v>8.572045398825539</v>
      </c>
      <c r="L51" s="254"/>
      <c r="M51" s="93">
        <v>19.216098461584274</v>
      </c>
      <c r="N51" s="254"/>
      <c r="O51" s="93">
        <v>6.9248327148155182</v>
      </c>
      <c r="P51" s="185"/>
    </row>
    <row r="52" spans="1:16" x14ac:dyDescent="0.2">
      <c r="B52" s="76" t="s">
        <v>13</v>
      </c>
      <c r="C52" s="68">
        <v>9453.2819999999992</v>
      </c>
      <c r="D52" s="53"/>
      <c r="E52" s="68">
        <v>887.49399999999991</v>
      </c>
      <c r="F52" s="53"/>
      <c r="G52" s="68">
        <v>2473.002</v>
      </c>
      <c r="H52" s="53"/>
      <c r="I52" s="93">
        <v>73.774354448781608</v>
      </c>
      <c r="J52" s="254"/>
      <c r="K52" s="93">
        <v>8.5824700196580999</v>
      </c>
      <c r="L52" s="254"/>
      <c r="M52" s="93">
        <v>19.299553964490411</v>
      </c>
      <c r="N52" s="254"/>
      <c r="O52" s="93">
        <v>6.9260915867279724</v>
      </c>
      <c r="P52" s="185"/>
    </row>
    <row r="53" spans="1:16" x14ac:dyDescent="0.2">
      <c r="A53" s="180"/>
      <c r="B53" s="77" t="s">
        <v>14</v>
      </c>
      <c r="C53" s="70">
        <v>9394.5630000000001</v>
      </c>
      <c r="D53" s="67"/>
      <c r="E53" s="70">
        <v>847.16499999999996</v>
      </c>
      <c r="F53" s="67"/>
      <c r="G53" s="70">
        <v>2500.172</v>
      </c>
      <c r="H53" s="67"/>
      <c r="I53" s="115">
        <v>73.729687095331158</v>
      </c>
      <c r="J53" s="255"/>
      <c r="K53" s="115">
        <v>8.2716998537746758</v>
      </c>
      <c r="L53" s="255"/>
      <c r="M53" s="115">
        <v>19.621657680565693</v>
      </c>
      <c r="N53" s="255"/>
      <c r="O53" s="115">
        <v>6.6486552241031562</v>
      </c>
    </row>
    <row r="54" spans="1:16" x14ac:dyDescent="0.2">
      <c r="A54" s="179">
        <v>2020</v>
      </c>
      <c r="B54" s="35" t="s">
        <v>11</v>
      </c>
      <c r="C54" s="68">
        <v>9327.4700000000012</v>
      </c>
      <c r="D54" s="53"/>
      <c r="E54" s="68">
        <v>769.09799999999996</v>
      </c>
      <c r="F54" s="53"/>
      <c r="G54" s="68">
        <v>2571.7910000000002</v>
      </c>
      <c r="H54" s="53"/>
      <c r="I54" s="93">
        <v>73.628083953099221</v>
      </c>
      <c r="J54" s="254"/>
      <c r="K54" s="93">
        <v>7.6174200976014808</v>
      </c>
      <c r="L54" s="254"/>
      <c r="M54" s="93">
        <v>20.300900850694241</v>
      </c>
      <c r="N54" s="254"/>
      <c r="O54" s="93">
        <v>6.0710151962065488</v>
      </c>
    </row>
  </sheetData>
  <mergeCells count="2">
    <mergeCell ref="A3:A4"/>
    <mergeCell ref="A5:O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pane xSplit="2" ySplit="5" topLeftCell="C6" activePane="bottomRight" state="frozen"/>
      <selection activeCell="G103" sqref="G103"/>
      <selection pane="topRight" activeCell="G103" sqref="G103"/>
      <selection pane="bottomLeft" activeCell="G103" sqref="G103"/>
      <selection pane="bottomRight" activeCell="R14" sqref="R14"/>
    </sheetView>
  </sheetViews>
  <sheetFormatPr defaultRowHeight="12.75" x14ac:dyDescent="0.2"/>
  <cols>
    <col min="1" max="1" width="6.7109375" style="168" customWidth="1"/>
    <col min="2" max="2" width="11.5703125" style="168" customWidth="1"/>
    <col min="3" max="3" width="9.140625" style="168"/>
    <col min="4" max="4" width="0.85546875" style="168" customWidth="1"/>
    <col min="5" max="5" width="9.140625" style="168"/>
    <col min="6" max="6" width="1" style="168" customWidth="1"/>
    <col min="7" max="7" width="9.140625" style="168"/>
    <col min="8" max="8" width="0.7109375" style="168" customWidth="1"/>
    <col min="9" max="9" width="9.140625" style="168"/>
    <col min="10" max="10" width="1.28515625" style="168" customWidth="1"/>
    <col min="11" max="11" width="9.140625" style="168"/>
    <col min="12" max="12" width="0.7109375" style="168" customWidth="1"/>
    <col min="13" max="13" width="9.140625" style="168"/>
    <col min="14" max="14" width="0.7109375" style="168" customWidth="1"/>
    <col min="15" max="16384" width="9.140625" style="168"/>
  </cols>
  <sheetData>
    <row r="1" spans="1:15" ht="16.5" x14ac:dyDescent="0.3">
      <c r="A1" s="5" t="s">
        <v>93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16.5" x14ac:dyDescent="0.3">
      <c r="A2" s="5"/>
      <c r="B2" s="7" t="s">
        <v>76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51" x14ac:dyDescent="0.2">
      <c r="A3" s="270" t="s">
        <v>3</v>
      </c>
      <c r="B3" s="42"/>
      <c r="C3" s="164" t="s">
        <v>19</v>
      </c>
      <c r="D3" s="156"/>
      <c r="E3" s="165" t="s">
        <v>20</v>
      </c>
      <c r="F3" s="156"/>
      <c r="G3" s="164" t="s">
        <v>77</v>
      </c>
      <c r="H3" s="156"/>
      <c r="I3" s="165" t="s">
        <v>5</v>
      </c>
      <c r="J3" s="156"/>
      <c r="K3" s="165" t="s">
        <v>50</v>
      </c>
      <c r="L3" s="156"/>
      <c r="M3" s="165" t="s">
        <v>78</v>
      </c>
      <c r="N3" s="156"/>
      <c r="O3" s="165" t="s">
        <v>79</v>
      </c>
    </row>
    <row r="4" spans="1:15" ht="25.5" x14ac:dyDescent="0.2">
      <c r="A4" s="271"/>
      <c r="B4" s="49"/>
      <c r="C4" s="50" t="s">
        <v>80</v>
      </c>
      <c r="D4" s="244"/>
      <c r="E4" s="50" t="s">
        <v>81</v>
      </c>
      <c r="F4" s="244"/>
      <c r="G4" s="50" t="s">
        <v>80</v>
      </c>
      <c r="H4" s="244"/>
      <c r="I4" s="13" t="s">
        <v>82</v>
      </c>
      <c r="J4" s="244"/>
      <c r="K4" s="13" t="s">
        <v>83</v>
      </c>
      <c r="L4" s="244"/>
      <c r="M4" s="13" t="s">
        <v>82</v>
      </c>
      <c r="N4" s="244"/>
      <c r="O4" s="13" t="s">
        <v>82</v>
      </c>
    </row>
    <row r="5" spans="1:15" x14ac:dyDescent="0.2">
      <c r="A5" s="277" t="s">
        <v>86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</row>
    <row r="6" spans="1:15" x14ac:dyDescent="0.2">
      <c r="A6" s="179">
        <v>2008</v>
      </c>
      <c r="B6" s="35" t="s">
        <v>11</v>
      </c>
      <c r="C6" s="128">
        <v>5105.0889999999999</v>
      </c>
      <c r="D6" s="125"/>
      <c r="E6" s="128">
        <v>155.30000000000001</v>
      </c>
      <c r="F6" s="125"/>
      <c r="G6" s="128">
        <v>5688.1509999999998</v>
      </c>
      <c r="H6" s="125"/>
      <c r="I6" s="144">
        <v>46.628034422854547</v>
      </c>
      <c r="J6" s="253"/>
      <c r="K6" s="144">
        <v>2.9522531508601362</v>
      </c>
      <c r="L6" s="253"/>
      <c r="M6" s="144">
        <v>51.953511609767148</v>
      </c>
      <c r="N6" s="253"/>
      <c r="O6" s="144">
        <v>1.418453967378299</v>
      </c>
    </row>
    <row r="7" spans="1:15" x14ac:dyDescent="0.2">
      <c r="A7" s="179"/>
      <c r="B7" s="35" t="s">
        <v>12</v>
      </c>
      <c r="C7" s="68">
        <v>5167.0569999999998</v>
      </c>
      <c r="D7" s="53"/>
      <c r="E7" s="68">
        <v>169.876</v>
      </c>
      <c r="F7" s="53"/>
      <c r="G7" s="68">
        <v>5652.66</v>
      </c>
      <c r="H7" s="53"/>
      <c r="I7" s="93">
        <v>47.01772850004545</v>
      </c>
      <c r="J7" s="254"/>
      <c r="K7" s="93">
        <v>3.183026655946402</v>
      </c>
      <c r="L7" s="254"/>
      <c r="M7" s="93">
        <v>51.43648176961603</v>
      </c>
      <c r="N7" s="254"/>
      <c r="O7" s="93">
        <v>1.545789730338512</v>
      </c>
    </row>
    <row r="8" spans="1:15" x14ac:dyDescent="0.2">
      <c r="A8" s="179"/>
      <c r="B8" s="76" t="s">
        <v>13</v>
      </c>
      <c r="C8" s="68">
        <v>5207.32</v>
      </c>
      <c r="D8" s="53"/>
      <c r="E8" s="68">
        <v>171.76400000000001</v>
      </c>
      <c r="F8" s="53"/>
      <c r="G8" s="68">
        <v>5648.0439999999999</v>
      </c>
      <c r="H8" s="53"/>
      <c r="I8" s="93">
        <v>47.222812685225016</v>
      </c>
      <c r="J8" s="254"/>
      <c r="K8" s="93">
        <v>3.193183077267431</v>
      </c>
      <c r="L8" s="254"/>
      <c r="M8" s="93">
        <v>51.219537852467113</v>
      </c>
      <c r="N8" s="254"/>
      <c r="O8" s="93">
        <v>1.5576494623078647</v>
      </c>
    </row>
    <row r="9" spans="1:15" x14ac:dyDescent="0.2">
      <c r="A9" s="225"/>
      <c r="B9" s="77" t="s">
        <v>14</v>
      </c>
      <c r="C9" s="70">
        <v>5247.26</v>
      </c>
      <c r="D9" s="67"/>
      <c r="E9" s="70">
        <v>180.37</v>
      </c>
      <c r="F9" s="67"/>
      <c r="G9" s="70">
        <v>5641.0770000000002</v>
      </c>
      <c r="H9" s="67"/>
      <c r="I9" s="115">
        <v>47.406259827819099</v>
      </c>
      <c r="J9" s="255"/>
      <c r="K9" s="115">
        <v>3.3231815728043368</v>
      </c>
      <c r="L9" s="255"/>
      <c r="M9" s="115">
        <v>50.964191210409673</v>
      </c>
      <c r="N9" s="255"/>
      <c r="O9" s="115">
        <v>1.6295489617712349</v>
      </c>
    </row>
    <row r="10" spans="1:15" x14ac:dyDescent="0.2">
      <c r="A10" s="179">
        <v>2009</v>
      </c>
      <c r="B10" s="35" t="s">
        <v>11</v>
      </c>
      <c r="C10" s="128">
        <v>5266.4570000000003</v>
      </c>
      <c r="D10" s="125"/>
      <c r="E10" s="128">
        <v>197.45299999999997</v>
      </c>
      <c r="F10" s="125"/>
      <c r="G10" s="128">
        <v>5648.29</v>
      </c>
      <c r="H10" s="125"/>
      <c r="I10" s="144">
        <v>47.393468440092875</v>
      </c>
      <c r="J10" s="253"/>
      <c r="K10" s="144">
        <v>3.6137674302834411</v>
      </c>
      <c r="L10" s="253"/>
      <c r="M10" s="144">
        <v>50.829628696387751</v>
      </c>
      <c r="N10" s="253"/>
      <c r="O10" s="144">
        <v>1.7769028635193747</v>
      </c>
    </row>
    <row r="11" spans="1:15" x14ac:dyDescent="0.2">
      <c r="A11" s="179"/>
      <c r="B11" s="35" t="s">
        <v>12</v>
      </c>
      <c r="C11" s="68">
        <v>5323.7160000000003</v>
      </c>
      <c r="D11" s="53"/>
      <c r="E11" s="68">
        <v>203.28500000000003</v>
      </c>
      <c r="F11" s="53"/>
      <c r="G11" s="68">
        <v>5629.2579999999998</v>
      </c>
      <c r="H11" s="53"/>
      <c r="I11" s="93">
        <v>47.719544696837893</v>
      </c>
      <c r="J11" s="254"/>
      <c r="K11" s="93">
        <v>3.678034434949442</v>
      </c>
      <c r="L11" s="254"/>
      <c r="M11" s="93">
        <v>50.458294308154727</v>
      </c>
      <c r="N11" s="254"/>
      <c r="O11" s="93">
        <v>1.8221609950073769</v>
      </c>
    </row>
    <row r="12" spans="1:15" x14ac:dyDescent="0.2">
      <c r="A12" s="179"/>
      <c r="B12" s="76" t="s">
        <v>13</v>
      </c>
      <c r="C12" s="68">
        <v>5339.1450000000004</v>
      </c>
      <c r="D12" s="53"/>
      <c r="E12" s="68">
        <v>206.14400000000001</v>
      </c>
      <c r="F12" s="53"/>
      <c r="G12" s="68">
        <v>5661.8879999999999</v>
      </c>
      <c r="H12" s="53"/>
      <c r="I12" s="93">
        <v>47.640409355540655</v>
      </c>
      <c r="J12" s="254"/>
      <c r="K12" s="93">
        <v>3.7174617950480124</v>
      </c>
      <c r="L12" s="254"/>
      <c r="M12" s="93">
        <v>50.520197905324416</v>
      </c>
      <c r="N12" s="254"/>
      <c r="O12" s="93">
        <v>1.8393927391349312</v>
      </c>
    </row>
    <row r="13" spans="1:15" x14ac:dyDescent="0.2">
      <c r="A13" s="225"/>
      <c r="B13" s="77" t="s">
        <v>14</v>
      </c>
      <c r="C13" s="70">
        <v>5379.7019999999993</v>
      </c>
      <c r="D13" s="67"/>
      <c r="E13" s="70">
        <v>216.50599999999997</v>
      </c>
      <c r="F13" s="67"/>
      <c r="G13" s="70">
        <v>5662.1010000000006</v>
      </c>
      <c r="H13" s="67"/>
      <c r="I13" s="115">
        <v>47.784280925314789</v>
      </c>
      <c r="J13" s="255"/>
      <c r="K13" s="115">
        <v>3.8687983005635243</v>
      </c>
      <c r="L13" s="255"/>
      <c r="M13" s="115">
        <v>50.292641639166234</v>
      </c>
      <c r="N13" s="255"/>
      <c r="O13" s="115">
        <v>1.923077435518957</v>
      </c>
    </row>
    <row r="14" spans="1:15" x14ac:dyDescent="0.2">
      <c r="A14" s="179">
        <v>2010</v>
      </c>
      <c r="B14" s="35" t="s">
        <v>11</v>
      </c>
      <c r="C14" s="128">
        <v>5425.3729999999996</v>
      </c>
      <c r="D14" s="125"/>
      <c r="E14" s="128">
        <v>223.55200000000002</v>
      </c>
      <c r="F14" s="125"/>
      <c r="G14" s="128">
        <v>5662.4</v>
      </c>
      <c r="H14" s="125"/>
      <c r="I14" s="144">
        <v>47.964080247009086</v>
      </c>
      <c r="J14" s="253"/>
      <c r="K14" s="144">
        <v>3.9574255278659223</v>
      </c>
      <c r="L14" s="253"/>
      <c r="M14" s="144">
        <v>50.059564197828287</v>
      </c>
      <c r="N14" s="253"/>
      <c r="O14" s="144">
        <v>1.9763555551626362</v>
      </c>
    </row>
    <row r="15" spans="1:15" x14ac:dyDescent="0.2">
      <c r="A15" s="179"/>
      <c r="B15" s="35" t="s">
        <v>12</v>
      </c>
      <c r="C15" s="68">
        <v>5463.0779999999995</v>
      </c>
      <c r="D15" s="53"/>
      <c r="E15" s="68">
        <v>223.11699999999999</v>
      </c>
      <c r="F15" s="53"/>
      <c r="G15" s="68">
        <v>5679.9390000000003</v>
      </c>
      <c r="H15" s="53"/>
      <c r="I15" s="93">
        <v>48.064522202536061</v>
      </c>
      <c r="J15" s="254"/>
      <c r="K15" s="93">
        <v>3.9238365901978387</v>
      </c>
      <c r="L15" s="254"/>
      <c r="M15" s="93">
        <v>49.972479648753044</v>
      </c>
      <c r="N15" s="254"/>
      <c r="O15" s="93">
        <v>1.9629981487108983</v>
      </c>
    </row>
    <row r="16" spans="1:15" x14ac:dyDescent="0.2">
      <c r="A16" s="179"/>
      <c r="B16" s="76" t="s">
        <v>13</v>
      </c>
      <c r="C16" s="68">
        <v>5530.7079999999996</v>
      </c>
      <c r="D16" s="53"/>
      <c r="E16" s="68">
        <v>228.65100000000001</v>
      </c>
      <c r="F16" s="53"/>
      <c r="G16" s="68">
        <v>5667.6469999999999</v>
      </c>
      <c r="H16" s="53"/>
      <c r="I16" s="93">
        <v>48.400324634466806</v>
      </c>
      <c r="J16" s="254"/>
      <c r="K16" s="93">
        <v>3.9700772256079193</v>
      </c>
      <c r="L16" s="254"/>
      <c r="M16" s="93">
        <v>49.598705032621851</v>
      </c>
      <c r="N16" s="254"/>
      <c r="O16" s="93">
        <v>2.0009703329113506</v>
      </c>
    </row>
    <row r="17" spans="1:15" x14ac:dyDescent="0.2">
      <c r="A17" s="225"/>
      <c r="B17" s="77" t="s">
        <v>14</v>
      </c>
      <c r="C17" s="70">
        <v>5583.9870000000001</v>
      </c>
      <c r="D17" s="67"/>
      <c r="E17" s="70">
        <v>231.108</v>
      </c>
      <c r="F17" s="67"/>
      <c r="G17" s="70">
        <v>5671.3810000000003</v>
      </c>
      <c r="H17" s="67"/>
      <c r="I17" s="115">
        <v>48.613578263690272</v>
      </c>
      <c r="J17" s="255"/>
      <c r="K17" s="115">
        <v>3.9742772903968033</v>
      </c>
      <c r="L17" s="255"/>
      <c r="M17" s="115">
        <v>49.37442084064773</v>
      </c>
      <c r="N17" s="255"/>
      <c r="O17" s="115">
        <v>2.0120008956619939</v>
      </c>
    </row>
    <row r="18" spans="1:15" x14ac:dyDescent="0.2">
      <c r="A18" s="179">
        <v>2011</v>
      </c>
      <c r="B18" s="35" t="s">
        <v>11</v>
      </c>
      <c r="C18" s="128">
        <v>5650.2160000000003</v>
      </c>
      <c r="D18" s="125"/>
      <c r="E18" s="128">
        <v>236.06799999999998</v>
      </c>
      <c r="F18" s="125"/>
      <c r="G18" s="128">
        <v>5665.3360000000002</v>
      </c>
      <c r="H18" s="125"/>
      <c r="I18" s="144">
        <v>48.912758556808484</v>
      </c>
      <c r="J18" s="253"/>
      <c r="K18" s="144">
        <v>4.0104758791794612</v>
      </c>
      <c r="L18" s="253"/>
      <c r="M18" s="144">
        <v>49.043649289017473</v>
      </c>
      <c r="N18" s="253"/>
      <c r="O18" s="144">
        <v>2.0435921541740463</v>
      </c>
    </row>
    <row r="19" spans="1:15" x14ac:dyDescent="0.2">
      <c r="A19" s="179"/>
      <c r="B19" s="35" t="s">
        <v>12</v>
      </c>
      <c r="C19" s="68">
        <v>5719.384</v>
      </c>
      <c r="D19" s="53"/>
      <c r="E19" s="68">
        <v>235.876</v>
      </c>
      <c r="F19" s="53"/>
      <c r="G19" s="68">
        <v>5655.991</v>
      </c>
      <c r="H19" s="53"/>
      <c r="I19" s="93">
        <v>49.257259187662036</v>
      </c>
      <c r="J19" s="254"/>
      <c r="K19" s="93">
        <v>3.9608010397530924</v>
      </c>
      <c r="L19" s="254"/>
      <c r="M19" s="93">
        <v>48.711297344274101</v>
      </c>
      <c r="N19" s="254"/>
      <c r="O19" s="93">
        <v>2.0314434680638631</v>
      </c>
    </row>
    <row r="20" spans="1:15" x14ac:dyDescent="0.2">
      <c r="A20" s="179"/>
      <c r="B20" s="76" t="s">
        <v>13</v>
      </c>
      <c r="C20" s="68">
        <v>5771.0969999999998</v>
      </c>
      <c r="D20" s="53"/>
      <c r="E20" s="68">
        <v>251.31899999999999</v>
      </c>
      <c r="F20" s="53"/>
      <c r="G20" s="68">
        <v>5616.2510000000002</v>
      </c>
      <c r="H20" s="53"/>
      <c r="I20" s="93">
        <v>49.585549616635646</v>
      </c>
      <c r="J20" s="254"/>
      <c r="K20" s="93">
        <v>4.1730594498951907</v>
      </c>
      <c r="L20" s="254"/>
      <c r="M20" s="93">
        <v>48.255105159379504</v>
      </c>
      <c r="N20" s="254"/>
      <c r="O20" s="93">
        <v>2.1593452239848423</v>
      </c>
    </row>
    <row r="21" spans="1:15" x14ac:dyDescent="0.2">
      <c r="A21" s="225"/>
      <c r="B21" s="77" t="s">
        <v>14</v>
      </c>
      <c r="C21" s="70">
        <v>5835.8360000000002</v>
      </c>
      <c r="D21" s="67"/>
      <c r="E21" s="70">
        <v>295.40499999999997</v>
      </c>
      <c r="F21" s="67"/>
      <c r="G21" s="70">
        <v>5532.375</v>
      </c>
      <c r="H21" s="67"/>
      <c r="I21" s="115">
        <v>50.034534744628075</v>
      </c>
      <c r="J21" s="255"/>
      <c r="K21" s="115">
        <v>4.8180294984326988</v>
      </c>
      <c r="L21" s="255"/>
      <c r="M21" s="115">
        <v>47.43276013202081</v>
      </c>
      <c r="N21" s="255"/>
      <c r="O21" s="115">
        <v>2.5327051233511111</v>
      </c>
    </row>
    <row r="22" spans="1:15" x14ac:dyDescent="0.2">
      <c r="A22" s="179">
        <v>2012</v>
      </c>
      <c r="B22" s="35" t="s">
        <v>11</v>
      </c>
      <c r="C22" s="128">
        <v>5894.9259999999995</v>
      </c>
      <c r="D22" s="125"/>
      <c r="E22" s="128">
        <v>326.12700000000001</v>
      </c>
      <c r="F22" s="125"/>
      <c r="G22" s="128">
        <v>5468.2870000000003</v>
      </c>
      <c r="H22" s="125"/>
      <c r="I22" s="144">
        <v>50.429930175698537</v>
      </c>
      <c r="J22" s="253"/>
      <c r="K22" s="144">
        <v>5.2423118722827153</v>
      </c>
      <c r="L22" s="253"/>
      <c r="M22" s="144">
        <v>46.78011761143059</v>
      </c>
      <c r="N22" s="253"/>
      <c r="O22" s="144">
        <v>2.789952212870872</v>
      </c>
    </row>
    <row r="23" spans="1:15" x14ac:dyDescent="0.2">
      <c r="A23" s="179"/>
      <c r="B23" s="35" t="s">
        <v>12</v>
      </c>
      <c r="C23" s="68">
        <v>5975.9969999999994</v>
      </c>
      <c r="D23" s="53"/>
      <c r="E23" s="68">
        <v>362.85500000000002</v>
      </c>
      <c r="F23" s="53"/>
      <c r="G23" s="68">
        <v>5386.2569999999996</v>
      </c>
      <c r="H23" s="53"/>
      <c r="I23" s="93">
        <v>50.967517658044805</v>
      </c>
      <c r="J23" s="254"/>
      <c r="K23" s="93">
        <v>5.7243014981261604</v>
      </c>
      <c r="L23" s="254"/>
      <c r="M23" s="93">
        <v>45.937798957775151</v>
      </c>
      <c r="N23" s="254"/>
      <c r="O23" s="93">
        <v>3.0946833841800538</v>
      </c>
    </row>
    <row r="24" spans="1:15" x14ac:dyDescent="0.2">
      <c r="A24" s="179"/>
      <c r="B24" s="76" t="s">
        <v>13</v>
      </c>
      <c r="C24" s="68">
        <v>6040.5930000000008</v>
      </c>
      <c r="D24" s="53"/>
      <c r="E24" s="68">
        <v>371.767</v>
      </c>
      <c r="F24" s="53"/>
      <c r="G24" s="68">
        <v>5348.7080000000005</v>
      </c>
      <c r="H24" s="53"/>
      <c r="I24" s="93">
        <v>51.360922324401145</v>
      </c>
      <c r="J24" s="254"/>
      <c r="K24" s="93">
        <v>5.7976626390283759</v>
      </c>
      <c r="L24" s="254"/>
      <c r="M24" s="93">
        <v>45.478080732123985</v>
      </c>
      <c r="N24" s="254"/>
      <c r="O24" s="93">
        <v>3.1609969434748608</v>
      </c>
    </row>
    <row r="25" spans="1:15" x14ac:dyDescent="0.2">
      <c r="A25" s="225"/>
      <c r="B25" s="77" t="s">
        <v>14</v>
      </c>
      <c r="C25" s="70">
        <v>6101.18</v>
      </c>
      <c r="D25" s="67"/>
      <c r="E25" s="70">
        <v>397.298</v>
      </c>
      <c r="F25" s="67"/>
      <c r="G25" s="70">
        <v>5304.848</v>
      </c>
      <c r="H25" s="67"/>
      <c r="I25" s="115">
        <v>51.690345585642547</v>
      </c>
      <c r="J25" s="255"/>
      <c r="K25" s="115">
        <v>6.1137084714297716</v>
      </c>
      <c r="L25" s="255"/>
      <c r="M25" s="115">
        <v>44.943670961896672</v>
      </c>
      <c r="N25" s="255"/>
      <c r="O25" s="115">
        <v>3.3659834524607724</v>
      </c>
    </row>
    <row r="26" spans="1:15" x14ac:dyDescent="0.2">
      <c r="A26" s="179">
        <v>2013</v>
      </c>
      <c r="B26" s="35" t="s">
        <v>11</v>
      </c>
      <c r="C26" s="128">
        <v>6136.8</v>
      </c>
      <c r="D26" s="125"/>
      <c r="E26" s="128">
        <v>428.24900000000002</v>
      </c>
      <c r="F26" s="125"/>
      <c r="G26" s="128">
        <v>5279.34</v>
      </c>
      <c r="H26" s="125"/>
      <c r="I26" s="144">
        <v>51.811874804179439</v>
      </c>
      <c r="J26" s="253"/>
      <c r="K26" s="144">
        <v>6.523165325955679</v>
      </c>
      <c r="L26" s="253"/>
      <c r="M26" s="144">
        <v>44.57249757670067</v>
      </c>
      <c r="N26" s="253"/>
      <c r="O26" s="144">
        <v>3.6156276191199059</v>
      </c>
    </row>
    <row r="27" spans="1:15" x14ac:dyDescent="0.2">
      <c r="A27" s="179"/>
      <c r="B27" s="35" t="s">
        <v>12</v>
      </c>
      <c r="C27" s="68">
        <v>6217.2080000000005</v>
      </c>
      <c r="D27" s="53"/>
      <c r="E27" s="68">
        <v>420.46000000000004</v>
      </c>
      <c r="F27" s="53"/>
      <c r="G27" s="68">
        <v>5250.1630000000005</v>
      </c>
      <c r="H27" s="53"/>
      <c r="I27" s="93">
        <v>52.298926524106868</v>
      </c>
      <c r="J27" s="254"/>
      <c r="K27" s="93">
        <v>6.3344536062966696</v>
      </c>
      <c r="L27" s="254"/>
      <c r="M27" s="93">
        <v>44.164179319171005</v>
      </c>
      <c r="N27" s="254"/>
      <c r="O27" s="93">
        <v>3.5368941567221133</v>
      </c>
    </row>
    <row r="28" spans="1:15" x14ac:dyDescent="0.2">
      <c r="A28" s="179"/>
      <c r="B28" s="76" t="s">
        <v>13</v>
      </c>
      <c r="C28" s="68">
        <v>6308.4859999999999</v>
      </c>
      <c r="D28" s="53"/>
      <c r="E28" s="68">
        <v>432.904</v>
      </c>
      <c r="F28" s="53"/>
      <c r="G28" s="68">
        <v>5190.7510000000002</v>
      </c>
      <c r="H28" s="53"/>
      <c r="I28" s="93">
        <v>52.869690359844057</v>
      </c>
      <c r="J28" s="254"/>
      <c r="K28" s="93">
        <v>6.4215836793302286</v>
      </c>
      <c r="L28" s="254"/>
      <c r="M28" s="93">
        <v>43.502259988379286</v>
      </c>
      <c r="N28" s="254"/>
      <c r="O28" s="93">
        <v>3.6280496517766596</v>
      </c>
    </row>
    <row r="29" spans="1:15" x14ac:dyDescent="0.2">
      <c r="A29" s="225"/>
      <c r="B29" s="77" t="s">
        <v>14</v>
      </c>
      <c r="C29" s="70">
        <v>6401.6350000000002</v>
      </c>
      <c r="D29" s="67"/>
      <c r="E29" s="70">
        <v>446.65599999999995</v>
      </c>
      <c r="F29" s="67"/>
      <c r="G29" s="70">
        <v>5125.09</v>
      </c>
      <c r="H29" s="67"/>
      <c r="I29" s="115">
        <v>53.465558308050163</v>
      </c>
      <c r="J29" s="255"/>
      <c r="K29" s="115">
        <v>6.5221527531467327</v>
      </c>
      <c r="L29" s="255"/>
      <c r="M29" s="115">
        <v>42.804033380379359</v>
      </c>
      <c r="N29" s="255"/>
      <c r="O29" s="115">
        <v>3.730408311570474</v>
      </c>
    </row>
    <row r="30" spans="1:15" x14ac:dyDescent="0.2">
      <c r="A30" s="179">
        <v>2014</v>
      </c>
      <c r="B30" s="35" t="s">
        <v>11</v>
      </c>
      <c r="C30" s="128">
        <v>6490.2970000000005</v>
      </c>
      <c r="D30" s="125"/>
      <c r="E30" s="128">
        <v>462.65800000000002</v>
      </c>
      <c r="F30" s="125"/>
      <c r="G30" s="128">
        <v>5067.0079999999998</v>
      </c>
      <c r="H30" s="125"/>
      <c r="I30" s="144">
        <v>53.995981518412329</v>
      </c>
      <c r="J30" s="253"/>
      <c r="K30" s="144">
        <v>6.6541204423155325</v>
      </c>
      <c r="L30" s="253"/>
      <c r="M30" s="144">
        <v>42.154938413703938</v>
      </c>
      <c r="N30" s="253"/>
      <c r="O30" s="144">
        <v>3.8490800678837367</v>
      </c>
    </row>
    <row r="31" spans="1:15" x14ac:dyDescent="0.2">
      <c r="A31" s="179"/>
      <c r="B31" s="35" t="s">
        <v>12</v>
      </c>
      <c r="C31" s="68">
        <v>6579.49</v>
      </c>
      <c r="D31" s="53"/>
      <c r="E31" s="68">
        <v>451.07100000000003</v>
      </c>
      <c r="F31" s="53"/>
      <c r="G31" s="68">
        <v>5037.3559999999998</v>
      </c>
      <c r="H31" s="53"/>
      <c r="I31" s="93">
        <v>54.52051087192595</v>
      </c>
      <c r="J31" s="254"/>
      <c r="K31" s="93">
        <v>6.4158606973184646</v>
      </c>
      <c r="L31" s="254"/>
      <c r="M31" s="93">
        <v>41.741718972710871</v>
      </c>
      <c r="N31" s="254"/>
      <c r="O31" s="93">
        <v>3.7377701553631835</v>
      </c>
    </row>
    <row r="32" spans="1:15" x14ac:dyDescent="0.2">
      <c r="A32" s="179"/>
      <c r="B32" s="76" t="s">
        <v>13</v>
      </c>
      <c r="C32" s="68">
        <v>6681.15</v>
      </c>
      <c r="D32" s="53"/>
      <c r="E32" s="68">
        <v>452.99099999999999</v>
      </c>
      <c r="F32" s="53"/>
      <c r="G32" s="68">
        <v>4985.8549999999996</v>
      </c>
      <c r="H32" s="53"/>
      <c r="I32" s="93">
        <v>55.125018193075313</v>
      </c>
      <c r="J32" s="254"/>
      <c r="K32" s="93">
        <v>6.3496221899735374</v>
      </c>
      <c r="L32" s="254"/>
      <c r="M32" s="93">
        <v>41.137431068459094</v>
      </c>
      <c r="N32" s="254"/>
      <c r="O32" s="93">
        <v>3.7375507384655906</v>
      </c>
    </row>
    <row r="33" spans="1:15" x14ac:dyDescent="0.2">
      <c r="A33" s="225"/>
      <c r="B33" s="77" t="s">
        <v>14</v>
      </c>
      <c r="C33" s="70">
        <v>6750.9110000000001</v>
      </c>
      <c r="D33" s="67"/>
      <c r="E33" s="70">
        <v>483.56799999999998</v>
      </c>
      <c r="F33" s="67"/>
      <c r="G33" s="70">
        <v>4944.8209999999999</v>
      </c>
      <c r="H33" s="67"/>
      <c r="I33" s="115">
        <v>55.429384283168993</v>
      </c>
      <c r="J33" s="255"/>
      <c r="K33" s="115">
        <v>6.6842131962785434</v>
      </c>
      <c r="L33" s="255"/>
      <c r="M33" s="115">
        <v>40.600206908443013</v>
      </c>
      <c r="N33" s="255"/>
      <c r="O33" s="115">
        <v>3.9704088083880027</v>
      </c>
    </row>
    <row r="34" spans="1:15" x14ac:dyDescent="0.2">
      <c r="A34" s="179">
        <v>2015</v>
      </c>
      <c r="B34" s="35" t="s">
        <v>11</v>
      </c>
      <c r="C34" s="128">
        <v>6818.6540000000005</v>
      </c>
      <c r="D34" s="125"/>
      <c r="E34" s="128">
        <v>475.58100000000002</v>
      </c>
      <c r="F34" s="125"/>
      <c r="G34" s="128">
        <v>4939.9979999999996</v>
      </c>
      <c r="H34" s="125"/>
      <c r="I34" s="144">
        <v>55.734217257428398</v>
      </c>
      <c r="J34" s="253"/>
      <c r="K34" s="144">
        <v>6.5199571990757086</v>
      </c>
      <c r="L34" s="253"/>
      <c r="M34" s="144">
        <v>40.378485516828064</v>
      </c>
      <c r="N34" s="253"/>
      <c r="O34" s="144">
        <v>3.8872972257435348</v>
      </c>
    </row>
    <row r="35" spans="1:15" x14ac:dyDescent="0.2">
      <c r="A35" s="252"/>
      <c r="B35" s="35" t="s">
        <v>12</v>
      </c>
      <c r="C35" s="68">
        <v>6913.3029999999999</v>
      </c>
      <c r="D35" s="53"/>
      <c r="E35" s="68">
        <v>477.49199999999996</v>
      </c>
      <c r="F35" s="53"/>
      <c r="G35" s="68">
        <v>4889.8600000000006</v>
      </c>
      <c r="H35" s="53"/>
      <c r="I35" s="93">
        <v>56.294253034549044</v>
      </c>
      <c r="J35" s="254"/>
      <c r="K35" s="93">
        <v>6.4606310958428681</v>
      </c>
      <c r="L35" s="254"/>
      <c r="M35" s="93">
        <v>39.817583019798214</v>
      </c>
      <c r="N35" s="254"/>
      <c r="O35" s="93">
        <v>3.8881639456527353</v>
      </c>
    </row>
    <row r="36" spans="1:15" x14ac:dyDescent="0.2">
      <c r="B36" s="76" t="s">
        <v>13</v>
      </c>
      <c r="C36" s="68">
        <v>6957.6319999999996</v>
      </c>
      <c r="D36" s="53"/>
      <c r="E36" s="68">
        <v>466.23900000000003</v>
      </c>
      <c r="F36" s="53"/>
      <c r="G36" s="68">
        <v>4880.9120000000003</v>
      </c>
      <c r="H36" s="53"/>
      <c r="I36" s="93">
        <v>56.54412597117723</v>
      </c>
      <c r="J36" s="254"/>
      <c r="K36" s="93">
        <v>6.2802680703907727</v>
      </c>
      <c r="L36" s="254"/>
      <c r="M36" s="93">
        <v>39.666786484572711</v>
      </c>
      <c r="N36" s="254"/>
      <c r="O36" s="93">
        <v>3.7890875442500702</v>
      </c>
    </row>
    <row r="37" spans="1:15" x14ac:dyDescent="0.2">
      <c r="A37" s="225"/>
      <c r="B37" s="77" t="s">
        <v>14</v>
      </c>
      <c r="C37" s="70">
        <v>7023.4480000000003</v>
      </c>
      <c r="D37" s="67"/>
      <c r="E37" s="70">
        <v>467.31700000000001</v>
      </c>
      <c r="F37" s="67"/>
      <c r="G37" s="70">
        <v>4864.4629999999997</v>
      </c>
      <c r="H37" s="67"/>
      <c r="I37" s="115">
        <v>56.84596026880282</v>
      </c>
      <c r="J37" s="255"/>
      <c r="K37" s="115">
        <v>6.2385750988049953</v>
      </c>
      <c r="L37" s="255"/>
      <c r="M37" s="115">
        <v>39.371697551837975</v>
      </c>
      <c r="N37" s="255"/>
      <c r="O37" s="115">
        <v>3.7823421793592162</v>
      </c>
    </row>
    <row r="38" spans="1:15" x14ac:dyDescent="0.2">
      <c r="A38" s="179">
        <v>2016</v>
      </c>
      <c r="B38" s="35" t="s">
        <v>11</v>
      </c>
      <c r="C38" s="68">
        <v>7128.0619999999999</v>
      </c>
      <c r="D38" s="53"/>
      <c r="E38" s="68">
        <v>478.774</v>
      </c>
      <c r="F38" s="53"/>
      <c r="G38" s="68">
        <v>4803.1149999999998</v>
      </c>
      <c r="H38" s="53"/>
      <c r="I38" s="93">
        <v>57.438276750649528</v>
      </c>
      <c r="J38" s="254"/>
      <c r="K38" s="93">
        <v>6.2939966104172616</v>
      </c>
      <c r="L38" s="254"/>
      <c r="M38" s="93">
        <v>38.703738636840704</v>
      </c>
      <c r="N38" s="254"/>
      <c r="O38" s="93">
        <v>3.857984612509751</v>
      </c>
    </row>
    <row r="39" spans="1:15" x14ac:dyDescent="0.2">
      <c r="A39" s="220"/>
      <c r="B39" s="35" t="s">
        <v>12</v>
      </c>
      <c r="C39" s="68">
        <v>7211.34</v>
      </c>
      <c r="D39" s="53"/>
      <c r="E39" s="68">
        <v>495.78399999999999</v>
      </c>
      <c r="F39" s="53"/>
      <c r="G39" s="68">
        <v>4751.2420000000002</v>
      </c>
      <c r="H39" s="53"/>
      <c r="I39" s="93">
        <v>57.883513777007359</v>
      </c>
      <c r="J39" s="254"/>
      <c r="K39" s="93">
        <v>6.432801652081892</v>
      </c>
      <c r="L39" s="254"/>
      <c r="M39" s="93">
        <v>38.136959533858615</v>
      </c>
      <c r="N39" s="254"/>
      <c r="O39" s="93">
        <v>3.9795266891340324</v>
      </c>
    </row>
    <row r="40" spans="1:15" x14ac:dyDescent="0.2">
      <c r="A40" s="220"/>
      <c r="B40" s="76" t="s">
        <v>13</v>
      </c>
      <c r="C40" s="68">
        <v>7289.0329999999994</v>
      </c>
      <c r="D40" s="53"/>
      <c r="E40" s="68">
        <v>482.33000000000004</v>
      </c>
      <c r="F40" s="53"/>
      <c r="G40" s="68">
        <v>4752.6710000000003</v>
      </c>
      <c r="H40" s="53"/>
      <c r="I40" s="93">
        <v>58.200361001894429</v>
      </c>
      <c r="J40" s="254"/>
      <c r="K40" s="93">
        <v>6.2065045732646906</v>
      </c>
      <c r="L40" s="254"/>
      <c r="M40" s="93">
        <v>37.948403844959223</v>
      </c>
      <c r="N40" s="254"/>
      <c r="O40" s="93">
        <v>3.8512351531463427</v>
      </c>
    </row>
    <row r="41" spans="1:15" x14ac:dyDescent="0.2">
      <c r="A41" s="220"/>
      <c r="B41" s="76" t="s">
        <v>14</v>
      </c>
      <c r="C41" s="70">
        <v>7371.6120000000001</v>
      </c>
      <c r="D41" s="67"/>
      <c r="E41" s="70">
        <v>500.75800000000004</v>
      </c>
      <c r="F41" s="67"/>
      <c r="G41" s="70">
        <v>4711.4400000000005</v>
      </c>
      <c r="H41" s="67"/>
      <c r="I41" s="115">
        <v>58.580127958066754</v>
      </c>
      <c r="J41" s="255"/>
      <c r="K41" s="115">
        <v>6.3609561034351794</v>
      </c>
      <c r="L41" s="255"/>
      <c r="M41" s="115">
        <v>37.440489009290509</v>
      </c>
      <c r="N41" s="255"/>
      <c r="O41" s="115">
        <v>3.9793830326427369</v>
      </c>
    </row>
    <row r="42" spans="1:15" x14ac:dyDescent="0.2">
      <c r="A42" s="221">
        <v>2017</v>
      </c>
      <c r="B42" s="123" t="s">
        <v>11</v>
      </c>
      <c r="C42" s="68">
        <v>7414.2020000000002</v>
      </c>
      <c r="D42" s="53"/>
      <c r="E42" s="68">
        <v>531.22299999999996</v>
      </c>
      <c r="F42" s="53"/>
      <c r="G42" s="68">
        <v>4697.7269999999999</v>
      </c>
      <c r="H42" s="53"/>
      <c r="I42" s="93">
        <v>58.642037998119456</v>
      </c>
      <c r="J42" s="254"/>
      <c r="K42" s="93">
        <v>6.6858978594600034</v>
      </c>
      <c r="L42" s="254"/>
      <c r="M42" s="93">
        <v>37.15629615146603</v>
      </c>
      <c r="N42" s="254"/>
      <c r="O42" s="93">
        <v>4.2016658504145168</v>
      </c>
    </row>
    <row r="43" spans="1:15" x14ac:dyDescent="0.2">
      <c r="A43" s="4"/>
      <c r="B43" s="76" t="s">
        <v>12</v>
      </c>
      <c r="C43" s="68">
        <v>7499.0190000000002</v>
      </c>
      <c r="D43" s="53"/>
      <c r="E43" s="68">
        <v>510.05500000000006</v>
      </c>
      <c r="F43" s="53"/>
      <c r="G43" s="68">
        <v>4699.598</v>
      </c>
      <c r="H43" s="53"/>
      <c r="I43" s="93">
        <v>59.007101607469295</v>
      </c>
      <c r="J43" s="254"/>
      <c r="K43" s="93">
        <v>6.3684640696290238</v>
      </c>
      <c r="L43" s="254"/>
      <c r="M43" s="93">
        <v>36.979457806449012</v>
      </c>
      <c r="N43" s="254"/>
      <c r="O43" s="93">
        <v>4.0134405860816926</v>
      </c>
    </row>
    <row r="44" spans="1:15" x14ac:dyDescent="0.2">
      <c r="B44" s="76" t="s">
        <v>13</v>
      </c>
      <c r="C44" s="68">
        <v>7561.7880000000005</v>
      </c>
      <c r="D44" s="53"/>
      <c r="E44" s="68">
        <v>546.09299999999996</v>
      </c>
      <c r="F44" s="53"/>
      <c r="G44" s="68">
        <v>4656.5470000000005</v>
      </c>
      <c r="H44" s="53"/>
      <c r="I44" s="93">
        <v>59.241103479137493</v>
      </c>
      <c r="J44" s="254"/>
      <c r="K44" s="93">
        <v>6.7353356567517455</v>
      </c>
      <c r="L44" s="254"/>
      <c r="M44" s="93">
        <v>36.480655459061701</v>
      </c>
      <c r="N44" s="254"/>
      <c r="O44" s="93">
        <v>4.2782410618008102</v>
      </c>
    </row>
    <row r="45" spans="1:15" x14ac:dyDescent="0.2">
      <c r="A45" s="180"/>
      <c r="B45" s="77" t="s">
        <v>14</v>
      </c>
      <c r="C45" s="70">
        <v>7656.0049999999992</v>
      </c>
      <c r="D45" s="67"/>
      <c r="E45" s="70">
        <v>524.25299999999993</v>
      </c>
      <c r="F45" s="67"/>
      <c r="G45" s="70">
        <v>4641.2020000000002</v>
      </c>
      <c r="H45" s="67"/>
      <c r="I45" s="115">
        <v>59.712427445860293</v>
      </c>
      <c r="J45" s="255"/>
      <c r="K45" s="115">
        <v>6.40875874575105</v>
      </c>
      <c r="L45" s="255"/>
      <c r="M45" s="115">
        <v>36.198701239952399</v>
      </c>
      <c r="N45" s="255"/>
      <c r="O45" s="115">
        <v>4.0888713141873074</v>
      </c>
    </row>
    <row r="46" spans="1:15" x14ac:dyDescent="0.2">
      <c r="A46" s="221">
        <v>2018</v>
      </c>
      <c r="B46" s="123" t="s">
        <v>11</v>
      </c>
      <c r="C46" s="68">
        <v>7715.6209999999992</v>
      </c>
      <c r="D46" s="53"/>
      <c r="E46" s="68">
        <v>535.15300000000002</v>
      </c>
      <c r="F46" s="53"/>
      <c r="G46" s="68">
        <v>4629.518</v>
      </c>
      <c r="H46" s="53"/>
      <c r="I46" s="93">
        <v>59.902531712790363</v>
      </c>
      <c r="J46" s="254"/>
      <c r="K46" s="93">
        <v>6.4860945167083726</v>
      </c>
      <c r="L46" s="254"/>
      <c r="M46" s="93">
        <v>35.942647884069714</v>
      </c>
      <c r="N46" s="254"/>
      <c r="O46" s="93">
        <v>4.1548204031399294</v>
      </c>
    </row>
    <row r="47" spans="1:15" x14ac:dyDescent="0.2">
      <c r="B47" s="76" t="s">
        <v>12</v>
      </c>
      <c r="C47" s="68">
        <v>7781.33</v>
      </c>
      <c r="D47" s="53"/>
      <c r="E47" s="68">
        <v>558.60199999999998</v>
      </c>
      <c r="F47" s="53"/>
      <c r="G47" s="68">
        <v>4595.098</v>
      </c>
      <c r="H47" s="53"/>
      <c r="I47" s="93">
        <v>60.157030946198034</v>
      </c>
      <c r="J47" s="254"/>
      <c r="K47" s="93">
        <v>6.6979203187747807</v>
      </c>
      <c r="L47" s="254"/>
      <c r="M47" s="93">
        <v>35.524447952575287</v>
      </c>
      <c r="N47" s="254"/>
      <c r="O47" s="93">
        <v>4.3185211012266684</v>
      </c>
    </row>
    <row r="48" spans="1:15" x14ac:dyDescent="0.2">
      <c r="B48" s="76" t="s">
        <v>13</v>
      </c>
      <c r="C48" s="68">
        <v>7845.4989999999998</v>
      </c>
      <c r="D48" s="53"/>
      <c r="E48" s="68">
        <v>518.82000000000005</v>
      </c>
      <c r="F48" s="53"/>
      <c r="G48" s="68">
        <v>4619.7860000000001</v>
      </c>
      <c r="H48" s="53"/>
      <c r="I48" s="93">
        <v>60.423872111323803</v>
      </c>
      <c r="J48" s="254"/>
      <c r="K48" s="93">
        <v>6.2027763407875778</v>
      </c>
      <c r="L48" s="254"/>
      <c r="M48" s="93">
        <v>35.580319167166316</v>
      </c>
      <c r="N48" s="254"/>
      <c r="O48" s="93">
        <v>3.9958087215098774</v>
      </c>
    </row>
    <row r="49" spans="1:15" x14ac:dyDescent="0.2">
      <c r="A49" s="180"/>
      <c r="B49" s="77" t="s">
        <v>14</v>
      </c>
      <c r="C49" s="70">
        <v>7893.2289999999994</v>
      </c>
      <c r="D49" s="67"/>
      <c r="E49" s="70">
        <v>540.952</v>
      </c>
      <c r="F49" s="67"/>
      <c r="G49" s="70">
        <v>4610.1589999999997</v>
      </c>
      <c r="H49" s="67"/>
      <c r="I49" s="115">
        <v>60.51075792259325</v>
      </c>
      <c r="J49" s="255"/>
      <c r="K49" s="115">
        <v>6.4138059166622119</v>
      </c>
      <c r="L49" s="255"/>
      <c r="M49" s="115">
        <v>35.342217390837718</v>
      </c>
      <c r="N49" s="255"/>
      <c r="O49" s="115">
        <v>4.1470246865690408</v>
      </c>
    </row>
    <row r="50" spans="1:15" x14ac:dyDescent="0.2">
      <c r="A50" s="221">
        <v>2019</v>
      </c>
      <c r="B50" s="123" t="s">
        <v>11</v>
      </c>
      <c r="C50" s="68">
        <v>7933.9889999999996</v>
      </c>
      <c r="D50" s="53"/>
      <c r="E50" s="68">
        <v>535.81899999999996</v>
      </c>
      <c r="F50" s="53"/>
      <c r="G50" s="68">
        <v>4626.0020000000004</v>
      </c>
      <c r="H50" s="53"/>
      <c r="I50" s="93">
        <v>60.584179214573211</v>
      </c>
      <c r="J50" s="254"/>
      <c r="K50" s="93">
        <v>6.3262236877152347</v>
      </c>
      <c r="L50" s="254"/>
      <c r="M50" s="93">
        <v>35.32429074642959</v>
      </c>
      <c r="N50" s="254"/>
      <c r="O50" s="93">
        <v>4.091530038997206</v>
      </c>
    </row>
    <row r="51" spans="1:15" x14ac:dyDescent="0.2">
      <c r="B51" s="76" t="s">
        <v>12</v>
      </c>
      <c r="C51" s="68">
        <v>8037.2150000000001</v>
      </c>
      <c r="D51" s="53"/>
      <c r="E51" s="68">
        <v>508.06900000000002</v>
      </c>
      <c r="F51" s="53"/>
      <c r="G51" s="68">
        <v>4605.2160000000003</v>
      </c>
      <c r="H51" s="53"/>
      <c r="I51" s="93">
        <v>61.117181856203182</v>
      </c>
      <c r="J51" s="254"/>
      <c r="K51" s="93">
        <v>5.9456069570069294</v>
      </c>
      <c r="L51" s="254"/>
      <c r="M51" s="93">
        <v>35.019322459222089</v>
      </c>
      <c r="N51" s="254"/>
      <c r="O51" s="93">
        <v>3.863495684574731</v>
      </c>
    </row>
    <row r="52" spans="1:15" x14ac:dyDescent="0.2">
      <c r="B52" s="76" t="s">
        <v>13</v>
      </c>
      <c r="C52" s="68">
        <v>8057.0409999999993</v>
      </c>
      <c r="D52" s="53"/>
      <c r="E52" s="68">
        <v>497.49300000000005</v>
      </c>
      <c r="F52" s="53"/>
      <c r="G52" s="68">
        <v>4634.1089999999995</v>
      </c>
      <c r="H52" s="53"/>
      <c r="I52" s="93">
        <v>61.090750579873912</v>
      </c>
      <c r="J52" s="254"/>
      <c r="K52" s="93">
        <v>5.8155476382465734</v>
      </c>
      <c r="L52" s="254"/>
      <c r="M52" s="93">
        <v>35.137117594281683</v>
      </c>
      <c r="N52" s="254"/>
      <c r="O52" s="93">
        <v>3.7721318258444025</v>
      </c>
    </row>
    <row r="53" spans="1:15" x14ac:dyDescent="0.2">
      <c r="A53" s="180"/>
      <c r="B53" s="77" t="s">
        <v>14</v>
      </c>
      <c r="C53" s="70">
        <v>8087.7290000000003</v>
      </c>
      <c r="D53" s="67"/>
      <c r="E53" s="70">
        <v>497.25400000000002</v>
      </c>
      <c r="F53" s="67"/>
      <c r="G53" s="70">
        <v>4650.6280000000006</v>
      </c>
      <c r="H53" s="67"/>
      <c r="I53" s="115">
        <v>61.105822768589981</v>
      </c>
      <c r="J53" s="255"/>
      <c r="K53" s="115">
        <v>5.7921372703941296</v>
      </c>
      <c r="L53" s="255"/>
      <c r="M53" s="115">
        <v>35.137236958686685</v>
      </c>
      <c r="N53" s="255"/>
      <c r="O53" s="115">
        <v>3.7569402727233374</v>
      </c>
    </row>
    <row r="54" spans="1:15" x14ac:dyDescent="0.2">
      <c r="A54" s="179">
        <v>2020</v>
      </c>
      <c r="B54" s="35" t="s">
        <v>11</v>
      </c>
      <c r="C54" s="68">
        <v>8104.8109999999997</v>
      </c>
      <c r="D54" s="53"/>
      <c r="E54" s="68">
        <v>473.61500000000001</v>
      </c>
      <c r="F54" s="53"/>
      <c r="G54" s="68">
        <v>4704.451</v>
      </c>
      <c r="H54" s="53"/>
      <c r="I54" s="93">
        <v>61.01698449816255</v>
      </c>
      <c r="J54" s="254"/>
      <c r="K54" s="93">
        <v>5.5210011720098775</v>
      </c>
      <c r="L54" s="254"/>
      <c r="M54" s="93">
        <v>35.41740994816108</v>
      </c>
      <c r="N54" s="254"/>
      <c r="O54" s="93">
        <v>3.5656055536763613</v>
      </c>
    </row>
  </sheetData>
  <mergeCells count="2">
    <mergeCell ref="A3:A4"/>
    <mergeCell ref="A5:O5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zoomScale="115" zoomScaleNormal="115" workbookViewId="0">
      <selection activeCell="F13" sqref="F13"/>
    </sheetView>
  </sheetViews>
  <sheetFormatPr defaultColWidth="8.85546875" defaultRowHeight="12.75" x14ac:dyDescent="0.2"/>
  <cols>
    <col min="1" max="1" width="7.140625" style="4" customWidth="1"/>
    <col min="2" max="2" width="10.7109375" style="4" customWidth="1"/>
    <col min="3" max="3" width="7.7109375" style="56" customWidth="1"/>
    <col min="4" max="4" width="10" style="73" customWidth="1"/>
    <col min="5" max="5" width="0.85546875" style="73" customWidth="1"/>
    <col min="6" max="6" width="7.7109375" style="79" customWidth="1"/>
    <col min="7" max="7" width="10" style="73" customWidth="1"/>
    <col min="8" max="8" width="0.85546875" style="73" customWidth="1"/>
    <col min="9" max="9" width="7.28515625" style="56" customWidth="1"/>
    <col min="10" max="10" width="10.140625" style="73" customWidth="1"/>
    <col min="11" max="11" width="0.85546875" style="73" customWidth="1"/>
    <col min="12" max="12" width="7.28515625" style="56" customWidth="1"/>
    <col min="13" max="14" width="10" style="73" customWidth="1"/>
    <col min="15" max="15" width="2.7109375" style="56" customWidth="1"/>
    <col min="16" max="16384" width="8.85546875" style="56"/>
  </cols>
  <sheetData>
    <row r="1" spans="1:14" s="65" customFormat="1" ht="16.5" x14ac:dyDescent="0.3">
      <c r="A1" s="5" t="s">
        <v>94</v>
      </c>
      <c r="B1" s="17"/>
      <c r="D1" s="66"/>
      <c r="E1" s="66"/>
      <c r="F1" s="175"/>
      <c r="G1" s="66"/>
      <c r="H1" s="66"/>
      <c r="J1" s="66"/>
      <c r="K1" s="66"/>
      <c r="M1" s="66"/>
      <c r="N1" s="66"/>
    </row>
    <row r="2" spans="1:14" s="65" customFormat="1" ht="16.5" x14ac:dyDescent="0.3">
      <c r="A2" s="5"/>
      <c r="B2" s="7" t="s">
        <v>17</v>
      </c>
      <c r="D2" s="66"/>
      <c r="E2" s="66"/>
      <c r="F2" s="175"/>
      <c r="G2" s="66"/>
      <c r="H2" s="66"/>
      <c r="J2" s="66"/>
      <c r="K2" s="66"/>
      <c r="M2" s="66"/>
      <c r="N2" s="66"/>
    </row>
    <row r="3" spans="1:14" ht="12" customHeight="1" x14ac:dyDescent="0.2">
      <c r="A3" s="20"/>
      <c r="B3" s="20"/>
      <c r="C3" s="181"/>
      <c r="D3" s="182"/>
      <c r="E3" s="182"/>
      <c r="F3" s="183"/>
      <c r="G3" s="182"/>
      <c r="H3" s="182"/>
      <c r="I3" s="181"/>
      <c r="J3" s="182"/>
      <c r="K3" s="182"/>
      <c r="L3" s="181"/>
      <c r="M3" s="182"/>
    </row>
    <row r="4" spans="1:14" s="90" customFormat="1" ht="20.100000000000001" customHeight="1" x14ac:dyDescent="0.2">
      <c r="A4" s="21"/>
      <c r="B4" s="22"/>
      <c r="C4" s="280" t="s">
        <v>9</v>
      </c>
      <c r="D4" s="280"/>
      <c r="E4" s="84"/>
      <c r="F4" s="280" t="s">
        <v>26</v>
      </c>
      <c r="G4" s="280"/>
      <c r="H4" s="84"/>
      <c r="I4" s="280" t="s">
        <v>27</v>
      </c>
      <c r="J4" s="280"/>
      <c r="K4" s="84"/>
      <c r="L4" s="280" t="s">
        <v>28</v>
      </c>
      <c r="M4" s="280"/>
      <c r="N4" s="241"/>
    </row>
    <row r="5" spans="1:14" s="4" customFormat="1" ht="65.25" customHeight="1" x14ac:dyDescent="0.2">
      <c r="A5" s="62" t="s">
        <v>3</v>
      </c>
      <c r="B5" s="49"/>
      <c r="C5" s="50" t="s">
        <v>21</v>
      </c>
      <c r="D5" s="50" t="s">
        <v>29</v>
      </c>
      <c r="E5" s="244"/>
      <c r="F5" s="50" t="s">
        <v>21</v>
      </c>
      <c r="G5" s="50" t="s">
        <v>29</v>
      </c>
      <c r="H5" s="244"/>
      <c r="I5" s="50" t="s">
        <v>21</v>
      </c>
      <c r="J5" s="50" t="s">
        <v>29</v>
      </c>
      <c r="K5" s="224"/>
      <c r="L5" s="50" t="s">
        <v>21</v>
      </c>
      <c r="M5" s="50" t="s">
        <v>29</v>
      </c>
      <c r="N5" s="167"/>
    </row>
    <row r="6" spans="1:14" ht="14.1" customHeight="1" x14ac:dyDescent="0.2">
      <c r="A6" s="179">
        <v>2017</v>
      </c>
      <c r="B6" s="35" t="s">
        <v>11</v>
      </c>
      <c r="C6" s="68">
        <v>22938.944000000003</v>
      </c>
      <c r="D6" s="69">
        <v>0.3844674536080237</v>
      </c>
      <c r="E6" s="53"/>
      <c r="F6" s="68">
        <v>11941.217000000001</v>
      </c>
      <c r="G6" s="69">
        <v>0.47147788493923698</v>
      </c>
      <c r="H6" s="53"/>
      <c r="I6" s="68">
        <v>4911.9040000000005</v>
      </c>
      <c r="J6" s="69">
        <v>0.38419367661231241</v>
      </c>
      <c r="K6" s="54"/>
      <c r="L6" s="68">
        <v>6085.8229999999994</v>
      </c>
      <c r="M6" s="69">
        <v>0.2143985240423496</v>
      </c>
      <c r="N6" s="69"/>
    </row>
    <row r="7" spans="1:14" ht="14.1" customHeight="1" x14ac:dyDescent="0.2">
      <c r="A7" s="179"/>
      <c r="B7" s="35" t="s">
        <v>12</v>
      </c>
      <c r="C7" s="68">
        <v>22966.738999999998</v>
      </c>
      <c r="D7" s="69">
        <v>0.12116948365188307</v>
      </c>
      <c r="E7" s="53"/>
      <c r="F7" s="68">
        <v>11952.385</v>
      </c>
      <c r="G7" s="69">
        <v>9.3524805721223084E-2</v>
      </c>
      <c r="H7" s="53"/>
      <c r="I7" s="68">
        <v>4916.82</v>
      </c>
      <c r="J7" s="69">
        <v>0.10008338925189207</v>
      </c>
      <c r="K7" s="54"/>
      <c r="L7" s="68">
        <v>6097.5339999999997</v>
      </c>
      <c r="M7" s="69">
        <v>0.19243083474495137</v>
      </c>
      <c r="N7" s="69"/>
    </row>
    <row r="8" spans="1:14" ht="14.1" customHeight="1" x14ac:dyDescent="0.2">
      <c r="A8" s="179"/>
      <c r="B8" s="35" t="s">
        <v>13</v>
      </c>
      <c r="C8" s="68">
        <v>23052.963</v>
      </c>
      <c r="D8" s="69">
        <v>0.37542987709313885</v>
      </c>
      <c r="E8" s="53"/>
      <c r="F8" s="68">
        <v>11974.17</v>
      </c>
      <c r="G8" s="69">
        <v>0.18226487851587658</v>
      </c>
      <c r="H8" s="53"/>
      <c r="I8" s="68">
        <v>4939.8140000000003</v>
      </c>
      <c r="J8" s="69">
        <v>0.4676599916206125</v>
      </c>
      <c r="K8" s="54"/>
      <c r="L8" s="68">
        <v>6138.9790000000003</v>
      </c>
      <c r="M8" s="69">
        <v>0.6797010069972651</v>
      </c>
      <c r="N8" s="69"/>
    </row>
    <row r="9" spans="1:14" ht="14.1" customHeight="1" x14ac:dyDescent="0.2">
      <c r="A9" s="179"/>
      <c r="B9" s="76" t="s">
        <v>14</v>
      </c>
      <c r="C9" s="70">
        <v>23107.163</v>
      </c>
      <c r="D9" s="71">
        <v>0.23511077513116524</v>
      </c>
      <c r="E9" s="67"/>
      <c r="F9" s="70">
        <v>12004.473</v>
      </c>
      <c r="G9" s="71">
        <v>0.25306973259941928</v>
      </c>
      <c r="H9" s="67"/>
      <c r="I9" s="70">
        <v>4949.05</v>
      </c>
      <c r="J9" s="71">
        <v>0.18697060253685413</v>
      </c>
      <c r="K9" s="72"/>
      <c r="L9" s="70">
        <v>6153.64</v>
      </c>
      <c r="M9" s="71">
        <v>0.23881821390820943</v>
      </c>
      <c r="N9" s="69"/>
    </row>
    <row r="10" spans="1:14" ht="14.1" customHeight="1" x14ac:dyDescent="0.2">
      <c r="A10" s="221">
        <v>2018</v>
      </c>
      <c r="B10" s="123" t="s">
        <v>11</v>
      </c>
      <c r="C10" s="68">
        <v>23131.786</v>
      </c>
      <c r="D10" s="69">
        <v>0.10656003075756029</v>
      </c>
      <c r="E10" s="53"/>
      <c r="F10" s="68">
        <v>12014.219000000001</v>
      </c>
      <c r="G10" s="69">
        <v>8.1186404434422099E-2</v>
      </c>
      <c r="H10" s="53"/>
      <c r="I10" s="68">
        <v>4950.7039999999997</v>
      </c>
      <c r="J10" s="69">
        <v>3.342055546012955E-2</v>
      </c>
      <c r="K10" s="54"/>
      <c r="L10" s="68">
        <v>6166.8629999999994</v>
      </c>
      <c r="M10" s="69">
        <v>0.21488094851175965</v>
      </c>
      <c r="N10" s="69"/>
    </row>
    <row r="11" spans="1:14" ht="14.1" customHeight="1" x14ac:dyDescent="0.2">
      <c r="A11" s="220"/>
      <c r="B11" s="35" t="s">
        <v>12</v>
      </c>
      <c r="C11" s="68">
        <v>23270.954000000002</v>
      </c>
      <c r="D11" s="69">
        <v>0.60163101975784095</v>
      </c>
      <c r="E11" s="53"/>
      <c r="F11" s="68">
        <v>12088.679</v>
      </c>
      <c r="G11" s="69">
        <v>0.61976562937631752</v>
      </c>
      <c r="H11" s="53"/>
      <c r="I11" s="68">
        <v>4987.7390000000005</v>
      </c>
      <c r="J11" s="69">
        <v>0.74807542523246728</v>
      </c>
      <c r="K11" s="54"/>
      <c r="L11" s="68">
        <v>6194.5360000000001</v>
      </c>
      <c r="M11" s="69">
        <v>0.44873706453347006</v>
      </c>
      <c r="N11" s="69"/>
    </row>
    <row r="12" spans="1:14" ht="14.1" customHeight="1" x14ac:dyDescent="0.2">
      <c r="A12" s="220"/>
      <c r="B12" s="35" t="s">
        <v>13</v>
      </c>
      <c r="C12" s="68">
        <v>23223.146000000001</v>
      </c>
      <c r="D12" s="69">
        <v>-0.20544065361480626</v>
      </c>
      <c r="E12" s="53"/>
      <c r="F12" s="68">
        <v>12087.557000000001</v>
      </c>
      <c r="G12" s="69">
        <v>-9.2814111450836671E-3</v>
      </c>
      <c r="H12" s="53"/>
      <c r="I12" s="68">
        <v>4973.357</v>
      </c>
      <c r="J12" s="69">
        <v>-0.28834708472116355</v>
      </c>
      <c r="K12" s="54"/>
      <c r="L12" s="68">
        <v>6162.232</v>
      </c>
      <c r="M12" s="69">
        <v>-0.52149184377974533</v>
      </c>
      <c r="N12" s="69"/>
    </row>
    <row r="13" spans="1:14" ht="14.1" customHeight="1" x14ac:dyDescent="0.2">
      <c r="A13" s="225"/>
      <c r="B13" s="77" t="s">
        <v>14</v>
      </c>
      <c r="C13" s="70">
        <v>23215.298000000003</v>
      </c>
      <c r="D13" s="71">
        <v>-3.3793870994042484E-2</v>
      </c>
      <c r="E13" s="67"/>
      <c r="F13" s="70">
        <v>12100.445</v>
      </c>
      <c r="G13" s="71">
        <v>0.10662204116182458</v>
      </c>
      <c r="H13" s="67"/>
      <c r="I13" s="70">
        <v>4967.79</v>
      </c>
      <c r="J13" s="71">
        <v>-0.11193646464551021</v>
      </c>
      <c r="K13" s="72"/>
      <c r="L13" s="70">
        <v>6147.0630000000001</v>
      </c>
      <c r="M13" s="71">
        <v>-0.24616080666875037</v>
      </c>
      <c r="N13" s="69"/>
    </row>
    <row r="14" spans="1:14" ht="14.1" customHeight="1" x14ac:dyDescent="0.2">
      <c r="A14" s="221">
        <v>2019</v>
      </c>
      <c r="B14" s="123" t="s">
        <v>11</v>
      </c>
      <c r="C14" s="68">
        <v>23284.89</v>
      </c>
      <c r="D14" s="69">
        <v>0.29976785135386547</v>
      </c>
      <c r="E14" s="53"/>
      <c r="F14" s="68">
        <v>12159.401</v>
      </c>
      <c r="G14" s="69">
        <v>0.48722175093560721</v>
      </c>
      <c r="H14" s="53"/>
      <c r="I14" s="68">
        <v>4971.12</v>
      </c>
      <c r="J14" s="69">
        <v>6.7031818977853888E-2</v>
      </c>
      <c r="K14" s="54"/>
      <c r="L14" s="68">
        <v>6154.3690000000006</v>
      </c>
      <c r="M14" s="69">
        <v>0.11885350776461043</v>
      </c>
      <c r="N14" s="69"/>
    </row>
    <row r="15" spans="1:14" ht="14.1" customHeight="1" x14ac:dyDescent="0.2">
      <c r="A15" s="220"/>
      <c r="B15" s="35" t="s">
        <v>12</v>
      </c>
      <c r="C15" s="68">
        <v>23404.519</v>
      </c>
      <c r="D15" s="69">
        <v>0.51376235833624639</v>
      </c>
      <c r="E15" s="53"/>
      <c r="F15" s="68">
        <v>12212.600999999999</v>
      </c>
      <c r="G15" s="69">
        <v>0.43752155225408645</v>
      </c>
      <c r="H15" s="53"/>
      <c r="I15" s="68">
        <v>5004.76</v>
      </c>
      <c r="J15" s="69">
        <v>0.67670866927373163</v>
      </c>
      <c r="K15" s="54"/>
      <c r="L15" s="68">
        <v>6187.1579999999994</v>
      </c>
      <c r="M15" s="69">
        <v>0.53277598402043891</v>
      </c>
      <c r="N15" s="69"/>
    </row>
    <row r="16" spans="1:14" ht="14.1" customHeight="1" x14ac:dyDescent="0.2">
      <c r="A16" s="220"/>
      <c r="B16" s="35" t="s">
        <v>13</v>
      </c>
      <c r="C16" s="68">
        <v>23365.777000000002</v>
      </c>
      <c r="D16" s="69">
        <v>-0.16553213505476602</v>
      </c>
      <c r="E16" s="53"/>
      <c r="F16" s="68">
        <v>12185.949000000001</v>
      </c>
      <c r="G16" s="69">
        <v>-0.218233609695414</v>
      </c>
      <c r="H16" s="53"/>
      <c r="I16" s="68">
        <v>4999.59</v>
      </c>
      <c r="J16" s="69">
        <v>-0.10330165682270623</v>
      </c>
      <c r="K16" s="54"/>
      <c r="L16" s="68">
        <v>6180.2379999999994</v>
      </c>
      <c r="M16" s="69">
        <v>-0.11184456579256702</v>
      </c>
      <c r="N16" s="69"/>
    </row>
    <row r="17" spans="1:20" ht="14.1" customHeight="1" x14ac:dyDescent="0.2">
      <c r="A17" s="225"/>
      <c r="B17" s="77" t="s">
        <v>14</v>
      </c>
      <c r="C17" s="70">
        <v>23337.108</v>
      </c>
      <c r="D17" s="71">
        <v>-0.1226965403290534</v>
      </c>
      <c r="E17" s="67"/>
      <c r="F17" s="70">
        <v>12177.952000000001</v>
      </c>
      <c r="G17" s="71">
        <v>-6.5624761764548567E-2</v>
      </c>
      <c r="H17" s="67"/>
      <c r="I17" s="70">
        <v>4977.3440000000001</v>
      </c>
      <c r="J17" s="71">
        <v>-0.44495648643188929</v>
      </c>
      <c r="K17" s="72"/>
      <c r="L17" s="70">
        <v>6181.8119999999999</v>
      </c>
      <c r="M17" s="71">
        <v>2.5468274846381707E-2</v>
      </c>
      <c r="N17" s="69"/>
    </row>
    <row r="18" spans="1:20" ht="14.1" customHeight="1" x14ac:dyDescent="0.2">
      <c r="A18" s="221">
        <v>2020</v>
      </c>
      <c r="B18" s="123" t="s">
        <v>11</v>
      </c>
      <c r="C18" s="68">
        <v>23235.776000000002</v>
      </c>
      <c r="D18" s="69">
        <v>-0.43420975726726085</v>
      </c>
      <c r="E18" s="53"/>
      <c r="F18" s="68">
        <v>12124.338</v>
      </c>
      <c r="G18" s="69">
        <v>-0.44025465037143674</v>
      </c>
      <c r="H18" s="53"/>
      <c r="I18" s="68">
        <v>4965.732</v>
      </c>
      <c r="J18" s="69">
        <v>-0.23329711589152929</v>
      </c>
      <c r="K18" s="54"/>
      <c r="L18" s="68">
        <v>6145.7060000000001</v>
      </c>
      <c r="M18" s="69">
        <v>-0.58406823112705086</v>
      </c>
      <c r="N18" s="69"/>
    </row>
    <row r="19" spans="1:20" ht="30" customHeight="1" x14ac:dyDescent="0.2">
      <c r="C19" s="55"/>
      <c r="F19" s="52"/>
      <c r="I19" s="55"/>
      <c r="L19" s="55"/>
    </row>
    <row r="20" spans="1:20" s="65" customFormat="1" ht="16.5" x14ac:dyDescent="0.3">
      <c r="A20" s="5" t="s">
        <v>89</v>
      </c>
      <c r="B20" s="17"/>
      <c r="D20" s="66"/>
      <c r="E20" s="66"/>
      <c r="F20" s="175"/>
      <c r="G20" s="66"/>
      <c r="H20" s="66"/>
      <c r="J20" s="66"/>
      <c r="K20" s="66"/>
      <c r="M20" s="66"/>
      <c r="N20" s="66"/>
    </row>
    <row r="21" spans="1:20" s="65" customFormat="1" ht="16.5" x14ac:dyDescent="0.3">
      <c r="A21" s="5"/>
      <c r="B21" s="7" t="s">
        <v>24</v>
      </c>
      <c r="D21" s="66"/>
      <c r="E21" s="66"/>
      <c r="F21" s="175"/>
      <c r="G21" s="66"/>
      <c r="H21" s="66"/>
      <c r="J21" s="66"/>
      <c r="K21" s="66"/>
      <c r="M21" s="66"/>
      <c r="N21" s="66"/>
    </row>
    <row r="22" spans="1:20" ht="12" customHeight="1" x14ac:dyDescent="0.2">
      <c r="A22" s="20"/>
      <c r="B22" s="20"/>
      <c r="C22" s="181"/>
      <c r="D22" s="182"/>
      <c r="E22" s="182"/>
      <c r="F22" s="183"/>
      <c r="G22" s="182"/>
      <c r="H22" s="182"/>
      <c r="I22" s="181"/>
      <c r="J22" s="182"/>
      <c r="K22" s="182"/>
      <c r="L22" s="181"/>
      <c r="M22" s="182"/>
    </row>
    <row r="23" spans="1:20" s="90" customFormat="1" ht="20.100000000000001" customHeight="1" x14ac:dyDescent="0.2">
      <c r="A23" s="21"/>
      <c r="B23" s="22"/>
      <c r="C23" s="278" t="s">
        <v>9</v>
      </c>
      <c r="D23" s="278"/>
      <c r="E23" s="84"/>
      <c r="F23" s="278" t="s">
        <v>26</v>
      </c>
      <c r="G23" s="278"/>
      <c r="H23" s="84"/>
      <c r="I23" s="278" t="s">
        <v>27</v>
      </c>
      <c r="J23" s="278"/>
      <c r="K23" s="84"/>
      <c r="L23" s="279" t="s">
        <v>28</v>
      </c>
      <c r="M23" s="279"/>
      <c r="N23" s="241"/>
    </row>
    <row r="24" spans="1:20" s="4" customFormat="1" ht="105.75" customHeight="1" x14ac:dyDescent="0.2">
      <c r="A24" s="239" t="s">
        <v>3</v>
      </c>
      <c r="B24" s="12"/>
      <c r="C24" s="13" t="s">
        <v>21</v>
      </c>
      <c r="D24" s="13" t="s">
        <v>30</v>
      </c>
      <c r="E24" s="14"/>
      <c r="F24" s="13" t="s">
        <v>21</v>
      </c>
      <c r="G24" s="13" t="s">
        <v>30</v>
      </c>
      <c r="H24" s="14"/>
      <c r="I24" s="13" t="s">
        <v>21</v>
      </c>
      <c r="J24" s="13" t="s">
        <v>30</v>
      </c>
      <c r="K24" s="184"/>
      <c r="L24" s="13" t="s">
        <v>21</v>
      </c>
      <c r="M24" s="13" t="s">
        <v>30</v>
      </c>
      <c r="N24" s="167"/>
    </row>
    <row r="25" spans="1:20" x14ac:dyDescent="0.2">
      <c r="A25" s="221">
        <v>2017</v>
      </c>
      <c r="B25" s="123" t="s">
        <v>11</v>
      </c>
      <c r="C25" s="128">
        <v>22726.499199999998</v>
      </c>
      <c r="D25" s="129">
        <v>1.4539795688154946</v>
      </c>
      <c r="E25" s="125"/>
      <c r="F25" s="128">
        <v>11885.4818</v>
      </c>
      <c r="G25" s="129">
        <v>1.6848187742417187</v>
      </c>
      <c r="H25" s="125"/>
      <c r="I25" s="128">
        <v>4877.7439999999997</v>
      </c>
      <c r="J25" s="129">
        <v>1.4413138167305071</v>
      </c>
      <c r="K25" s="130"/>
      <c r="L25" s="128">
        <v>5963.2734</v>
      </c>
      <c r="M25" s="129">
        <v>1.0072722579298923</v>
      </c>
      <c r="N25" s="69"/>
      <c r="P25" s="73" t="e">
        <v>#REF!</v>
      </c>
      <c r="Q25" s="73" t="e">
        <v>#REF!</v>
      </c>
      <c r="R25" s="73" t="e">
        <v>#REF!</v>
      </c>
      <c r="S25" s="73" t="e">
        <v>#REF!</v>
      </c>
      <c r="T25" s="55">
        <v>0</v>
      </c>
    </row>
    <row r="26" spans="1:20" x14ac:dyDescent="0.2">
      <c r="B26" s="35" t="s">
        <v>12</v>
      </c>
      <c r="C26" s="68">
        <v>23089.006799999999</v>
      </c>
      <c r="D26" s="69">
        <v>0.6686043190912585</v>
      </c>
      <c r="E26" s="53"/>
      <c r="F26" s="68">
        <v>12008.8624</v>
      </c>
      <c r="G26" s="69">
        <v>0.88698901318103507</v>
      </c>
      <c r="H26" s="53"/>
      <c r="I26" s="68">
        <v>4922.1134000000002</v>
      </c>
      <c r="J26" s="69">
        <v>0.49834556215391079</v>
      </c>
      <c r="K26" s="54"/>
      <c r="L26" s="68">
        <v>6158.0309999999999</v>
      </c>
      <c r="M26" s="69">
        <v>0.38079469793854087</v>
      </c>
      <c r="N26" s="69"/>
      <c r="P26" s="73" t="e">
        <v>#REF!</v>
      </c>
      <c r="Q26" s="73" t="e">
        <v>#REF!</v>
      </c>
      <c r="R26" s="73" t="e">
        <v>#REF!</v>
      </c>
      <c r="S26" s="73" t="e">
        <v>#REF!</v>
      </c>
      <c r="T26" s="55">
        <v>0</v>
      </c>
    </row>
    <row r="27" spans="1:20" x14ac:dyDescent="0.2">
      <c r="B27" s="35" t="s">
        <v>13</v>
      </c>
      <c r="C27" s="68">
        <v>23186.733199999999</v>
      </c>
      <c r="D27" s="69">
        <v>1.3232646381049853</v>
      </c>
      <c r="E27" s="53"/>
      <c r="F27" s="68">
        <v>11981.6806</v>
      </c>
      <c r="G27" s="69">
        <v>1.0206119243450573</v>
      </c>
      <c r="H27" s="53"/>
      <c r="I27" s="68">
        <v>4971.2909</v>
      </c>
      <c r="J27" s="69">
        <v>1.4932807866679776</v>
      </c>
      <c r="K27" s="54"/>
      <c r="L27" s="68">
        <v>6233.7617</v>
      </c>
      <c r="M27" s="69">
        <v>1.7733583602402034</v>
      </c>
      <c r="N27" s="69"/>
      <c r="P27" s="73" t="e">
        <v>#REF!</v>
      </c>
      <c r="Q27" s="73" t="e">
        <v>#REF!</v>
      </c>
      <c r="R27" s="73" t="e">
        <v>#REF!</v>
      </c>
      <c r="S27" s="73" t="e">
        <v>#REF!</v>
      </c>
      <c r="T27" s="55">
        <v>0</v>
      </c>
    </row>
    <row r="28" spans="1:20" x14ac:dyDescent="0.2">
      <c r="A28" s="46"/>
      <c r="B28" s="77" t="s">
        <v>14</v>
      </c>
      <c r="C28" s="70">
        <v>23089.595499999999</v>
      </c>
      <c r="D28" s="71">
        <v>1.2214184766650527</v>
      </c>
      <c r="E28" s="67"/>
      <c r="F28" s="70">
        <v>12003.9038</v>
      </c>
      <c r="G28" s="71">
        <v>1.119393241039335</v>
      </c>
      <c r="H28" s="67"/>
      <c r="I28" s="70">
        <v>4953.8869999999997</v>
      </c>
      <c r="J28" s="71">
        <v>1.1170690485715891</v>
      </c>
      <c r="K28" s="72"/>
      <c r="L28" s="70">
        <v>6131.8046999999997</v>
      </c>
      <c r="M28" s="71">
        <v>1.5065411229801808</v>
      </c>
      <c r="N28" s="69"/>
      <c r="P28" s="73" t="e">
        <v>#REF!</v>
      </c>
      <c r="Q28" s="73" t="e">
        <v>#REF!</v>
      </c>
      <c r="R28" s="73" t="e">
        <v>#REF!</v>
      </c>
      <c r="S28" s="73" t="e">
        <v>#REF!</v>
      </c>
      <c r="T28" s="55">
        <v>0</v>
      </c>
    </row>
    <row r="29" spans="1:20" x14ac:dyDescent="0.2">
      <c r="A29" s="221">
        <v>2018</v>
      </c>
      <c r="B29" s="123" t="s">
        <v>11</v>
      </c>
      <c r="C29" s="128">
        <v>22873.5982</v>
      </c>
      <c r="D29" s="129">
        <v>0.6472576295428818</v>
      </c>
      <c r="E29" s="125"/>
      <c r="F29" s="128">
        <v>11950.342199999999</v>
      </c>
      <c r="G29" s="129">
        <v>0.54571115493188993</v>
      </c>
      <c r="H29" s="125"/>
      <c r="I29" s="128">
        <v>4898.6165000000001</v>
      </c>
      <c r="J29" s="129">
        <v>0.42791298600337374</v>
      </c>
      <c r="K29" s="130"/>
      <c r="L29" s="128">
        <v>6024.6395000000002</v>
      </c>
      <c r="M29" s="129">
        <v>1.0290673575355473</v>
      </c>
      <c r="N29" s="69"/>
      <c r="P29" s="73" t="e">
        <v>#REF!</v>
      </c>
      <c r="Q29" s="73" t="e">
        <v>#REF!</v>
      </c>
      <c r="R29" s="73" t="e">
        <v>#REF!</v>
      </c>
      <c r="S29" s="73" t="e">
        <v>#REF!</v>
      </c>
      <c r="T29" s="55">
        <v>0</v>
      </c>
    </row>
    <row r="30" spans="1:20" x14ac:dyDescent="0.2">
      <c r="B30" s="35" t="s">
        <v>12</v>
      </c>
      <c r="C30" s="68">
        <v>23475.9663</v>
      </c>
      <c r="D30" s="69">
        <v>1.6759469272623753</v>
      </c>
      <c r="E30" s="53"/>
      <c r="F30" s="68">
        <v>12161.109399999999</v>
      </c>
      <c r="G30" s="69">
        <v>1.2677886957885318</v>
      </c>
      <c r="H30" s="53"/>
      <c r="I30" s="68">
        <v>5022.3154000000004</v>
      </c>
      <c r="J30" s="69">
        <v>2.0357515533876205</v>
      </c>
      <c r="K30" s="54"/>
      <c r="L30" s="68">
        <v>6292.5415000000003</v>
      </c>
      <c r="M30" s="69">
        <v>2.1843102121441142</v>
      </c>
      <c r="N30" s="69"/>
      <c r="P30" s="73" t="e">
        <v>#REF!</v>
      </c>
      <c r="Q30" s="73" t="e">
        <v>#REF!</v>
      </c>
      <c r="R30" s="73" t="e">
        <v>#REF!</v>
      </c>
      <c r="S30" s="73" t="e">
        <v>#REF!</v>
      </c>
      <c r="T30" s="55">
        <v>0</v>
      </c>
    </row>
    <row r="31" spans="1:20" x14ac:dyDescent="0.2">
      <c r="B31" s="35" t="s">
        <v>13</v>
      </c>
      <c r="C31" s="68">
        <v>23333.912799999998</v>
      </c>
      <c r="D31" s="69">
        <v>0.63475781055694169</v>
      </c>
      <c r="E31" s="53"/>
      <c r="F31" s="68">
        <v>12083.1968</v>
      </c>
      <c r="G31" s="69">
        <v>0.84726177728356422</v>
      </c>
      <c r="H31" s="53"/>
      <c r="I31" s="68">
        <v>4998.2992000000004</v>
      </c>
      <c r="J31" s="69">
        <v>0.54328544724671857</v>
      </c>
      <c r="K31" s="54"/>
      <c r="L31" s="68">
        <v>6252.4168</v>
      </c>
      <c r="M31" s="69">
        <v>0.29925911348199191</v>
      </c>
      <c r="N31" s="69"/>
      <c r="P31" s="73" t="e">
        <v>#REF!</v>
      </c>
      <c r="Q31" s="73" t="e">
        <v>#REF!</v>
      </c>
      <c r="R31" s="73" t="e">
        <v>#REF!</v>
      </c>
      <c r="S31" s="73" t="e">
        <v>#REF!</v>
      </c>
      <c r="T31" s="55">
        <v>0</v>
      </c>
    </row>
    <row r="32" spans="1:20" x14ac:dyDescent="0.2">
      <c r="A32" s="46"/>
      <c r="B32" s="77" t="s">
        <v>14</v>
      </c>
      <c r="C32" s="70">
        <v>23176.316900000002</v>
      </c>
      <c r="D32" s="71">
        <v>0.37558648439727832</v>
      </c>
      <c r="E32" s="67"/>
      <c r="F32" s="70">
        <v>12097.9575</v>
      </c>
      <c r="G32" s="71">
        <v>0.78352593928652103</v>
      </c>
      <c r="H32" s="67"/>
      <c r="I32" s="70">
        <v>4958.2475999999997</v>
      </c>
      <c r="J32" s="71">
        <v>8.8023808375119916E-2</v>
      </c>
      <c r="K32" s="72"/>
      <c r="L32" s="70">
        <v>6120.1117999999997</v>
      </c>
      <c r="M32" s="71">
        <v>-0.19069263572598796</v>
      </c>
      <c r="N32" s="69"/>
      <c r="P32" s="73" t="e">
        <v>#REF!</v>
      </c>
      <c r="Q32" s="73" t="e">
        <v>#REF!</v>
      </c>
      <c r="R32" s="73" t="e">
        <v>#REF!</v>
      </c>
      <c r="S32" s="73" t="e">
        <v>#REF!</v>
      </c>
      <c r="T32" s="55">
        <v>0</v>
      </c>
    </row>
    <row r="33" spans="1:20" x14ac:dyDescent="0.2">
      <c r="A33" s="221">
        <v>2019</v>
      </c>
      <c r="B33" s="123" t="s">
        <v>11</v>
      </c>
      <c r="C33" s="128">
        <v>23017.414100000002</v>
      </c>
      <c r="D33" s="129">
        <v>0.62874191783259281</v>
      </c>
      <c r="E33" s="125"/>
      <c r="F33" s="128">
        <v>12116.1829</v>
      </c>
      <c r="G33" s="129">
        <v>1.387748544974726</v>
      </c>
      <c r="H33" s="125"/>
      <c r="I33" s="128">
        <v>4913.6707999999999</v>
      </c>
      <c r="J33" s="129">
        <v>0.30731738236703737</v>
      </c>
      <c r="K33" s="130"/>
      <c r="L33" s="128">
        <v>5987.5604000000003</v>
      </c>
      <c r="M33" s="129">
        <v>-0.61545757219166275</v>
      </c>
      <c r="N33" s="69"/>
      <c r="P33" s="73" t="e">
        <v>#REF!</v>
      </c>
      <c r="Q33" s="73" t="e">
        <v>#REF!</v>
      </c>
      <c r="R33" s="73" t="e">
        <v>#REF!</v>
      </c>
      <c r="S33" s="73" t="e">
        <v>#REF!</v>
      </c>
      <c r="T33" s="55">
        <v>0</v>
      </c>
    </row>
    <row r="34" spans="1:20" x14ac:dyDescent="0.2">
      <c r="B34" s="35" t="s">
        <v>12</v>
      </c>
      <c r="C34" s="68">
        <v>23553.667300000001</v>
      </c>
      <c r="D34" s="69">
        <v>0.33098105103346026</v>
      </c>
      <c r="E34" s="53"/>
      <c r="F34" s="68">
        <v>12251.2994</v>
      </c>
      <c r="G34" s="69">
        <v>0.74162641773455729</v>
      </c>
      <c r="H34" s="53"/>
      <c r="I34" s="68">
        <v>5026.1273000000001</v>
      </c>
      <c r="J34" s="69">
        <v>7.5899255550531453E-2</v>
      </c>
      <c r="K34" s="54"/>
      <c r="L34" s="68">
        <v>6276.2406000000001</v>
      </c>
      <c r="M34" s="69">
        <v>-0.25905113220151477</v>
      </c>
      <c r="N34" s="69"/>
      <c r="P34" s="73" t="e">
        <v>#REF!</v>
      </c>
      <c r="Q34" s="73" t="e">
        <v>#REF!</v>
      </c>
      <c r="R34" s="73" t="e">
        <v>#REF!</v>
      </c>
      <c r="S34" s="73" t="e">
        <v>#REF!</v>
      </c>
      <c r="T34" s="55">
        <v>0</v>
      </c>
    </row>
    <row r="35" spans="1:20" x14ac:dyDescent="0.2">
      <c r="B35" s="76" t="s">
        <v>13</v>
      </c>
      <c r="C35" s="68">
        <v>23485.1037</v>
      </c>
      <c r="D35" s="69">
        <v>0.64794490875101507</v>
      </c>
      <c r="E35" s="53"/>
      <c r="F35" s="68">
        <v>12173.3613</v>
      </c>
      <c r="G35" s="69">
        <v>0.7461973970332153</v>
      </c>
      <c r="H35" s="53"/>
      <c r="I35" s="68">
        <v>5037.3747000000003</v>
      </c>
      <c r="J35" s="69">
        <v>0.78177592889997294</v>
      </c>
      <c r="K35" s="54"/>
      <c r="L35" s="68">
        <v>6274.3676999999998</v>
      </c>
      <c r="M35" s="69">
        <v>0.35107864210203998</v>
      </c>
      <c r="P35" s="73" t="e">
        <v>#REF!</v>
      </c>
      <c r="Q35" s="73" t="e">
        <v>#REF!</v>
      </c>
      <c r="R35" s="73" t="e">
        <v>#REF!</v>
      </c>
      <c r="S35" s="73" t="e">
        <v>#REF!</v>
      </c>
      <c r="T35" s="55">
        <v>0</v>
      </c>
    </row>
    <row r="36" spans="1:20" x14ac:dyDescent="0.2">
      <c r="B36" s="76" t="s">
        <v>14</v>
      </c>
      <c r="C36" s="68">
        <v>23383.280900000002</v>
      </c>
      <c r="D36" s="69">
        <v>0.89299779983591754</v>
      </c>
      <c r="E36" s="53"/>
      <c r="F36" s="68">
        <v>12219.21</v>
      </c>
      <c r="G36" s="69">
        <v>1.0022559593220481</v>
      </c>
      <c r="H36" s="53"/>
      <c r="I36" s="68">
        <v>4971.8167999999996</v>
      </c>
      <c r="J36" s="69">
        <v>0.2736692697637752</v>
      </c>
      <c r="K36" s="54"/>
      <c r="L36" s="68">
        <v>6192.2541000000001</v>
      </c>
      <c r="M36" s="69">
        <v>1.1787742178174005</v>
      </c>
      <c r="P36" s="73" t="e">
        <v>#REF!</v>
      </c>
      <c r="Q36" s="73" t="e">
        <v>#REF!</v>
      </c>
      <c r="R36" s="73" t="e">
        <v>#REF!</v>
      </c>
      <c r="S36" s="73" t="e">
        <v>#REF!</v>
      </c>
      <c r="T36" s="55">
        <v>0</v>
      </c>
    </row>
    <row r="37" spans="1:20" x14ac:dyDescent="0.2">
      <c r="A37" s="221">
        <v>2020</v>
      </c>
      <c r="B37" s="123" t="s">
        <v>11</v>
      </c>
      <c r="C37" s="128">
        <v>23069.753700000001</v>
      </c>
      <c r="D37" s="129">
        <v>0.22739131238899393</v>
      </c>
      <c r="E37" s="125"/>
      <c r="F37" s="128">
        <v>12119.1104</v>
      </c>
      <c r="G37" s="129">
        <v>2.416190003206193E-2</v>
      </c>
      <c r="H37" s="125"/>
      <c r="I37" s="128">
        <v>4949.3181999999997</v>
      </c>
      <c r="J37" s="129">
        <v>0.72547391656762661</v>
      </c>
      <c r="K37" s="130"/>
      <c r="L37" s="128">
        <v>6001.3251</v>
      </c>
      <c r="M37" s="129">
        <v>0.22988828638788711</v>
      </c>
      <c r="P37" s="73" t="e">
        <v>#REF!</v>
      </c>
      <c r="Q37" s="73" t="e">
        <v>#REF!</v>
      </c>
      <c r="R37" s="73" t="e">
        <v>#REF!</v>
      </c>
      <c r="S37" s="73" t="e">
        <v>#REF!</v>
      </c>
      <c r="T37" s="55">
        <v>0</v>
      </c>
    </row>
  </sheetData>
  <mergeCells count="8">
    <mergeCell ref="C23:D23"/>
    <mergeCell ref="F23:G23"/>
    <mergeCell ref="I23:J23"/>
    <mergeCell ref="L23:M23"/>
    <mergeCell ref="C4:D4"/>
    <mergeCell ref="F4:G4"/>
    <mergeCell ref="I4:J4"/>
    <mergeCell ref="L4:M4"/>
  </mergeCells>
  <phoneticPr fontId="9" type="noConversion"/>
  <pageMargins left="1.0236111111111112" right="0.88" top="0.52" bottom="0.78749999999999998" header="0.51180555555555562" footer="0.51180555555555562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29</vt:i4>
      </vt:variant>
    </vt:vector>
  </HeadingPairs>
  <TitlesOfParts>
    <vt:vector size="52" baseType="lpstr">
      <vt:lpstr>Tab1</vt:lpstr>
      <vt:lpstr>Tab2</vt:lpstr>
      <vt:lpstr>Tab3</vt:lpstr>
      <vt:lpstr>Tab4</vt:lpstr>
      <vt:lpstr>Tab 5.1</vt:lpstr>
      <vt:lpstr>Tab 5.2</vt:lpstr>
      <vt:lpstr>Tab 5.3</vt:lpstr>
      <vt:lpstr>Tab 5.4</vt:lpstr>
      <vt:lpstr>Tab6_7</vt:lpstr>
      <vt:lpstr>Tab 8-9</vt:lpstr>
      <vt:lpstr>Tab10</vt:lpstr>
      <vt:lpstr>Tab11</vt:lpstr>
      <vt:lpstr>Tab12</vt:lpstr>
      <vt:lpstr>Tab13</vt:lpstr>
      <vt:lpstr>Tab 14</vt:lpstr>
      <vt:lpstr>Tab 15</vt:lpstr>
      <vt:lpstr>Tab 16</vt:lpstr>
      <vt:lpstr>Tab 17</vt:lpstr>
      <vt:lpstr>Tab18_19</vt:lpstr>
      <vt:lpstr>Tab_20_21</vt:lpstr>
      <vt:lpstr>Tab_22_23</vt:lpstr>
      <vt:lpstr>Tab_24_25</vt:lpstr>
      <vt:lpstr>Tab 26</vt:lpstr>
      <vt:lpstr>'Tab 14'!Area_stampa</vt:lpstr>
      <vt:lpstr>'Tab 15'!Area_stampa</vt:lpstr>
      <vt:lpstr>'Tab 16'!Area_stampa</vt:lpstr>
      <vt:lpstr>'Tab 17'!Area_stampa</vt:lpstr>
      <vt:lpstr>'Tab 26'!Area_stampa</vt:lpstr>
      <vt:lpstr>'Tab 5.1'!Area_stampa</vt:lpstr>
      <vt:lpstr>'Tab 5.2'!Area_stampa</vt:lpstr>
      <vt:lpstr>'Tab 5.3'!Area_stampa</vt:lpstr>
      <vt:lpstr>'Tab 5.4'!Area_stampa</vt:lpstr>
      <vt:lpstr>'Tab 8-9'!Area_stampa</vt:lpstr>
      <vt:lpstr>Tab_20_21!Area_stampa</vt:lpstr>
      <vt:lpstr>Tab_22_23!Area_stampa</vt:lpstr>
      <vt:lpstr>Tab_24_25!Area_stampa</vt:lpstr>
      <vt:lpstr>'Tab1'!Area_stampa</vt:lpstr>
      <vt:lpstr>'Tab10'!Area_stampa</vt:lpstr>
      <vt:lpstr>'Tab11'!Area_stampa</vt:lpstr>
      <vt:lpstr>'Tab12'!Area_stampa</vt:lpstr>
      <vt:lpstr>'Tab13'!Area_stampa</vt:lpstr>
      <vt:lpstr>Tab18_19!Area_stampa</vt:lpstr>
      <vt:lpstr>'Tab2'!Area_stampa</vt:lpstr>
      <vt:lpstr>'Tab3'!Area_stampa</vt:lpstr>
      <vt:lpstr>'Tab4'!Area_stampa</vt:lpstr>
      <vt:lpstr>Tab6_7!Area_stampa</vt:lpstr>
      <vt:lpstr>'Tab 14'!Titoli_stampa</vt:lpstr>
      <vt:lpstr>'Tab 26'!Titoli_stampa</vt:lpstr>
      <vt:lpstr>'Tab 5.1'!Titoli_stampa</vt:lpstr>
      <vt:lpstr>'Tab 5.2'!Titoli_stampa</vt:lpstr>
      <vt:lpstr>'Tab 5.3'!Titoli_stampa</vt:lpstr>
      <vt:lpstr>'Tab 5.4'!Titoli_stampa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Federica Pintaldi</cp:lastModifiedBy>
  <cp:revision>1</cp:revision>
  <cp:lastPrinted>2020-06-05T22:34:57Z</cp:lastPrinted>
  <dcterms:created xsi:type="dcterms:W3CDTF">1999-06-17T13:58:35Z</dcterms:created>
  <dcterms:modified xsi:type="dcterms:W3CDTF">2020-06-11T12:51:03Z</dcterms:modified>
</cp:coreProperties>
</file>