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Questa_cartella_di_lavoro" defaultThemeVersion="153222"/>
  <mc:AlternateContent xmlns:mc="http://schemas.openxmlformats.org/markup-compatibility/2006">
    <mc:Choice Requires="x15">
      <x15ac:absPath xmlns:x15ac="http://schemas.microsoft.com/office/spreadsheetml/2010/11/ac" url="C:\Users\utente\Documents\3.Schede regionali mia parte\1. STAMPA\"/>
    </mc:Choice>
  </mc:AlternateContent>
  <bookViews>
    <workbookView xWindow="0" yWindow="0" windowWidth="20490" windowHeight="7455" tabRatio="821"/>
  </bookViews>
  <sheets>
    <sheet name="Indice" sheetId="1" r:id="rId1"/>
    <sheet name="Tavola 1" sheetId="2" r:id="rId2"/>
    <sheet name="Figura 1" sheetId="23" r:id="rId3"/>
    <sheet name="Figura 2" sheetId="24" r:id="rId4"/>
    <sheet name="Tavola 2" sheetId="4" r:id="rId5"/>
    <sheet name="Figura 3" sheetId="25" r:id="rId6"/>
    <sheet name="Tavola 3" sheetId="5" r:id="rId7"/>
    <sheet name="Tavola 4" sheetId="6" r:id="rId8"/>
    <sheet name="Tavola 5" sheetId="7" r:id="rId9"/>
    <sheet name="Figura 4" sheetId="26" r:id="rId10"/>
    <sheet name="Figura 5" sheetId="27" r:id="rId11"/>
    <sheet name="Tavola 6" sheetId="8" r:id="rId12"/>
    <sheet name="Tavola 7" sheetId="9" r:id="rId13"/>
    <sheet name="Figura 6" sheetId="28" r:id="rId14"/>
    <sheet name="Tavola 8" sheetId="10" r:id="rId15"/>
    <sheet name="Figura 7" sheetId="29" r:id="rId16"/>
    <sheet name="Tavola 9" sheetId="11" r:id="rId17"/>
    <sheet name="Figura 8" sheetId="30" r:id="rId18"/>
    <sheet name="Tavola 10" sheetId="49" r:id="rId19"/>
    <sheet name="Figura 9" sheetId="31" r:id="rId20"/>
    <sheet name="Tavola 11" sheetId="12" r:id="rId21"/>
    <sheet name="Tavola 12" sheetId="13" r:id="rId22"/>
    <sheet name="Figura 10" sheetId="32" r:id="rId23"/>
    <sheet name="Tavola 13" sheetId="14" r:id="rId24"/>
    <sheet name="Tavola 14" sheetId="15" r:id="rId25"/>
    <sheet name="Figura 11" sheetId="33" r:id="rId26"/>
    <sheet name="Figura 12" sheetId="34" r:id="rId27"/>
    <sheet name="Tavola 15" sheetId="17" r:id="rId28"/>
    <sheet name="Tavola 16" sheetId="18" r:id="rId29"/>
    <sheet name="Figura 13" sheetId="36" r:id="rId30"/>
    <sheet name="Figura 14" sheetId="37" r:id="rId31"/>
    <sheet name="Tavola 17" sheetId="19" r:id="rId32"/>
    <sheet name="Figura 15" sheetId="38" r:id="rId33"/>
    <sheet name="Tavola 18" sheetId="20" r:id="rId34"/>
    <sheet name="Tavola 19" sheetId="21" r:id="rId35"/>
    <sheet name="Tavola 20" sheetId="22" r:id="rId36"/>
    <sheet name="Figura 16" sheetId="39" r:id="rId37"/>
    <sheet name="Appendice 1" sheetId="40" r:id="rId38"/>
    <sheet name="Appendice 2" sheetId="44" r:id="rId39"/>
    <sheet name="Appendice 3" sheetId="45" r:id="rId40"/>
    <sheet name="Appendice 4" sheetId="46" r:id="rId41"/>
    <sheet name="Appendice 5" sheetId="47" r:id="rId42"/>
    <sheet name="Appendice 6" sheetId="48" r:id="rId43"/>
  </sheets>
  <definedNames>
    <definedName name="_GoBack" localSheetId="26">'Figura 12'!#REF!</definedName>
    <definedName name="a">#REF!</definedName>
    <definedName name="alfa_altobasso">#REF!</definedName>
    <definedName name="b">#REF!</definedName>
    <definedName name="Comuni">#REF!</definedName>
    <definedName name="nuove_province_sardegna">#REF!</definedName>
    <definedName name="sssssssss">#REF!</definedName>
    <definedName name="Tabella1">#REF!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2" i="40" l="1"/>
  <c r="D13" i="40"/>
  <c r="D14" i="40"/>
  <c r="D15" i="40"/>
  <c r="D16" i="40"/>
  <c r="D17" i="40"/>
  <c r="D18" i="40"/>
  <c r="D19" i="40"/>
  <c r="D20" i="40"/>
  <c r="D21" i="40"/>
  <c r="D22" i="40"/>
  <c r="D23" i="40"/>
  <c r="D24" i="40"/>
  <c r="D25" i="40"/>
  <c r="D26" i="40"/>
  <c r="D27" i="40"/>
  <c r="D28" i="40"/>
  <c r="D29" i="40"/>
  <c r="D30" i="40"/>
  <c r="D31" i="40"/>
  <c r="D32" i="40"/>
  <c r="D33" i="40"/>
  <c r="D34" i="40"/>
  <c r="D35" i="40"/>
  <c r="D36" i="40"/>
  <c r="D37" i="40"/>
  <c r="D38" i="40"/>
  <c r="D39" i="40"/>
  <c r="D40" i="40"/>
  <c r="D41" i="40"/>
  <c r="D42" i="40"/>
  <c r="D43" i="40"/>
  <c r="D44" i="40"/>
  <c r="D45" i="40"/>
  <c r="D46" i="40"/>
  <c r="D47" i="40"/>
  <c r="D48" i="40"/>
  <c r="D49" i="40"/>
  <c r="D50" i="40"/>
  <c r="D51" i="40"/>
  <c r="D52" i="40"/>
  <c r="D53" i="40"/>
  <c r="D54" i="40"/>
  <c r="D55" i="40"/>
  <c r="D56" i="40"/>
  <c r="D57" i="40"/>
  <c r="D58" i="40"/>
  <c r="D59" i="40"/>
  <c r="D60" i="40"/>
  <c r="D61" i="40"/>
  <c r="D62" i="40"/>
  <c r="D63" i="40"/>
  <c r="D64" i="40"/>
  <c r="D65" i="40"/>
  <c r="D66" i="40"/>
  <c r="D67" i="40"/>
  <c r="D68" i="40"/>
  <c r="D69" i="40"/>
  <c r="D70" i="40"/>
  <c r="D71" i="40"/>
  <c r="D72" i="40"/>
  <c r="D73" i="40"/>
  <c r="D74" i="40"/>
  <c r="D75" i="40"/>
  <c r="D76" i="40"/>
  <c r="D77" i="40"/>
  <c r="D78" i="40"/>
  <c r="D79" i="40"/>
  <c r="D80" i="40"/>
  <c r="D81" i="40"/>
  <c r="D82" i="40"/>
  <c r="D83" i="40"/>
  <c r="D84" i="40"/>
  <c r="D85" i="40"/>
  <c r="D86" i="40"/>
  <c r="D87" i="40"/>
  <c r="D88" i="40"/>
  <c r="D89" i="40"/>
  <c r="D90" i="40"/>
  <c r="D91" i="40"/>
  <c r="D92" i="40"/>
  <c r="D93" i="40"/>
  <c r="D94" i="40"/>
  <c r="D95" i="40"/>
  <c r="D96" i="40"/>
  <c r="D97" i="40"/>
  <c r="D98" i="40"/>
  <c r="D99" i="40"/>
  <c r="D100" i="40"/>
  <c r="D101" i="40"/>
  <c r="D102" i="40"/>
  <c r="D11" i="40"/>
  <c r="C14" i="7" l="1"/>
  <c r="B14" i="7"/>
  <c r="B10" i="6" l="1"/>
</calcChain>
</file>

<file path=xl/sharedStrings.xml><?xml version="1.0" encoding="utf-8"?>
<sst xmlns="http://schemas.openxmlformats.org/spreadsheetml/2006/main" count="2061" uniqueCount="569">
  <si>
    <t xml:space="preserve">Posti letto ordinari per malattie infettive e tropicali, pneumologia e terapia intensiva. </t>
  </si>
  <si>
    <t>Appendice 1.</t>
  </si>
  <si>
    <t>Appendice 2.</t>
  </si>
  <si>
    <t>Appendice 3.</t>
  </si>
  <si>
    <t>Appendice 4.</t>
  </si>
  <si>
    <t>Appendice 5.</t>
  </si>
  <si>
    <t xml:space="preserve">Tavola 1. </t>
  </si>
  <si>
    <t xml:space="preserve">Figura 1. </t>
  </si>
  <si>
    <t xml:space="preserve">Figura 2. </t>
  </si>
  <si>
    <t xml:space="preserve">Tavola 2. </t>
  </si>
  <si>
    <t xml:space="preserve">Figura 3. </t>
  </si>
  <si>
    <t xml:space="preserve">Tavola 3. </t>
  </si>
  <si>
    <t xml:space="preserve">Tavola 4. </t>
  </si>
  <si>
    <t xml:space="preserve">Tavola 5. </t>
  </si>
  <si>
    <t xml:space="preserve">Figura 4. </t>
  </si>
  <si>
    <t xml:space="preserve">Tavola 6. </t>
  </si>
  <si>
    <t xml:space="preserve">Figura 5. </t>
  </si>
  <si>
    <t xml:space="preserve">Tavola 7. </t>
  </si>
  <si>
    <t xml:space="preserve">Figura 6. </t>
  </si>
  <si>
    <t xml:space="preserve">Tavola 8. </t>
  </si>
  <si>
    <t xml:space="preserve">Figura 7. </t>
  </si>
  <si>
    <t xml:space="preserve">Tavola 9. </t>
  </si>
  <si>
    <t xml:space="preserve">Figura 8. </t>
  </si>
  <si>
    <t xml:space="preserve">Figura 9. </t>
  </si>
  <si>
    <t xml:space="preserve">Tavola 11. </t>
  </si>
  <si>
    <t xml:space="preserve">Tavola 12. </t>
  </si>
  <si>
    <t xml:space="preserve">Figura 10. </t>
  </si>
  <si>
    <t xml:space="preserve">Tavola 13. </t>
  </si>
  <si>
    <t xml:space="preserve">Tavola 14. </t>
  </si>
  <si>
    <t xml:space="preserve">Figura 11. </t>
  </si>
  <si>
    <t xml:space="preserve">Figura 12. </t>
  </si>
  <si>
    <t xml:space="preserve">Tavola 15. </t>
  </si>
  <si>
    <t xml:space="preserve">Figura 13. </t>
  </si>
  <si>
    <t xml:space="preserve">Tavola 16. </t>
  </si>
  <si>
    <t xml:space="preserve">Figura 14. </t>
  </si>
  <si>
    <t xml:space="preserve">Tavola 17. </t>
  </si>
  <si>
    <t xml:space="preserve">Figura 15. </t>
  </si>
  <si>
    <t xml:space="preserve">Tavola 18. </t>
  </si>
  <si>
    <t xml:space="preserve">Figura 16. </t>
  </si>
  <si>
    <t xml:space="preserve">Tavola 19. </t>
  </si>
  <si>
    <t xml:space="preserve">Tavola 20. </t>
  </si>
  <si>
    <t>Appendice 6.</t>
  </si>
  <si>
    <t>(ritorna all'indice)</t>
  </si>
  <si>
    <t xml:space="preserve">DATI STATISTICI PER IL TERRITORIO </t>
  </si>
  <si>
    <r>
      <t xml:space="preserve">Unità locali, addetti, dipendenti e fatturato nei settori “attivi” e “sospesi” dell’industria e dei servizi per comune. </t>
    </r>
    <r>
      <rPr>
        <sz val="12"/>
        <color theme="1"/>
        <rFont val="Arial Narrow"/>
        <family val="2"/>
      </rPr>
      <t>Anno 2017 (valori assoluti e valori percentuali)</t>
    </r>
  </si>
  <si>
    <r>
      <t xml:space="preserve">Famiglie e numero medio di componenti per comune al 1° gennaio. </t>
    </r>
    <r>
      <rPr>
        <sz val="12"/>
        <color theme="1"/>
        <rFont val="Arial Narrow"/>
        <family val="2"/>
      </rPr>
      <t>Anno 2017</t>
    </r>
  </si>
  <si>
    <r>
      <t xml:space="preserve">Indicatori di mobilità per comune.  </t>
    </r>
    <r>
      <rPr>
        <sz val="12"/>
        <color theme="1"/>
        <rFont val="Arial Narrow"/>
        <family val="2"/>
      </rPr>
      <t>Anno 2015</t>
    </r>
  </si>
  <si>
    <r>
      <t xml:space="preserve">Densità di popolazione per comune al 1° gennaio.  </t>
    </r>
    <r>
      <rPr>
        <sz val="12"/>
        <color theme="1"/>
        <rFont val="Arial Narrow"/>
        <family val="2"/>
      </rPr>
      <t>Anno 2019</t>
    </r>
  </si>
  <si>
    <r>
      <t xml:space="preserve">Popolazione residente per classe di età e comune al 1° gennaio.  </t>
    </r>
    <r>
      <rPr>
        <sz val="12"/>
        <color theme="1"/>
        <rFont val="Arial Narrow"/>
        <family val="2"/>
      </rPr>
      <t>Anno 2019</t>
    </r>
  </si>
  <si>
    <r>
      <t xml:space="preserve">Presidi residenziali e posti letto operativi. </t>
    </r>
    <r>
      <rPr>
        <sz val="12"/>
        <color theme="1"/>
        <rFont val="Arial Narrow"/>
        <family val="2"/>
      </rPr>
      <t>Anno 2016 (valori assoluti e per 100.000 residenti)</t>
    </r>
  </si>
  <si>
    <r>
      <t xml:space="preserve">Personale dipendente del Servizio Sanitario Nazionale.  </t>
    </r>
    <r>
      <rPr>
        <sz val="12"/>
        <color theme="1"/>
        <rFont val="Arial Narrow"/>
        <family val="2"/>
      </rPr>
      <t>Anno 2017 (valori per 10.000 residenti)</t>
    </r>
  </si>
  <si>
    <r>
      <t xml:space="preserve">Personale dipendente del Servizio Sanitario Nazionale. </t>
    </r>
    <r>
      <rPr>
        <sz val="12"/>
        <color theme="1"/>
        <rFont val="Arial Narrow"/>
        <family val="2"/>
      </rPr>
      <t>Anno 2017</t>
    </r>
  </si>
  <si>
    <r>
      <t xml:space="preserve">Finanziamento effettivo della spesa sanitaria per abitante.  </t>
    </r>
    <r>
      <rPr>
        <sz val="12"/>
        <color theme="1"/>
        <rFont val="Arial Narrow"/>
        <family val="2"/>
      </rPr>
      <t>Anni 2016-2018 (valori in Euro)</t>
    </r>
  </si>
  <si>
    <r>
      <t xml:space="preserve">Finanziamento effettivo della spesa sanitaria.  </t>
    </r>
    <r>
      <rPr>
        <sz val="12"/>
        <color theme="1"/>
        <rFont val="Arial Narrow"/>
        <family val="2"/>
      </rPr>
      <t>Anni 2016-2018</t>
    </r>
  </si>
  <si>
    <r>
      <t xml:space="preserve">Comuni per incidenza degli addetti nei settori “attivi”. Industria e servizi. </t>
    </r>
    <r>
      <rPr>
        <sz val="12"/>
        <color theme="1"/>
        <rFont val="Arial Narrow"/>
        <family val="2"/>
      </rPr>
      <t>Anno 2017 (valori percentuali)</t>
    </r>
  </si>
  <si>
    <r>
      <t xml:space="preserve">Incidenza di unità locali, addetti, dipendenti e fatturato nei settori “attivi” per l’industria e per i servizi. </t>
    </r>
    <r>
      <rPr>
        <sz val="12"/>
        <color theme="1"/>
        <rFont val="Arial Narrow"/>
        <family val="2"/>
      </rPr>
      <t>Anno 2017 (valori percentuali)</t>
    </r>
  </si>
  <si>
    <r>
      <t xml:space="preserve">Unità locali, addetti, dipendenti e fatturato nei settori “attivi” e “sospesi” dell’industria e dei servizi. </t>
    </r>
    <r>
      <rPr>
        <sz val="12"/>
        <color theme="1"/>
        <rFont val="Arial Narrow"/>
        <family val="2"/>
      </rPr>
      <t>Anno 2017 (valori assoluti e valori percentuali)</t>
    </r>
  </si>
  <si>
    <r>
      <t xml:space="preserve">Lavoratori esterni e lavoratori temporanei per settore di attività economica. </t>
    </r>
    <r>
      <rPr>
        <sz val="12"/>
        <color theme="1"/>
        <rFont val="Arial Narrow"/>
        <family val="2"/>
      </rPr>
      <t>Anno 2017 (valori assoluti e valori percentuali)</t>
    </r>
  </si>
  <si>
    <r>
      <t xml:space="preserve">Dimensione media delle imprese per settore di attività economica. </t>
    </r>
    <r>
      <rPr>
        <sz val="12"/>
        <color theme="1"/>
        <rFont val="Arial Narrow"/>
        <family val="2"/>
      </rPr>
      <t>Anno 2017 (numero medio di addetti)</t>
    </r>
  </si>
  <si>
    <r>
      <t xml:space="preserve">Famiglie per fonte principale di reddito. </t>
    </r>
    <r>
      <rPr>
        <sz val="12"/>
        <color theme="1"/>
        <rFont val="Arial Narrow"/>
        <family val="2"/>
      </rPr>
      <t>Anno 2017 (composizione percentuale)</t>
    </r>
  </si>
  <si>
    <r>
      <t xml:space="preserve">Indicatori di povertà relativa. </t>
    </r>
    <r>
      <rPr>
        <sz val="12"/>
        <color theme="1"/>
        <rFont val="Arial Narrow"/>
        <family val="2"/>
      </rPr>
      <t>Anno 2018 (valori percentuali)</t>
    </r>
  </si>
  <si>
    <r>
      <rPr>
        <b/>
        <sz val="12"/>
        <color theme="1"/>
        <rFont val="Arial Narrow"/>
        <family val="2"/>
      </rPr>
      <t>Indicatori di povertà relativa.</t>
    </r>
    <r>
      <rPr>
        <sz val="12"/>
        <color theme="1"/>
        <rFont val="Arial Narrow"/>
        <family val="2"/>
      </rPr>
      <t xml:space="preserve"> Anno 2018 (valori percentuali)</t>
    </r>
  </si>
  <si>
    <r>
      <t xml:space="preserve">Persone di 6 anni e più per utilizzo di internet e frequenza di utilizzo. </t>
    </r>
    <r>
      <rPr>
        <sz val="12"/>
        <color theme="1"/>
        <rFont val="Arial Narrow"/>
        <family val="2"/>
      </rPr>
      <t>Anno 2019 (valori percentuali)</t>
    </r>
  </si>
  <si>
    <r>
      <t>Famiglie che dispongono o non dispongono di accesso ad Internet da casa, tipo di connessione, motivo per cui non ne dispongono</t>
    </r>
    <r>
      <rPr>
        <sz val="12"/>
        <color theme="1"/>
        <rFont val="Arial Narrow"/>
        <family val="2"/>
      </rPr>
      <t>. Anno 2019 (valori percentuali)</t>
    </r>
  </si>
  <si>
    <r>
      <t xml:space="preserve">Famiglie per tipologia. </t>
    </r>
    <r>
      <rPr>
        <sz val="12"/>
        <color theme="1"/>
        <rFont val="Arial Narrow"/>
        <family val="2"/>
      </rPr>
      <t>Media anni 2017-2018 (composizione percentuale)</t>
    </r>
  </si>
  <si>
    <r>
      <t xml:space="preserve">Famiglie per dimensione e tipologia. </t>
    </r>
    <r>
      <rPr>
        <sz val="12"/>
        <color theme="1"/>
        <rFont val="Arial Narrow"/>
        <family val="2"/>
      </rPr>
      <t>Media anni 2017-2018 (composizione percentuale)</t>
    </r>
  </si>
  <si>
    <r>
      <rPr>
        <b/>
        <sz val="12"/>
        <color theme="1"/>
        <rFont val="Arial Narrow"/>
        <family val="2"/>
      </rPr>
      <t>Indicatori di mobilità per comune.</t>
    </r>
    <r>
      <rPr>
        <sz val="12"/>
        <color theme="1"/>
        <rFont val="Arial Narrow"/>
        <family val="2"/>
      </rPr>
      <t xml:space="preserve"> Anno 2015 (valori percentuali)</t>
    </r>
  </si>
  <si>
    <r>
      <t>Indicatori di mobilità per provincia.</t>
    </r>
    <r>
      <rPr>
        <sz val="12"/>
        <color theme="1"/>
        <rFont val="Arial Narrow"/>
        <family val="2"/>
      </rPr>
      <t xml:space="preserve"> Anno 2015 (valori percentuali)</t>
    </r>
  </si>
  <si>
    <r>
      <t xml:space="preserve">Popolazione residente per classi di età al 1° gennaio. </t>
    </r>
    <r>
      <rPr>
        <sz val="12"/>
        <color theme="1"/>
        <rFont val="Arial Narrow"/>
        <family val="2"/>
      </rPr>
      <t>Anno 2019 (composizione percentuale)</t>
    </r>
  </si>
  <si>
    <r>
      <t xml:space="preserve">Popolazione residente per classi di età e provincia al 1° gennaio. </t>
    </r>
    <r>
      <rPr>
        <sz val="12"/>
        <color theme="1"/>
        <rFont val="Arial Narrow"/>
        <family val="2"/>
      </rPr>
      <t>Anno 2019 (valori assoluti e composizione percentuale)</t>
    </r>
  </si>
  <si>
    <r>
      <t>Tavola 10.</t>
    </r>
    <r>
      <rPr>
        <b/>
        <sz val="12"/>
        <color rgb="FF018067"/>
        <rFont val="Arial Narrow"/>
        <family val="2"/>
      </rPr>
      <t xml:space="preserve"> </t>
    </r>
  </si>
  <si>
    <r>
      <t xml:space="preserve">Studenti iscritti per ordine scolastico e provincia. </t>
    </r>
    <r>
      <rPr>
        <sz val="12"/>
        <color theme="1"/>
        <rFont val="Arial Narrow"/>
        <family val="2"/>
      </rPr>
      <t>Anno scolastico 2017/2018 (valori assoluti)</t>
    </r>
  </si>
  <si>
    <r>
      <t xml:space="preserve">Studenti iscritti per ordine scolastico. </t>
    </r>
    <r>
      <rPr>
        <sz val="12"/>
        <color theme="1"/>
        <rFont val="Arial Narrow"/>
        <family val="2"/>
      </rPr>
      <t>Anno scolastico 2017/2018 (composizione percentuale)</t>
    </r>
  </si>
  <si>
    <r>
      <t xml:space="preserve">Imprese, addetti e dimensione media per settore di attività economica. </t>
    </r>
    <r>
      <rPr>
        <sz val="12"/>
        <color theme="1"/>
        <rFont val="Arial Narrow"/>
        <family val="2"/>
      </rPr>
      <t>Anno 2017 (valori assoluti)</t>
    </r>
  </si>
  <si>
    <t>ProCom</t>
  </si>
  <si>
    <t>Provincia</t>
  </si>
  <si>
    <t>Comune</t>
  </si>
  <si>
    <t>Denominazione Provincia</t>
  </si>
  <si>
    <t>Denominazione Comune</t>
  </si>
  <si>
    <t>Popolazione Totale</t>
  </si>
  <si>
    <t>0-4</t>
  </si>
  <si>
    <t>5-14</t>
  </si>
  <si>
    <t>15-19</t>
  </si>
  <si>
    <t>20-39</t>
  </si>
  <si>
    <t>40-64</t>
  </si>
  <si>
    <t>65-74</t>
  </si>
  <si>
    <t>75-84</t>
  </si>
  <si>
    <t>85+</t>
  </si>
  <si>
    <t>Popolazione</t>
  </si>
  <si>
    <t>Densità</t>
  </si>
  <si>
    <t>Indice di attrazione</t>
  </si>
  <si>
    <t>Indice di autocontenimento</t>
  </si>
  <si>
    <t>Numero famiglie</t>
  </si>
  <si>
    <t>Numero medio di componenti</t>
  </si>
  <si>
    <t>Procom</t>
  </si>
  <si>
    <t>Industria - Settori attivi</t>
  </si>
  <si>
    <t>Industria - Settori sospesi</t>
  </si>
  <si>
    <t>Servizi - Settori attivi</t>
  </si>
  <si>
    <t>Servizi - Settori sospesi</t>
  </si>
  <si>
    <t>Unità Locali</t>
  </si>
  <si>
    <t>Addetti</t>
  </si>
  <si>
    <t>Dipendenti</t>
  </si>
  <si>
    <t>Regione Umbria</t>
  </si>
  <si>
    <t>Territorio</t>
  </si>
  <si>
    <t>Totale</t>
  </si>
  <si>
    <t>CLASSI DI ETÀ</t>
  </si>
  <si>
    <t>Perugia</t>
  </si>
  <si>
    <t>Terni</t>
  </si>
  <si>
    <t>Umbria</t>
  </si>
  <si>
    <t>Italia</t>
  </si>
  <si>
    <t>Fonte: Istat, Rilevazione sulla popolazione residente comunale per sesso, anno di nascita e stato civile</t>
  </si>
  <si>
    <t>Fonte: Istat, Sistema informativo AR.CHI.M.E.DE</t>
  </si>
  <si>
    <t>SPOSTAMENTI PER STUDIO (a)</t>
  </si>
  <si>
    <t>SPOSTAMENTI PER LAVORO (b)</t>
  </si>
  <si>
    <t>Vanno a piedi</t>
  </si>
  <si>
    <t>Usano mezzi di trasporto</t>
  </si>
  <si>
    <t>Treno</t>
  </si>
  <si>
    <t>Tram, bus</t>
  </si>
  <si>
    <t>Pullman, corriera</t>
  </si>
  <si>
    <t>Pullman aziendale</t>
  </si>
  <si>
    <t>Auto privata (come conducente)</t>
  </si>
  <si>
    <t>Auto privata (come passeggero)</t>
  </si>
  <si>
    <t>Motocicletta, ciclomotore</t>
  </si>
  <si>
    <t>Bicicletta</t>
  </si>
  <si>
    <t>Tempo impiegato</t>
  </si>
  <si>
    <t>Fino a 15 minuti</t>
  </si>
  <si>
    <t>31 minuti e più</t>
  </si>
  <si>
    <t>Fonte: Istat, Indagine multiscopo sulle famiglie “Aspetti della vita quotidiana”</t>
  </si>
  <si>
    <t>(a) Bambini dell'asilo, della scuola dell'infanzia e studenti fino a 34 anni che escono di casa per andare a scuola o all'università, per mezzo di trasporto utilizzato e tempo impiegato.</t>
  </si>
  <si>
    <t>(b) Occupati di 15 anni e più che escono di casa abitualmente per andare a lavoro per mezzo di trasporto utilizzato e tempo impiegato</t>
  </si>
  <si>
    <t>NUMERO DI FAMIGLIE</t>
  </si>
  <si>
    <t>NUMERO MEDIO COMPONENTI PER FAMIGLIA</t>
  </si>
  <si>
    <t>Fonte: Istat, Bilancio demografico della popolazione residente</t>
  </si>
  <si>
    <t xml:space="preserve">   Un componente</t>
  </si>
  <si>
    <t xml:space="preserve">   Due componenti</t>
  </si>
  <si>
    <t xml:space="preserve">   Tre componenti</t>
  </si>
  <si>
    <t xml:space="preserve">   Quattro componenti</t>
  </si>
  <si>
    <t xml:space="preserve">   Cinque o più componenti </t>
  </si>
  <si>
    <t xml:space="preserve">   Totale</t>
  </si>
  <si>
    <t xml:space="preserve">   Famiglia senza nucleo</t>
  </si>
  <si>
    <t xml:space="preserve">       Persone sole fino a 59 anni</t>
  </si>
  <si>
    <t xml:space="preserve">       Persone sole di 60 anni e oltre</t>
  </si>
  <si>
    <t xml:space="preserve">       Altre famiglie</t>
  </si>
  <si>
    <t xml:space="preserve">   Famiglie con un solo nucleo</t>
  </si>
  <si>
    <t xml:space="preserve">       Monogenitore</t>
  </si>
  <si>
    <t xml:space="preserve">       Coppia con figli</t>
  </si>
  <si>
    <t xml:space="preserve">       Coppia senza figli</t>
  </si>
  <si>
    <t>Fonte: Istat, Indagine multiscopo sulle famiglie “Aspetti della vita quotidiana</t>
  </si>
  <si>
    <t>TOTALE</t>
  </si>
  <si>
    <t>INFANZIA</t>
  </si>
  <si>
    <t>PRIMARIA</t>
  </si>
  <si>
    <t>SECONDARIA I GRADO</t>
  </si>
  <si>
    <t>SECONDARIA II GRADO</t>
  </si>
  <si>
    <t>% su Italia</t>
  </si>
  <si>
    <t>Fonte: Elaborazione su dati MIUR</t>
  </si>
  <si>
    <t>Famiglie che dispongono di accesso a Internet da casa</t>
  </si>
  <si>
    <t>Tipo di connessione (a)</t>
  </si>
  <si>
    <t xml:space="preserve">   Connessione a banda larga fissa e/o banda larga mobile</t>
  </si>
  <si>
    <t xml:space="preserve">   Connessione a banda larga fissa</t>
  </si>
  <si>
    <t xml:space="preserve">   Connessione mobile a banda larga tramite rete di telefonia mobile, almeno 3G </t>
  </si>
  <si>
    <t xml:space="preserve">   Connessione a banda stretta fissa o mobile</t>
  </si>
  <si>
    <t>Famiglie che non dispongono di accesso a Internet da casa</t>
  </si>
  <si>
    <t>Motivo per cui non ne dispongono (b)</t>
  </si>
  <si>
    <t xml:space="preserve">     Accede a Internet da altro luogo</t>
  </si>
  <si>
    <t xml:space="preserve">     Internet non è utile, non è interessante</t>
  </si>
  <si>
    <t xml:space="preserve">     Alto costo degli strumenti necessari per connettersi</t>
  </si>
  <si>
    <t xml:space="preserve">     Alto costo del collegamento</t>
  </si>
  <si>
    <t xml:space="preserve">     Nessuno sa usare internet</t>
  </si>
  <si>
    <t xml:space="preserve">     Motivi di privacy, sicurezza</t>
  </si>
  <si>
    <t xml:space="preserve">     Connessione a banda larga non disponibile nella zona</t>
  </si>
  <si>
    <t>(b) Per 100 famiglie che non possiedono accesso a Internet da casa. Possibili più risposte.</t>
  </si>
  <si>
    <t>Usano Internet</t>
  </si>
  <si>
    <t xml:space="preserve">      Tutti i giorni</t>
  </si>
  <si>
    <t xml:space="preserve">      Una o più volte alla settimana</t>
  </si>
  <si>
    <t xml:space="preserve">      Qualche volta al mese</t>
  </si>
  <si>
    <t xml:space="preserve">      Qualche volta all'anno</t>
  </si>
  <si>
    <t>Non usano internet</t>
  </si>
  <si>
    <t>Indicatore</t>
  </si>
  <si>
    <t>Incidenza di povertà relativa familiare</t>
  </si>
  <si>
    <t>Incidenza di povertà relativa individuale</t>
  </si>
  <si>
    <t>Fonte: Istat, Indagine sul reddito e condizioni di vita</t>
  </si>
  <si>
    <t>Fonte principale di reddito</t>
  </si>
  <si>
    <t>Lavoro dipendente</t>
  </si>
  <si>
    <t>Lavoro autonomo</t>
  </si>
  <si>
    <t>Capitale e altri redditi</t>
  </si>
  <si>
    <t>Tipologia</t>
  </si>
  <si>
    <t>Valori in migliaia</t>
  </si>
  <si>
    <t>Composizione percentuale</t>
  </si>
  <si>
    <t>Totale famiglie</t>
  </si>
  <si>
    <t xml:space="preserve">Occupazione dei componenti </t>
  </si>
  <si>
    <t xml:space="preserve">   Due o più componenti occupati</t>
  </si>
  <si>
    <t xml:space="preserve">   Un componente occupato</t>
  </si>
  <si>
    <t xml:space="preserve">   Senza occupati</t>
  </si>
  <si>
    <t>Appartenenza alle forze di lavoro (a)</t>
  </si>
  <si>
    <t xml:space="preserve">    Almeno un componente </t>
  </si>
  <si>
    <t xml:space="preserve">    Nessun componente</t>
  </si>
  <si>
    <t>Fonte: Istat, Rilevazione sulle forze di lavoro</t>
  </si>
  <si>
    <t>(a) Persone occupate e in cerca di occupazione</t>
  </si>
  <si>
    <t>Fonte: Istat, Registro statistico delle imprese attive (ASIA)</t>
  </si>
  <si>
    <t>Attività economica</t>
  </si>
  <si>
    <t>LAVORATORI ESTERNI</t>
  </si>
  <si>
    <t>LAVORATORI TEMPORANEI</t>
  </si>
  <si>
    <t>% su addetti</t>
  </si>
  <si>
    <t>B. Estrazione di minerali da cave e miniere</t>
  </si>
  <si>
    <t>C. Attività manifatturiere</t>
  </si>
  <si>
    <t>D. Fornitura di energia elettrica, gas, vapore e aria condizionata</t>
  </si>
  <si>
    <t>E. Fornitura di acqua reti fognarie, attività di gestione dei rifiuti e risanamento</t>
  </si>
  <si>
    <t>F. Costruzioni</t>
  </si>
  <si>
    <t>G. Commercio all'ingrosso e al dettaglio, riparazione di autoveicoli e motocicli</t>
  </si>
  <si>
    <t>H. Trasporto e magazzinaggio</t>
  </si>
  <si>
    <t>I. Attività dei servizi di alloggio e di ristorazione</t>
  </si>
  <si>
    <t>J. Servizi di informazione e comunicazione</t>
  </si>
  <si>
    <t>K. Attività finanziarie e assicurative</t>
  </si>
  <si>
    <t>L. Attività immobiliari</t>
  </si>
  <si>
    <t>M. Attività professionali, scientifiche e tecniche</t>
  </si>
  <si>
    <t>N. Noleggio, agenzie di viaggio, servizi di supporto alle imprese</t>
  </si>
  <si>
    <t>P. Istruzione</t>
  </si>
  <si>
    <t>Q. Sanità e assistenza sociale</t>
  </si>
  <si>
    <t>R. Attività artistiche, sportive, di intrattenimento e divertimento</t>
  </si>
  <si>
    <t>S. Altre attività di servizi</t>
  </si>
  <si>
    <t>SETTORI ATTIVI</t>
  </si>
  <si>
    <t>Unità locali</t>
  </si>
  <si>
    <t>Addetti (in migliaia)</t>
  </si>
  <si>
    <t>Fatturato (in milioni)</t>
  </si>
  <si>
    <t>SETTORI SOSPESI</t>
  </si>
  <si>
    <t>Fonte: Istat, Frame-SBS territoriale</t>
  </si>
  <si>
    <t>(a) Settori sospesi dal DPCM 11 marzo 2020 e dal DM Mise 25 marzo 2020.</t>
  </si>
  <si>
    <t>(a) Tutti i settori ad eccezione di quelli sospesi dal DPCM 11 marzo 2020 e dal DM Mise 25 marzo 2020.</t>
  </si>
  <si>
    <t>Anni</t>
  </si>
  <si>
    <t>Per abitante (euro)</t>
  </si>
  <si>
    <t xml:space="preserve">di cui:   </t>
  </si>
  <si>
    <t>Malattie infettive e tropicali</t>
  </si>
  <si>
    <t>Pneumologia</t>
  </si>
  <si>
    <t>Terapia intensiva</t>
  </si>
  <si>
    <t>Fonte: Elaborazioni Istat su dati Ministero della Salute</t>
  </si>
  <si>
    <t>Valori assoluti</t>
  </si>
  <si>
    <t>Personale dipendente SSN</t>
  </si>
  <si>
    <t>(a) 1,8</t>
  </si>
  <si>
    <t xml:space="preserve">di cui:  </t>
  </si>
  <si>
    <t xml:space="preserve">   Medici e odontoiatri</t>
  </si>
  <si>
    <t>(a) 2</t>
  </si>
  <si>
    <t xml:space="preserve">   Personale infermieristico</t>
  </si>
  <si>
    <t>Valori per 10.000 residenti</t>
  </si>
  <si>
    <t>Variazioni % 2017-2010</t>
  </si>
  <si>
    <t>Medici di medicina generale (per 10.000 abitanti)</t>
  </si>
  <si>
    <t>Medici di continuità assistenziale (per 10.000 abitanti)</t>
  </si>
  <si>
    <t>Pediatri di libera scelta (per 10.000 abitanti con meno di 15 anni)</t>
  </si>
  <si>
    <t>Per 10.000 residenti</t>
  </si>
  <si>
    <t xml:space="preserve">    Umbria</t>
  </si>
  <si>
    <t>Presidi residenziali</t>
  </si>
  <si>
    <t>Posti letto operativi</t>
  </si>
  <si>
    <t>Fonte: Istat, Rilevazione sui presidi residenziali socio-assistenziali e socio-sanitari</t>
  </si>
  <si>
    <t>Sanità</t>
  </si>
  <si>
    <t>Istituzioni</t>
  </si>
  <si>
    <t>054001</t>
  </si>
  <si>
    <t>Assisi</t>
  </si>
  <si>
    <t>054002</t>
  </si>
  <si>
    <t>Bastia Umbra</t>
  </si>
  <si>
    <t>054003</t>
  </si>
  <si>
    <t>Bettona</t>
  </si>
  <si>
    <t>054004</t>
  </si>
  <si>
    <t>Bevagna</t>
  </si>
  <si>
    <t>054005</t>
  </si>
  <si>
    <t>Campello sul Clitunno</t>
  </si>
  <si>
    <t>054006</t>
  </si>
  <si>
    <t>Cannara</t>
  </si>
  <si>
    <t>054007</t>
  </si>
  <si>
    <t>Cascia</t>
  </si>
  <si>
    <t>054008</t>
  </si>
  <si>
    <t>Castel Ritaldi</t>
  </si>
  <si>
    <t>054009</t>
  </si>
  <si>
    <t>Castiglione del Lago</t>
  </si>
  <si>
    <t>054010</t>
  </si>
  <si>
    <t>Cerreto di Spoleto</t>
  </si>
  <si>
    <t>054011</t>
  </si>
  <si>
    <t>Citerna</t>
  </si>
  <si>
    <t>054012</t>
  </si>
  <si>
    <t>Città della Pieve</t>
  </si>
  <si>
    <t>054013</t>
  </si>
  <si>
    <t>Città di Castello</t>
  </si>
  <si>
    <t>054014</t>
  </si>
  <si>
    <t>Collazzone</t>
  </si>
  <si>
    <t>054015</t>
  </si>
  <si>
    <t>Corciano</t>
  </si>
  <si>
    <t>054016</t>
  </si>
  <si>
    <t>Costacciaro</t>
  </si>
  <si>
    <t>054017</t>
  </si>
  <si>
    <t>Deruta</t>
  </si>
  <si>
    <t>054018</t>
  </si>
  <si>
    <t>Foligno</t>
  </si>
  <si>
    <t>054019</t>
  </si>
  <si>
    <t>Fossato di Vico</t>
  </si>
  <si>
    <t>054020</t>
  </si>
  <si>
    <t>Fratta Todina</t>
  </si>
  <si>
    <t>054021</t>
  </si>
  <si>
    <t>Giano dell'Umbria</t>
  </si>
  <si>
    <t>054022</t>
  </si>
  <si>
    <t>Gualdo Cattaneo</t>
  </si>
  <si>
    <t>054023</t>
  </si>
  <si>
    <t>Gualdo Tadino</t>
  </si>
  <si>
    <t>054024</t>
  </si>
  <si>
    <t>Gubbio</t>
  </si>
  <si>
    <t>054025</t>
  </si>
  <si>
    <t>Lisciano Niccone</t>
  </si>
  <si>
    <t>054026</t>
  </si>
  <si>
    <t>Magione</t>
  </si>
  <si>
    <t>054027</t>
  </si>
  <si>
    <t>Marsciano</t>
  </si>
  <si>
    <t>054028</t>
  </si>
  <si>
    <t>Massa Martana</t>
  </si>
  <si>
    <t>054029</t>
  </si>
  <si>
    <t>Monte Castello di Vibio</t>
  </si>
  <si>
    <t>054030</t>
  </si>
  <si>
    <t>Montefalco</t>
  </si>
  <si>
    <t>054031</t>
  </si>
  <si>
    <t>Monteleone di Spoleto</t>
  </si>
  <si>
    <t>054032</t>
  </si>
  <si>
    <t>Monte Santa Maria Tiberina</t>
  </si>
  <si>
    <t>054033</t>
  </si>
  <si>
    <t>Montone</t>
  </si>
  <si>
    <t>054034</t>
  </si>
  <si>
    <t>Nocera Umbra</t>
  </si>
  <si>
    <t>054035</t>
  </si>
  <si>
    <t>Norcia</t>
  </si>
  <si>
    <t>054036</t>
  </si>
  <si>
    <t>Paciano</t>
  </si>
  <si>
    <t>054037</t>
  </si>
  <si>
    <t>Panicale</t>
  </si>
  <si>
    <t>054038</t>
  </si>
  <si>
    <t>Passignano sul Trasimeno</t>
  </si>
  <si>
    <t>054039</t>
  </si>
  <si>
    <t>054040</t>
  </si>
  <si>
    <t>Piegaro</t>
  </si>
  <si>
    <t>054041</t>
  </si>
  <si>
    <t>Pietralunga</t>
  </si>
  <si>
    <t>054042</t>
  </si>
  <si>
    <t>Poggiodomo</t>
  </si>
  <si>
    <t>054043</t>
  </si>
  <si>
    <t>Preci</t>
  </si>
  <si>
    <t>054044</t>
  </si>
  <si>
    <t>San Giustino</t>
  </si>
  <si>
    <t>054045</t>
  </si>
  <si>
    <t>Sant'Anatolia di Narco</t>
  </si>
  <si>
    <t>054046</t>
  </si>
  <si>
    <t>Scheggia e Pascelupo</t>
  </si>
  <si>
    <t>054047</t>
  </si>
  <si>
    <t>Scheggino</t>
  </si>
  <si>
    <t>054048</t>
  </si>
  <si>
    <t>Sellano</t>
  </si>
  <si>
    <t>054049</t>
  </si>
  <si>
    <t>Sigillo</t>
  </si>
  <si>
    <t>054050</t>
  </si>
  <si>
    <t>Spello</t>
  </si>
  <si>
    <t>054051</t>
  </si>
  <si>
    <t>Spoleto</t>
  </si>
  <si>
    <t>054052</t>
  </si>
  <si>
    <t>Todi</t>
  </si>
  <si>
    <t>054053</t>
  </si>
  <si>
    <t>Torgiano</t>
  </si>
  <si>
    <t>054054</t>
  </si>
  <si>
    <t>Trevi</t>
  </si>
  <si>
    <t>054055</t>
  </si>
  <si>
    <t>Tuoro sul Trasimeno</t>
  </si>
  <si>
    <t>054056</t>
  </si>
  <si>
    <t>Umbertide</t>
  </si>
  <si>
    <t>054057</t>
  </si>
  <si>
    <t>Valfabbrica</t>
  </si>
  <si>
    <t>054058</t>
  </si>
  <si>
    <t>Vallo di Nera</t>
  </si>
  <si>
    <t>054059</t>
  </si>
  <si>
    <t>Valtopina</t>
  </si>
  <si>
    <t>055001</t>
  </si>
  <si>
    <t>Acquasparta</t>
  </si>
  <si>
    <t>055002</t>
  </si>
  <si>
    <t>Allerona</t>
  </si>
  <si>
    <t>055003</t>
  </si>
  <si>
    <t>Alviano</t>
  </si>
  <si>
    <t>055004</t>
  </si>
  <si>
    <t>Amelia</t>
  </si>
  <si>
    <t>055005</t>
  </si>
  <si>
    <t>Arrone</t>
  </si>
  <si>
    <t>055006</t>
  </si>
  <si>
    <t>Attigliano</t>
  </si>
  <si>
    <t>055007</t>
  </si>
  <si>
    <t>Baschi</t>
  </si>
  <si>
    <t>055008</t>
  </si>
  <si>
    <t>Calvi dell'Umbria</t>
  </si>
  <si>
    <t>055009</t>
  </si>
  <si>
    <t>Castel Giorgio</t>
  </si>
  <si>
    <t>055010</t>
  </si>
  <si>
    <t>Castel Viscardo</t>
  </si>
  <si>
    <t>055011</t>
  </si>
  <si>
    <t>Fabro</t>
  </si>
  <si>
    <t>055012</t>
  </si>
  <si>
    <t>Ferentillo</t>
  </si>
  <si>
    <t>055013</t>
  </si>
  <si>
    <t>Ficulle</t>
  </si>
  <si>
    <t>055014</t>
  </si>
  <si>
    <t>Giove</t>
  </si>
  <si>
    <t>055015</t>
  </si>
  <si>
    <t>Guardea</t>
  </si>
  <si>
    <t>055016</t>
  </si>
  <si>
    <t>Lugnano in Teverina</t>
  </si>
  <si>
    <t>055017</t>
  </si>
  <si>
    <t>Montecastrilli</t>
  </si>
  <si>
    <t>055018</t>
  </si>
  <si>
    <t>Montecchio</t>
  </si>
  <si>
    <t>055019</t>
  </si>
  <si>
    <t>Montefranco</t>
  </si>
  <si>
    <t>055020</t>
  </si>
  <si>
    <t>Montegabbione</t>
  </si>
  <si>
    <t>055021</t>
  </si>
  <si>
    <t>Monteleone d'Orvieto</t>
  </si>
  <si>
    <t>055022</t>
  </si>
  <si>
    <t>Narni</t>
  </si>
  <si>
    <t>055023</t>
  </si>
  <si>
    <t>Orvieto</t>
  </si>
  <si>
    <t>055024</t>
  </si>
  <si>
    <t>Otricoli</t>
  </si>
  <si>
    <t>055025</t>
  </si>
  <si>
    <t>Parrano</t>
  </si>
  <si>
    <t>055026</t>
  </si>
  <si>
    <t>Penna in Teverina</t>
  </si>
  <si>
    <t>055027</t>
  </si>
  <si>
    <t>Polino</t>
  </si>
  <si>
    <t>055028</t>
  </si>
  <si>
    <t>Porano</t>
  </si>
  <si>
    <t>055029</t>
  </si>
  <si>
    <t>San Gemini</t>
  </si>
  <si>
    <t>055030</t>
  </si>
  <si>
    <t>San Venanzo</t>
  </si>
  <si>
    <t>055031</t>
  </si>
  <si>
    <t>Stroncone</t>
  </si>
  <si>
    <t>055032</t>
  </si>
  <si>
    <t>055033</t>
  </si>
  <si>
    <t>Avigliano Umbro</t>
  </si>
  <si>
    <t>Nessuna variazione territoriale intercorsa nel periodo di riferimento</t>
  </si>
  <si>
    <t>Fonte: Istat, Variazioni amministrative e territoriali dei comuni</t>
  </si>
  <si>
    <t>Fonte: Istat, Rilevazione sulla popolazione residente comunale per sesso, anno di nascita e stato civile; Istat, Confini delle unità amministrative e basi territoriali</t>
  </si>
  <si>
    <t>Denominazione comune</t>
  </si>
  <si>
    <t>Superficie kmq</t>
  </si>
  <si>
    <t xml:space="preserve">Tavola 1 </t>
  </si>
  <si>
    <t xml:space="preserve">Figura 1 </t>
  </si>
  <si>
    <t xml:space="preserve">Figura 2 </t>
  </si>
  <si>
    <t xml:space="preserve">Tavola 2 </t>
  </si>
  <si>
    <t xml:space="preserve">Figura 3 </t>
  </si>
  <si>
    <t>(a) Le geografie amministrative sono al 01.01.2017; i dati comunali sono riportati nell’Appendice 3 e le variazioni territoriali nell’Appendice 6 dell’Allegato statistico.</t>
  </si>
  <si>
    <t xml:space="preserve">Tavola 3 </t>
  </si>
  <si>
    <t>Metropolitana (c)</t>
  </si>
  <si>
    <r>
      <t>(</t>
    </r>
    <r>
      <rPr>
        <sz val="7.5"/>
        <color theme="1"/>
        <rFont val="Arial"/>
        <family val="2"/>
      </rPr>
      <t>c) La natura dei dati non permette di tenere conto dell’effettiva offerta del servizio, che nel caso della metropolitana è presente solo in alcune grandi città, e della possibilità che tra gli utilizzatori effettivi ci siano persone che si recano in altri territori. (b) Occupati di 15 anni e più che escono di casa abitualmente per andare a lavoro per mezzo di trasporto utilizzato e tempo impiegato.</t>
    </r>
  </si>
  <si>
    <t xml:space="preserve">Tavola 4 </t>
  </si>
  <si>
    <t xml:space="preserve">Tavola 5 </t>
  </si>
  <si>
    <t xml:space="preserve">Figura 4 </t>
  </si>
  <si>
    <t xml:space="preserve">Figura 5 </t>
  </si>
  <si>
    <t xml:space="preserve">Tavola 6 </t>
  </si>
  <si>
    <t xml:space="preserve">Tavola 7 </t>
  </si>
  <si>
    <t xml:space="preserve">Figura 6 </t>
  </si>
  <si>
    <t xml:space="preserve">Tavola 8 </t>
  </si>
  <si>
    <t>(a) L’utilizzo di internet fa riferimento ai 12 mesi precedenti all’intervista. Non sono inclusi coloro che hanno utilizzato internet oltre un anno prima, pertanto la somma tra utilizzatori e non utilizzatori può essere inferiore a 100.</t>
  </si>
  <si>
    <t xml:space="preserve">Tavola 9 </t>
  </si>
  <si>
    <t xml:space="preserve">Figura 8 </t>
  </si>
  <si>
    <t xml:space="preserve">Tavola 10 </t>
  </si>
  <si>
    <t xml:space="preserve"> Fonte: Istat, Indagine sul reddito e condizioni di vita</t>
  </si>
  <si>
    <t xml:space="preserve">Figura 9 </t>
  </si>
  <si>
    <t xml:space="preserve">Tavola 11 </t>
  </si>
  <si>
    <t xml:space="preserve">Tavola 12 </t>
  </si>
  <si>
    <t xml:space="preserve">Figura 10 </t>
  </si>
  <si>
    <t xml:space="preserve">Tavola 13 </t>
  </si>
  <si>
    <t xml:space="preserve">Tavola 14 </t>
  </si>
  <si>
    <t xml:space="preserve">Figura 11 </t>
  </si>
  <si>
    <t xml:space="preserve">Figura 12 </t>
  </si>
  <si>
    <r>
      <t xml:space="preserve">a) Dati comunali in Appendice 5 e variazioni territoriali nell’Appendice 6 dell’Allegato statistico. I dati riferiti al Frame-SBS, coerentemente con la copertura delle </t>
    </r>
    <r>
      <rPr>
        <i/>
        <sz val="7.5"/>
        <color theme="1"/>
        <rFont val="Arial"/>
        <family val="2"/>
      </rPr>
      <t>Structural Business Statistics</t>
    </r>
    <r>
      <rPr>
        <sz val="7.5"/>
        <color theme="1"/>
        <rFont val="Arial"/>
        <family val="2"/>
      </rPr>
      <t>, non includono gran parte del settore del credito e delle assicurazioni (dettaglio di divisione). I “dati mancanti” del cartogramma fanno riferimento ai comuni senza unità locali o a quelli con meno di 3 unità locali (separatamente per l’industria o per i servizi), per i quali i dati sono stati oscurati come prevede la normativa.</t>
    </r>
  </si>
  <si>
    <t xml:space="preserve">Tavola 15 </t>
  </si>
  <si>
    <t xml:space="preserve">Figura 13 </t>
  </si>
  <si>
    <t xml:space="preserve">Tavola 16 </t>
  </si>
  <si>
    <t xml:space="preserve">Figura 14 </t>
  </si>
  <si>
    <t xml:space="preserve">Tavola 17 </t>
  </si>
  <si>
    <t xml:space="preserve">(a) Percentuale di personale dipendente nella regione rispetto al personale dipendente in Italia.  </t>
  </si>
  <si>
    <t xml:space="preserve">Figura 15 </t>
  </si>
  <si>
    <t xml:space="preserve">Tavola 18 </t>
  </si>
  <si>
    <t xml:space="preserve">Tavola 19 </t>
  </si>
  <si>
    <t>(a) L’indice per 10.000 residenti è calcolato sulla popolazione della stessa fascia d’età</t>
  </si>
  <si>
    <t xml:space="preserve">Tavola 20 </t>
  </si>
  <si>
    <t xml:space="preserve">Figura 16 </t>
  </si>
  <si>
    <r>
      <t xml:space="preserve">Variazioni territoriali. </t>
    </r>
    <r>
      <rPr>
        <sz val="12"/>
        <color theme="1"/>
        <rFont val="Arial Narrow"/>
        <family val="2"/>
      </rPr>
      <t>Periodo dal 01.01.2015 al 31.12.2019</t>
    </r>
  </si>
  <si>
    <t xml:space="preserve">Figura 7 </t>
  </si>
  <si>
    <t xml:space="preserve">(b) I dati, coerentemente con la copertura delle Structural Business Statistics, non includono gran parte del settore del credito e delle assicurazioni (dettaglio di divisione). Per i comuni con meno di tre unità locali, separatamente nell’industria o nei servizi, per motivi di riservatezza non vengono presentati i dati di valore aggiunto, fatturato, addetti e dipendenti. </t>
  </si>
  <si>
    <r>
      <t xml:space="preserve">Comuni per incidenza della popolazione di 75 anni e più e per densità di popolazione al 1° gennaio. </t>
    </r>
    <r>
      <rPr>
        <sz val="12"/>
        <color theme="1"/>
        <rFont val="Arial Narrow"/>
        <family val="2"/>
      </rPr>
      <t>Anno 2019</t>
    </r>
  </si>
  <si>
    <t>(a) I dati comunali sono riportati nelle Appendici 1 e 2 dell’Allegato statistico.</t>
  </si>
  <si>
    <r>
      <t>Indicatori di mobilità per provincia.</t>
    </r>
    <r>
      <rPr>
        <sz val="12"/>
        <color theme="1"/>
        <rFont val="Arial Narrow"/>
        <family val="2"/>
      </rPr>
      <t xml:space="preserve"> </t>
    </r>
    <r>
      <rPr>
        <b/>
        <sz val="12"/>
        <color theme="1"/>
        <rFont val="Arial Narrow"/>
        <family val="2"/>
      </rPr>
      <t xml:space="preserve">Umbria e Italia. </t>
    </r>
    <r>
      <rPr>
        <sz val="12"/>
        <color theme="1"/>
        <rFont val="Arial Narrow"/>
        <family val="2"/>
      </rPr>
      <t>Anno 2015 (valori percentuali)</t>
    </r>
  </si>
  <si>
    <t>(a) I dati comunali sono riportati nell’Appendice 4 dell’Allegato statistico.</t>
  </si>
  <si>
    <r>
      <t xml:space="preserve">Famiglie per dimensione e tipologia. Umbria e Italia. </t>
    </r>
    <r>
      <rPr>
        <sz val="12"/>
        <color theme="1"/>
        <rFont val="Arial Narrow"/>
        <family val="2"/>
      </rPr>
      <t>Media anni 2017-2018 (composizione percentuale)</t>
    </r>
  </si>
  <si>
    <r>
      <t xml:space="preserve">Dimensione media delle imprese per settore di attività economica. Umbria e Italia. </t>
    </r>
    <r>
      <rPr>
        <sz val="12"/>
        <color theme="1"/>
        <rFont val="Arial Narrow"/>
        <family val="2"/>
      </rPr>
      <t>Anno 2017 (numero medio di addetti)</t>
    </r>
  </si>
  <si>
    <r>
      <t xml:space="preserve">Lavoratori esterni e lavoratori temporanei per settore di attività economica. Umbria. </t>
    </r>
    <r>
      <rPr>
        <sz val="12"/>
        <color theme="1"/>
        <rFont val="Arial Narrow"/>
        <family val="2"/>
      </rPr>
      <t>Anno 2017 (valori assoluti e valori percentuali)</t>
    </r>
  </si>
  <si>
    <r>
      <t xml:space="preserve">Unità locali, addetti, dipendenti e fatturato nei settori “attivi” e “sospesi” (a) dell’industria e dei servizi. Umbria. </t>
    </r>
    <r>
      <rPr>
        <sz val="12"/>
        <color theme="1"/>
        <rFont val="Arial Narrow"/>
        <family val="2"/>
      </rPr>
      <t>Anno 2017 (valori assoluti e valori percentuali)</t>
    </r>
  </si>
  <si>
    <r>
      <t xml:space="preserve">Comuni (a) per incidenza degli addetti nei settori “attivi” (b). Industria e servizi. Umbria. </t>
    </r>
    <r>
      <rPr>
        <sz val="12"/>
        <color theme="1"/>
        <rFont val="Arial Narrow"/>
        <family val="2"/>
      </rPr>
      <t>Anno 2017 (valori percentuali)</t>
    </r>
  </si>
  <si>
    <r>
      <t xml:space="preserve">Finanziamento effettivo della spesa sanitaria. Umbria e Italia.  </t>
    </r>
    <r>
      <rPr>
        <sz val="12"/>
        <color theme="1"/>
        <rFont val="Arial Narrow"/>
        <family val="2"/>
      </rPr>
      <t>Anni 2016-2018</t>
    </r>
  </si>
  <si>
    <r>
      <t xml:space="preserve">Finanziamento effettivo della spesa sanitaria per abitante. Umbria e Italia.  </t>
    </r>
    <r>
      <rPr>
        <sz val="12"/>
        <color theme="1"/>
        <rFont val="Arial Narrow"/>
        <family val="2"/>
      </rPr>
      <t>Anni 2016-2018 (valori in Euro)</t>
    </r>
  </si>
  <si>
    <t>Posti letto ordinari per malattie infettive e tropicali, pneumologia e terapia intensiva. Umbria e Italia</t>
  </si>
  <si>
    <r>
      <t xml:space="preserve">Personale dipendente del Servizio Sanitario Nazionale. Umbria e Italia. </t>
    </r>
    <r>
      <rPr>
        <sz val="12"/>
        <color theme="1"/>
        <rFont val="Arial Narrow"/>
        <family val="2"/>
      </rPr>
      <t>Anno 2017</t>
    </r>
  </si>
  <si>
    <r>
      <t xml:space="preserve">Personale dipendente del Servizio Sanitario Nazionale. Umbria e Italia. </t>
    </r>
    <r>
      <rPr>
        <sz val="12"/>
        <color theme="1"/>
        <rFont val="Arial Narrow"/>
        <family val="2"/>
      </rPr>
      <t>Anno 2017 (valori per 10.000 residenti)</t>
    </r>
  </si>
  <si>
    <r>
      <t xml:space="preserve">Presidi residenziali e posti letto operativi. Umbria e Italia.  </t>
    </r>
    <r>
      <rPr>
        <sz val="12"/>
        <color theme="1"/>
        <rFont val="Arial Narrow"/>
        <family val="2"/>
      </rPr>
      <t>Anno 2016 (valori assoluti e per 10.000 residenti)</t>
    </r>
  </si>
  <si>
    <r>
      <t xml:space="preserve">Studenti iscritti per ordine scolastico. Umbria e Italia. </t>
    </r>
    <r>
      <rPr>
        <sz val="12"/>
        <color theme="1"/>
        <rFont val="Arial Narrow"/>
        <family val="2"/>
      </rPr>
      <t>Anno scolastico 2017/2018 (composizione percentuale)</t>
    </r>
  </si>
  <si>
    <r>
      <rPr>
        <b/>
        <sz val="12"/>
        <color theme="1"/>
        <rFont val="Arial Narrow"/>
        <family val="2"/>
      </rPr>
      <t xml:space="preserve">Indicatori di mobilità per comune (a). Umbria. </t>
    </r>
    <r>
      <rPr>
        <sz val="12"/>
        <color theme="1"/>
        <rFont val="Arial Narrow"/>
        <family val="2"/>
      </rPr>
      <t>Anno 2015 (valori percentuali)</t>
    </r>
  </si>
  <si>
    <t xml:space="preserve">   Famiglie con più nuclei</t>
  </si>
  <si>
    <r>
      <t xml:space="preserve">Studenti iscritti per ordine scolastico e provincia. Umbria. </t>
    </r>
    <r>
      <rPr>
        <sz val="12"/>
        <color theme="1"/>
        <rFont val="Arial Narrow"/>
        <family val="2"/>
      </rPr>
      <t>Anno scolastico 2017/2018 (valori assoluti)</t>
    </r>
  </si>
  <si>
    <r>
      <t>Famiglie che dispongono o non dispongono di accesso ad Internet da casa, tipo di connessione, motivo per cui non ne dispongono</t>
    </r>
    <r>
      <rPr>
        <sz val="12"/>
        <color theme="1"/>
        <rFont val="Arial Narrow"/>
        <family val="2"/>
      </rPr>
      <t xml:space="preserve">. </t>
    </r>
    <r>
      <rPr>
        <b/>
        <sz val="12"/>
        <color theme="1"/>
        <rFont val="Arial Narrow"/>
        <family val="2"/>
      </rPr>
      <t>Umbria e Italia</t>
    </r>
    <r>
      <rPr>
        <sz val="12"/>
        <color theme="1"/>
        <rFont val="Arial Narrow"/>
        <family val="2"/>
      </rPr>
      <t>. Anno 2019 (valori percentuali)</t>
    </r>
  </si>
  <si>
    <r>
      <t xml:space="preserve">Persone di 6 anni e più per utilizzo di internet (a) e frequenza di utilizzo. Umbria e Italia. </t>
    </r>
    <r>
      <rPr>
        <sz val="12"/>
        <color theme="1"/>
        <rFont val="Arial Narrow"/>
        <family val="2"/>
      </rPr>
      <t>Anno 2019 (valori percentuali)</t>
    </r>
  </si>
  <si>
    <r>
      <rPr>
        <b/>
        <sz val="12"/>
        <color theme="1"/>
        <rFont val="Arial Narrow"/>
        <family val="2"/>
      </rPr>
      <t>Indicatori di povertà relativa.</t>
    </r>
    <r>
      <rPr>
        <sz val="12"/>
        <color theme="1"/>
        <rFont val="Arial Narrow"/>
        <family val="2"/>
      </rPr>
      <t xml:space="preserve"> </t>
    </r>
    <r>
      <rPr>
        <b/>
        <sz val="12"/>
        <color theme="1"/>
        <rFont val="Arial Narrow"/>
        <family val="2"/>
      </rPr>
      <t>Umbria e Italia</t>
    </r>
    <r>
      <rPr>
        <sz val="12"/>
        <color theme="1"/>
        <rFont val="Arial Narrow"/>
        <family val="2"/>
      </rPr>
      <t>. Anno 2018 (valori percentuali)</t>
    </r>
  </si>
  <si>
    <r>
      <t xml:space="preserve">Indicatori di povertà relativa. Umbria e Italia. </t>
    </r>
    <r>
      <rPr>
        <sz val="12"/>
        <color theme="1"/>
        <rFont val="Arial Narrow"/>
        <family val="2"/>
      </rPr>
      <t>Anno 2018 (valori percentuali)</t>
    </r>
  </si>
  <si>
    <r>
      <t xml:space="preserve">Famiglie per fonte principale di reddito. Umbria e Italia.  </t>
    </r>
    <r>
      <rPr>
        <sz val="12"/>
        <color theme="1"/>
        <rFont val="Arial Narrow"/>
        <family val="2"/>
      </rPr>
      <t>Anno 2017 (composizione percentuale)</t>
    </r>
  </si>
  <si>
    <r>
      <t xml:space="preserve">Imprese, addetti e dimensione media per settore di attività economica.  Umbria e Italia. </t>
    </r>
    <r>
      <rPr>
        <sz val="12"/>
        <color theme="1"/>
        <rFont val="Arial Narrow"/>
        <family val="2"/>
      </rPr>
      <t>Anno 2017 (valori assoluti)</t>
    </r>
  </si>
  <si>
    <r>
      <rPr>
        <b/>
        <sz val="12"/>
        <color theme="1"/>
        <rFont val="Arial Narrow"/>
        <family val="2"/>
      </rPr>
      <t>Incidenza di unità locali, addetti, dipendenti e fatturato nei settori “attivi” (a) per l’industria e per i servizi</t>
    </r>
    <r>
      <rPr>
        <sz val="12"/>
        <color theme="1"/>
        <rFont val="Arial Narrow"/>
        <family val="2"/>
      </rPr>
      <t xml:space="preserve">. </t>
    </r>
    <r>
      <rPr>
        <b/>
        <sz val="12"/>
        <color theme="1"/>
        <rFont val="Arial Narrow"/>
        <family val="2"/>
      </rPr>
      <t>Umbria e Italia</t>
    </r>
    <r>
      <rPr>
        <sz val="12"/>
        <color theme="1"/>
        <rFont val="Arial Narrow"/>
        <family val="2"/>
      </rPr>
      <t>. Anno 2017 (valori percentuali)</t>
    </r>
  </si>
  <si>
    <r>
      <t xml:space="preserve">Famiglie per fonte principale di reddito. Umbria e Italia. </t>
    </r>
    <r>
      <rPr>
        <sz val="12"/>
        <color theme="1"/>
        <rFont val="Arial Narrow"/>
        <family val="2"/>
      </rPr>
      <t>Anno 2017 (composizione percentuale)</t>
    </r>
  </si>
  <si>
    <r>
      <t xml:space="preserve">Unità locali, addetti, dipendenti e fatturato nei settori “attivi” (a) e “sospesi” dell’industria e dei servizi per comune (b). </t>
    </r>
    <r>
      <rPr>
        <sz val="12"/>
        <color theme="1"/>
        <rFont val="Arial Narrow"/>
        <family val="2"/>
      </rPr>
      <t>Anno 2017 (valori assoluti)</t>
    </r>
  </si>
  <si>
    <r>
      <t xml:space="preserve">Studenti e occupati per mezzo di trasporto utilizzato per raggiungere luogo di studio o lavoro e tempo impiegato. </t>
    </r>
    <r>
      <rPr>
        <sz val="12"/>
        <color theme="1"/>
        <rFont val="Arial Narrow"/>
        <family val="2"/>
      </rPr>
      <t>Anno 2019 (per 100 persone con le stesse caratteristiche)</t>
    </r>
  </si>
  <si>
    <r>
      <t xml:space="preserve">Studenti e occupati per mezzo di trasporto utilizzato per raggiungere luogo di studio o lavoro e tempo impiegato. Umbria e Italia. </t>
    </r>
    <r>
      <rPr>
        <sz val="12"/>
        <color theme="1"/>
        <rFont val="Arial Narrow"/>
        <family val="2"/>
      </rPr>
      <t>Anno 2019 (per 100 persone con le stesse caratteristiche)</t>
    </r>
  </si>
  <si>
    <r>
      <rPr>
        <b/>
        <sz val="12"/>
        <color theme="1"/>
        <rFont val="Arial Narrow"/>
        <family val="2"/>
      </rPr>
      <t>Famiglie per disponibilità di accesso a internet da casa e principali tipologie di connessione.</t>
    </r>
    <r>
      <rPr>
        <sz val="12"/>
        <color theme="1"/>
        <rFont val="Arial Narrow"/>
        <family val="2"/>
      </rPr>
      <t xml:space="preserve"> Anno 2019 (valori percentuali)</t>
    </r>
  </si>
  <si>
    <t xml:space="preserve">   Posti letto operativi per anziani (65 anni e più) (a)</t>
  </si>
  <si>
    <t>Di cui:</t>
  </si>
  <si>
    <r>
      <t xml:space="preserve">Posti letto ordinari per malattie infettive e tropicali, pneumologia e terapia intensiva. Umbria. </t>
    </r>
    <r>
      <rPr>
        <sz val="12"/>
        <color theme="1"/>
        <rFont val="Arial Narrow"/>
        <family val="2"/>
      </rPr>
      <t>Anni 2010-2018 (valori assoluti e valori percentuali)</t>
    </r>
  </si>
  <si>
    <t>Valore aggiunto (euro)</t>
  </si>
  <si>
    <t>Fatturato (euro)</t>
  </si>
  <si>
    <r>
      <t xml:space="preserve">Famiglie e numero medio di componenti per comune al 1° gennaio (a). </t>
    </r>
    <r>
      <rPr>
        <sz val="12"/>
        <color theme="1"/>
        <rFont val="Arial Narrow"/>
        <family val="2"/>
      </rPr>
      <t>Anno 2017</t>
    </r>
  </si>
  <si>
    <t>(a) Dati provvisori</t>
  </si>
  <si>
    <r>
      <t xml:space="preserve">Densità di popolazione per comune al 1° gennaio (a).  </t>
    </r>
    <r>
      <rPr>
        <sz val="12"/>
        <color theme="1"/>
        <rFont val="Arial Narrow"/>
        <family val="2"/>
      </rPr>
      <t>Anno 2019</t>
    </r>
  </si>
  <si>
    <t>(a) Dati di popolazione provvisori</t>
  </si>
  <si>
    <r>
      <t xml:space="preserve">Popolazione residente per classe di età e comune al 1° gennaio (a).  </t>
    </r>
    <r>
      <rPr>
        <sz val="12"/>
        <color theme="1"/>
        <rFont val="Arial Narrow"/>
        <family val="2"/>
      </rPr>
      <t>Anno 2019</t>
    </r>
  </si>
  <si>
    <r>
      <t xml:space="preserve">Popolazione residente per classi di età e provincia al 1° gennaio (a). Umbria e Italia. </t>
    </r>
    <r>
      <rPr>
        <sz val="12"/>
        <color theme="1"/>
        <rFont val="Arial Narrow"/>
        <family val="2"/>
      </rPr>
      <t>Anno 2019 (valori assoluti e composizione percentuale)</t>
    </r>
  </si>
  <si>
    <r>
      <t xml:space="preserve">Popolazione residente per classi di età al 1° gennaio (a). Umbria e Italia.  </t>
    </r>
    <r>
      <rPr>
        <sz val="12"/>
        <color theme="1"/>
        <rFont val="Arial Narrow"/>
        <family val="2"/>
      </rPr>
      <t>Anno 2019 (composizione percentuale)</t>
    </r>
  </si>
  <si>
    <r>
      <t xml:space="preserve">Comuni per incidenza della popolazione di 75 anni e più e per densità di popolazione (a) al 1° gennaio (b). Umbria. </t>
    </r>
    <r>
      <rPr>
        <sz val="12"/>
        <color theme="1"/>
        <rFont val="Arial Narrow"/>
        <family val="2"/>
      </rPr>
      <t>Anno 2019</t>
    </r>
  </si>
  <si>
    <t>(b) Dati di popolazione provvisori</t>
  </si>
  <si>
    <r>
      <rPr>
        <b/>
        <sz val="12"/>
        <color theme="1"/>
        <rFont val="Arial Narrow"/>
        <family val="2"/>
      </rPr>
      <t xml:space="preserve">Famiglie e numero medio di componenti per provincia (a) al 31 dicembre (b). Umbria e Italia. </t>
    </r>
    <r>
      <rPr>
        <sz val="12"/>
        <color theme="1"/>
        <rFont val="Arial Narrow"/>
        <family val="2"/>
      </rPr>
      <t>Anno 2018 (valori assoluti)</t>
    </r>
  </si>
  <si>
    <t>(b) Dati provvisori</t>
  </si>
  <si>
    <t>Fonte: Elaborazione Istat su dati MIUR</t>
  </si>
  <si>
    <t>(a) Per 100 famiglie. Possibili più risposte</t>
  </si>
  <si>
    <r>
      <rPr>
        <b/>
        <sz val="12"/>
        <color theme="1"/>
        <rFont val="Arial Narrow"/>
        <family val="2"/>
      </rPr>
      <t xml:space="preserve">Famiglie per disponibilità di accesso a Internet da casa e principali tipologie di connessione. Umbria e Italia. </t>
    </r>
    <r>
      <rPr>
        <sz val="12"/>
        <color theme="1"/>
        <rFont val="Arial Narrow"/>
        <family val="2"/>
      </rPr>
      <t>Anno 2019 (valori percentuali)</t>
    </r>
  </si>
  <si>
    <r>
      <t xml:space="preserve">Persone di 6 anni e più per utilizzo di Internet (a) e frequenza di utilizzo. Umbria e Italia. </t>
    </r>
    <r>
      <rPr>
        <sz val="12"/>
        <color theme="1"/>
        <rFont val="Arial Narrow"/>
        <family val="2"/>
      </rPr>
      <t>Anno 2019 (valori percentuali)</t>
    </r>
  </si>
  <si>
    <t>Pensioni e trasferimenti pubblici</t>
  </si>
  <si>
    <t>(a) Dato statisticamente non significativo. Il valore è ricostruito come differenza tra 100 e le altre fonti principali di reddito.</t>
  </si>
  <si>
    <t>(a) 1,5</t>
  </si>
  <si>
    <t xml:space="preserve">   di cui: Dipendenti (in migliaia)</t>
  </si>
  <si>
    <t>Fonte: Elaborazione Istat su dati Conto economico degli enti sanitari locali (CE)</t>
  </si>
  <si>
    <r>
      <t xml:space="preserve">Medici di medicina generale, medici di continuità assistenziale e pediatri di libera scelta. Umbria e Italia. </t>
    </r>
    <r>
      <rPr>
        <sz val="12"/>
        <color theme="1"/>
        <rFont val="Arial Narrow"/>
        <family val="2"/>
      </rPr>
      <t>Anno 2018</t>
    </r>
  </si>
  <si>
    <t>Assistenza sociale e Protezione civile</t>
  </si>
  <si>
    <t>Fonte: Istat, Registro statistico delle istituzioni non profit</t>
  </si>
  <si>
    <r>
      <rPr>
        <b/>
        <sz val="12"/>
        <color theme="1"/>
        <rFont val="Arial Narrow"/>
        <family val="2"/>
      </rPr>
      <t xml:space="preserve">Famiglie e numero medio di componenti per provincia al 31 dicembre. </t>
    </r>
    <r>
      <rPr>
        <sz val="12"/>
        <color theme="1"/>
        <rFont val="Arial Narrow"/>
        <family val="2"/>
      </rPr>
      <t xml:space="preserve">Toscana e Italia. Anno 2018 </t>
    </r>
  </si>
  <si>
    <r>
      <t xml:space="preserve">Posti letto ordinari per malattie infettive e tropicali, pneumologia e terapia intensiva. </t>
    </r>
    <r>
      <rPr>
        <sz val="12"/>
        <color theme="1"/>
        <rFont val="Arial Narrow"/>
        <family val="2"/>
      </rPr>
      <t>Anni 2010-2018 (valori assoluti e valori percentuali)</t>
    </r>
  </si>
  <si>
    <r>
      <t xml:space="preserve">Medici di medicina generale, medici di continuità assistenziale e pediatri di libera scelta. </t>
    </r>
    <r>
      <rPr>
        <sz val="12"/>
        <color theme="1"/>
        <rFont val="Arial Narrow"/>
        <family val="2"/>
      </rPr>
      <t>Anno 2018</t>
    </r>
  </si>
  <si>
    <r>
      <t xml:space="preserve">Istituzioni non profit e dipendenti nei settori Sanità, Assistenza sociale e Protezione civile.  </t>
    </r>
    <r>
      <rPr>
        <sz val="12"/>
        <color theme="1"/>
        <rFont val="Arial Narrow"/>
        <family val="2"/>
      </rPr>
      <t xml:space="preserve">Anno 2017 </t>
    </r>
  </si>
  <si>
    <r>
      <t xml:space="preserve">Dimensione media istituzioni non profit nei settori Sanità, Assistenza sociale e Protezione civile.  </t>
    </r>
    <r>
      <rPr>
        <sz val="12"/>
        <color theme="1"/>
        <rFont val="Arial Narrow"/>
        <family val="2"/>
      </rPr>
      <t xml:space="preserve">Anno 2017 </t>
    </r>
  </si>
  <si>
    <t>IMPRESE</t>
  </si>
  <si>
    <t>ADDETTI</t>
  </si>
  <si>
    <t>DIMENSIONE MEDIA</t>
  </si>
  <si>
    <r>
      <t xml:space="preserve">Dimensione media istituzioni non profit nei settori Sanità, Assistenza sociale e Protezione civile. Umbria e Italia. </t>
    </r>
    <r>
      <rPr>
        <sz val="12"/>
        <color theme="1"/>
        <rFont val="Arial Narrow"/>
        <family val="2"/>
      </rPr>
      <t>Anno 2017 (numero medio di dipendenti)</t>
    </r>
  </si>
  <si>
    <r>
      <t xml:space="preserve">Famiglie con almeno un componente in età da 15 a 64 anni per condizione occupazionale e appartenenza alle forze di lavoro.  Umbria e Italia. </t>
    </r>
    <r>
      <rPr>
        <sz val="12"/>
        <color theme="1"/>
        <rFont val="Arial Narrow"/>
        <family val="2"/>
      </rPr>
      <t>Anno 2019 (valori in migliaia e composizione percentuale)</t>
    </r>
  </si>
  <si>
    <r>
      <t xml:space="preserve">Famiglie con almeno un componente in età da 15 a 64 anni per condizione occupazionale e appartenenza alle forze di lavoro.  </t>
    </r>
    <r>
      <rPr>
        <sz val="12"/>
        <color theme="1"/>
        <rFont val="Arial Narrow"/>
        <family val="2"/>
      </rPr>
      <t>Anno 2019 (valori in migliaia e composizione percentuale)</t>
    </r>
  </si>
  <si>
    <t>Ruolo</t>
  </si>
  <si>
    <t>(a) Per effetto degli arrotondamenti la somma dei valori percentuali può differire leggermente dal valore 100. Per lo stesso motivo la somma dei valori per le tipologie delle famiglie composte da persone sole fino a 59 anni e di 60 anni ed oltre può non corrispondere esattamente al valore delle famiglie con un solo componente.</t>
  </si>
  <si>
    <t>TIPOLOGIA (a)</t>
  </si>
  <si>
    <t>DIMENSIONE (a)</t>
  </si>
  <si>
    <r>
      <t xml:space="preserve">Famiglie per tipologia (a). Umbria e Italia. </t>
    </r>
    <r>
      <rPr>
        <sz val="12"/>
        <color theme="1"/>
        <rFont val="Arial Narrow"/>
        <family val="2"/>
      </rPr>
      <t>Media anni 2017-2018 (composizione percentuale)</t>
    </r>
  </si>
  <si>
    <t xml:space="preserve">(a) Per effetto degli arrotondamenti la somma dei valori percentuali può differire leggermente dal valore 100. </t>
  </si>
  <si>
    <t>Umbria (milioni di euro)</t>
  </si>
  <si>
    <t>(b) Tutti i settori ad eccezione di quelli sospesi dal DPCM 11 marzo 2020 e dal DM Mise 25 marzo 2020.</t>
  </si>
  <si>
    <t>Fonte: Elaborazione Istat su dati Conto economico degli enti sanitari locali (CE).</t>
  </si>
  <si>
    <r>
      <t xml:space="preserve">Istituzioni non profit e dipendenti nei settori Sanità e Assistenza sociale e Protezione civile.  Umbria e Italia. </t>
    </r>
    <r>
      <rPr>
        <sz val="12"/>
        <color theme="1"/>
        <rFont val="Arial Narrow"/>
        <family val="2"/>
      </rPr>
      <t xml:space="preserve">Anno 2017 (valori assoluti e valori percentuali) </t>
    </r>
  </si>
  <si>
    <t>INDICE DI ATTRAZIONE</t>
  </si>
  <si>
    <t>INDICE DI AUTOCONTENIMENTO</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</si>
</sst>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 #,##0.00_-;_-* &quot;-&quot;??_-;_-@_-"/>
    <numFmt numFmtId="165" formatCode="0.0"/>
    <numFmt numFmtId="166" formatCode="#,##0.0"/>
    <numFmt numFmtId="167" formatCode="#,##0_ ;\-#,##0\ "/>
  </numFmts>
  <fonts count="44" x14ac:knownFonts="1">
    <font>
      <sz val="11"/>
      <color theme="1"/>
      <name val="Calibri"/>
      <family val="2"/>
      <scheme val="minor"/>
    </font>
    <font>
      <sz val="16"/>
      <color rgb="FF018067"/>
      <name val="Arial Narrow"/>
      <family val="2"/>
    </font>
    <font>
      <b/>
      <sz val="28"/>
      <color rgb="FF595959"/>
      <name val="Arial"/>
      <family val="2"/>
    </font>
    <font>
      <u/>
      <sz val="11"/>
      <color theme="10"/>
      <name val="Calibri"/>
      <family val="2"/>
      <scheme val="minor"/>
    </font>
    <font>
      <sz val="18"/>
      <color rgb="FF018067"/>
      <name val="Arial Narrow"/>
      <family val="2"/>
    </font>
    <font>
      <u/>
      <sz val="11"/>
      <color theme="10"/>
      <name val="Arial Narrow"/>
      <family val="2"/>
    </font>
    <font>
      <b/>
      <sz val="12"/>
      <color rgb="FF018067"/>
      <name val="Arial Narrow"/>
      <family val="2"/>
    </font>
    <font>
      <b/>
      <sz val="12"/>
      <color theme="1"/>
      <name val="Arial Narrow"/>
      <family val="2"/>
    </font>
    <font>
      <sz val="12"/>
      <color theme="1"/>
      <name val="Arial Narrow"/>
      <family val="2"/>
    </font>
    <font>
      <sz val="12"/>
      <color theme="1"/>
      <name val="Calibri"/>
      <family val="2"/>
      <scheme val="minor"/>
    </font>
    <font>
      <b/>
      <sz val="12"/>
      <color rgb="FF595959"/>
      <name val="Arial Narrow"/>
      <family val="2"/>
    </font>
    <font>
      <u/>
      <sz val="12"/>
      <color theme="10"/>
      <name val="Arial Narrow"/>
      <family val="2"/>
    </font>
    <font>
      <sz val="9"/>
      <color theme="1"/>
      <name val="Arial Narrow"/>
      <family val="2"/>
    </font>
    <font>
      <sz val="10"/>
      <name val="Arial"/>
      <family val="2"/>
    </font>
    <font>
      <sz val="11"/>
      <color theme="1"/>
      <name val="Calibri"/>
      <family val="2"/>
      <scheme val="minor"/>
    </font>
    <font>
      <b/>
      <sz val="9"/>
      <name val="Arial Narrow"/>
      <family val="2"/>
    </font>
    <font>
      <b/>
      <sz val="9"/>
      <color rgb="FF018067"/>
      <name val="Arial Narrow"/>
      <family val="2"/>
    </font>
    <font>
      <sz val="9"/>
      <name val="Arial Narrow"/>
      <family val="2"/>
    </font>
    <font>
      <sz val="11"/>
      <name val="Calibri"/>
      <family val="2"/>
    </font>
    <font>
      <b/>
      <sz val="10"/>
      <name val="Arial Narrow"/>
      <family val="2"/>
    </font>
    <font>
      <sz val="7.5"/>
      <color theme="1"/>
      <name val="Arial"/>
      <family val="2"/>
    </font>
    <font>
      <b/>
      <sz val="9"/>
      <color theme="1"/>
      <name val="Arial Narrow"/>
      <family val="2"/>
    </font>
    <font>
      <sz val="7.5"/>
      <name val="Arial"/>
      <family val="2"/>
    </font>
    <font>
      <sz val="7.5"/>
      <color rgb="FF333333"/>
      <name val="Arial"/>
      <family val="2"/>
    </font>
    <font>
      <sz val="7.5"/>
      <color rgb="FF000000"/>
      <name val="Arial"/>
      <family val="2"/>
    </font>
    <font>
      <sz val="9"/>
      <color rgb="FF018067"/>
      <name val="Arial Narrow"/>
      <family val="2"/>
    </font>
    <font>
      <sz val="12"/>
      <color theme="1"/>
      <name val="Times New Roman"/>
      <family val="1"/>
    </font>
    <font>
      <sz val="10"/>
      <color rgb="FF000000"/>
      <name val="Arial"/>
      <family val="2"/>
    </font>
    <font>
      <b/>
      <sz val="9"/>
      <color rgb="FF000000"/>
      <name val="Arial Narrow"/>
      <family val="2"/>
    </font>
    <font>
      <sz val="9"/>
      <color rgb="FF000000"/>
      <name val="Arial Narrow"/>
      <family val="2"/>
    </font>
    <font>
      <b/>
      <sz val="9"/>
      <name val="Arial Narrow"/>
      <family val="2"/>
      <charset val="1"/>
    </font>
    <font>
      <b/>
      <sz val="9"/>
      <color rgb="FF018067"/>
      <name val="Arial Narrow"/>
      <family val="2"/>
      <charset val="1"/>
    </font>
    <font>
      <sz val="9"/>
      <name val="Arial Narrow"/>
      <family val="2"/>
      <charset val="1"/>
    </font>
    <font>
      <sz val="10"/>
      <color indexed="8"/>
      <name val="Arial"/>
      <family val="2"/>
    </font>
    <font>
      <sz val="9"/>
      <color indexed="8"/>
      <name val="Arial Narrow"/>
      <family val="2"/>
    </font>
    <font>
      <b/>
      <sz val="12"/>
      <color rgb="FF000000"/>
      <name val="Arial Narrow"/>
      <family val="2"/>
    </font>
    <font>
      <i/>
      <sz val="12"/>
      <color rgb="FF000000"/>
      <name val="Arial Narrow"/>
      <family val="2"/>
    </font>
    <font>
      <sz val="10"/>
      <color theme="1"/>
      <name val="Arial Narrow"/>
      <family val="2"/>
    </font>
    <font>
      <i/>
      <sz val="10"/>
      <color theme="1"/>
      <name val="Arial Narrow"/>
      <family val="2"/>
    </font>
    <font>
      <b/>
      <i/>
      <sz val="10"/>
      <color theme="1"/>
      <name val="Arial Narrow"/>
      <family val="2"/>
    </font>
    <font>
      <i/>
      <sz val="7.5"/>
      <color theme="1"/>
      <name val="Arial"/>
      <family val="2"/>
    </font>
    <font>
      <sz val="10"/>
      <color rgb="FF000000"/>
      <name val="Arial Narrow"/>
      <family val="2"/>
    </font>
    <font>
      <sz val="11"/>
      <color theme="1"/>
      <name val="Arial Narrow"/>
      <family val="2"/>
    </font>
    <font>
      <b/>
      <sz val="12"/>
      <color rgb="FF018067"/>
      <name val="Arial Black"/>
      <family val="2"/>
    </font>
  </fonts>
  <fills count="5">
    <fill>
      <patternFill patternType="none"/>
    </fill>
    <fill>
      <patternFill patternType="gray125"/>
    </fill>
    <fill>
      <patternFill patternType="solid">
        <fgColor theme="0"/>
        <bgColor indexed="64"/>
      </patternFill>
    </fill>
    <fill>
      <patternFill patternType="solid">
        <fgColor rgb="FFFDFDFC"/>
        <bgColor indexed="64"/>
      </patternFill>
    </fill>
    <fill>
      <patternFill patternType="solid">
        <fgColor rgb="FFF2F2F2"/>
        <bgColor indexed="64"/>
      </patternFill>
    </fill>
  </fills>
  <borders count="7">
    <border>
      <left/>
      <right/>
      <top/>
      <bottom/>
      <diagonal/>
    </border>
    <border>
      <left/>
      <right/>
      <top/>
      <bottom style="thin">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thin">
        <color theme="1"/>
      </top>
      <bottom style="thin">
        <color theme="1"/>
      </bottom>
      <diagonal/>
    </border>
    <border>
      <left/>
      <right/>
      <top style="thin">
        <color theme="1"/>
      </top>
      <bottom/>
      <diagonal/>
    </border>
    <border>
      <left/>
      <right/>
      <top/>
      <bottom style="thin">
        <color theme="1"/>
      </bottom>
      <diagonal/>
    </border>
  </borders>
  <cellStyleXfs count="9">
    <xf numFmtId="0" fontId="0" fillId="0" borderId="0"/>
    <xf numFmtId="0" fontId="3" fillId="0" borderId="0" applyNumberFormat="0" applyFill="0" applyBorder="0" applyAlignment="0" applyProtection="0"/>
    <xf numFmtId="0" fontId="13" fillId="0" borderId="0"/>
    <xf numFmtId="0" fontId="27" fillId="0" borderId="0"/>
    <xf numFmtId="0" fontId="14" fillId="0" borderId="0"/>
    <xf numFmtId="0" fontId="13" fillId="0" borderId="0"/>
    <xf numFmtId="0" fontId="33" fillId="0" borderId="0"/>
    <xf numFmtId="164" fontId="14" fillId="0" borderId="0" applyFont="0" applyFill="0" applyBorder="0" applyAlignment="0" applyProtection="0"/>
    <xf numFmtId="0" fontId="33" fillId="0" borderId="0"/>
  </cellStyleXfs>
  <cellXfs count="243">
    <xf numFmtId="0" fontId="0" fillId="0" borderId="0" xfId="0"/>
    <xf numFmtId="0" fontId="1" fillId="0" borderId="0" xfId="0" applyFont="1" applyAlignment="1">
      <alignment vertical="center"/>
    </xf>
    <xf numFmtId="0" fontId="2" fillId="0" borderId="0" xfId="0" applyFont="1" applyAlignment="1">
      <alignment vertical="center"/>
    </xf>
    <xf numFmtId="0" fontId="3" fillId="0" borderId="0" xfId="1" applyAlignment="1">
      <alignment vertical="center"/>
    </xf>
    <xf numFmtId="0" fontId="4" fillId="0" borderId="0" xfId="0" applyFont="1" applyAlignment="1">
      <alignment vertical="center"/>
    </xf>
    <xf numFmtId="0" fontId="1" fillId="0" borderId="0" xfId="0" applyFont="1" applyAlignment="1"/>
    <xf numFmtId="0" fontId="5" fillId="0" borderId="0" xfId="1" applyFont="1" applyAlignment="1">
      <alignment vertical="center"/>
    </xf>
    <xf numFmtId="0" fontId="6" fillId="0" borderId="0" xfId="0" applyFont="1" applyAlignment="1">
      <alignment vertical="center"/>
    </xf>
    <xf numFmtId="0" fontId="7" fillId="0" borderId="0" xfId="0" applyFont="1" applyAlignment="1">
      <alignment vertical="center"/>
    </xf>
    <xf numFmtId="0" fontId="9" fillId="0" borderId="0" xfId="0" applyFont="1"/>
    <xf numFmtId="0" fontId="6" fillId="0" borderId="0" xfId="0" applyFont="1" applyAlignment="1">
      <alignment horizontal="left" vertical="center"/>
    </xf>
    <xf numFmtId="0" fontId="7" fillId="0" borderId="0" xfId="0" applyFont="1" applyAlignment="1">
      <alignment horizontal="left" vertical="center"/>
    </xf>
    <xf numFmtId="0" fontId="6" fillId="0" borderId="0" xfId="0" applyFont="1" applyAlignment="1">
      <alignment horizontal="justify" vertical="center"/>
    </xf>
    <xf numFmtId="0" fontId="8" fillId="0" borderId="0" xfId="0" applyFont="1" applyAlignment="1">
      <alignment vertical="center"/>
    </xf>
    <xf numFmtId="0" fontId="8" fillId="0" borderId="0" xfId="0" applyFont="1"/>
    <xf numFmtId="0" fontId="10" fillId="0" borderId="0" xfId="0" applyFont="1" applyAlignment="1">
      <alignment vertical="center"/>
    </xf>
    <xf numFmtId="0" fontId="11" fillId="0" borderId="0" xfId="1" applyFont="1" applyAlignment="1">
      <alignment vertical="center"/>
    </xf>
    <xf numFmtId="0" fontId="11" fillId="0" borderId="0" xfId="1" applyFont="1" applyAlignment="1">
      <alignment horizontal="justify" vertical="center"/>
    </xf>
    <xf numFmtId="0" fontId="7" fillId="0" borderId="0" xfId="0" applyFont="1" applyAlignment="1">
      <alignment horizontal="justify" vertical="center"/>
    </xf>
    <xf numFmtId="0" fontId="12" fillId="0" borderId="0" xfId="0" applyFont="1"/>
    <xf numFmtId="0" fontId="12" fillId="0" borderId="0" xfId="0" applyFont="1" applyBorder="1" applyAlignment="1">
      <alignment horizontal="center"/>
    </xf>
    <xf numFmtId="0" fontId="12" fillId="0" borderId="1" xfId="0" applyFont="1" applyBorder="1"/>
    <xf numFmtId="0" fontId="0" fillId="0" borderId="1" xfId="0" applyBorder="1"/>
    <xf numFmtId="0" fontId="20"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165" fontId="17" fillId="0" borderId="0" xfId="0" applyNumberFormat="1" applyFont="1" applyFill="1" applyBorder="1" applyAlignment="1">
      <alignment horizontal="left" vertical="center"/>
    </xf>
    <xf numFmtId="0" fontId="17" fillId="0" borderId="0" xfId="0" applyFont="1" applyFill="1" applyBorder="1" applyAlignment="1">
      <alignment horizontal="left" vertical="center"/>
    </xf>
    <xf numFmtId="0" fontId="12" fillId="0" borderId="2" xfId="0" applyFont="1" applyBorder="1" applyAlignment="1">
      <alignment vertical="center"/>
    </xf>
    <xf numFmtId="0" fontId="12" fillId="0" borderId="0" xfId="0" applyFont="1" applyAlignment="1">
      <alignment horizontal="right" vertical="center"/>
    </xf>
    <xf numFmtId="165" fontId="12" fillId="0" borderId="0" xfId="0" applyNumberFormat="1" applyFont="1" applyAlignment="1">
      <alignment horizontal="right" vertical="center"/>
    </xf>
    <xf numFmtId="0" fontId="17" fillId="0" borderId="0" xfId="0" applyFont="1"/>
    <xf numFmtId="0" fontId="26" fillId="0" borderId="0" xfId="0" applyFont="1"/>
    <xf numFmtId="0" fontId="20" fillId="0" borderId="0" xfId="0" applyFont="1"/>
    <xf numFmtId="0" fontId="17" fillId="0" borderId="0" xfId="2" applyFont="1" applyFill="1" applyBorder="1"/>
    <xf numFmtId="0" fontId="24" fillId="0" borderId="0" xfId="0" applyFont="1" applyAlignment="1">
      <alignment vertical="center"/>
    </xf>
    <xf numFmtId="0" fontId="24" fillId="0" borderId="0" xfId="3" applyFont="1" applyAlignment="1">
      <alignment vertical="center"/>
    </xf>
    <xf numFmtId="0" fontId="22" fillId="0" borderId="0" xfId="0" applyFont="1" applyAlignment="1">
      <alignment horizontal="left" vertical="center"/>
    </xf>
    <xf numFmtId="165" fontId="13" fillId="0" borderId="0" xfId="0" applyNumberFormat="1" applyFont="1" applyAlignment="1">
      <alignment horizontal="right" vertical="center"/>
    </xf>
    <xf numFmtId="0" fontId="17" fillId="0" borderId="0" xfId="0" applyFont="1" applyFill="1" applyAlignment="1">
      <alignment vertical="center"/>
    </xf>
    <xf numFmtId="0" fontId="17" fillId="0" borderId="0" xfId="0" applyFont="1" applyFill="1"/>
    <xf numFmtId="0" fontId="17" fillId="0" borderId="0" xfId="0" applyFont="1" applyFill="1" applyBorder="1" applyAlignment="1">
      <alignment vertical="center"/>
    </xf>
    <xf numFmtId="0" fontId="27" fillId="0" borderId="0" xfId="3" applyFont="1" applyFill="1" applyBorder="1" applyAlignment="1">
      <alignment horizontal="left" vertical="top"/>
    </xf>
    <xf numFmtId="0" fontId="24" fillId="0" borderId="0" xfId="3" applyFont="1" applyFill="1" applyBorder="1" applyAlignment="1">
      <alignment horizontal="left" vertical="center"/>
    </xf>
    <xf numFmtId="0" fontId="29" fillId="0" borderId="0" xfId="3" applyFont="1" applyFill="1" applyBorder="1" applyAlignment="1">
      <alignment horizontal="left" vertical="top"/>
    </xf>
    <xf numFmtId="0" fontId="12" fillId="0" borderId="0" xfId="3" applyFont="1" applyFill="1" applyBorder="1" applyAlignment="1">
      <alignment horizontal="left" vertical="top"/>
    </xf>
    <xf numFmtId="165" fontId="17" fillId="0" borderId="0" xfId="0" applyNumberFormat="1" applyFont="1"/>
    <xf numFmtId="0" fontId="34" fillId="0" borderId="3" xfId="6" applyFont="1" applyFill="1" applyBorder="1" applyAlignment="1">
      <alignment wrapText="1"/>
    </xf>
    <xf numFmtId="165" fontId="34" fillId="2" borderId="3" xfId="6" applyNumberFormat="1" applyFont="1" applyFill="1" applyBorder="1" applyAlignment="1">
      <alignment horizontal="right" wrapText="1"/>
    </xf>
    <xf numFmtId="49" fontId="12" fillId="0" borderId="0" xfId="0" applyNumberFormat="1" applyFont="1"/>
    <xf numFmtId="0" fontId="34" fillId="2" borderId="3" xfId="6" applyFont="1" applyFill="1" applyBorder="1" applyAlignment="1">
      <alignment horizontal="right" wrapText="1"/>
    </xf>
    <xf numFmtId="3" fontId="34" fillId="2" borderId="3" xfId="6" applyNumberFormat="1" applyFont="1" applyFill="1" applyBorder="1" applyAlignment="1">
      <alignment horizontal="right" wrapText="1"/>
    </xf>
    <xf numFmtId="0" fontId="35" fillId="0" borderId="0" xfId="0" applyFont="1"/>
    <xf numFmtId="0" fontId="36" fillId="0" borderId="0" xfId="0" applyFont="1"/>
    <xf numFmtId="0" fontId="37" fillId="0" borderId="0" xfId="0" applyFont="1"/>
    <xf numFmtId="0" fontId="12" fillId="0" borderId="2" xfId="0" applyFont="1" applyBorder="1" applyAlignment="1">
      <alignment vertical="center" wrapText="1"/>
    </xf>
    <xf numFmtId="0" fontId="12" fillId="0" borderId="2" xfId="0" applyFont="1" applyBorder="1" applyAlignment="1">
      <alignment horizontal="right" vertical="center" wrapText="1"/>
    </xf>
    <xf numFmtId="0" fontId="12" fillId="0" borderId="2" xfId="0" applyFont="1" applyBorder="1" applyAlignment="1">
      <alignment horizontal="right" vertical="center"/>
    </xf>
    <xf numFmtId="3" fontId="12" fillId="0" borderId="0" xfId="0" applyNumberFormat="1" applyFont="1"/>
    <xf numFmtId="2" fontId="12" fillId="0" borderId="0" xfId="0" applyNumberFormat="1" applyFont="1" applyAlignment="1">
      <alignment horizontal="right"/>
    </xf>
    <xf numFmtId="167" fontId="12" fillId="0" borderId="0" xfId="7" applyNumberFormat="1" applyFont="1" applyAlignment="1">
      <alignment horizontal="right"/>
    </xf>
    <xf numFmtId="165" fontId="12" fillId="0" borderId="0" xfId="0" applyNumberFormat="1" applyFont="1" applyAlignment="1">
      <alignment horizontal="right"/>
    </xf>
    <xf numFmtId="0" fontId="0" fillId="0" borderId="0" xfId="0" applyFont="1"/>
    <xf numFmtId="0" fontId="41" fillId="0" borderId="0" xfId="0" applyFont="1"/>
    <xf numFmtId="0" fontId="38" fillId="0" borderId="0" xfId="0" applyFont="1"/>
    <xf numFmtId="0" fontId="42" fillId="0" borderId="0" xfId="0" applyFont="1"/>
    <xf numFmtId="0" fontId="39" fillId="0" borderId="0" xfId="0" applyFont="1" applyAlignment="1">
      <alignment vertical="center" wrapText="1"/>
    </xf>
    <xf numFmtId="0" fontId="12" fillId="0" borderId="1" xfId="0" applyFont="1" applyBorder="1" applyAlignment="1">
      <alignment horizontal="center" vertical="center"/>
    </xf>
    <xf numFmtId="0" fontId="12" fillId="0" borderId="1" xfId="0" applyFont="1" applyBorder="1" applyAlignment="1">
      <alignment horizontal="right" vertical="center" wrapText="1"/>
    </xf>
    <xf numFmtId="165" fontId="12" fillId="0" borderId="1" xfId="0" applyNumberFormat="1" applyFont="1" applyBorder="1" applyAlignment="1">
      <alignment horizontal="right" vertical="center" wrapText="1"/>
    </xf>
    <xf numFmtId="0" fontId="43" fillId="0" borderId="0" xfId="0" applyFont="1" applyAlignment="1">
      <alignment vertical="center"/>
    </xf>
    <xf numFmtId="49" fontId="12" fillId="0" borderId="2" xfId="0" applyNumberFormat="1" applyFont="1" applyBorder="1" applyAlignment="1">
      <alignment horizontal="left" vertical="center"/>
    </xf>
    <xf numFmtId="0" fontId="12" fillId="0" borderId="2" xfId="0" applyFont="1" applyBorder="1" applyAlignment="1">
      <alignment horizontal="left" vertical="center" wrapText="1"/>
    </xf>
    <xf numFmtId="0" fontId="12" fillId="0" borderId="2" xfId="0" applyFont="1" applyBorder="1" applyAlignment="1">
      <alignment horizontal="left" vertical="center"/>
    </xf>
    <xf numFmtId="2" fontId="12" fillId="0" borderId="2" xfId="0" applyNumberFormat="1" applyFont="1" applyBorder="1" applyAlignment="1">
      <alignment horizontal="right" vertical="center"/>
    </xf>
    <xf numFmtId="1" fontId="12" fillId="0" borderId="2" xfId="0" applyNumberFormat="1" applyFont="1" applyBorder="1" applyAlignment="1">
      <alignment horizontal="right" vertical="center"/>
    </xf>
    <xf numFmtId="0" fontId="7" fillId="0" borderId="0" xfId="0" applyFont="1" applyBorder="1" applyAlignment="1">
      <alignment horizontal="left" wrapText="1"/>
    </xf>
    <xf numFmtId="0" fontId="7" fillId="0" borderId="0" xfId="0" applyFont="1" applyAlignment="1">
      <alignment horizontal="left" vertical="center" wrapText="1"/>
    </xf>
    <xf numFmtId="0" fontId="37" fillId="0" borderId="0" xfId="0" applyFont="1" applyAlignment="1">
      <alignment horizontal="left" vertical="center"/>
    </xf>
    <xf numFmtId="0" fontId="37" fillId="0" borderId="0" xfId="0" applyFont="1" applyAlignment="1">
      <alignment horizontal="center" vertical="center" wrapText="1"/>
    </xf>
    <xf numFmtId="0" fontId="7" fillId="0" borderId="0" xfId="0" applyFont="1" applyBorder="1" applyAlignment="1">
      <alignment horizontal="left" vertical="center" wrapText="1"/>
    </xf>
    <xf numFmtId="0" fontId="8" fillId="0" borderId="0" xfId="0" applyFont="1" applyBorder="1" applyAlignment="1">
      <alignment horizontal="left" vertical="center" wrapText="1"/>
    </xf>
    <xf numFmtId="0" fontId="20" fillId="0" borderId="0" xfId="0" applyFont="1" applyAlignment="1">
      <alignment horizontal="left" vertical="center" wrapText="1"/>
    </xf>
    <xf numFmtId="0" fontId="7" fillId="0" borderId="0" xfId="0" applyFont="1" applyAlignment="1">
      <alignment horizontal="left" vertical="top" wrapText="1"/>
    </xf>
    <xf numFmtId="0" fontId="8" fillId="0" borderId="0" xfId="0" applyFont="1" applyAlignment="1">
      <alignment horizontal="left" vertical="center" wrapText="1"/>
    </xf>
    <xf numFmtId="0" fontId="7" fillId="0" borderId="0" xfId="0" applyFont="1" applyAlignment="1">
      <alignment horizontal="left" wrapText="1"/>
    </xf>
    <xf numFmtId="0" fontId="12" fillId="2" borderId="1" xfId="0" applyFont="1" applyFill="1" applyBorder="1" applyAlignment="1">
      <alignment horizontal="center"/>
    </xf>
    <xf numFmtId="0" fontId="12" fillId="0" borderId="0" xfId="0" applyFont="1" applyBorder="1" applyAlignment="1">
      <alignment horizontal="center" vertical="center"/>
    </xf>
    <xf numFmtId="0" fontId="12" fillId="0" borderId="1" xfId="0" applyFont="1" applyBorder="1" applyAlignment="1">
      <alignment horizontal="center" vertical="center"/>
    </xf>
    <xf numFmtId="0" fontId="12" fillId="0" borderId="1" xfId="0" applyFont="1" applyBorder="1" applyAlignment="1">
      <alignment horizontal="center"/>
    </xf>
    <xf numFmtId="0" fontId="15" fillId="2" borderId="4" xfId="0" applyFont="1" applyFill="1" applyBorder="1" applyAlignment="1">
      <alignment vertical="center"/>
    </xf>
    <xf numFmtId="0" fontId="15" fillId="2" borderId="4" xfId="0" applyFont="1" applyFill="1" applyBorder="1" applyAlignment="1">
      <alignment horizontal="right" vertical="center"/>
    </xf>
    <xf numFmtId="0" fontId="16" fillId="2" borderId="4" xfId="0" applyFont="1" applyFill="1" applyBorder="1" applyAlignment="1">
      <alignment horizontal="center" vertical="center"/>
    </xf>
    <xf numFmtId="0" fontId="15" fillId="2" borderId="4" xfId="0" applyFont="1" applyFill="1" applyBorder="1" applyAlignment="1">
      <alignment horizontal="right" vertical="center"/>
    </xf>
    <xf numFmtId="0" fontId="15" fillId="2" borderId="4" xfId="0" quotePrefix="1" applyFont="1" applyFill="1" applyBorder="1" applyAlignment="1">
      <alignment horizontal="right" vertical="center"/>
    </xf>
    <xf numFmtId="0" fontId="17" fillId="2" borderId="4" xfId="0" applyFont="1" applyFill="1" applyBorder="1" applyAlignment="1">
      <alignment vertical="center"/>
    </xf>
    <xf numFmtId="3" fontId="17" fillId="2" borderId="4" xfId="0" applyNumberFormat="1" applyFont="1" applyFill="1" applyBorder="1" applyAlignment="1">
      <alignment horizontal="right" vertical="center"/>
    </xf>
    <xf numFmtId="0" fontId="18" fillId="2" borderId="4" xfId="0" applyFont="1" applyFill="1" applyBorder="1" applyAlignment="1">
      <alignment vertical="center"/>
    </xf>
    <xf numFmtId="165" fontId="17" fillId="2" borderId="4" xfId="0" applyNumberFormat="1" applyFont="1" applyFill="1" applyBorder="1" applyAlignment="1">
      <alignment horizontal="right" vertical="center"/>
    </xf>
    <xf numFmtId="165" fontId="17" fillId="2" borderId="4" xfId="0" applyNumberFormat="1" applyFont="1" applyFill="1" applyBorder="1" applyAlignment="1">
      <alignment vertical="center"/>
    </xf>
    <xf numFmtId="0" fontId="16" fillId="2" borderId="4" xfId="0" applyFont="1" applyFill="1" applyBorder="1" applyAlignment="1">
      <alignment vertical="center"/>
    </xf>
    <xf numFmtId="3" fontId="16" fillId="2" borderId="4" xfId="0" applyNumberFormat="1" applyFont="1" applyFill="1" applyBorder="1" applyAlignment="1">
      <alignment horizontal="right" vertical="center"/>
    </xf>
    <xf numFmtId="165" fontId="16" fillId="2" borderId="4" xfId="0" applyNumberFormat="1" applyFont="1" applyFill="1" applyBorder="1" applyAlignment="1">
      <alignment horizontal="right" vertical="center"/>
    </xf>
    <xf numFmtId="165" fontId="16" fillId="2" borderId="4" xfId="0" applyNumberFormat="1" applyFont="1" applyFill="1" applyBorder="1" applyAlignment="1">
      <alignment vertical="center"/>
    </xf>
    <xf numFmtId="0" fontId="19" fillId="2" borderId="4" xfId="0" applyFont="1" applyFill="1" applyBorder="1" applyAlignment="1">
      <alignment vertical="center"/>
    </xf>
    <xf numFmtId="3" fontId="15" fillId="2" borderId="4" xfId="0" applyNumberFormat="1" applyFont="1" applyFill="1" applyBorder="1" applyAlignment="1">
      <alignment horizontal="right" vertical="center"/>
    </xf>
    <xf numFmtId="165" fontId="15" fillId="2" borderId="4" xfId="0" applyNumberFormat="1" applyFont="1" applyFill="1" applyBorder="1" applyAlignment="1">
      <alignment horizontal="right" vertical="center"/>
    </xf>
    <xf numFmtId="165" fontId="15" fillId="2" borderId="4" xfId="0" applyNumberFormat="1" applyFont="1" applyFill="1" applyBorder="1" applyAlignment="1">
      <alignment vertical="center"/>
    </xf>
    <xf numFmtId="0" fontId="21" fillId="0" borderId="4" xfId="0" applyFont="1" applyFill="1" applyBorder="1" applyAlignment="1">
      <alignment horizontal="left" vertical="center"/>
    </xf>
    <xf numFmtId="0" fontId="16" fillId="0" borderId="4" xfId="0" applyFont="1" applyFill="1" applyBorder="1" applyAlignment="1">
      <alignment horizontal="right" vertical="center" wrapText="1"/>
    </xf>
    <xf numFmtId="0" fontId="12" fillId="0" borderId="4" xfId="0" applyFont="1" applyFill="1" applyBorder="1" applyAlignment="1">
      <alignment horizontal="left" vertical="center" wrapText="1"/>
    </xf>
    <xf numFmtId="165" fontId="12" fillId="0" borderId="4" xfId="0" applyNumberFormat="1" applyFont="1" applyFill="1" applyBorder="1" applyAlignment="1">
      <alignment vertical="center" wrapText="1"/>
    </xf>
    <xf numFmtId="0" fontId="16" fillId="0" borderId="4" xfId="0" applyFont="1" applyFill="1" applyBorder="1" applyAlignment="1">
      <alignment horizontal="left" vertical="center" wrapText="1"/>
    </xf>
    <xf numFmtId="165" fontId="16" fillId="0" borderId="4" xfId="0" applyNumberFormat="1" applyFont="1" applyFill="1" applyBorder="1" applyAlignment="1">
      <alignment vertical="center" wrapText="1"/>
    </xf>
    <xf numFmtId="0" fontId="21" fillId="0" borderId="4" xfId="0" applyFont="1" applyFill="1" applyBorder="1" applyAlignment="1">
      <alignment horizontal="left" vertical="center" wrapText="1"/>
    </xf>
    <xf numFmtId="165" fontId="21" fillId="0" borderId="4" xfId="0" applyNumberFormat="1" applyFont="1" applyFill="1" applyBorder="1" applyAlignment="1">
      <alignment vertical="center" wrapText="1"/>
    </xf>
    <xf numFmtId="0" fontId="16" fillId="0" borderId="4" xfId="0" applyFont="1" applyFill="1" applyBorder="1" applyAlignment="1">
      <alignment horizontal="center" vertical="center"/>
    </xf>
    <xf numFmtId="0" fontId="16" fillId="0" borderId="4" xfId="0" applyFont="1" applyFill="1" applyBorder="1" applyAlignment="1">
      <alignment horizontal="right" vertical="center" wrapText="1"/>
    </xf>
    <xf numFmtId="0" fontId="15" fillId="0" borderId="4" xfId="0" applyFont="1" applyFill="1" applyBorder="1" applyAlignment="1">
      <alignment horizontal="right" vertical="center" wrapText="1"/>
    </xf>
    <xf numFmtId="0" fontId="17" fillId="0" borderId="4" xfId="0" applyFont="1" applyFill="1" applyBorder="1" applyAlignment="1">
      <alignment horizontal="left" vertical="center" wrapText="1"/>
    </xf>
    <xf numFmtId="165" fontId="16" fillId="0" borderId="4" xfId="0" applyNumberFormat="1" applyFont="1" applyFill="1" applyBorder="1" applyAlignment="1">
      <alignment horizontal="right" vertical="center"/>
    </xf>
    <xf numFmtId="165" fontId="17" fillId="0" borderId="4" xfId="0" applyNumberFormat="1" applyFont="1" applyFill="1" applyBorder="1" applyAlignment="1">
      <alignment horizontal="right" vertical="center"/>
    </xf>
    <xf numFmtId="0" fontId="17" fillId="0" borderId="4" xfId="0" applyFont="1" applyFill="1" applyBorder="1" applyAlignment="1">
      <alignment horizontal="left" vertical="center" wrapText="1" indent="1"/>
    </xf>
    <xf numFmtId="0" fontId="21" fillId="0" borderId="4" xfId="0" applyFont="1" applyBorder="1" applyAlignment="1">
      <alignment horizontal="left" vertical="center"/>
    </xf>
    <xf numFmtId="0" fontId="16" fillId="0" borderId="4" xfId="0" applyFont="1" applyBorder="1" applyAlignment="1">
      <alignment horizontal="right" vertical="center" wrapText="1"/>
    </xf>
    <xf numFmtId="0" fontId="12" fillId="0" borderId="4" xfId="0" applyFont="1" applyBorder="1" applyAlignment="1">
      <alignment vertical="center"/>
    </xf>
    <xf numFmtId="3" fontId="12" fillId="0" borderId="4" xfId="0" applyNumberFormat="1" applyFont="1" applyBorder="1" applyAlignment="1">
      <alignment vertical="center"/>
    </xf>
    <xf numFmtId="165" fontId="12" fillId="0" borderId="4" xfId="0" applyNumberFormat="1" applyFont="1" applyBorder="1" applyAlignment="1">
      <alignment vertical="center"/>
    </xf>
    <xf numFmtId="0" fontId="16" fillId="0" borderId="4" xfId="0" applyFont="1" applyBorder="1" applyAlignment="1">
      <alignment vertical="center"/>
    </xf>
    <xf numFmtId="3" fontId="16" fillId="0" borderId="4" xfId="0" applyNumberFormat="1" applyFont="1" applyBorder="1" applyAlignment="1">
      <alignment vertical="center"/>
    </xf>
    <xf numFmtId="0" fontId="16" fillId="0" borderId="4" xfId="0" applyFont="1" applyFill="1" applyBorder="1" applyAlignment="1">
      <alignment vertical="center"/>
    </xf>
    <xf numFmtId="0" fontId="21" fillId="0" borderId="4" xfId="0" applyFont="1" applyBorder="1" applyAlignment="1">
      <alignment vertical="center"/>
    </xf>
    <xf numFmtId="3" fontId="21" fillId="0" borderId="4" xfId="0" applyNumberFormat="1" applyFont="1" applyBorder="1" applyAlignment="1">
      <alignment horizontal="right" vertical="center"/>
    </xf>
    <xf numFmtId="0" fontId="21" fillId="0" borderId="4" xfId="0" applyFont="1" applyFill="1" applyBorder="1" applyAlignment="1">
      <alignment vertical="center"/>
    </xf>
    <xf numFmtId="0" fontId="15" fillId="0" borderId="4" xfId="0" applyFont="1" applyBorder="1" applyAlignment="1">
      <alignment vertical="center"/>
    </xf>
    <xf numFmtId="0" fontId="16" fillId="0" borderId="4" xfId="0" applyFont="1" applyBorder="1" applyAlignment="1">
      <alignment horizontal="right" vertical="center"/>
    </xf>
    <xf numFmtId="0" fontId="15" fillId="0" borderId="4" xfId="0" applyFont="1" applyBorder="1" applyAlignment="1">
      <alignment horizontal="right" vertical="center"/>
    </xf>
    <xf numFmtId="0" fontId="25" fillId="0" borderId="4" xfId="0" applyFont="1" applyBorder="1" applyAlignment="1">
      <alignment vertical="center"/>
    </xf>
    <xf numFmtId="0" fontId="16" fillId="0" borderId="4" xfId="0" applyFont="1" applyBorder="1"/>
    <xf numFmtId="0" fontId="17" fillId="0" borderId="4" xfId="0" applyFont="1" applyBorder="1"/>
    <xf numFmtId="0" fontId="17" fillId="0" borderId="4" xfId="0" applyFont="1" applyBorder="1" applyAlignment="1">
      <alignment vertical="center"/>
    </xf>
    <xf numFmtId="165" fontId="16" fillId="0" borderId="4" xfId="0" applyNumberFormat="1" applyFont="1" applyBorder="1" applyAlignment="1">
      <alignment horizontal="right" vertical="center"/>
    </xf>
    <xf numFmtId="165" fontId="17" fillId="0" borderId="4" xfId="0" applyNumberFormat="1" applyFont="1" applyBorder="1" applyAlignment="1">
      <alignment horizontal="right" vertical="center"/>
    </xf>
    <xf numFmtId="165" fontId="15" fillId="0" borderId="4" xfId="0" applyNumberFormat="1" applyFont="1" applyBorder="1" applyAlignment="1">
      <alignment horizontal="right" vertical="center"/>
    </xf>
    <xf numFmtId="165" fontId="16" fillId="0" borderId="4" xfId="0" applyNumberFormat="1" applyFont="1" applyBorder="1"/>
    <xf numFmtId="165" fontId="17" fillId="0" borderId="4" xfId="0" applyNumberFormat="1" applyFont="1" applyBorder="1"/>
    <xf numFmtId="0" fontId="15" fillId="0" borderId="4" xfId="2" applyFont="1" applyFill="1" applyBorder="1" applyAlignment="1">
      <alignment horizontal="left" vertical="center"/>
    </xf>
    <xf numFmtId="0" fontId="16" fillId="0" borderId="4" xfId="2" applyFont="1" applyFill="1" applyBorder="1" applyAlignment="1">
      <alignment horizontal="right" vertical="center"/>
    </xf>
    <xf numFmtId="0" fontId="16" fillId="0" borderId="4" xfId="2" applyFont="1" applyFill="1" applyBorder="1" applyAlignment="1">
      <alignment horizontal="right" vertical="center" wrapText="1"/>
    </xf>
    <xf numFmtId="0" fontId="12" fillId="0" borderId="4" xfId="2" applyFont="1" applyFill="1" applyBorder="1"/>
    <xf numFmtId="3" fontId="12" fillId="0" borderId="4" xfId="2" applyNumberFormat="1" applyFont="1" applyFill="1" applyBorder="1"/>
    <xf numFmtId="0" fontId="16" fillId="0" borderId="4" xfId="2" applyFont="1" applyFill="1" applyBorder="1"/>
    <xf numFmtId="3" fontId="16" fillId="0" borderId="4" xfId="2" applyNumberFormat="1" applyFont="1" applyFill="1" applyBorder="1"/>
    <xf numFmtId="0" fontId="21" fillId="0" borderId="4" xfId="2" applyFont="1" applyFill="1" applyBorder="1"/>
    <xf numFmtId="166" fontId="21" fillId="0" borderId="4" xfId="2" applyNumberFormat="1" applyFont="1" applyFill="1" applyBorder="1"/>
    <xf numFmtId="0" fontId="21" fillId="0" borderId="4" xfId="0" applyFont="1" applyBorder="1"/>
    <xf numFmtId="0" fontId="16" fillId="0" borderId="4" xfId="0" applyFont="1" applyBorder="1" applyAlignment="1">
      <alignment horizontal="right"/>
    </xf>
    <xf numFmtId="0" fontId="12" fillId="0" borderId="4" xfId="0" applyFont="1" applyBorder="1" applyAlignment="1">
      <alignment horizontal="right"/>
    </xf>
    <xf numFmtId="0" fontId="12" fillId="0" borderId="4" xfId="0" applyFont="1" applyBorder="1"/>
    <xf numFmtId="0" fontId="17" fillId="0" borderId="4" xfId="0" applyFont="1" applyBorder="1" applyAlignment="1">
      <alignment horizontal="right" vertical="center"/>
    </xf>
    <xf numFmtId="0" fontId="15" fillId="0" borderId="4" xfId="0" applyFont="1" applyBorder="1" applyAlignment="1">
      <alignment vertical="center"/>
    </xf>
    <xf numFmtId="0" fontId="16" fillId="0" borderId="4" xfId="0" applyFont="1" applyBorder="1" applyAlignment="1">
      <alignment horizontal="center" vertical="center"/>
    </xf>
    <xf numFmtId="0" fontId="15" fillId="0" borderId="4" xfId="0" applyFont="1" applyBorder="1"/>
    <xf numFmtId="3" fontId="16" fillId="0" borderId="4" xfId="0" applyNumberFormat="1" applyFont="1" applyBorder="1" applyAlignment="1">
      <alignment horizontal="right" vertical="center"/>
    </xf>
    <xf numFmtId="3" fontId="17" fillId="0" borderId="4" xfId="0" applyNumberFormat="1" applyFont="1" applyBorder="1" applyAlignment="1">
      <alignment horizontal="right" vertical="center"/>
    </xf>
    <xf numFmtId="0" fontId="16" fillId="0" borderId="4" xfId="0" applyFont="1" applyBorder="1" applyAlignment="1">
      <alignment vertical="center"/>
    </xf>
    <xf numFmtId="0" fontId="16" fillId="4" borderId="4" xfId="0" applyFont="1" applyFill="1" applyBorder="1" applyAlignment="1">
      <alignment horizontal="center" vertical="center"/>
    </xf>
    <xf numFmtId="0" fontId="16" fillId="4" borderId="4" xfId="0" applyFont="1" applyFill="1" applyBorder="1" applyAlignment="1">
      <alignment horizontal="right" vertical="center"/>
    </xf>
    <xf numFmtId="0" fontId="21" fillId="4" borderId="4" xfId="0" applyFont="1" applyFill="1" applyBorder="1" applyAlignment="1">
      <alignment horizontal="right" vertical="center"/>
    </xf>
    <xf numFmtId="0" fontId="21" fillId="0" borderId="4" xfId="0" applyFont="1" applyBorder="1" applyAlignment="1">
      <alignment horizontal="right" vertical="center"/>
    </xf>
    <xf numFmtId="0" fontId="12" fillId="0" borderId="4" xfId="0" applyFont="1" applyBorder="1" applyAlignment="1">
      <alignment vertical="center" wrapText="1"/>
    </xf>
    <xf numFmtId="3" fontId="12" fillId="4" borderId="4" xfId="0" applyNumberFormat="1" applyFont="1" applyFill="1" applyBorder="1" applyAlignment="1">
      <alignment horizontal="right" vertical="center"/>
    </xf>
    <xf numFmtId="3" fontId="12" fillId="0" borderId="4" xfId="0" applyNumberFormat="1" applyFont="1" applyBorder="1" applyAlignment="1">
      <alignment horizontal="right" vertical="center"/>
    </xf>
    <xf numFmtId="0" fontId="12" fillId="4" borderId="4" xfId="0" applyFont="1" applyFill="1" applyBorder="1" applyAlignment="1">
      <alignment horizontal="right" vertical="center"/>
    </xf>
    <xf numFmtId="3" fontId="16" fillId="4" borderId="4" xfId="0" applyNumberFormat="1" applyFont="1" applyFill="1" applyBorder="1" applyAlignment="1">
      <alignment horizontal="right" vertical="center"/>
    </xf>
    <xf numFmtId="0" fontId="21" fillId="0" borderId="4" xfId="0" applyFont="1" applyBorder="1" applyAlignment="1">
      <alignment vertical="center" wrapText="1"/>
    </xf>
    <xf numFmtId="3" fontId="21" fillId="4" borderId="4" xfId="0" applyNumberFormat="1" applyFont="1" applyFill="1" applyBorder="1" applyAlignment="1">
      <alignment horizontal="right" vertical="center"/>
    </xf>
    <xf numFmtId="0" fontId="21" fillId="0" borderId="4" xfId="0" applyFont="1" applyBorder="1" applyAlignment="1">
      <alignment vertical="center" wrapText="1"/>
    </xf>
    <xf numFmtId="0" fontId="16" fillId="0" borderId="4" xfId="0" applyFont="1" applyFill="1" applyBorder="1" applyAlignment="1">
      <alignment horizontal="right" vertical="center"/>
    </xf>
    <xf numFmtId="0" fontId="16" fillId="0" borderId="4" xfId="0" applyFont="1" applyBorder="1" applyAlignment="1">
      <alignment horizontal="right" vertical="center"/>
    </xf>
    <xf numFmtId="0" fontId="21" fillId="0" borderId="4" xfId="0" applyFont="1" applyFill="1" applyBorder="1" applyAlignment="1">
      <alignment horizontal="right" vertical="center"/>
    </xf>
    <xf numFmtId="0" fontId="17" fillId="0" borderId="4" xfId="0" applyFont="1" applyBorder="1" applyAlignment="1">
      <alignment vertical="center" wrapText="1"/>
    </xf>
    <xf numFmtId="3" fontId="12" fillId="0" borderId="4" xfId="0" applyNumberFormat="1" applyFont="1" applyFill="1" applyBorder="1" applyAlignment="1">
      <alignment horizontal="right" vertical="center"/>
    </xf>
    <xf numFmtId="166" fontId="12" fillId="0" borderId="4" xfId="0" applyNumberFormat="1" applyFont="1" applyFill="1" applyBorder="1" applyAlignment="1">
      <alignment vertical="center"/>
    </xf>
    <xf numFmtId="3" fontId="12" fillId="0" borderId="4" xfId="0" applyNumberFormat="1" applyFont="1" applyFill="1" applyBorder="1" applyAlignment="1">
      <alignment vertical="center"/>
    </xf>
    <xf numFmtId="0" fontId="16" fillId="0" borderId="4" xfId="0" applyFont="1" applyBorder="1" applyAlignment="1">
      <alignment vertical="center" wrapText="1"/>
    </xf>
    <xf numFmtId="3" fontId="16" fillId="0" borderId="4" xfId="0" applyNumberFormat="1" applyFont="1" applyFill="1" applyBorder="1" applyAlignment="1">
      <alignment horizontal="right" vertical="center"/>
    </xf>
    <xf numFmtId="166" fontId="16" fillId="0" borderId="4" xfId="0" applyNumberFormat="1" applyFont="1" applyFill="1" applyBorder="1" applyAlignment="1">
      <alignment vertical="center"/>
    </xf>
    <xf numFmtId="3" fontId="16" fillId="0" borderId="4" xfId="0" applyNumberFormat="1" applyFont="1" applyFill="1" applyBorder="1" applyAlignment="1">
      <alignment vertical="center"/>
    </xf>
    <xf numFmtId="0" fontId="12" fillId="0" borderId="4" xfId="4" applyFont="1" applyBorder="1" applyAlignment="1">
      <alignment horizontal="left"/>
    </xf>
    <xf numFmtId="0" fontId="16" fillId="0" borderId="4" xfId="4" applyFont="1" applyBorder="1" applyAlignment="1">
      <alignment horizontal="right"/>
    </xf>
    <xf numFmtId="0" fontId="28" fillId="0" borderId="4" xfId="4" applyFont="1" applyBorder="1" applyAlignment="1">
      <alignment horizontal="right"/>
    </xf>
    <xf numFmtId="0" fontId="25" fillId="0" borderId="4" xfId="4" applyFont="1" applyBorder="1" applyAlignment="1">
      <alignment horizontal="left"/>
    </xf>
    <xf numFmtId="0" fontId="29" fillId="0" borderId="4" xfId="4" applyFont="1" applyBorder="1" applyAlignment="1">
      <alignment horizontal="left"/>
    </xf>
    <xf numFmtId="3" fontId="16" fillId="0" borderId="4" xfId="4" applyNumberFormat="1" applyFont="1" applyBorder="1" applyAlignment="1">
      <alignment horizontal="right"/>
    </xf>
    <xf numFmtId="165" fontId="29" fillId="0" borderId="4" xfId="4" applyNumberFormat="1" applyFont="1" applyBorder="1" applyAlignment="1">
      <alignment horizontal="right"/>
    </xf>
    <xf numFmtId="0" fontId="15" fillId="0" borderId="4" xfId="3" applyFont="1" applyBorder="1" applyAlignment="1">
      <alignment horizontal="left" vertical="center"/>
    </xf>
    <xf numFmtId="3" fontId="16" fillId="2" borderId="4" xfId="3" applyNumberFormat="1" applyFont="1" applyFill="1" applyBorder="1" applyAlignment="1">
      <alignment horizontal="right" vertical="center" wrapText="1"/>
    </xf>
    <xf numFmtId="0" fontId="16" fillId="0" borderId="4" xfId="3" applyFont="1" applyFill="1" applyBorder="1" applyAlignment="1">
      <alignment horizontal="center" vertical="center"/>
    </xf>
    <xf numFmtId="0" fontId="16" fillId="0" borderId="4" xfId="3" applyFont="1" applyBorder="1" applyAlignment="1">
      <alignment horizontal="right" vertical="center"/>
    </xf>
    <xf numFmtId="0" fontId="15" fillId="0" borderId="4" xfId="3" applyFont="1" applyBorder="1" applyAlignment="1">
      <alignment horizontal="right" vertical="center"/>
    </xf>
    <xf numFmtId="0" fontId="17" fillId="0" borderId="4" xfId="3" applyFont="1" applyBorder="1" applyAlignment="1">
      <alignment horizontal="left" vertical="center"/>
    </xf>
    <xf numFmtId="3" fontId="16" fillId="0" borderId="4" xfId="3" applyNumberFormat="1" applyFont="1" applyBorder="1" applyAlignment="1">
      <alignment horizontal="right" vertical="center"/>
    </xf>
    <xf numFmtId="3" fontId="29" fillId="3" borderId="4" xfId="3" applyNumberFormat="1" applyFont="1" applyFill="1" applyBorder="1" applyAlignment="1">
      <alignment horizontal="right" vertical="center"/>
    </xf>
    <xf numFmtId="3" fontId="17" fillId="0" borderId="4" xfId="3" applyNumberFormat="1" applyFont="1" applyBorder="1" applyAlignment="1">
      <alignment horizontal="right" vertical="center"/>
    </xf>
    <xf numFmtId="0" fontId="30" fillId="0" borderId="4" xfId="3" applyFont="1" applyBorder="1" applyAlignment="1">
      <alignment vertical="center"/>
    </xf>
    <xf numFmtId="0" fontId="31" fillId="0" borderId="4" xfId="3" applyFont="1" applyBorder="1" applyAlignment="1">
      <alignment horizontal="right" vertical="center"/>
    </xf>
    <xf numFmtId="0" fontId="30" fillId="0" borderId="4" xfId="3" applyFont="1" applyBorder="1" applyAlignment="1">
      <alignment horizontal="right" vertical="center"/>
    </xf>
    <xf numFmtId="0" fontId="32" fillId="0" borderId="4" xfId="3" applyFont="1" applyBorder="1" applyAlignment="1">
      <alignment horizontal="left" vertical="center"/>
    </xf>
    <xf numFmtId="3" fontId="31" fillId="0" borderId="4" xfId="3" applyNumberFormat="1" applyFont="1" applyBorder="1" applyAlignment="1">
      <alignment horizontal="right" vertical="center"/>
    </xf>
    <xf numFmtId="165" fontId="32" fillId="0" borderId="4" xfId="3" applyNumberFormat="1" applyFont="1" applyBorder="1" applyAlignment="1">
      <alignment horizontal="right" vertical="center"/>
    </xf>
    <xf numFmtId="0" fontId="32" fillId="0" borderId="4" xfId="3" applyFont="1" applyBorder="1" applyAlignment="1">
      <alignment vertical="center"/>
    </xf>
    <xf numFmtId="0" fontId="29" fillId="0" borderId="4" xfId="3" applyFont="1" applyFill="1" applyBorder="1" applyAlignment="1">
      <alignment horizontal="center" vertical="center"/>
    </xf>
    <xf numFmtId="0" fontId="29" fillId="0" borderId="4" xfId="3" applyFont="1" applyFill="1" applyBorder="1" applyAlignment="1">
      <alignment horizontal="left" vertical="top"/>
    </xf>
    <xf numFmtId="165" fontId="17" fillId="0" borderId="4" xfId="3" applyNumberFormat="1" applyFont="1" applyBorder="1" applyAlignment="1">
      <alignment horizontal="right" vertical="center"/>
    </xf>
    <xf numFmtId="165" fontId="16" fillId="0" borderId="4" xfId="3" applyNumberFormat="1" applyFont="1" applyBorder="1" applyAlignment="1">
      <alignment horizontal="right" vertical="center"/>
    </xf>
    <xf numFmtId="0" fontId="15" fillId="2" borderId="4" xfId="3" applyFont="1" applyFill="1" applyBorder="1" applyAlignment="1">
      <alignment vertical="center"/>
    </xf>
    <xf numFmtId="0" fontId="16" fillId="2" borderId="4" xfId="3" applyFont="1" applyFill="1" applyBorder="1" applyAlignment="1">
      <alignment horizontal="right" vertical="center"/>
    </xf>
    <xf numFmtId="0" fontId="15" fillId="2" borderId="4" xfId="3" applyFont="1" applyFill="1" applyBorder="1" applyAlignment="1">
      <alignment horizontal="right" vertical="center"/>
    </xf>
    <xf numFmtId="0" fontId="17" fillId="2" borderId="4" xfId="3" applyFont="1" applyFill="1" applyBorder="1" applyAlignment="1">
      <alignment vertical="center"/>
    </xf>
    <xf numFmtId="165" fontId="16" fillId="2" borderId="4" xfId="3" applyNumberFormat="1" applyFont="1" applyFill="1" applyBorder="1" applyAlignment="1">
      <alignment horizontal="right" vertical="center"/>
    </xf>
    <xf numFmtId="165" fontId="17" fillId="2" borderId="4" xfId="3" applyNumberFormat="1" applyFont="1" applyFill="1" applyBorder="1" applyAlignment="1">
      <alignment horizontal="right" vertical="center"/>
    </xf>
    <xf numFmtId="0" fontId="16" fillId="0" borderId="4" xfId="0" applyFont="1" applyBorder="1" applyAlignment="1">
      <alignment horizontal="center" vertical="center" wrapText="1"/>
    </xf>
    <xf numFmtId="0" fontId="16" fillId="0" borderId="4" xfId="5" applyFont="1" applyFill="1" applyBorder="1" applyAlignment="1">
      <alignment horizontal="right" vertical="center" wrapText="1"/>
    </xf>
    <xf numFmtId="0" fontId="15" fillId="0" borderId="4" xfId="5" applyFont="1" applyFill="1" applyBorder="1" applyAlignment="1">
      <alignment horizontal="right" vertical="center" wrapText="1"/>
    </xf>
    <xf numFmtId="3" fontId="16" fillId="0" borderId="4" xfId="5" applyNumberFormat="1" applyFont="1" applyFill="1" applyBorder="1" applyAlignment="1">
      <alignment horizontal="right" vertical="center" wrapText="1"/>
    </xf>
    <xf numFmtId="0" fontId="17" fillId="0" borderId="4" xfId="5" applyFont="1" applyFill="1" applyBorder="1" applyAlignment="1">
      <alignment horizontal="left" vertical="center" wrapText="1"/>
    </xf>
    <xf numFmtId="3" fontId="16" fillId="0" borderId="4" xfId="5" applyNumberFormat="1" applyFont="1" applyFill="1" applyBorder="1" applyAlignment="1">
      <alignment horizontal="right" vertical="center"/>
    </xf>
    <xf numFmtId="165" fontId="17" fillId="0" borderId="4" xfId="5" applyNumberFormat="1" applyFont="1" applyFill="1" applyBorder="1" applyAlignment="1">
      <alignment horizontal="right" vertical="center"/>
    </xf>
    <xf numFmtId="166" fontId="16" fillId="0" borderId="4" xfId="5" applyNumberFormat="1" applyFont="1" applyFill="1" applyBorder="1" applyAlignment="1">
      <alignment horizontal="right" vertical="center"/>
    </xf>
    <xf numFmtId="166" fontId="17" fillId="0" borderId="4" xfId="5" applyNumberFormat="1" applyFont="1" applyFill="1" applyBorder="1" applyAlignment="1">
      <alignment horizontal="right" vertical="center"/>
    </xf>
    <xf numFmtId="0" fontId="16" fillId="0" borderId="4" xfId="0" applyFont="1" applyFill="1" applyBorder="1" applyAlignment="1">
      <alignment horizontal="center" vertical="center" wrapText="1"/>
    </xf>
    <xf numFmtId="166" fontId="17" fillId="0" borderId="4" xfId="0" applyNumberFormat="1" applyFont="1" applyFill="1" applyBorder="1" applyAlignment="1">
      <alignment horizontal="right" vertical="center"/>
    </xf>
    <xf numFmtId="0" fontId="16" fillId="0" borderId="5" xfId="0" applyFont="1" applyFill="1" applyBorder="1" applyAlignment="1">
      <alignment horizontal="center" vertical="center"/>
    </xf>
    <xf numFmtId="0" fontId="16" fillId="0" borderId="6" xfId="0" applyFont="1" applyFill="1" applyBorder="1" applyAlignment="1">
      <alignment horizontal="center" vertical="center"/>
    </xf>
    <xf numFmtId="0" fontId="15" fillId="0" borderId="5" xfId="3" applyFont="1" applyBorder="1" applyAlignment="1">
      <alignment horizontal="right" vertical="center" wrapText="1"/>
    </xf>
    <xf numFmtId="0" fontId="15" fillId="0" borderId="6" xfId="3" applyFont="1" applyBorder="1" applyAlignment="1">
      <alignment horizontal="right" vertical="center" wrapText="1"/>
    </xf>
    <xf numFmtId="0" fontId="21" fillId="0" borderId="4" xfId="0" applyFont="1" applyBorder="1" applyAlignment="1">
      <alignment horizontal="right"/>
    </xf>
    <xf numFmtId="0" fontId="15" fillId="2" borderId="5" xfId="0" applyFont="1" applyFill="1" applyBorder="1" applyAlignment="1">
      <alignment vertical="center"/>
    </xf>
    <xf numFmtId="0" fontId="15" fillId="2" borderId="6" xfId="0" applyFont="1" applyFill="1" applyBorder="1" applyAlignment="1">
      <alignment horizontal="right" vertical="center"/>
    </xf>
    <xf numFmtId="0" fontId="20" fillId="0" borderId="0" xfId="0" applyFont="1" applyAlignment="1">
      <alignment horizontal="left" wrapText="1"/>
    </xf>
    <xf numFmtId="0" fontId="12" fillId="0" borderId="0" xfId="0" applyFont="1" applyAlignment="1">
      <alignment horizontal="left" wrapText="1"/>
    </xf>
    <xf numFmtId="0" fontId="20" fillId="0" borderId="0" xfId="0" applyFont="1" applyAlignment="1">
      <alignment vertical="center" wrapText="1"/>
    </xf>
  </cellXfs>
  <cellStyles count="9">
    <cellStyle name="Collegamento ipertestuale" xfId="1" builtinId="8"/>
    <cellStyle name="Migliaia" xfId="7" builtinId="3"/>
    <cellStyle name="Normal 3" xfId="5"/>
    <cellStyle name="Normale" xfId="0" builtinId="0"/>
    <cellStyle name="Normale 2" xfId="2"/>
    <cellStyle name="Normale 2 2" xfId="8"/>
    <cellStyle name="Normale 3" xfId="3"/>
    <cellStyle name="Normale 5" xfId="4"/>
    <cellStyle name="Normale_Foglio1"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133350</xdr:rowOff>
    </xdr:from>
    <xdr:to>
      <xdr:col>1</xdr:col>
      <xdr:colOff>1974850</xdr:colOff>
      <xdr:row>1</xdr:row>
      <xdr:rowOff>2171</xdr:rowOff>
    </xdr:to>
    <xdr:pic>
      <xdr:nvPicPr>
        <xdr:cNvPr id="5" name="Immagine 4" descr="Immagine che contiene disegnando&#10;&#10;Descrizione generata automaticamente">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33350"/>
          <a:ext cx="3013075" cy="49747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xdr:colOff>
      <xdr:row>0</xdr:row>
      <xdr:rowOff>123825</xdr:rowOff>
    </xdr:from>
    <xdr:to>
      <xdr:col>2</xdr:col>
      <xdr:colOff>412750</xdr:colOff>
      <xdr:row>0</xdr:row>
      <xdr:rowOff>614946</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0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23825"/>
          <a:ext cx="2803525" cy="491121"/>
        </a:xfrm>
        <a:prstGeom prst="rect">
          <a:avLst/>
        </a:prstGeom>
      </xdr:spPr>
    </xdr:pic>
    <xdr:clientData/>
  </xdr:twoCellAnchor>
  <xdr:twoCellAnchor editAs="oneCell">
    <xdr:from>
      <xdr:col>0</xdr:col>
      <xdr:colOff>0</xdr:colOff>
      <xdr:row>8</xdr:row>
      <xdr:rowOff>0</xdr:rowOff>
    </xdr:from>
    <xdr:to>
      <xdr:col>6</xdr:col>
      <xdr:colOff>506730</xdr:colOff>
      <xdr:row>18</xdr:row>
      <xdr:rowOff>182880</xdr:rowOff>
    </xdr:to>
    <xdr:pic>
      <xdr:nvPicPr>
        <xdr:cNvPr id="2" name="Immagine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2"/>
        <a:stretch>
          <a:fillRect/>
        </a:stretch>
      </xdr:blipFill>
      <xdr:spPr>
        <a:xfrm>
          <a:off x="0" y="2600325"/>
          <a:ext cx="6126480" cy="20878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57150</xdr:colOff>
      <xdr:row>0</xdr:row>
      <xdr:rowOff>114300</xdr:rowOff>
    </xdr:from>
    <xdr:to>
      <xdr:col>4</xdr:col>
      <xdr:colOff>422275</xdr:colOff>
      <xdr:row>0</xdr:row>
      <xdr:rowOff>605421</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0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14300"/>
          <a:ext cx="2803525" cy="491121"/>
        </a:xfrm>
        <a:prstGeom prst="rect">
          <a:avLst/>
        </a:prstGeom>
      </xdr:spPr>
    </xdr:pic>
    <xdr:clientData/>
  </xdr:twoCellAnchor>
  <xdr:twoCellAnchor editAs="oneCell">
    <xdr:from>
      <xdr:col>0</xdr:col>
      <xdr:colOff>38100</xdr:colOff>
      <xdr:row>5</xdr:row>
      <xdr:rowOff>438146</xdr:rowOff>
    </xdr:from>
    <xdr:to>
      <xdr:col>10</xdr:col>
      <xdr:colOff>62100</xdr:colOff>
      <xdr:row>22</xdr:row>
      <xdr:rowOff>15227</xdr:rowOff>
    </xdr:to>
    <xdr:pic>
      <xdr:nvPicPr>
        <xdr:cNvPr id="2" name="Immagine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2" cstate="print"/>
        <a:stretch>
          <a:fillRect/>
        </a:stretch>
      </xdr:blipFill>
      <xdr:spPr>
        <a:xfrm>
          <a:off x="38100" y="2447921"/>
          <a:ext cx="6120000" cy="306323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133350</xdr:rowOff>
    </xdr:from>
    <xdr:to>
      <xdr:col>2</xdr:col>
      <xdr:colOff>917575</xdr:colOff>
      <xdr:row>0</xdr:row>
      <xdr:rowOff>624471</xdr:rowOff>
    </xdr:to>
    <xdr:pic>
      <xdr:nvPicPr>
        <xdr:cNvPr id="5" name="Immagine 4" descr="Immagine che contiene disegnando&#10;&#10;Descrizione generata automaticamente">
          <a:extLst>
            <a:ext uri="{FF2B5EF4-FFF2-40B4-BE49-F238E27FC236}">
              <a16:creationId xmlns:a16="http://schemas.microsoft.com/office/drawing/2014/main" xmlns="" id="{00000000-0008-0000-0B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33350"/>
          <a:ext cx="2803525" cy="4911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0</xdr:row>
      <xdr:rowOff>133350</xdr:rowOff>
    </xdr:from>
    <xdr:to>
      <xdr:col>0</xdr:col>
      <xdr:colOff>2841625</xdr:colOff>
      <xdr:row>0</xdr:row>
      <xdr:rowOff>624471</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0C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33350"/>
          <a:ext cx="2803525" cy="4911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47625</xdr:colOff>
      <xdr:row>0</xdr:row>
      <xdr:rowOff>133350</xdr:rowOff>
    </xdr:from>
    <xdr:to>
      <xdr:col>4</xdr:col>
      <xdr:colOff>412750</xdr:colOff>
      <xdr:row>0</xdr:row>
      <xdr:rowOff>624471</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0D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133350"/>
          <a:ext cx="2803525" cy="491121"/>
        </a:xfrm>
        <a:prstGeom prst="rect">
          <a:avLst/>
        </a:prstGeom>
      </xdr:spPr>
    </xdr:pic>
    <xdr:clientData/>
  </xdr:twoCellAnchor>
  <xdr:twoCellAnchor editAs="oneCell">
    <xdr:from>
      <xdr:col>0</xdr:col>
      <xdr:colOff>0</xdr:colOff>
      <xdr:row>6</xdr:row>
      <xdr:rowOff>0</xdr:rowOff>
    </xdr:from>
    <xdr:to>
      <xdr:col>10</xdr:col>
      <xdr:colOff>24000</xdr:colOff>
      <xdr:row>16</xdr:row>
      <xdr:rowOff>100663</xdr:rowOff>
    </xdr:to>
    <xdr:pic>
      <xdr:nvPicPr>
        <xdr:cNvPr id="5" name="Immagine 4">
          <a:extLst>
            <a:ext uri="{FF2B5EF4-FFF2-40B4-BE49-F238E27FC236}">
              <a16:creationId xmlns:a16="http://schemas.microsoft.com/office/drawing/2014/main" xmlns="" id="{00000000-0008-0000-0D00-000005000000}"/>
            </a:ext>
          </a:extLst>
        </xdr:cNvPr>
        <xdr:cNvPicPr>
          <a:picLocks noChangeAspect="1"/>
        </xdr:cNvPicPr>
      </xdr:nvPicPr>
      <xdr:blipFill>
        <a:blip xmlns:r="http://schemas.openxmlformats.org/officeDocument/2006/relationships" r:embed="rId2" cstate="print"/>
        <a:stretch>
          <a:fillRect/>
        </a:stretch>
      </xdr:blipFill>
      <xdr:spPr>
        <a:xfrm>
          <a:off x="0" y="2209800"/>
          <a:ext cx="6120000" cy="200566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28575</xdr:colOff>
      <xdr:row>0</xdr:row>
      <xdr:rowOff>114300</xdr:rowOff>
    </xdr:from>
    <xdr:to>
      <xdr:col>3</xdr:col>
      <xdr:colOff>203200</xdr:colOff>
      <xdr:row>0</xdr:row>
      <xdr:rowOff>605421</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0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14300"/>
          <a:ext cx="2803525" cy="4911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28575</xdr:colOff>
      <xdr:row>0</xdr:row>
      <xdr:rowOff>123825</xdr:rowOff>
    </xdr:from>
    <xdr:to>
      <xdr:col>3</xdr:col>
      <xdr:colOff>98425</xdr:colOff>
      <xdr:row>0</xdr:row>
      <xdr:rowOff>614946</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23825"/>
          <a:ext cx="2803525" cy="491121"/>
        </a:xfrm>
        <a:prstGeom prst="rect">
          <a:avLst/>
        </a:prstGeom>
      </xdr:spPr>
    </xdr:pic>
    <xdr:clientData/>
  </xdr:twoCellAnchor>
  <xdr:twoCellAnchor editAs="oneCell">
    <xdr:from>
      <xdr:col>0</xdr:col>
      <xdr:colOff>0</xdr:colOff>
      <xdr:row>7</xdr:row>
      <xdr:rowOff>1</xdr:rowOff>
    </xdr:from>
    <xdr:to>
      <xdr:col>8</xdr:col>
      <xdr:colOff>338325</xdr:colOff>
      <xdr:row>20</xdr:row>
      <xdr:rowOff>5069</xdr:rowOff>
    </xdr:to>
    <xdr:pic>
      <xdr:nvPicPr>
        <xdr:cNvPr id="5" name="Immagine 4">
          <a:extLst>
            <a:ext uri="{FF2B5EF4-FFF2-40B4-BE49-F238E27FC236}">
              <a16:creationId xmlns:a16="http://schemas.microsoft.com/office/drawing/2014/main" xmlns="" id="{00000000-0008-0000-0F00-000005000000}"/>
            </a:ext>
          </a:extLst>
        </xdr:cNvPr>
        <xdr:cNvPicPr>
          <a:picLocks noChangeAspect="1"/>
        </xdr:cNvPicPr>
      </xdr:nvPicPr>
      <xdr:blipFill>
        <a:blip xmlns:r="http://schemas.openxmlformats.org/officeDocument/2006/relationships" r:embed="rId2" cstate="print"/>
        <a:stretch>
          <a:fillRect/>
        </a:stretch>
      </xdr:blipFill>
      <xdr:spPr>
        <a:xfrm>
          <a:off x="0" y="2409826"/>
          <a:ext cx="6120000" cy="248156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28575</xdr:colOff>
      <xdr:row>0</xdr:row>
      <xdr:rowOff>123825</xdr:rowOff>
    </xdr:from>
    <xdr:to>
      <xdr:col>2</xdr:col>
      <xdr:colOff>505619</xdr:colOff>
      <xdr:row>0</xdr:row>
      <xdr:rowOff>614946</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23825"/>
          <a:ext cx="2803525" cy="4911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123825</xdr:rowOff>
    </xdr:from>
    <xdr:to>
      <xdr:col>3</xdr:col>
      <xdr:colOff>536575</xdr:colOff>
      <xdr:row>0</xdr:row>
      <xdr:rowOff>614946</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1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23825"/>
          <a:ext cx="2803525" cy="491121"/>
        </a:xfrm>
        <a:prstGeom prst="rect">
          <a:avLst/>
        </a:prstGeom>
      </xdr:spPr>
    </xdr:pic>
    <xdr:clientData/>
  </xdr:twoCellAnchor>
  <xdr:twoCellAnchor editAs="oneCell">
    <xdr:from>
      <xdr:col>0</xdr:col>
      <xdr:colOff>0</xdr:colOff>
      <xdr:row>7</xdr:row>
      <xdr:rowOff>1</xdr:rowOff>
    </xdr:from>
    <xdr:to>
      <xdr:col>9</xdr:col>
      <xdr:colOff>157350</xdr:colOff>
      <xdr:row>16</xdr:row>
      <xdr:rowOff>89732</xdr:rowOff>
    </xdr:to>
    <xdr:pic>
      <xdr:nvPicPr>
        <xdr:cNvPr id="5" name="Immagine 4">
          <a:extLst>
            <a:ext uri="{FF2B5EF4-FFF2-40B4-BE49-F238E27FC236}">
              <a16:creationId xmlns:a16="http://schemas.microsoft.com/office/drawing/2014/main" xmlns="" id="{00000000-0008-0000-1100-000005000000}"/>
            </a:ext>
          </a:extLst>
        </xdr:cNvPr>
        <xdr:cNvPicPr>
          <a:picLocks noChangeAspect="1"/>
        </xdr:cNvPicPr>
      </xdr:nvPicPr>
      <xdr:blipFill>
        <a:blip xmlns:r="http://schemas.openxmlformats.org/officeDocument/2006/relationships" r:embed="rId2" cstate="print"/>
        <a:stretch>
          <a:fillRect/>
        </a:stretch>
      </xdr:blipFill>
      <xdr:spPr>
        <a:xfrm>
          <a:off x="0" y="2400301"/>
          <a:ext cx="6120000" cy="180423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47625</xdr:colOff>
      <xdr:row>0</xdr:row>
      <xdr:rowOff>133350</xdr:rowOff>
    </xdr:from>
    <xdr:to>
      <xdr:col>3</xdr:col>
      <xdr:colOff>180975</xdr:colOff>
      <xdr:row>0</xdr:row>
      <xdr:rowOff>624471</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133350"/>
          <a:ext cx="2803525" cy="4911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114300</xdr:rowOff>
    </xdr:from>
    <xdr:to>
      <xdr:col>4</xdr:col>
      <xdr:colOff>393700</xdr:colOff>
      <xdr:row>0</xdr:row>
      <xdr:rowOff>605421</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14300"/>
          <a:ext cx="2803525" cy="4911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28575</xdr:colOff>
      <xdr:row>0</xdr:row>
      <xdr:rowOff>133350</xdr:rowOff>
    </xdr:from>
    <xdr:to>
      <xdr:col>3</xdr:col>
      <xdr:colOff>365125</xdr:colOff>
      <xdr:row>0</xdr:row>
      <xdr:rowOff>624471</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1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33350"/>
          <a:ext cx="2803525" cy="491121"/>
        </a:xfrm>
        <a:prstGeom prst="rect">
          <a:avLst/>
        </a:prstGeom>
      </xdr:spPr>
    </xdr:pic>
    <xdr:clientData/>
  </xdr:twoCellAnchor>
  <xdr:twoCellAnchor editAs="oneCell">
    <xdr:from>
      <xdr:col>0</xdr:col>
      <xdr:colOff>0</xdr:colOff>
      <xdr:row>6</xdr:row>
      <xdr:rowOff>44450</xdr:rowOff>
    </xdr:from>
    <xdr:to>
      <xdr:col>8</xdr:col>
      <xdr:colOff>557808</xdr:colOff>
      <xdr:row>18</xdr:row>
      <xdr:rowOff>5014</xdr:rowOff>
    </xdr:to>
    <xdr:pic>
      <xdr:nvPicPr>
        <xdr:cNvPr id="4" name="Immagine 3"/>
        <xdr:cNvPicPr>
          <a:picLocks noChangeAspect="1"/>
        </xdr:cNvPicPr>
      </xdr:nvPicPr>
      <xdr:blipFill>
        <a:blip xmlns:r="http://schemas.openxmlformats.org/officeDocument/2006/relationships" r:embed="rId2"/>
        <a:stretch>
          <a:fillRect/>
        </a:stretch>
      </xdr:blipFill>
      <xdr:spPr>
        <a:xfrm>
          <a:off x="0" y="2260600"/>
          <a:ext cx="6133108" cy="217036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133350</xdr:rowOff>
    </xdr:from>
    <xdr:to>
      <xdr:col>3</xdr:col>
      <xdr:colOff>31750</xdr:colOff>
      <xdr:row>0</xdr:row>
      <xdr:rowOff>624471</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1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33350"/>
          <a:ext cx="2803525" cy="4911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19050</xdr:colOff>
      <xdr:row>0</xdr:row>
      <xdr:rowOff>133350</xdr:rowOff>
    </xdr:from>
    <xdr:to>
      <xdr:col>1</xdr:col>
      <xdr:colOff>422275</xdr:colOff>
      <xdr:row>0</xdr:row>
      <xdr:rowOff>624471</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1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33350"/>
          <a:ext cx="2803525" cy="4911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28575</xdr:colOff>
      <xdr:row>0</xdr:row>
      <xdr:rowOff>133350</xdr:rowOff>
    </xdr:from>
    <xdr:to>
      <xdr:col>1</xdr:col>
      <xdr:colOff>460375</xdr:colOff>
      <xdr:row>0</xdr:row>
      <xdr:rowOff>624471</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1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33350"/>
          <a:ext cx="2803525" cy="491121"/>
        </a:xfrm>
        <a:prstGeom prst="rect">
          <a:avLst/>
        </a:prstGeom>
      </xdr:spPr>
    </xdr:pic>
    <xdr:clientData/>
  </xdr:twoCellAnchor>
  <xdr:twoCellAnchor editAs="oneCell">
    <xdr:from>
      <xdr:col>0</xdr:col>
      <xdr:colOff>114300</xdr:colOff>
      <xdr:row>7</xdr:row>
      <xdr:rowOff>19051</xdr:rowOff>
    </xdr:from>
    <xdr:to>
      <xdr:col>6</xdr:col>
      <xdr:colOff>595500</xdr:colOff>
      <xdr:row>26</xdr:row>
      <xdr:rowOff>17016</xdr:rowOff>
    </xdr:to>
    <xdr:pic>
      <xdr:nvPicPr>
        <xdr:cNvPr id="4" name="Immagine 3">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2" cstate="print"/>
        <a:stretch>
          <a:fillRect/>
        </a:stretch>
      </xdr:blipFill>
      <xdr:spPr>
        <a:xfrm>
          <a:off x="114300" y="2619376"/>
          <a:ext cx="6120000" cy="361746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19050</xdr:colOff>
      <xdr:row>0</xdr:row>
      <xdr:rowOff>133350</xdr:rowOff>
    </xdr:from>
    <xdr:to>
      <xdr:col>0</xdr:col>
      <xdr:colOff>2822575</xdr:colOff>
      <xdr:row>0</xdr:row>
      <xdr:rowOff>624471</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1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33350"/>
          <a:ext cx="2803525" cy="4911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2</xdr:col>
      <xdr:colOff>520700</xdr:colOff>
      <xdr:row>0</xdr:row>
      <xdr:rowOff>614946</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1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23825"/>
          <a:ext cx="2803525" cy="4911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28575</xdr:colOff>
      <xdr:row>0</xdr:row>
      <xdr:rowOff>133350</xdr:rowOff>
    </xdr:from>
    <xdr:to>
      <xdr:col>4</xdr:col>
      <xdr:colOff>298450</xdr:colOff>
      <xdr:row>0</xdr:row>
      <xdr:rowOff>624471</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1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33350"/>
          <a:ext cx="2803525" cy="491121"/>
        </a:xfrm>
        <a:prstGeom prst="rect">
          <a:avLst/>
        </a:prstGeom>
      </xdr:spPr>
    </xdr:pic>
    <xdr:clientData/>
  </xdr:twoCellAnchor>
  <xdr:twoCellAnchor editAs="oneCell">
    <xdr:from>
      <xdr:col>0</xdr:col>
      <xdr:colOff>57150</xdr:colOff>
      <xdr:row>6</xdr:row>
      <xdr:rowOff>19049</xdr:rowOff>
    </xdr:from>
    <xdr:to>
      <xdr:col>9</xdr:col>
      <xdr:colOff>595500</xdr:colOff>
      <xdr:row>25</xdr:row>
      <xdr:rowOff>74831</xdr:rowOff>
    </xdr:to>
    <xdr:pic>
      <xdr:nvPicPr>
        <xdr:cNvPr id="2" name="Immagine 1">
          <a:extLst>
            <a:ext uri="{FF2B5EF4-FFF2-40B4-BE49-F238E27FC236}">
              <a16:creationId xmlns:a16="http://schemas.microsoft.com/office/drawing/2014/main" xmlns="" id="{00000000-0008-0000-1900-000002000000}"/>
            </a:ext>
          </a:extLst>
        </xdr:cNvPr>
        <xdr:cNvPicPr>
          <a:picLocks noChangeAspect="1"/>
        </xdr:cNvPicPr>
      </xdr:nvPicPr>
      <xdr:blipFill>
        <a:blip xmlns:r="http://schemas.openxmlformats.org/officeDocument/2006/relationships" r:embed="rId2" cstate="print"/>
        <a:stretch>
          <a:fillRect/>
        </a:stretch>
      </xdr:blipFill>
      <xdr:spPr>
        <a:xfrm>
          <a:off x="57150" y="2543174"/>
          <a:ext cx="6120000" cy="367528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28575</xdr:colOff>
      <xdr:row>0</xdr:row>
      <xdr:rowOff>123825</xdr:rowOff>
    </xdr:from>
    <xdr:to>
      <xdr:col>4</xdr:col>
      <xdr:colOff>298450</xdr:colOff>
      <xdr:row>0</xdr:row>
      <xdr:rowOff>614946</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23825"/>
          <a:ext cx="2803525" cy="491121"/>
        </a:xfrm>
        <a:prstGeom prst="rect">
          <a:avLst/>
        </a:prstGeom>
      </xdr:spPr>
    </xdr:pic>
    <xdr:clientData/>
  </xdr:twoCellAnchor>
  <xdr:twoCellAnchor editAs="oneCell">
    <xdr:from>
      <xdr:col>0</xdr:col>
      <xdr:colOff>0</xdr:colOff>
      <xdr:row>7</xdr:row>
      <xdr:rowOff>0</xdr:rowOff>
    </xdr:from>
    <xdr:to>
      <xdr:col>10</xdr:col>
      <xdr:colOff>0</xdr:colOff>
      <xdr:row>26</xdr:row>
      <xdr:rowOff>38100</xdr:rowOff>
    </xdr:to>
    <xdr:pic>
      <xdr:nvPicPr>
        <xdr:cNvPr id="6" name="Immagin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409825"/>
          <a:ext cx="6191250" cy="365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133350</xdr:rowOff>
    </xdr:from>
    <xdr:to>
      <xdr:col>4</xdr:col>
      <xdr:colOff>460375</xdr:colOff>
      <xdr:row>0</xdr:row>
      <xdr:rowOff>624471</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33350"/>
          <a:ext cx="2803525" cy="4911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19050</xdr:colOff>
      <xdr:row>0</xdr:row>
      <xdr:rowOff>133350</xdr:rowOff>
    </xdr:from>
    <xdr:to>
      <xdr:col>3</xdr:col>
      <xdr:colOff>488950</xdr:colOff>
      <xdr:row>0</xdr:row>
      <xdr:rowOff>624471</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1D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33350"/>
          <a:ext cx="2803525" cy="4911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0</xdr:row>
      <xdr:rowOff>142875</xdr:rowOff>
    </xdr:from>
    <xdr:to>
      <xdr:col>4</xdr:col>
      <xdr:colOff>393700</xdr:colOff>
      <xdr:row>1</xdr:row>
      <xdr:rowOff>5346</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0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42875"/>
          <a:ext cx="2803525" cy="491121"/>
        </a:xfrm>
        <a:prstGeom prst="rect">
          <a:avLst/>
        </a:prstGeom>
      </xdr:spPr>
    </xdr:pic>
    <xdr:clientData/>
  </xdr:twoCellAnchor>
  <xdr:twoCellAnchor editAs="oneCell">
    <xdr:from>
      <xdr:col>0</xdr:col>
      <xdr:colOff>0</xdr:colOff>
      <xdr:row>6</xdr:row>
      <xdr:rowOff>2</xdr:rowOff>
    </xdr:from>
    <xdr:to>
      <xdr:col>10</xdr:col>
      <xdr:colOff>24000</xdr:colOff>
      <xdr:row>21</xdr:row>
      <xdr:rowOff>164214</xdr:rowOff>
    </xdr:to>
    <xdr:pic>
      <xdr:nvPicPr>
        <xdr:cNvPr id="2" name="Immagine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0" y="2209802"/>
          <a:ext cx="6120000" cy="302171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123825</xdr:rowOff>
    </xdr:from>
    <xdr:to>
      <xdr:col>4</xdr:col>
      <xdr:colOff>307975</xdr:colOff>
      <xdr:row>0</xdr:row>
      <xdr:rowOff>614946</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1C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23825"/>
          <a:ext cx="2803525" cy="491121"/>
        </a:xfrm>
        <a:prstGeom prst="rect">
          <a:avLst/>
        </a:prstGeom>
      </xdr:spPr>
    </xdr:pic>
    <xdr:clientData/>
  </xdr:twoCellAnchor>
  <xdr:twoCellAnchor editAs="oneCell">
    <xdr:from>
      <xdr:col>0</xdr:col>
      <xdr:colOff>9525</xdr:colOff>
      <xdr:row>6</xdr:row>
      <xdr:rowOff>28576</xdr:rowOff>
    </xdr:from>
    <xdr:to>
      <xdr:col>9</xdr:col>
      <xdr:colOff>547875</xdr:colOff>
      <xdr:row>15</xdr:row>
      <xdr:rowOff>137957</xdr:rowOff>
    </xdr:to>
    <xdr:pic>
      <xdr:nvPicPr>
        <xdr:cNvPr id="4" name="Immagine 3">
          <a:extLst>
            <a:ext uri="{FF2B5EF4-FFF2-40B4-BE49-F238E27FC236}">
              <a16:creationId xmlns:a16="http://schemas.microsoft.com/office/drawing/2014/main" xmlns="" id="{00000000-0008-0000-1C00-000004000000}"/>
            </a:ext>
          </a:extLst>
        </xdr:cNvPr>
        <xdr:cNvPicPr>
          <a:picLocks noChangeAspect="1"/>
        </xdr:cNvPicPr>
      </xdr:nvPicPr>
      <xdr:blipFill>
        <a:blip xmlns:r="http://schemas.openxmlformats.org/officeDocument/2006/relationships" r:embed="rId2" cstate="print"/>
        <a:stretch>
          <a:fillRect/>
        </a:stretch>
      </xdr:blipFill>
      <xdr:spPr>
        <a:xfrm>
          <a:off x="9525" y="2238376"/>
          <a:ext cx="6120000" cy="182388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28575</xdr:colOff>
      <xdr:row>0</xdr:row>
      <xdr:rowOff>133350</xdr:rowOff>
    </xdr:from>
    <xdr:to>
      <xdr:col>4</xdr:col>
      <xdr:colOff>298450</xdr:colOff>
      <xdr:row>0</xdr:row>
      <xdr:rowOff>624471</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1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33350"/>
          <a:ext cx="2803525" cy="491121"/>
        </a:xfrm>
        <a:prstGeom prst="rect">
          <a:avLst/>
        </a:prstGeom>
      </xdr:spPr>
    </xdr:pic>
    <xdr:clientData/>
  </xdr:twoCellAnchor>
  <xdr:twoCellAnchor editAs="oneCell">
    <xdr:from>
      <xdr:col>0</xdr:col>
      <xdr:colOff>0</xdr:colOff>
      <xdr:row>7</xdr:row>
      <xdr:rowOff>9525</xdr:rowOff>
    </xdr:from>
    <xdr:to>
      <xdr:col>10</xdr:col>
      <xdr:colOff>0</xdr:colOff>
      <xdr:row>20</xdr:row>
      <xdr:rowOff>0</xdr:rowOff>
    </xdr:to>
    <xdr:pic>
      <xdr:nvPicPr>
        <xdr:cNvPr id="6" name="Immagin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419350"/>
          <a:ext cx="6191250" cy="2476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3</xdr:col>
      <xdr:colOff>384175</xdr:colOff>
      <xdr:row>0</xdr:row>
      <xdr:rowOff>614946</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1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23825"/>
          <a:ext cx="2803525" cy="4911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4</xdr:col>
      <xdr:colOff>288925</xdr:colOff>
      <xdr:row>0</xdr:row>
      <xdr:rowOff>614946</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2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23825"/>
          <a:ext cx="2803525" cy="491121"/>
        </a:xfrm>
        <a:prstGeom prst="rect">
          <a:avLst/>
        </a:prstGeom>
      </xdr:spPr>
    </xdr:pic>
    <xdr:clientData/>
  </xdr:twoCellAnchor>
  <xdr:twoCellAnchor editAs="oneCell">
    <xdr:from>
      <xdr:col>0</xdr:col>
      <xdr:colOff>0</xdr:colOff>
      <xdr:row>7</xdr:row>
      <xdr:rowOff>88900</xdr:rowOff>
    </xdr:from>
    <xdr:to>
      <xdr:col>9</xdr:col>
      <xdr:colOff>519708</xdr:colOff>
      <xdr:row>17</xdr:row>
      <xdr:rowOff>58069</xdr:rowOff>
    </xdr:to>
    <xdr:pic>
      <xdr:nvPicPr>
        <xdr:cNvPr id="2" name="Immagine 1"/>
        <xdr:cNvPicPr>
          <a:picLocks noChangeAspect="1"/>
        </xdr:cNvPicPr>
      </xdr:nvPicPr>
      <xdr:blipFill>
        <a:blip xmlns:r="http://schemas.openxmlformats.org/officeDocument/2006/relationships" r:embed="rId2"/>
        <a:stretch>
          <a:fillRect/>
        </a:stretch>
      </xdr:blipFill>
      <xdr:spPr>
        <a:xfrm>
          <a:off x="0" y="2705100"/>
          <a:ext cx="6133108" cy="181066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19050</xdr:colOff>
      <xdr:row>0</xdr:row>
      <xdr:rowOff>133350</xdr:rowOff>
    </xdr:from>
    <xdr:to>
      <xdr:col>1</xdr:col>
      <xdr:colOff>193675</xdr:colOff>
      <xdr:row>0</xdr:row>
      <xdr:rowOff>624471</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2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33350"/>
          <a:ext cx="2803525" cy="4911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28575</xdr:colOff>
      <xdr:row>0</xdr:row>
      <xdr:rowOff>133350</xdr:rowOff>
    </xdr:from>
    <xdr:to>
      <xdr:col>2</xdr:col>
      <xdr:colOff>12700</xdr:colOff>
      <xdr:row>0</xdr:row>
      <xdr:rowOff>624471</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2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33350"/>
          <a:ext cx="2803525" cy="4911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123825</xdr:rowOff>
    </xdr:from>
    <xdr:to>
      <xdr:col>4</xdr:col>
      <xdr:colOff>269875</xdr:colOff>
      <xdr:row>0</xdr:row>
      <xdr:rowOff>614946</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2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23825"/>
          <a:ext cx="2803525" cy="4911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28575</xdr:colOff>
      <xdr:row>0</xdr:row>
      <xdr:rowOff>114300</xdr:rowOff>
    </xdr:from>
    <xdr:to>
      <xdr:col>4</xdr:col>
      <xdr:colOff>298450</xdr:colOff>
      <xdr:row>0</xdr:row>
      <xdr:rowOff>605421</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2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14300"/>
          <a:ext cx="2803525" cy="491121"/>
        </a:xfrm>
        <a:prstGeom prst="rect">
          <a:avLst/>
        </a:prstGeom>
      </xdr:spPr>
    </xdr:pic>
    <xdr:clientData/>
  </xdr:twoCellAnchor>
  <xdr:twoCellAnchor editAs="oneCell">
    <xdr:from>
      <xdr:col>0</xdr:col>
      <xdr:colOff>28575</xdr:colOff>
      <xdr:row>6</xdr:row>
      <xdr:rowOff>28575</xdr:rowOff>
    </xdr:from>
    <xdr:to>
      <xdr:col>9</xdr:col>
      <xdr:colOff>573405</xdr:colOff>
      <xdr:row>18</xdr:row>
      <xdr:rowOff>3810</xdr:rowOff>
    </xdr:to>
    <xdr:pic>
      <xdr:nvPicPr>
        <xdr:cNvPr id="4" name="Immagine 3"/>
        <xdr:cNvPicPr>
          <a:picLocks noChangeAspect="1"/>
        </xdr:cNvPicPr>
      </xdr:nvPicPr>
      <xdr:blipFill>
        <a:blip xmlns:r="http://schemas.openxmlformats.org/officeDocument/2006/relationships" r:embed="rId2"/>
        <a:stretch>
          <a:fillRect/>
        </a:stretch>
      </xdr:blipFill>
      <xdr:spPr>
        <a:xfrm>
          <a:off x="28575" y="2466975"/>
          <a:ext cx="6126480" cy="227076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28575</xdr:colOff>
      <xdr:row>0</xdr:row>
      <xdr:rowOff>123825</xdr:rowOff>
    </xdr:from>
    <xdr:to>
      <xdr:col>3</xdr:col>
      <xdr:colOff>65087</xdr:colOff>
      <xdr:row>0</xdr:row>
      <xdr:rowOff>614946</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2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23825"/>
          <a:ext cx="2803525" cy="49112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133350</xdr:rowOff>
    </xdr:from>
    <xdr:to>
      <xdr:col>3</xdr:col>
      <xdr:colOff>77787</xdr:colOff>
      <xdr:row>0</xdr:row>
      <xdr:rowOff>624471</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2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33350"/>
          <a:ext cx="2803525" cy="4911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133350</xdr:rowOff>
    </xdr:from>
    <xdr:to>
      <xdr:col>4</xdr:col>
      <xdr:colOff>403225</xdr:colOff>
      <xdr:row>1</xdr:row>
      <xdr:rowOff>54</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0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33350"/>
          <a:ext cx="2803525" cy="491121"/>
        </a:xfrm>
        <a:prstGeom prst="rect">
          <a:avLst/>
        </a:prstGeom>
      </xdr:spPr>
    </xdr:pic>
    <xdr:clientData/>
  </xdr:twoCellAnchor>
  <xdr:twoCellAnchor editAs="oneCell">
    <xdr:from>
      <xdr:col>0</xdr:col>
      <xdr:colOff>0</xdr:colOff>
      <xdr:row>7</xdr:row>
      <xdr:rowOff>0</xdr:rowOff>
    </xdr:from>
    <xdr:to>
      <xdr:col>9</xdr:col>
      <xdr:colOff>419100</xdr:colOff>
      <xdr:row>27</xdr:row>
      <xdr:rowOff>85725</xdr:rowOff>
    </xdr:to>
    <xdr:pic>
      <xdr:nvPicPr>
        <xdr:cNvPr id="6" name="Immagin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419350"/>
          <a:ext cx="6191250" cy="389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19050</xdr:colOff>
      <xdr:row>0</xdr:row>
      <xdr:rowOff>123825</xdr:rowOff>
    </xdr:from>
    <xdr:to>
      <xdr:col>3</xdr:col>
      <xdr:colOff>228600</xdr:colOff>
      <xdr:row>0</xdr:row>
      <xdr:rowOff>614946</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2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23825"/>
          <a:ext cx="2803525" cy="49112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28575</xdr:colOff>
      <xdr:row>0</xdr:row>
      <xdr:rowOff>123825</xdr:rowOff>
    </xdr:from>
    <xdr:to>
      <xdr:col>3</xdr:col>
      <xdr:colOff>158750</xdr:colOff>
      <xdr:row>0</xdr:row>
      <xdr:rowOff>614946</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2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23825"/>
          <a:ext cx="2803525" cy="49112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38100</xdr:colOff>
      <xdr:row>0</xdr:row>
      <xdr:rowOff>133350</xdr:rowOff>
    </xdr:from>
    <xdr:to>
      <xdr:col>4</xdr:col>
      <xdr:colOff>146050</xdr:colOff>
      <xdr:row>0</xdr:row>
      <xdr:rowOff>624471</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2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33350"/>
          <a:ext cx="2803525" cy="49112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38100</xdr:colOff>
      <xdr:row>0</xdr:row>
      <xdr:rowOff>123825</xdr:rowOff>
    </xdr:from>
    <xdr:to>
      <xdr:col>4</xdr:col>
      <xdr:colOff>146050</xdr:colOff>
      <xdr:row>0</xdr:row>
      <xdr:rowOff>614946</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2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23825"/>
          <a:ext cx="2803525" cy="4911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0</xdr:row>
      <xdr:rowOff>133350</xdr:rowOff>
    </xdr:from>
    <xdr:to>
      <xdr:col>2</xdr:col>
      <xdr:colOff>403225</xdr:colOff>
      <xdr:row>0</xdr:row>
      <xdr:rowOff>624471</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33350"/>
          <a:ext cx="2803525" cy="4911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xdr:colOff>
      <xdr:row>0</xdr:row>
      <xdr:rowOff>133350</xdr:rowOff>
    </xdr:from>
    <xdr:to>
      <xdr:col>4</xdr:col>
      <xdr:colOff>393700</xdr:colOff>
      <xdr:row>0</xdr:row>
      <xdr:rowOff>624471</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0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33350"/>
          <a:ext cx="2803525" cy="491121"/>
        </a:xfrm>
        <a:prstGeom prst="rect">
          <a:avLst/>
        </a:prstGeom>
      </xdr:spPr>
    </xdr:pic>
    <xdr:clientData/>
  </xdr:twoCellAnchor>
  <xdr:twoCellAnchor editAs="oneCell">
    <xdr:from>
      <xdr:col>0</xdr:col>
      <xdr:colOff>0</xdr:colOff>
      <xdr:row>7</xdr:row>
      <xdr:rowOff>0</xdr:rowOff>
    </xdr:from>
    <xdr:to>
      <xdr:col>10</xdr:col>
      <xdr:colOff>95250</xdr:colOff>
      <xdr:row>26</xdr:row>
      <xdr:rowOff>95250</xdr:rowOff>
    </xdr:to>
    <xdr:pic>
      <xdr:nvPicPr>
        <xdr:cNvPr id="5" name="Immagin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419350"/>
          <a:ext cx="6191250" cy="3724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123825</xdr:rowOff>
    </xdr:from>
    <xdr:to>
      <xdr:col>2</xdr:col>
      <xdr:colOff>441325</xdr:colOff>
      <xdr:row>0</xdr:row>
      <xdr:rowOff>614946</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0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23825"/>
          <a:ext cx="2803525" cy="4911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114300</xdr:rowOff>
    </xdr:from>
    <xdr:to>
      <xdr:col>1</xdr:col>
      <xdr:colOff>2079625</xdr:colOff>
      <xdr:row>0</xdr:row>
      <xdr:rowOff>605421</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0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14300"/>
          <a:ext cx="2803525" cy="49112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28575</xdr:colOff>
      <xdr:row>0</xdr:row>
      <xdr:rowOff>123825</xdr:rowOff>
    </xdr:from>
    <xdr:to>
      <xdr:col>2</xdr:col>
      <xdr:colOff>412750</xdr:colOff>
      <xdr:row>0</xdr:row>
      <xdr:rowOff>614946</xdr:rowOff>
    </xdr:to>
    <xdr:pic>
      <xdr:nvPicPr>
        <xdr:cNvPr id="3" name="Immagine 2" descr="Immagine che contiene disegnando&#10;&#10;Descrizione generata automaticamente">
          <a:extLst>
            <a:ext uri="{FF2B5EF4-FFF2-40B4-BE49-F238E27FC236}">
              <a16:creationId xmlns:a16="http://schemas.microsoft.com/office/drawing/2014/main" xmlns="" id="{00000000-0008-0000-0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23825"/>
          <a:ext cx="2803525" cy="491121"/>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8.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1.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dimension ref="A1:D48"/>
  <sheetViews>
    <sheetView tabSelected="1" workbookViewId="0">
      <selection activeCell="B2" sqref="B2"/>
    </sheetView>
  </sheetViews>
  <sheetFormatPr defaultRowHeight="16.5" customHeight="1" x14ac:dyDescent="0.25"/>
  <cols>
    <col min="1" max="1" width="16" customWidth="1"/>
    <col min="2" max="2" width="102.140625" customWidth="1"/>
  </cols>
  <sheetData>
    <row r="1" spans="1:4" ht="50.1" customHeight="1" x14ac:dyDescent="0.25"/>
    <row r="2" spans="1:4" ht="27.95" customHeight="1" x14ac:dyDescent="0.25"/>
    <row r="3" spans="1:4" ht="30" customHeight="1" x14ac:dyDescent="0.25">
      <c r="A3" s="4" t="s">
        <v>43</v>
      </c>
    </row>
    <row r="4" spans="1:4" ht="48" customHeight="1" x14ac:dyDescent="0.25">
      <c r="A4" s="2" t="s">
        <v>102</v>
      </c>
    </row>
    <row r="5" spans="1:4" s="14" customFormat="1" ht="16.5" customHeight="1" x14ac:dyDescent="0.25">
      <c r="C5" s="15"/>
    </row>
    <row r="6" spans="1:4" s="13" customFormat="1" ht="27.95" customHeight="1" x14ac:dyDescent="0.25">
      <c r="A6" s="16" t="s">
        <v>6</v>
      </c>
      <c r="B6" s="8" t="s">
        <v>69</v>
      </c>
    </row>
    <row r="7" spans="1:4" s="13" customFormat="1" ht="27.95" customHeight="1" x14ac:dyDescent="0.25">
      <c r="A7" s="16" t="s">
        <v>7</v>
      </c>
      <c r="B7" s="8" t="s">
        <v>68</v>
      </c>
    </row>
    <row r="8" spans="1:4" s="13" customFormat="1" ht="27.95" customHeight="1" x14ac:dyDescent="0.25">
      <c r="A8" s="16" t="s">
        <v>8</v>
      </c>
      <c r="B8" s="8" t="s">
        <v>487</v>
      </c>
    </row>
    <row r="9" spans="1:4" s="13" customFormat="1" ht="27.95" customHeight="1" x14ac:dyDescent="0.25">
      <c r="A9" s="16" t="s">
        <v>9</v>
      </c>
      <c r="B9" s="8" t="s">
        <v>67</v>
      </c>
    </row>
    <row r="10" spans="1:4" s="13" customFormat="1" ht="27.95" customHeight="1" x14ac:dyDescent="0.25">
      <c r="A10" s="17" t="s">
        <v>10</v>
      </c>
      <c r="B10" s="13" t="s">
        <v>66</v>
      </c>
    </row>
    <row r="11" spans="1:4" s="13" customFormat="1" ht="27.95" customHeight="1" x14ac:dyDescent="0.25">
      <c r="A11" s="16" t="s">
        <v>11</v>
      </c>
      <c r="B11" s="11" t="s">
        <v>515</v>
      </c>
    </row>
    <row r="12" spans="1:4" s="13" customFormat="1" ht="27.95" customHeight="1" x14ac:dyDescent="0.25">
      <c r="A12" s="16" t="s">
        <v>12</v>
      </c>
      <c r="B12" s="13" t="s">
        <v>546</v>
      </c>
      <c r="C12" s="10"/>
      <c r="D12" s="11"/>
    </row>
    <row r="13" spans="1:4" s="13" customFormat="1" ht="27.95" customHeight="1" x14ac:dyDescent="0.25">
      <c r="A13" s="16" t="s">
        <v>13</v>
      </c>
      <c r="B13" s="8" t="s">
        <v>65</v>
      </c>
    </row>
    <row r="14" spans="1:4" s="13" customFormat="1" ht="27.95" customHeight="1" x14ac:dyDescent="0.25">
      <c r="A14" s="17" t="s">
        <v>14</v>
      </c>
      <c r="B14" s="8" t="s">
        <v>64</v>
      </c>
    </row>
    <row r="15" spans="1:4" s="13" customFormat="1" ht="27.95" customHeight="1" x14ac:dyDescent="0.25">
      <c r="A15" s="16" t="s">
        <v>15</v>
      </c>
      <c r="B15" s="8" t="s">
        <v>71</v>
      </c>
    </row>
    <row r="16" spans="1:4" s="13" customFormat="1" ht="27.95" customHeight="1" x14ac:dyDescent="0.25">
      <c r="A16" s="17" t="s">
        <v>16</v>
      </c>
      <c r="B16" s="8" t="s">
        <v>72</v>
      </c>
    </row>
    <row r="17" spans="1:2" s="13" customFormat="1" ht="27.95" customHeight="1" x14ac:dyDescent="0.25">
      <c r="A17" s="16" t="s">
        <v>17</v>
      </c>
      <c r="B17" s="8" t="s">
        <v>63</v>
      </c>
    </row>
    <row r="18" spans="1:2" s="13" customFormat="1" ht="27.95" customHeight="1" x14ac:dyDescent="0.25">
      <c r="A18" s="17" t="s">
        <v>18</v>
      </c>
      <c r="B18" s="13" t="s">
        <v>517</v>
      </c>
    </row>
    <row r="19" spans="1:2" s="13" customFormat="1" ht="27.95" customHeight="1" x14ac:dyDescent="0.25">
      <c r="A19" s="16" t="s">
        <v>19</v>
      </c>
      <c r="B19" s="8" t="s">
        <v>62</v>
      </c>
    </row>
    <row r="20" spans="1:2" s="13" customFormat="1" ht="27.95" customHeight="1" x14ac:dyDescent="0.25">
      <c r="A20" s="17" t="s">
        <v>20</v>
      </c>
      <c r="B20" s="18" t="s">
        <v>62</v>
      </c>
    </row>
    <row r="21" spans="1:2" s="13" customFormat="1" ht="27.95" customHeight="1" x14ac:dyDescent="0.25">
      <c r="A21" s="17" t="s">
        <v>21</v>
      </c>
      <c r="B21" s="13" t="s">
        <v>61</v>
      </c>
    </row>
    <row r="22" spans="1:2" s="13" customFormat="1" ht="27.95" customHeight="1" x14ac:dyDescent="0.25">
      <c r="A22" s="17" t="s">
        <v>22</v>
      </c>
      <c r="B22" s="18" t="s">
        <v>60</v>
      </c>
    </row>
    <row r="23" spans="1:2" s="13" customFormat="1" ht="27.95" customHeight="1" x14ac:dyDescent="0.25">
      <c r="A23" s="17" t="s">
        <v>70</v>
      </c>
      <c r="B23" s="18" t="s">
        <v>59</v>
      </c>
    </row>
    <row r="24" spans="1:2" s="13" customFormat="1" ht="27.95" customHeight="1" x14ac:dyDescent="0.25">
      <c r="A24" s="17" t="s">
        <v>23</v>
      </c>
      <c r="B24" s="18" t="s">
        <v>59</v>
      </c>
    </row>
    <row r="25" spans="1:2" s="13" customFormat="1" ht="27.95" customHeight="1" x14ac:dyDescent="0.25">
      <c r="A25" s="17" t="s">
        <v>24</v>
      </c>
      <c r="B25" s="18" t="s">
        <v>556</v>
      </c>
    </row>
    <row r="26" spans="1:2" s="13" customFormat="1" ht="27.95" customHeight="1" x14ac:dyDescent="0.25">
      <c r="A26" s="17" t="s">
        <v>25</v>
      </c>
      <c r="B26" s="18" t="s">
        <v>73</v>
      </c>
    </row>
    <row r="27" spans="1:2" s="13" customFormat="1" ht="27.95" customHeight="1" x14ac:dyDescent="0.25">
      <c r="A27" s="17" t="s">
        <v>26</v>
      </c>
      <c r="B27" s="18" t="s">
        <v>58</v>
      </c>
    </row>
    <row r="28" spans="1:2" s="13" customFormat="1" ht="27.95" customHeight="1" x14ac:dyDescent="0.25">
      <c r="A28" s="17" t="s">
        <v>27</v>
      </c>
      <c r="B28" s="18" t="s">
        <v>57</v>
      </c>
    </row>
    <row r="29" spans="1:2" s="13" customFormat="1" ht="27.95" customHeight="1" x14ac:dyDescent="0.25">
      <c r="A29" s="17" t="s">
        <v>28</v>
      </c>
      <c r="B29" s="18" t="s">
        <v>56</v>
      </c>
    </row>
    <row r="30" spans="1:2" s="13" customFormat="1" ht="27.95" customHeight="1" x14ac:dyDescent="0.25">
      <c r="A30" s="17" t="s">
        <v>29</v>
      </c>
      <c r="B30" s="18" t="s">
        <v>55</v>
      </c>
    </row>
    <row r="31" spans="1:2" s="13" customFormat="1" ht="27.95" customHeight="1" x14ac:dyDescent="0.25">
      <c r="A31" s="17" t="s">
        <v>30</v>
      </c>
      <c r="B31" s="18" t="s">
        <v>54</v>
      </c>
    </row>
    <row r="32" spans="1:2" s="13" customFormat="1" ht="27.95" customHeight="1" x14ac:dyDescent="0.25">
      <c r="A32" s="17" t="s">
        <v>31</v>
      </c>
      <c r="B32" s="8" t="s">
        <v>53</v>
      </c>
    </row>
    <row r="33" spans="1:2" s="13" customFormat="1" ht="27.95" customHeight="1" x14ac:dyDescent="0.25">
      <c r="A33" s="16" t="s">
        <v>32</v>
      </c>
      <c r="B33" s="18" t="s">
        <v>52</v>
      </c>
    </row>
    <row r="34" spans="1:2" s="13" customFormat="1" ht="27.95" customHeight="1" x14ac:dyDescent="0.25">
      <c r="A34" s="16" t="s">
        <v>33</v>
      </c>
      <c r="B34" s="8" t="s">
        <v>547</v>
      </c>
    </row>
    <row r="35" spans="1:2" s="13" customFormat="1" ht="27.95" customHeight="1" x14ac:dyDescent="0.25">
      <c r="A35" s="17" t="s">
        <v>34</v>
      </c>
      <c r="B35" s="18" t="s">
        <v>0</v>
      </c>
    </row>
    <row r="36" spans="1:2" s="13" customFormat="1" ht="27.95" customHeight="1" x14ac:dyDescent="0.25">
      <c r="A36" s="16" t="s">
        <v>35</v>
      </c>
      <c r="B36" s="8" t="s">
        <v>51</v>
      </c>
    </row>
    <row r="37" spans="1:2" s="13" customFormat="1" ht="27.95" customHeight="1" x14ac:dyDescent="0.25">
      <c r="A37" s="17" t="s">
        <v>36</v>
      </c>
      <c r="B37" s="18" t="s">
        <v>50</v>
      </c>
    </row>
    <row r="38" spans="1:2" s="13" customFormat="1" ht="27.95" customHeight="1" x14ac:dyDescent="0.25">
      <c r="A38" s="16" t="s">
        <v>37</v>
      </c>
      <c r="B38" s="8" t="s">
        <v>548</v>
      </c>
    </row>
    <row r="39" spans="1:2" s="13" customFormat="1" ht="27.95" customHeight="1" x14ac:dyDescent="0.25">
      <c r="A39" s="16" t="s">
        <v>39</v>
      </c>
      <c r="B39" s="8" t="s">
        <v>49</v>
      </c>
    </row>
    <row r="40" spans="1:2" s="13" customFormat="1" ht="27.95" customHeight="1" x14ac:dyDescent="0.25">
      <c r="A40" s="16" t="s">
        <v>40</v>
      </c>
      <c r="B40" s="8" t="s">
        <v>549</v>
      </c>
    </row>
    <row r="41" spans="1:2" s="13" customFormat="1" ht="27.95" customHeight="1" x14ac:dyDescent="0.25">
      <c r="A41" s="17" t="s">
        <v>38</v>
      </c>
      <c r="B41" s="18" t="s">
        <v>550</v>
      </c>
    </row>
    <row r="42" spans="1:2" s="13" customFormat="1" ht="27.95" customHeight="1" x14ac:dyDescent="0.25">
      <c r="A42" s="17" t="s">
        <v>1</v>
      </c>
      <c r="B42" s="18" t="s">
        <v>48</v>
      </c>
    </row>
    <row r="43" spans="1:2" s="13" customFormat="1" ht="27.95" customHeight="1" x14ac:dyDescent="0.25">
      <c r="A43" s="16" t="s">
        <v>2</v>
      </c>
      <c r="B43" s="18" t="s">
        <v>47</v>
      </c>
    </row>
    <row r="44" spans="1:2" s="13" customFormat="1" ht="27.95" customHeight="1" x14ac:dyDescent="0.25">
      <c r="A44" s="16" t="s">
        <v>3</v>
      </c>
      <c r="B44" s="18" t="s">
        <v>46</v>
      </c>
    </row>
    <row r="45" spans="1:2" s="13" customFormat="1" ht="27.95" customHeight="1" x14ac:dyDescent="0.25">
      <c r="A45" s="16" t="s">
        <v>4</v>
      </c>
      <c r="B45" s="18" t="s">
        <v>45</v>
      </c>
    </row>
    <row r="46" spans="1:2" s="13" customFormat="1" ht="32.25" customHeight="1" x14ac:dyDescent="0.25">
      <c r="A46" s="16" t="s">
        <v>5</v>
      </c>
      <c r="B46" s="18" t="s">
        <v>44</v>
      </c>
    </row>
    <row r="47" spans="1:2" s="14" customFormat="1" ht="23.1" customHeight="1" x14ac:dyDescent="0.25">
      <c r="A47" s="16" t="s">
        <v>41</v>
      </c>
      <c r="B47" s="11" t="s">
        <v>484</v>
      </c>
    </row>
    <row r="48" spans="1:2" s="14" customFormat="1" ht="16.5" customHeight="1" x14ac:dyDescent="0.25"/>
  </sheetData>
  <hyperlinks>
    <hyperlink ref="A6" location="'Tavola 1'!A1" display="Tavola 1. "/>
    <hyperlink ref="A7" location="'Figura 1'!A1" display="Figura 1. "/>
    <hyperlink ref="A8" location="'Figura 2'!A1" display="Figura 2. "/>
    <hyperlink ref="A9" location="'Tavola 2'!A1" display="Tavola 2. "/>
    <hyperlink ref="A10" location="'Figura 3'!A1" display="Figura 3. "/>
    <hyperlink ref="A11" location="'Tavola 3'!A1" display="Tavola 3. "/>
    <hyperlink ref="A12" location="'Tavola 4'!A1" display="Tavola 4. "/>
    <hyperlink ref="A13" location="'Tavola 5'!A1" display="Tavola 5. "/>
    <hyperlink ref="A14" location="'Figura 4'!A1" display="Figura 4. "/>
    <hyperlink ref="A15" location="'Tavola 6'!A1" display="Tavola 6. "/>
    <hyperlink ref="A16" location="'Figura 5'!A1" display="Figura 5. "/>
    <hyperlink ref="A17" location="'Tavola 7'!A1" display="Tavola 7. "/>
    <hyperlink ref="A18" location="'Figura 6'!A1" display="Figura 6. "/>
    <hyperlink ref="A19" location="'Tavola 8'!A1" display="Tavola 8. "/>
    <hyperlink ref="A20" location="'Figura 7'!A1" display="Figura 7. "/>
    <hyperlink ref="A21" location="'Tavola 9'!A1" display="Tavola 9. "/>
    <hyperlink ref="A22" location="'Figura 8'!A1" display="Figura 8. "/>
    <hyperlink ref="A24" location="'Figura 9'!A1" display="Figura 9. "/>
    <hyperlink ref="A25" location="'Tavola 11'!A1" display="Tavola 11. "/>
    <hyperlink ref="A26" location="'Tavola 12'!A1" display="Tavola 12. "/>
    <hyperlink ref="A27" location="'Figura 10'!A1" display="Figura 10. "/>
    <hyperlink ref="A28" location="'Tavola 13'!A1" display="Tavola 13. "/>
    <hyperlink ref="A29" location="'Tavola 14'!A1" display="Tavola 14. "/>
    <hyperlink ref="A30" location="'Figura 11'!A1" display="Figura 11. "/>
    <hyperlink ref="A31" location="'Figura 12'!A1" display="Figura 12. "/>
    <hyperlink ref="A32" location="'Tavola 15'!A1" display="Tavola 15. "/>
    <hyperlink ref="A33" location="'Figura 13'!A1" display="Figura 13. "/>
    <hyperlink ref="A34" location="'Tavola 16'!A1" display="Tavola 16. "/>
    <hyperlink ref="A35" location="'Figura 14'!A1" display="Figura 14. "/>
    <hyperlink ref="A36" location="'Tavola 17'!A1" display="Tavola 17. "/>
    <hyperlink ref="A37" location="'Figura 15'!A1" display="Figura 15. "/>
    <hyperlink ref="A38" location="'Tavola 18'!A1" display="Tavola 18. "/>
    <hyperlink ref="A41" location="'Figura 16'!A1" display="Figura 16. "/>
    <hyperlink ref="A39" location="'Tavola 19'!A1" display="Tavola 19. "/>
    <hyperlink ref="A40" location="'Tavola 20'!A1" display="Tavola 20. "/>
    <hyperlink ref="A42" location="'Appendice 1'!A1" display="Appendice 1."/>
    <hyperlink ref="A43" location="'Appendice 2'!A1" display="Appendice 2."/>
    <hyperlink ref="A44" location="'Appendice 3'!A1" display="Appendice 3."/>
    <hyperlink ref="A45" location="'Appendice 4'!A1" display="Appendice 4."/>
    <hyperlink ref="A46" location="'Appendice 5'!A1" display="Appendice 5."/>
    <hyperlink ref="A47" location="'Appendice 6'!A1" display="Appendice 6."/>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5"/>
  <dimension ref="A1:L21"/>
  <sheetViews>
    <sheetView zoomScaleNormal="100" workbookViewId="0">
      <selection activeCell="B23" sqref="B23"/>
    </sheetView>
  </sheetViews>
  <sheetFormatPr defaultRowHeight="15" x14ac:dyDescent="0.25"/>
  <cols>
    <col min="1" max="1" width="21.7109375" bestFit="1" customWidth="1"/>
    <col min="2" max="2" width="14.5703125" customWidth="1"/>
    <col min="3" max="3" width="20.5703125"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row r="6" spans="1:12" s="9" customFormat="1" ht="15.75" customHeight="1" x14ac:dyDescent="0.25">
      <c r="A6" s="12" t="s">
        <v>452</v>
      </c>
      <c r="B6" s="14"/>
      <c r="C6" s="14"/>
      <c r="D6" s="14"/>
      <c r="E6" s="14"/>
    </row>
    <row r="7" spans="1:12" ht="15.75" x14ac:dyDescent="0.25">
      <c r="A7" s="8" t="s">
        <v>561</v>
      </c>
      <c r="B7" s="14"/>
      <c r="C7" s="14"/>
      <c r="D7" s="14"/>
      <c r="E7" s="14"/>
    </row>
    <row r="20" spans="1:7" x14ac:dyDescent="0.25">
      <c r="A20" s="33" t="s">
        <v>147</v>
      </c>
    </row>
    <row r="21" spans="1:7" x14ac:dyDescent="0.25">
      <c r="A21" s="82" t="s">
        <v>562</v>
      </c>
      <c r="B21" s="82"/>
      <c r="C21" s="82"/>
      <c r="D21" s="82"/>
      <c r="E21" s="82"/>
      <c r="F21" s="82"/>
      <c r="G21" s="82"/>
    </row>
  </sheetData>
  <mergeCells count="1">
    <mergeCell ref="A21:G21"/>
  </mergeCells>
  <hyperlinks>
    <hyperlink ref="K3" location="Indice!A1" display="(ritorna all'indice)"/>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6"/>
  <dimension ref="A1:L24"/>
  <sheetViews>
    <sheetView workbookViewId="0">
      <selection activeCell="A25" sqref="A25"/>
    </sheetView>
  </sheetViews>
  <sheetFormatPr defaultRowHeight="15" x14ac:dyDescent="0.25"/>
  <sheetData>
    <row r="1" spans="1:12" ht="50.1" customHeight="1" x14ac:dyDescent="0.3">
      <c r="A1" s="5"/>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c r="A5" s="12" t="s">
        <v>453</v>
      </c>
      <c r="B5" s="14"/>
      <c r="C5" s="14"/>
      <c r="D5" s="14"/>
      <c r="E5" s="14"/>
      <c r="F5" s="14"/>
      <c r="G5" s="14"/>
      <c r="H5" s="14"/>
      <c r="I5" s="14"/>
      <c r="J5" s="14"/>
    </row>
    <row r="6" spans="1:12" s="9" customFormat="1" ht="34.5" customHeight="1" x14ac:dyDescent="0.25">
      <c r="A6" s="83" t="s">
        <v>502</v>
      </c>
      <c r="B6" s="83"/>
      <c r="C6" s="83"/>
      <c r="D6" s="83"/>
      <c r="E6" s="83"/>
      <c r="F6" s="83"/>
      <c r="G6" s="83"/>
      <c r="H6" s="83"/>
      <c r="I6" s="83"/>
      <c r="J6" s="83"/>
    </row>
    <row r="22" spans="1:1" x14ac:dyDescent="0.25">
      <c r="A22" s="23" t="s">
        <v>154</v>
      </c>
    </row>
    <row r="24" spans="1:1" x14ac:dyDescent="0.25">
      <c r="A24" s="23" t="s">
        <v>534</v>
      </c>
    </row>
  </sheetData>
  <mergeCells count="1">
    <mergeCell ref="A6:J6"/>
  </mergeCells>
  <hyperlinks>
    <hyperlink ref="K3" location="Indice!A1" display="(ritorna all'indice)"/>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
  <dimension ref="A1:L12"/>
  <sheetViews>
    <sheetView workbookViewId="0">
      <selection activeCell="J14" sqref="J14"/>
    </sheetView>
  </sheetViews>
  <sheetFormatPr defaultRowHeight="15" x14ac:dyDescent="0.25"/>
  <cols>
    <col min="1" max="1" width="14.28515625" bestFit="1" customWidth="1"/>
    <col min="2" max="4" width="14.5703125" customWidth="1"/>
    <col min="5" max="6" width="14.7109375"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c r="A5" s="7" t="s">
        <v>454</v>
      </c>
      <c r="B5" s="14"/>
      <c r="C5" s="14"/>
      <c r="D5" s="14"/>
      <c r="E5" s="14"/>
      <c r="F5" s="14"/>
    </row>
    <row r="6" spans="1:12" s="9" customFormat="1" ht="18" customHeight="1" x14ac:dyDescent="0.25">
      <c r="A6" s="8" t="s">
        <v>505</v>
      </c>
      <c r="B6" s="14"/>
      <c r="C6" s="14"/>
      <c r="D6" s="14"/>
      <c r="E6" s="14"/>
      <c r="F6" s="14"/>
    </row>
    <row r="7" spans="1:12" ht="27" x14ac:dyDescent="0.25">
      <c r="A7" s="146" t="s">
        <v>103</v>
      </c>
      <c r="B7" s="147" t="s">
        <v>148</v>
      </c>
      <c r="C7" s="147" t="s">
        <v>149</v>
      </c>
      <c r="D7" s="147" t="s">
        <v>150</v>
      </c>
      <c r="E7" s="148" t="s">
        <v>151</v>
      </c>
      <c r="F7" s="148" t="s">
        <v>152</v>
      </c>
    </row>
    <row r="8" spans="1:12" x14ac:dyDescent="0.25">
      <c r="A8" s="149" t="s">
        <v>106</v>
      </c>
      <c r="B8" s="150">
        <v>92683</v>
      </c>
      <c r="C8" s="150">
        <v>16464</v>
      </c>
      <c r="D8" s="150">
        <v>29367</v>
      </c>
      <c r="E8" s="150">
        <v>18098</v>
      </c>
      <c r="F8" s="150">
        <v>28754</v>
      </c>
    </row>
    <row r="9" spans="1:12" x14ac:dyDescent="0.25">
      <c r="A9" s="149" t="s">
        <v>107</v>
      </c>
      <c r="B9" s="150">
        <v>28802</v>
      </c>
      <c r="C9" s="150">
        <v>4943</v>
      </c>
      <c r="D9" s="150">
        <v>9155</v>
      </c>
      <c r="E9" s="150">
        <v>5775</v>
      </c>
      <c r="F9" s="150">
        <v>8929</v>
      </c>
    </row>
    <row r="10" spans="1:12" x14ac:dyDescent="0.25">
      <c r="A10" s="151" t="s">
        <v>108</v>
      </c>
      <c r="B10" s="152">
        <v>121485</v>
      </c>
      <c r="C10" s="152">
        <v>21407</v>
      </c>
      <c r="D10" s="152">
        <v>38522</v>
      </c>
      <c r="E10" s="152">
        <v>23873</v>
      </c>
      <c r="F10" s="152">
        <v>37683</v>
      </c>
    </row>
    <row r="11" spans="1:12" x14ac:dyDescent="0.25">
      <c r="A11" s="153" t="s">
        <v>153</v>
      </c>
      <c r="B11" s="154">
        <v>1.4021220476925782</v>
      </c>
      <c r="C11" s="154">
        <v>1.4354686211266756</v>
      </c>
      <c r="D11" s="154">
        <v>1.3987364822151465</v>
      </c>
      <c r="E11" s="154">
        <v>1.3789283255317479</v>
      </c>
      <c r="F11" s="154">
        <v>1.4020287616249738</v>
      </c>
    </row>
    <row r="12" spans="1:12" x14ac:dyDescent="0.25">
      <c r="A12" s="23" t="s">
        <v>534</v>
      </c>
      <c r="B12" s="34"/>
      <c r="C12" s="34"/>
      <c r="D12" s="34"/>
      <c r="E12" s="34"/>
      <c r="F12" s="34"/>
    </row>
  </sheetData>
  <hyperlinks>
    <hyperlink ref="K3" location="Indice!A1" display="(ritorna all'indice)"/>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
  <dimension ref="A1:L26"/>
  <sheetViews>
    <sheetView workbookViewId="0">
      <selection activeCell="I13" sqref="I13"/>
    </sheetView>
  </sheetViews>
  <sheetFormatPr defaultRowHeight="15" x14ac:dyDescent="0.25"/>
  <cols>
    <col min="1" max="1" width="49"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c r="A5" s="7" t="s">
        <v>455</v>
      </c>
    </row>
    <row r="6" spans="1:12" s="9" customFormat="1" ht="48" customHeight="1" x14ac:dyDescent="0.25">
      <c r="A6" s="80" t="s">
        <v>506</v>
      </c>
      <c r="B6" s="80"/>
      <c r="C6" s="80"/>
    </row>
    <row r="7" spans="1:12" x14ac:dyDescent="0.25">
      <c r="A7" s="134"/>
      <c r="B7" s="135" t="s">
        <v>108</v>
      </c>
      <c r="C7" s="136" t="s">
        <v>109</v>
      </c>
    </row>
    <row r="8" spans="1:12" x14ac:dyDescent="0.25">
      <c r="A8" s="140" t="s">
        <v>155</v>
      </c>
      <c r="B8" s="141">
        <v>77.400000000000006</v>
      </c>
      <c r="C8" s="142">
        <v>76.099999999999994</v>
      </c>
    </row>
    <row r="9" spans="1:12" x14ac:dyDescent="0.25">
      <c r="A9" s="140" t="s">
        <v>156</v>
      </c>
      <c r="B9" s="141"/>
      <c r="C9" s="142"/>
    </row>
    <row r="10" spans="1:12" x14ac:dyDescent="0.25">
      <c r="A10" s="140" t="s">
        <v>157</v>
      </c>
      <c r="B10" s="141">
        <v>76.5</v>
      </c>
      <c r="C10" s="142">
        <v>74.7</v>
      </c>
    </row>
    <row r="11" spans="1:12" x14ac:dyDescent="0.25">
      <c r="A11" s="140" t="s">
        <v>158</v>
      </c>
      <c r="B11" s="141">
        <v>56.6</v>
      </c>
      <c r="C11" s="142">
        <v>54.3</v>
      </c>
    </row>
    <row r="12" spans="1:12" x14ac:dyDescent="0.25">
      <c r="A12" s="140" t="s">
        <v>159</v>
      </c>
      <c r="B12" s="141">
        <v>36.6</v>
      </c>
      <c r="C12" s="142">
        <v>33.700000000000003</v>
      </c>
    </row>
    <row r="13" spans="1:12" x14ac:dyDescent="0.25">
      <c r="A13" s="140" t="s">
        <v>160</v>
      </c>
      <c r="B13" s="141">
        <v>1</v>
      </c>
      <c r="C13" s="142">
        <v>2.1</v>
      </c>
    </row>
    <row r="14" spans="1:12" x14ac:dyDescent="0.25">
      <c r="A14" s="140"/>
      <c r="B14" s="141"/>
      <c r="C14" s="142"/>
    </row>
    <row r="15" spans="1:12" x14ac:dyDescent="0.25">
      <c r="A15" s="140" t="s">
        <v>161</v>
      </c>
      <c r="B15" s="141">
        <v>22.6</v>
      </c>
      <c r="C15" s="142">
        <v>23.8</v>
      </c>
    </row>
    <row r="16" spans="1:12" x14ac:dyDescent="0.25">
      <c r="A16" s="140" t="s">
        <v>162</v>
      </c>
      <c r="B16" s="141"/>
      <c r="C16" s="142"/>
    </row>
    <row r="17" spans="1:3" x14ac:dyDescent="0.25">
      <c r="A17" s="140" t="s">
        <v>163</v>
      </c>
      <c r="B17" s="141">
        <v>9.9</v>
      </c>
      <c r="C17" s="142">
        <v>9.1999999999999993</v>
      </c>
    </row>
    <row r="18" spans="1:3" x14ac:dyDescent="0.25">
      <c r="A18" s="140" t="s">
        <v>164</v>
      </c>
      <c r="B18" s="141">
        <v>23.6</v>
      </c>
      <c r="C18" s="142">
        <v>25.5</v>
      </c>
    </row>
    <row r="19" spans="1:3" x14ac:dyDescent="0.25">
      <c r="A19" s="140" t="s">
        <v>165</v>
      </c>
      <c r="B19" s="141">
        <v>2.9</v>
      </c>
      <c r="C19" s="142">
        <v>7.2</v>
      </c>
    </row>
    <row r="20" spans="1:3" x14ac:dyDescent="0.25">
      <c r="A20" s="140" t="s">
        <v>166</v>
      </c>
      <c r="B20" s="141">
        <v>6.7</v>
      </c>
      <c r="C20" s="142">
        <v>9.3000000000000007</v>
      </c>
    </row>
    <row r="21" spans="1:3" x14ac:dyDescent="0.25">
      <c r="A21" s="140" t="s">
        <v>167</v>
      </c>
      <c r="B21" s="141">
        <v>66.7</v>
      </c>
      <c r="C21" s="142">
        <v>56.4</v>
      </c>
    </row>
    <row r="22" spans="1:3" x14ac:dyDescent="0.25">
      <c r="A22" s="140" t="s">
        <v>168</v>
      </c>
      <c r="B22" s="141">
        <v>2.5</v>
      </c>
      <c r="C22" s="142">
        <v>2.2999999999999998</v>
      </c>
    </row>
    <row r="23" spans="1:3" x14ac:dyDescent="0.25">
      <c r="A23" s="140" t="s">
        <v>169</v>
      </c>
      <c r="B23" s="141">
        <v>6.8</v>
      </c>
      <c r="C23" s="142">
        <v>1.9</v>
      </c>
    </row>
    <row r="24" spans="1:3" x14ac:dyDescent="0.25">
      <c r="A24" s="35" t="s">
        <v>127</v>
      </c>
    </row>
    <row r="25" spans="1:3" x14ac:dyDescent="0.25">
      <c r="A25" s="35" t="s">
        <v>535</v>
      </c>
    </row>
    <row r="26" spans="1:3" x14ac:dyDescent="0.25">
      <c r="A26" s="35" t="s">
        <v>170</v>
      </c>
    </row>
  </sheetData>
  <mergeCells count="1">
    <mergeCell ref="A6:C6"/>
  </mergeCells>
  <hyperlinks>
    <hyperlink ref="K3" location="Indice!A1" display="(ritorna all'indice)"/>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7"/>
  <dimension ref="A1:L19"/>
  <sheetViews>
    <sheetView workbookViewId="0">
      <selection activeCell="O11" sqref="O11"/>
    </sheetView>
  </sheetViews>
  <sheetFormatPr defaultRowHeight="15" x14ac:dyDescent="0.25"/>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c r="A5" s="12" t="s">
        <v>456</v>
      </c>
    </row>
    <row r="6" spans="1:12" s="9" customFormat="1" ht="30.75" customHeight="1" x14ac:dyDescent="0.25">
      <c r="A6" s="84" t="s">
        <v>536</v>
      </c>
      <c r="B6" s="84"/>
      <c r="C6" s="84"/>
      <c r="D6" s="84"/>
      <c r="E6" s="84"/>
      <c r="F6" s="84"/>
      <c r="G6" s="84"/>
      <c r="H6" s="84"/>
      <c r="I6" s="84"/>
      <c r="J6" s="84"/>
    </row>
    <row r="19" spans="1:1" x14ac:dyDescent="0.25">
      <c r="A19" s="36" t="s">
        <v>127</v>
      </c>
    </row>
  </sheetData>
  <mergeCells count="1">
    <mergeCell ref="A6:J6"/>
  </mergeCells>
  <hyperlinks>
    <hyperlink ref="K3" location="Indice!A1" display="(ritorna all'indice)"/>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9"/>
  <dimension ref="A1:L15"/>
  <sheetViews>
    <sheetView workbookViewId="0">
      <selection activeCell="A17" sqref="A17"/>
    </sheetView>
  </sheetViews>
  <sheetFormatPr defaultRowHeight="15" x14ac:dyDescent="0.25"/>
  <cols>
    <col min="1" max="1" width="21.140625"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c r="A5" s="7" t="s">
        <v>457</v>
      </c>
    </row>
    <row r="6" spans="1:12" s="9" customFormat="1" ht="50.25" customHeight="1" x14ac:dyDescent="0.25">
      <c r="A6" s="80" t="s">
        <v>507</v>
      </c>
      <c r="B6" s="80"/>
      <c r="C6" s="80"/>
    </row>
    <row r="7" spans="1:12" x14ac:dyDescent="0.25">
      <c r="A7" s="134"/>
      <c r="B7" s="135" t="s">
        <v>108</v>
      </c>
      <c r="C7" s="136" t="s">
        <v>109</v>
      </c>
    </row>
    <row r="8" spans="1:12" x14ac:dyDescent="0.25">
      <c r="A8" s="140" t="s">
        <v>176</v>
      </c>
      <c r="B8" s="141">
        <v>30.1</v>
      </c>
      <c r="C8" s="142">
        <v>28.3</v>
      </c>
    </row>
    <row r="9" spans="1:12" x14ac:dyDescent="0.25">
      <c r="A9" s="140" t="s">
        <v>171</v>
      </c>
      <c r="B9" s="141">
        <v>69.2</v>
      </c>
      <c r="C9" s="142">
        <v>70.400000000000006</v>
      </c>
    </row>
    <row r="10" spans="1:12" x14ac:dyDescent="0.25">
      <c r="A10" s="140" t="s">
        <v>172</v>
      </c>
      <c r="B10" s="141">
        <v>54.7</v>
      </c>
      <c r="C10" s="142">
        <v>54.7</v>
      </c>
    </row>
    <row r="11" spans="1:12" x14ac:dyDescent="0.25">
      <c r="A11" s="140" t="s">
        <v>173</v>
      </c>
      <c r="B11" s="141">
        <v>11.6</v>
      </c>
      <c r="C11" s="142">
        <v>13.3</v>
      </c>
    </row>
    <row r="12" spans="1:12" x14ac:dyDescent="0.25">
      <c r="A12" s="140" t="s">
        <v>174</v>
      </c>
      <c r="B12" s="141">
        <v>2</v>
      </c>
      <c r="C12" s="142">
        <v>1.6</v>
      </c>
    </row>
    <row r="13" spans="1:12" x14ac:dyDescent="0.25">
      <c r="A13" s="140" t="s">
        <v>175</v>
      </c>
      <c r="B13" s="141">
        <v>1</v>
      </c>
      <c r="C13" s="142">
        <v>0.7</v>
      </c>
    </row>
    <row r="14" spans="1:12" x14ac:dyDescent="0.25">
      <c r="A14" s="37" t="s">
        <v>127</v>
      </c>
    </row>
    <row r="15" spans="1:12" ht="46.5" customHeight="1" x14ac:dyDescent="0.25">
      <c r="A15" s="240" t="s">
        <v>458</v>
      </c>
      <c r="B15" s="240"/>
      <c r="C15" s="240"/>
    </row>
  </sheetData>
  <mergeCells count="2">
    <mergeCell ref="A6:C6"/>
    <mergeCell ref="A15:C15"/>
  </mergeCells>
  <hyperlinks>
    <hyperlink ref="K3" location="Indice!A1" display="(ritorna all'indice)"/>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8"/>
  <dimension ref="A1:L22"/>
  <sheetViews>
    <sheetView workbookViewId="0">
      <selection activeCell="A24" sqref="A24"/>
    </sheetView>
  </sheetViews>
  <sheetFormatPr defaultRowHeight="15" x14ac:dyDescent="0.25"/>
  <cols>
    <col min="1" max="1" width="22.7109375"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row r="6" spans="1:12" s="9" customFormat="1" ht="15.75" customHeight="1" x14ac:dyDescent="0.25">
      <c r="A6" s="12" t="s">
        <v>485</v>
      </c>
    </row>
    <row r="7" spans="1:12" ht="36.75" customHeight="1" x14ac:dyDescent="0.25">
      <c r="A7" s="77" t="s">
        <v>537</v>
      </c>
      <c r="B7" s="77"/>
      <c r="C7" s="77"/>
      <c r="D7" s="77"/>
      <c r="E7" s="77"/>
      <c r="F7" s="77"/>
      <c r="G7" s="77"/>
      <c r="H7" s="77"/>
    </row>
    <row r="21" spans="1:9" x14ac:dyDescent="0.25">
      <c r="A21" s="37" t="s">
        <v>127</v>
      </c>
    </row>
    <row r="22" spans="1:9" ht="25.5" customHeight="1" x14ac:dyDescent="0.25">
      <c r="A22" s="240" t="s">
        <v>458</v>
      </c>
      <c r="B22" s="240"/>
      <c r="C22" s="240"/>
      <c r="D22" s="240"/>
      <c r="E22" s="240"/>
      <c r="F22" s="240"/>
      <c r="G22" s="240"/>
      <c r="H22" s="240"/>
      <c r="I22" s="240"/>
    </row>
  </sheetData>
  <mergeCells count="2">
    <mergeCell ref="A7:H7"/>
    <mergeCell ref="A22:I22"/>
  </mergeCells>
  <hyperlinks>
    <hyperlink ref="K3" location="Indice!A1" display="(ritorna all'indice)"/>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dimension ref="A1:L10"/>
  <sheetViews>
    <sheetView zoomScale="110" zoomScaleNormal="110" workbookViewId="0">
      <selection activeCell="C7" sqref="C7"/>
    </sheetView>
  </sheetViews>
  <sheetFormatPr defaultRowHeight="15" x14ac:dyDescent="0.25"/>
  <cols>
    <col min="1" max="1" width="24.7109375" customWidth="1"/>
    <col min="2" max="3" width="10.140625"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c r="A5" s="12" t="s">
        <v>459</v>
      </c>
    </row>
    <row r="6" spans="1:12" s="9" customFormat="1" ht="30" customHeight="1" x14ac:dyDescent="0.25">
      <c r="A6" s="81" t="s">
        <v>508</v>
      </c>
      <c r="B6" s="81"/>
      <c r="C6" s="81"/>
    </row>
    <row r="7" spans="1:12" x14ac:dyDescent="0.25">
      <c r="A7" s="155" t="s">
        <v>177</v>
      </c>
      <c r="B7" s="156" t="s">
        <v>108</v>
      </c>
      <c r="C7" s="237" t="s">
        <v>109</v>
      </c>
    </row>
    <row r="8" spans="1:12" x14ac:dyDescent="0.25">
      <c r="A8" s="158" t="s">
        <v>179</v>
      </c>
      <c r="B8" s="156">
        <v>16.3</v>
      </c>
      <c r="C8" s="157">
        <v>15</v>
      </c>
    </row>
    <row r="9" spans="1:12" x14ac:dyDescent="0.25">
      <c r="A9" s="158" t="s">
        <v>178</v>
      </c>
      <c r="B9" s="156">
        <v>14.3</v>
      </c>
      <c r="C9" s="157">
        <v>11.8</v>
      </c>
    </row>
    <row r="10" spans="1:12" x14ac:dyDescent="0.25">
      <c r="A10" s="24" t="s">
        <v>180</v>
      </c>
    </row>
  </sheetData>
  <mergeCells count="1">
    <mergeCell ref="A6:C6"/>
  </mergeCells>
  <hyperlinks>
    <hyperlink ref="K3" location="Indice!A1" display="(ritorna all'indice)"/>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9"/>
  <dimension ref="A1:L18"/>
  <sheetViews>
    <sheetView workbookViewId="0">
      <selection activeCell="L12" sqref="L12"/>
    </sheetView>
  </sheetViews>
  <sheetFormatPr defaultRowHeight="15" x14ac:dyDescent="0.25"/>
  <cols>
    <col min="1" max="1" width="16.28515625"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row r="6" spans="1:12" s="9" customFormat="1" ht="15.75" customHeight="1" x14ac:dyDescent="0.25">
      <c r="A6" s="12" t="s">
        <v>460</v>
      </c>
    </row>
    <row r="7" spans="1:12" ht="15.75" x14ac:dyDescent="0.25">
      <c r="A7" s="11" t="s">
        <v>509</v>
      </c>
    </row>
    <row r="18" spans="1:1" x14ac:dyDescent="0.25">
      <c r="A18" s="24" t="s">
        <v>180</v>
      </c>
    </row>
  </sheetData>
  <hyperlinks>
    <hyperlink ref="K3" location="Indice!A1" display="(ritorna all'indice)"/>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election activeCell="B17" sqref="B17"/>
    </sheetView>
  </sheetViews>
  <sheetFormatPr defaultRowHeight="15" x14ac:dyDescent="0.25"/>
  <cols>
    <col min="1" max="1" width="19.7109375" customWidth="1"/>
    <col min="2" max="3" width="10.140625"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c r="A5" s="12" t="s">
        <v>461</v>
      </c>
    </row>
    <row r="6" spans="1:12" s="9" customFormat="1" ht="45.75" customHeight="1" x14ac:dyDescent="0.25">
      <c r="A6" s="80" t="s">
        <v>513</v>
      </c>
      <c r="B6" s="80"/>
      <c r="C6" s="80"/>
    </row>
    <row r="7" spans="1:12" x14ac:dyDescent="0.25">
      <c r="A7" s="134" t="s">
        <v>181</v>
      </c>
      <c r="B7" s="135" t="s">
        <v>108</v>
      </c>
      <c r="C7" s="159" t="s">
        <v>109</v>
      </c>
    </row>
    <row r="8" spans="1:12" x14ac:dyDescent="0.25">
      <c r="A8" s="140" t="s">
        <v>182</v>
      </c>
      <c r="B8" s="141">
        <v>45.3</v>
      </c>
      <c r="C8" s="142">
        <v>45.1</v>
      </c>
    </row>
    <row r="9" spans="1:12" x14ac:dyDescent="0.25">
      <c r="A9" s="140" t="s">
        <v>183</v>
      </c>
      <c r="B9" s="141">
        <v>14.2</v>
      </c>
      <c r="C9" s="142">
        <v>13.4</v>
      </c>
    </row>
    <row r="10" spans="1:12" x14ac:dyDescent="0.25">
      <c r="A10" s="140" t="s">
        <v>538</v>
      </c>
      <c r="B10" s="141">
        <v>39</v>
      </c>
      <c r="C10" s="142">
        <v>38.700000000000003</v>
      </c>
    </row>
    <row r="11" spans="1:12" x14ac:dyDescent="0.25">
      <c r="A11" s="140" t="s">
        <v>184</v>
      </c>
      <c r="B11" s="141" t="s">
        <v>540</v>
      </c>
      <c r="C11" s="142">
        <v>2.8</v>
      </c>
    </row>
    <row r="12" spans="1:12" x14ac:dyDescent="0.25">
      <c r="A12" s="134" t="s">
        <v>104</v>
      </c>
      <c r="B12" s="141">
        <v>100</v>
      </c>
      <c r="C12" s="143">
        <v>100</v>
      </c>
    </row>
    <row r="13" spans="1:12" x14ac:dyDescent="0.25">
      <c r="A13" s="33" t="s">
        <v>462</v>
      </c>
    </row>
    <row r="14" spans="1:12" ht="34.5" customHeight="1" x14ac:dyDescent="0.25">
      <c r="A14" s="240" t="s">
        <v>539</v>
      </c>
      <c r="B14" s="240"/>
      <c r="C14" s="240"/>
    </row>
  </sheetData>
  <mergeCells count="2">
    <mergeCell ref="A6:C6"/>
    <mergeCell ref="A14:C14"/>
  </mergeCells>
  <hyperlinks>
    <hyperlink ref="K3" location="Indice!A1" display="(ritorna all'indice)"/>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dimension ref="A1:L14"/>
  <sheetViews>
    <sheetView workbookViewId="0">
      <selection activeCell="N11" sqref="N11"/>
    </sheetView>
  </sheetViews>
  <sheetFormatPr defaultRowHeight="15" x14ac:dyDescent="0.25"/>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c r="A5" s="7" t="s">
        <v>441</v>
      </c>
      <c r="B5" s="14"/>
      <c r="C5" s="14"/>
      <c r="D5" s="14"/>
      <c r="E5" s="14"/>
      <c r="F5" s="14"/>
      <c r="G5" s="14"/>
      <c r="H5" s="14"/>
      <c r="I5" s="14"/>
      <c r="J5" s="14"/>
      <c r="K5" s="14"/>
      <c r="L5" s="14"/>
    </row>
    <row r="6" spans="1:12" s="9" customFormat="1" ht="37.5" customHeight="1" x14ac:dyDescent="0.25">
      <c r="A6" s="76" t="s">
        <v>528</v>
      </c>
      <c r="B6" s="76"/>
      <c r="C6" s="76"/>
      <c r="D6" s="76"/>
      <c r="E6" s="76"/>
      <c r="F6" s="76"/>
      <c r="G6" s="76"/>
      <c r="H6" s="76"/>
      <c r="I6" s="76"/>
      <c r="J6" s="76"/>
      <c r="K6" s="76"/>
      <c r="L6" s="76"/>
    </row>
    <row r="7" spans="1:12" x14ac:dyDescent="0.25">
      <c r="A7" s="90" t="s">
        <v>103</v>
      </c>
      <c r="B7" s="91" t="s">
        <v>104</v>
      </c>
      <c r="C7" s="238"/>
      <c r="D7" s="92" t="s">
        <v>105</v>
      </c>
      <c r="E7" s="92"/>
      <c r="F7" s="92"/>
      <c r="G7" s="92"/>
      <c r="H7" s="92"/>
      <c r="I7" s="92"/>
      <c r="J7" s="92"/>
      <c r="K7" s="92"/>
      <c r="L7" s="92"/>
    </row>
    <row r="8" spans="1:12" x14ac:dyDescent="0.25">
      <c r="A8" s="90"/>
      <c r="B8" s="91"/>
      <c r="C8" s="239"/>
      <c r="D8" s="93" t="s">
        <v>80</v>
      </c>
      <c r="E8" s="94" t="s">
        <v>81</v>
      </c>
      <c r="F8" s="93" t="s">
        <v>82</v>
      </c>
      <c r="G8" s="93" t="s">
        <v>83</v>
      </c>
      <c r="H8" s="93" t="s">
        <v>84</v>
      </c>
      <c r="I8" s="93" t="s">
        <v>85</v>
      </c>
      <c r="J8" s="93" t="s">
        <v>86</v>
      </c>
      <c r="K8" s="93" t="s">
        <v>87</v>
      </c>
      <c r="L8" s="93" t="s">
        <v>104</v>
      </c>
    </row>
    <row r="9" spans="1:12" x14ac:dyDescent="0.25">
      <c r="A9" s="95" t="s">
        <v>106</v>
      </c>
      <c r="B9" s="96">
        <v>656382</v>
      </c>
      <c r="C9" s="97"/>
      <c r="D9" s="98">
        <v>3.7</v>
      </c>
      <c r="E9" s="98">
        <v>9.1</v>
      </c>
      <c r="F9" s="98">
        <v>4.4000000000000004</v>
      </c>
      <c r="G9" s="98">
        <v>21.1</v>
      </c>
      <c r="H9" s="99">
        <v>36.6</v>
      </c>
      <c r="I9" s="99">
        <v>11.6</v>
      </c>
      <c r="J9" s="99">
        <v>9</v>
      </c>
      <c r="K9" s="98">
        <v>4.4000000000000004</v>
      </c>
      <c r="L9" s="98">
        <v>100</v>
      </c>
    </row>
    <row r="10" spans="1:12" x14ac:dyDescent="0.25">
      <c r="A10" s="95" t="s">
        <v>107</v>
      </c>
      <c r="B10" s="96">
        <v>225633</v>
      </c>
      <c r="C10" s="97"/>
      <c r="D10" s="98">
        <v>3.2</v>
      </c>
      <c r="E10" s="98">
        <v>8.3000000000000007</v>
      </c>
      <c r="F10" s="98">
        <v>4.3</v>
      </c>
      <c r="G10" s="98">
        <v>19.8</v>
      </c>
      <c r="H10" s="99">
        <v>37.1</v>
      </c>
      <c r="I10" s="99">
        <v>12.6</v>
      </c>
      <c r="J10" s="99">
        <v>10</v>
      </c>
      <c r="K10" s="98">
        <v>4.7</v>
      </c>
      <c r="L10" s="98">
        <v>100</v>
      </c>
    </row>
    <row r="11" spans="1:12" x14ac:dyDescent="0.25">
      <c r="A11" s="100" t="s">
        <v>108</v>
      </c>
      <c r="B11" s="101">
        <v>882015</v>
      </c>
      <c r="C11" s="97"/>
      <c r="D11" s="102">
        <v>3.6</v>
      </c>
      <c r="E11" s="102">
        <v>8.9</v>
      </c>
      <c r="F11" s="102">
        <v>4.4000000000000004</v>
      </c>
      <c r="G11" s="102">
        <v>20.7</v>
      </c>
      <c r="H11" s="103">
        <v>36.799999999999997</v>
      </c>
      <c r="I11" s="103">
        <v>11.8</v>
      </c>
      <c r="J11" s="103">
        <v>9.3000000000000007</v>
      </c>
      <c r="K11" s="102">
        <v>4.5</v>
      </c>
      <c r="L11" s="102">
        <v>100</v>
      </c>
    </row>
    <row r="12" spans="1:12" x14ac:dyDescent="0.25">
      <c r="A12" s="104" t="s">
        <v>109</v>
      </c>
      <c r="B12" s="105">
        <v>60359546</v>
      </c>
      <c r="C12" s="104"/>
      <c r="D12" s="106">
        <v>3.9226371914725799</v>
      </c>
      <c r="E12" s="106">
        <v>9.268673094393387</v>
      </c>
      <c r="F12" s="106">
        <v>4.799805816962242</v>
      </c>
      <c r="G12" s="106">
        <v>21.994015660753977</v>
      </c>
      <c r="H12" s="106">
        <v>37.179076860518464</v>
      </c>
      <c r="I12" s="107">
        <v>11.141278299210535</v>
      </c>
      <c r="J12" s="107">
        <v>8.1267393893254276</v>
      </c>
      <c r="K12" s="107">
        <v>3.5677736873633874</v>
      </c>
      <c r="L12" s="107">
        <v>100</v>
      </c>
    </row>
    <row r="13" spans="1:12" x14ac:dyDescent="0.25">
      <c r="A13" s="23" t="s">
        <v>110</v>
      </c>
    </row>
    <row r="14" spans="1:12" x14ac:dyDescent="0.25">
      <c r="A14" s="23" t="s">
        <v>524</v>
      </c>
    </row>
  </sheetData>
  <mergeCells count="4">
    <mergeCell ref="A7:A8"/>
    <mergeCell ref="B7:B8"/>
    <mergeCell ref="D7:L7"/>
    <mergeCell ref="A6:L6"/>
  </mergeCells>
  <hyperlinks>
    <hyperlink ref="K3" location="Indice!A1" display="(ritorna all'indice)"/>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0"/>
  <dimension ref="A1:L20"/>
  <sheetViews>
    <sheetView workbookViewId="0">
      <selection activeCell="A21" sqref="A21"/>
    </sheetView>
  </sheetViews>
  <sheetFormatPr defaultRowHeight="15" x14ac:dyDescent="0.25"/>
  <cols>
    <col min="1" max="1" width="18.7109375"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c r="A5" s="12" t="s">
        <v>463</v>
      </c>
      <c r="B5" s="14"/>
      <c r="C5" s="14"/>
      <c r="D5" s="14"/>
      <c r="E5" s="14"/>
      <c r="F5" s="14"/>
    </row>
    <row r="6" spans="1:12" s="9" customFormat="1" ht="15.75" customHeight="1" x14ac:dyDescent="0.25">
      <c r="A6" s="11" t="s">
        <v>510</v>
      </c>
      <c r="B6" s="14"/>
      <c r="C6" s="14"/>
      <c r="D6" s="14"/>
      <c r="E6" s="14"/>
      <c r="F6" s="14"/>
    </row>
    <row r="19" spans="1:1" x14ac:dyDescent="0.25">
      <c r="A19" s="33" t="s">
        <v>180</v>
      </c>
    </row>
    <row r="20" spans="1:1" x14ac:dyDescent="0.25">
      <c r="A20" s="33" t="s">
        <v>539</v>
      </c>
    </row>
  </sheetData>
  <hyperlinks>
    <hyperlink ref="K3" location="Indice!A1" display="(ritorna all'indice)"/>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dimension ref="A1:L19"/>
  <sheetViews>
    <sheetView workbookViewId="0">
      <selection activeCell="A7" sqref="A7:F17"/>
    </sheetView>
  </sheetViews>
  <sheetFormatPr defaultRowHeight="15" x14ac:dyDescent="0.25"/>
  <cols>
    <col min="1" max="1" width="23.85546875"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c r="A5" s="12" t="s">
        <v>464</v>
      </c>
    </row>
    <row r="6" spans="1:12" s="9" customFormat="1" ht="48.75" customHeight="1" x14ac:dyDescent="0.25">
      <c r="A6" s="80" t="s">
        <v>555</v>
      </c>
      <c r="B6" s="80"/>
      <c r="C6" s="80"/>
      <c r="D6" s="80"/>
      <c r="E6" s="80"/>
      <c r="F6" s="80"/>
    </row>
    <row r="7" spans="1:12" x14ac:dyDescent="0.25">
      <c r="A7" s="160" t="s">
        <v>185</v>
      </c>
      <c r="B7" s="161" t="s">
        <v>186</v>
      </c>
      <c r="C7" s="161"/>
      <c r="D7" s="162"/>
      <c r="E7" s="161" t="s">
        <v>187</v>
      </c>
      <c r="F7" s="161"/>
    </row>
    <row r="8" spans="1:12" x14ac:dyDescent="0.25">
      <c r="A8" s="160"/>
      <c r="B8" s="135" t="s">
        <v>108</v>
      </c>
      <c r="C8" s="159" t="s">
        <v>109</v>
      </c>
      <c r="D8" s="159"/>
      <c r="E8" s="135" t="s">
        <v>108</v>
      </c>
      <c r="F8" s="159" t="s">
        <v>109</v>
      </c>
    </row>
    <row r="9" spans="1:12" x14ac:dyDescent="0.25">
      <c r="A9" s="140" t="s">
        <v>188</v>
      </c>
      <c r="B9" s="163">
        <v>272.43700000000001</v>
      </c>
      <c r="C9" s="164">
        <v>18854</v>
      </c>
      <c r="D9" s="139"/>
      <c r="E9" s="141">
        <v>100</v>
      </c>
      <c r="F9" s="142">
        <v>99.998445977263628</v>
      </c>
    </row>
    <row r="10" spans="1:12" x14ac:dyDescent="0.25">
      <c r="A10" s="140" t="s">
        <v>189</v>
      </c>
      <c r="B10" s="163"/>
      <c r="C10" s="139"/>
      <c r="D10" s="139"/>
      <c r="E10" s="141"/>
      <c r="F10" s="145"/>
    </row>
    <row r="11" spans="1:12" x14ac:dyDescent="0.25">
      <c r="A11" s="140" t="s">
        <v>190</v>
      </c>
      <c r="B11" s="163">
        <v>102.44799999999999</v>
      </c>
      <c r="C11" s="164">
        <v>6515</v>
      </c>
      <c r="D11" s="139"/>
      <c r="E11" s="141">
        <v>37.604290166166855</v>
      </c>
      <c r="F11" s="142">
        <v>34.554464598593007</v>
      </c>
    </row>
    <row r="12" spans="1:12" x14ac:dyDescent="0.25">
      <c r="A12" s="140" t="s">
        <v>191</v>
      </c>
      <c r="B12" s="163">
        <v>132.465</v>
      </c>
      <c r="C12" s="164">
        <v>8876</v>
      </c>
      <c r="D12" s="139"/>
      <c r="E12" s="141">
        <v>48.622250281716504</v>
      </c>
      <c r="F12" s="142">
        <v>47.076811631175985</v>
      </c>
    </row>
    <row r="13" spans="1:12" x14ac:dyDescent="0.25">
      <c r="A13" s="140" t="s">
        <v>192</v>
      </c>
      <c r="B13" s="163">
        <v>37.524000000000001</v>
      </c>
      <c r="C13" s="164">
        <v>3464</v>
      </c>
      <c r="D13" s="139"/>
      <c r="E13" s="141">
        <v>13.773459552116634</v>
      </c>
      <c r="F13" s="142">
        <v>18.372473579359351</v>
      </c>
    </row>
    <row r="14" spans="1:12" x14ac:dyDescent="0.25">
      <c r="A14" s="139"/>
      <c r="B14" s="163"/>
      <c r="C14" s="139"/>
      <c r="D14" s="139"/>
      <c r="E14" s="141"/>
      <c r="F14" s="145"/>
    </row>
    <row r="15" spans="1:12" x14ac:dyDescent="0.25">
      <c r="A15" s="140" t="s">
        <v>193</v>
      </c>
      <c r="B15" s="163"/>
      <c r="C15" s="139"/>
      <c r="D15" s="139"/>
      <c r="E15" s="141"/>
      <c r="F15" s="145"/>
    </row>
    <row r="16" spans="1:12" x14ac:dyDescent="0.25">
      <c r="A16" s="140" t="s">
        <v>194</v>
      </c>
      <c r="B16" s="163">
        <v>245.66200000000001</v>
      </c>
      <c r="C16" s="164">
        <v>16368</v>
      </c>
      <c r="D16" s="139"/>
      <c r="E16" s="141">
        <v>90.172039774333143</v>
      </c>
      <c r="F16" s="142">
        <v>86.813119961591767</v>
      </c>
    </row>
    <row r="17" spans="1:6" x14ac:dyDescent="0.25">
      <c r="A17" s="140" t="s">
        <v>195</v>
      </c>
      <c r="B17" s="163">
        <v>26.774999999999999</v>
      </c>
      <c r="C17" s="164">
        <v>2486</v>
      </c>
      <c r="D17" s="140"/>
      <c r="E17" s="141">
        <v>9.8279602256668497</v>
      </c>
      <c r="F17" s="142">
        <v>13.185326015671867</v>
      </c>
    </row>
    <row r="18" spans="1:6" x14ac:dyDescent="0.25">
      <c r="A18" s="24" t="s">
        <v>196</v>
      </c>
    </row>
    <row r="19" spans="1:6" x14ac:dyDescent="0.25">
      <c r="A19" s="24" t="s">
        <v>197</v>
      </c>
      <c r="F19" s="38"/>
    </row>
  </sheetData>
  <mergeCells count="4">
    <mergeCell ref="A7:A8"/>
    <mergeCell ref="B7:C7"/>
    <mergeCell ref="E7:F7"/>
    <mergeCell ref="A6:F6"/>
  </mergeCells>
  <hyperlinks>
    <hyperlink ref="K3" location="Indice!A1" display="(ritorna all'indice)"/>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2"/>
  <dimension ref="A1:L27"/>
  <sheetViews>
    <sheetView workbookViewId="0">
      <selection activeCell="A7" sqref="A7:G26"/>
    </sheetView>
  </sheetViews>
  <sheetFormatPr defaultRowHeight="15" x14ac:dyDescent="0.25"/>
  <cols>
    <col min="1" max="1" width="36"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c r="A5" s="12" t="s">
        <v>465</v>
      </c>
      <c r="B5" s="14"/>
      <c r="C5" s="14"/>
      <c r="D5" s="14"/>
      <c r="E5" s="14"/>
    </row>
    <row r="6" spans="1:12" s="9" customFormat="1" ht="41.25" customHeight="1" x14ac:dyDescent="0.25">
      <c r="A6" s="80" t="s">
        <v>511</v>
      </c>
      <c r="B6" s="80"/>
      <c r="C6" s="80"/>
      <c r="D6" s="80"/>
      <c r="E6" s="80"/>
      <c r="F6" s="80"/>
      <c r="G6" s="80"/>
    </row>
    <row r="7" spans="1:12" x14ac:dyDescent="0.25">
      <c r="A7" s="165" t="s">
        <v>199</v>
      </c>
      <c r="B7" s="166" t="s">
        <v>551</v>
      </c>
      <c r="C7" s="166"/>
      <c r="D7" s="161" t="s">
        <v>552</v>
      </c>
      <c r="E7" s="161"/>
      <c r="F7" s="166" t="s">
        <v>553</v>
      </c>
      <c r="G7" s="166"/>
    </row>
    <row r="8" spans="1:12" x14ac:dyDescent="0.25">
      <c r="A8" s="165"/>
      <c r="B8" s="167" t="s">
        <v>108</v>
      </c>
      <c r="C8" s="168" t="s">
        <v>109</v>
      </c>
      <c r="D8" s="135" t="s">
        <v>108</v>
      </c>
      <c r="E8" s="169" t="s">
        <v>109</v>
      </c>
      <c r="F8" s="167" t="s">
        <v>108</v>
      </c>
      <c r="G8" s="168" t="s">
        <v>109</v>
      </c>
    </row>
    <row r="9" spans="1:12" x14ac:dyDescent="0.25">
      <c r="A9" s="170" t="s">
        <v>203</v>
      </c>
      <c r="B9" s="167">
        <v>34</v>
      </c>
      <c r="C9" s="171">
        <v>2062</v>
      </c>
      <c r="D9" s="135">
        <v>259</v>
      </c>
      <c r="E9" s="172">
        <v>30226</v>
      </c>
      <c r="F9" s="167">
        <v>7.6</v>
      </c>
      <c r="G9" s="173">
        <v>14.7</v>
      </c>
    </row>
    <row r="10" spans="1:12" x14ac:dyDescent="0.25">
      <c r="A10" s="170" t="s">
        <v>204</v>
      </c>
      <c r="B10" s="174">
        <v>6397</v>
      </c>
      <c r="C10" s="171">
        <v>382298</v>
      </c>
      <c r="D10" s="163">
        <v>54951</v>
      </c>
      <c r="E10" s="172">
        <v>3684581</v>
      </c>
      <c r="F10" s="167">
        <v>8.6</v>
      </c>
      <c r="G10" s="173">
        <v>9.6</v>
      </c>
    </row>
    <row r="11" spans="1:12" ht="27" x14ac:dyDescent="0.25">
      <c r="A11" s="170" t="s">
        <v>205</v>
      </c>
      <c r="B11" s="167">
        <v>242</v>
      </c>
      <c r="C11" s="171">
        <v>11271</v>
      </c>
      <c r="D11" s="135">
        <v>987</v>
      </c>
      <c r="E11" s="172">
        <v>88222</v>
      </c>
      <c r="F11" s="167">
        <v>4.0999999999999996</v>
      </c>
      <c r="G11" s="173">
        <v>7.8</v>
      </c>
    </row>
    <row r="12" spans="1:12" ht="27" x14ac:dyDescent="0.25">
      <c r="A12" s="170" t="s">
        <v>206</v>
      </c>
      <c r="B12" s="167">
        <v>136</v>
      </c>
      <c r="C12" s="171">
        <v>9242</v>
      </c>
      <c r="D12" s="163">
        <v>2741</v>
      </c>
      <c r="E12" s="172">
        <v>196969</v>
      </c>
      <c r="F12" s="167">
        <v>20.2</v>
      </c>
      <c r="G12" s="173">
        <v>21.3</v>
      </c>
    </row>
    <row r="13" spans="1:12" x14ac:dyDescent="0.25">
      <c r="A13" s="170" t="s">
        <v>207</v>
      </c>
      <c r="B13" s="174">
        <v>7740</v>
      </c>
      <c r="C13" s="171">
        <v>500672</v>
      </c>
      <c r="D13" s="163">
        <v>20617</v>
      </c>
      <c r="E13" s="172">
        <v>1309650</v>
      </c>
      <c r="F13" s="167">
        <v>2.7</v>
      </c>
      <c r="G13" s="173">
        <v>2.6</v>
      </c>
    </row>
    <row r="14" spans="1:12" ht="27" x14ac:dyDescent="0.25">
      <c r="A14" s="170" t="s">
        <v>208</v>
      </c>
      <c r="B14" s="174">
        <v>16630</v>
      </c>
      <c r="C14" s="171">
        <v>1093664</v>
      </c>
      <c r="D14" s="163">
        <v>52414</v>
      </c>
      <c r="E14" s="172">
        <v>3414644</v>
      </c>
      <c r="F14" s="167">
        <v>3.2</v>
      </c>
      <c r="G14" s="173">
        <v>3.1</v>
      </c>
    </row>
    <row r="15" spans="1:12" x14ac:dyDescent="0.25">
      <c r="A15" s="170" t="s">
        <v>209</v>
      </c>
      <c r="B15" s="174">
        <v>1672</v>
      </c>
      <c r="C15" s="171">
        <v>122325</v>
      </c>
      <c r="D15" s="163">
        <v>11091</v>
      </c>
      <c r="E15" s="172">
        <v>1142144</v>
      </c>
      <c r="F15" s="167">
        <v>6.6</v>
      </c>
      <c r="G15" s="173">
        <v>9.3000000000000007</v>
      </c>
    </row>
    <row r="16" spans="1:12" x14ac:dyDescent="0.25">
      <c r="A16" s="170" t="s">
        <v>210</v>
      </c>
      <c r="B16" s="174">
        <v>4900</v>
      </c>
      <c r="C16" s="171">
        <v>328057</v>
      </c>
      <c r="D16" s="163">
        <v>20098</v>
      </c>
      <c r="E16" s="172">
        <v>1497423</v>
      </c>
      <c r="F16" s="167">
        <v>4.0999999999999996</v>
      </c>
      <c r="G16" s="173">
        <v>4.5999999999999996</v>
      </c>
    </row>
    <row r="17" spans="1:7" x14ac:dyDescent="0.25">
      <c r="A17" s="170" t="s">
        <v>211</v>
      </c>
      <c r="B17" s="174">
        <v>1362</v>
      </c>
      <c r="C17" s="171">
        <v>103079</v>
      </c>
      <c r="D17" s="163">
        <v>4369</v>
      </c>
      <c r="E17" s="172">
        <v>569093</v>
      </c>
      <c r="F17" s="167">
        <v>3.2</v>
      </c>
      <c r="G17" s="173">
        <v>5.5</v>
      </c>
    </row>
    <row r="18" spans="1:7" x14ac:dyDescent="0.25">
      <c r="A18" s="170" t="s">
        <v>212</v>
      </c>
      <c r="B18" s="174">
        <v>1567</v>
      </c>
      <c r="C18" s="171">
        <v>99163</v>
      </c>
      <c r="D18" s="163">
        <v>4164</v>
      </c>
      <c r="E18" s="172">
        <v>567106</v>
      </c>
      <c r="F18" s="167">
        <v>2.7</v>
      </c>
      <c r="G18" s="173">
        <v>5.7</v>
      </c>
    </row>
    <row r="19" spans="1:7" x14ac:dyDescent="0.25">
      <c r="A19" s="170" t="s">
        <v>213</v>
      </c>
      <c r="B19" s="174">
        <v>3514</v>
      </c>
      <c r="C19" s="171">
        <v>238457</v>
      </c>
      <c r="D19" s="163">
        <v>4728</v>
      </c>
      <c r="E19" s="172">
        <v>299881</v>
      </c>
      <c r="F19" s="167">
        <v>1.3</v>
      </c>
      <c r="G19" s="173">
        <v>1.3</v>
      </c>
    </row>
    <row r="20" spans="1:7" x14ac:dyDescent="0.25">
      <c r="A20" s="170" t="s">
        <v>214</v>
      </c>
      <c r="B20" s="174">
        <v>11457</v>
      </c>
      <c r="C20" s="171">
        <v>748656</v>
      </c>
      <c r="D20" s="163">
        <v>18516</v>
      </c>
      <c r="E20" s="172">
        <v>1280024</v>
      </c>
      <c r="F20" s="167">
        <v>1.6</v>
      </c>
      <c r="G20" s="173">
        <v>1.7</v>
      </c>
    </row>
    <row r="21" spans="1:7" ht="27" x14ac:dyDescent="0.25">
      <c r="A21" s="170" t="s">
        <v>215</v>
      </c>
      <c r="B21" s="174">
        <v>1933</v>
      </c>
      <c r="C21" s="171">
        <v>145347</v>
      </c>
      <c r="D21" s="163">
        <v>13184</v>
      </c>
      <c r="E21" s="172">
        <v>1302186</v>
      </c>
      <c r="F21" s="167">
        <v>6.8</v>
      </c>
      <c r="G21" s="173">
        <v>9</v>
      </c>
    </row>
    <row r="22" spans="1:7" x14ac:dyDescent="0.25">
      <c r="A22" s="170" t="s">
        <v>216</v>
      </c>
      <c r="B22" s="167">
        <v>477</v>
      </c>
      <c r="C22" s="171">
        <v>32857</v>
      </c>
      <c r="D22" s="163">
        <v>1432</v>
      </c>
      <c r="E22" s="172">
        <v>110196</v>
      </c>
      <c r="F22" s="167">
        <v>3</v>
      </c>
      <c r="G22" s="173">
        <v>3.4</v>
      </c>
    </row>
    <row r="23" spans="1:7" x14ac:dyDescent="0.25">
      <c r="A23" s="170" t="s">
        <v>217</v>
      </c>
      <c r="B23" s="174">
        <v>4050</v>
      </c>
      <c r="C23" s="171">
        <v>299738</v>
      </c>
      <c r="D23" s="163">
        <v>11936</v>
      </c>
      <c r="E23" s="172">
        <v>904214</v>
      </c>
      <c r="F23" s="167">
        <v>2.9</v>
      </c>
      <c r="G23" s="173">
        <v>3</v>
      </c>
    </row>
    <row r="24" spans="1:7" ht="27" x14ac:dyDescent="0.25">
      <c r="A24" s="170" t="s">
        <v>218</v>
      </c>
      <c r="B24" s="167">
        <v>919</v>
      </c>
      <c r="C24" s="171">
        <v>71077</v>
      </c>
      <c r="D24" s="163">
        <v>2456</v>
      </c>
      <c r="E24" s="172">
        <v>186315</v>
      </c>
      <c r="F24" s="167">
        <v>2.7</v>
      </c>
      <c r="G24" s="173">
        <v>2.6</v>
      </c>
    </row>
    <row r="25" spans="1:7" x14ac:dyDescent="0.25">
      <c r="A25" s="170" t="s">
        <v>219</v>
      </c>
      <c r="B25" s="174">
        <v>3523</v>
      </c>
      <c r="C25" s="171">
        <v>209658</v>
      </c>
      <c r="D25" s="163">
        <v>9267</v>
      </c>
      <c r="E25" s="172">
        <v>476606</v>
      </c>
      <c r="F25" s="167">
        <v>2.6</v>
      </c>
      <c r="G25" s="173">
        <v>2.2999999999999998</v>
      </c>
    </row>
    <row r="26" spans="1:7" x14ac:dyDescent="0.25">
      <c r="A26" s="175" t="s">
        <v>104</v>
      </c>
      <c r="B26" s="174">
        <v>66553</v>
      </c>
      <c r="C26" s="176">
        <v>4397623</v>
      </c>
      <c r="D26" s="163">
        <v>233210</v>
      </c>
      <c r="E26" s="132">
        <v>17059480</v>
      </c>
      <c r="F26" s="167">
        <v>3.5</v>
      </c>
      <c r="G26" s="168">
        <v>3.9</v>
      </c>
    </row>
    <row r="27" spans="1:7" x14ac:dyDescent="0.25">
      <c r="A27" s="39" t="s">
        <v>198</v>
      </c>
      <c r="B27" s="40"/>
      <c r="C27" s="40"/>
      <c r="D27" s="40"/>
      <c r="E27" s="40"/>
      <c r="F27" s="40"/>
      <c r="G27" s="40"/>
    </row>
  </sheetData>
  <mergeCells count="5">
    <mergeCell ref="A7:A8"/>
    <mergeCell ref="B7:C7"/>
    <mergeCell ref="D7:E7"/>
    <mergeCell ref="F7:G7"/>
    <mergeCell ref="A6:G6"/>
  </mergeCells>
  <hyperlinks>
    <hyperlink ref="K3" location="Indice!A1" display="(ritorna all'indice)"/>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1"/>
  <dimension ref="A1:L28"/>
  <sheetViews>
    <sheetView workbookViewId="0">
      <selection activeCell="A7" sqref="A7:G7"/>
    </sheetView>
  </sheetViews>
  <sheetFormatPr defaultRowHeight="15" x14ac:dyDescent="0.25"/>
  <cols>
    <col min="1" max="1" width="35.5703125" customWidth="1"/>
    <col min="2" max="2" width="10.85546875" bestFit="1" customWidth="1"/>
    <col min="3" max="3" width="10.7109375"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row r="6" spans="1:12" s="9" customFormat="1" ht="15.75" customHeight="1" x14ac:dyDescent="0.25">
      <c r="A6" s="12" t="s">
        <v>466</v>
      </c>
    </row>
    <row r="7" spans="1:12" ht="30.75" customHeight="1" x14ac:dyDescent="0.25">
      <c r="A7" s="77" t="s">
        <v>492</v>
      </c>
      <c r="B7" s="77"/>
      <c r="C7" s="77"/>
      <c r="D7" s="77"/>
      <c r="E7" s="77"/>
      <c r="F7" s="77"/>
      <c r="G7" s="77"/>
    </row>
    <row r="28" spans="1:1" x14ac:dyDescent="0.25">
      <c r="A28" s="39" t="s">
        <v>198</v>
      </c>
    </row>
  </sheetData>
  <mergeCells count="1">
    <mergeCell ref="A7:G7"/>
  </mergeCells>
  <hyperlinks>
    <hyperlink ref="K3" location="Indice!A1" display="(ritorna all'indice)"/>
  </hyperlinks>
  <pageMargins left="0.7" right="0.7" top="0.75" bottom="0.75" header="0.3" footer="0.3"/>
  <pageSetup paperSize="9" orientation="portrait"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3"/>
  <dimension ref="A1:L27"/>
  <sheetViews>
    <sheetView workbookViewId="0">
      <selection activeCell="L13" sqref="L13"/>
    </sheetView>
  </sheetViews>
  <sheetFormatPr defaultRowHeight="15" x14ac:dyDescent="0.25"/>
  <cols>
    <col min="1" max="1" width="47.85546875" customWidth="1"/>
    <col min="3" max="3" width="10" customWidth="1"/>
    <col min="4" max="5" width="12.42578125"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c r="A5" s="12" t="s">
        <v>467</v>
      </c>
    </row>
    <row r="6" spans="1:12" s="9" customFormat="1" ht="34.5" customHeight="1" x14ac:dyDescent="0.25">
      <c r="A6" s="80" t="s">
        <v>493</v>
      </c>
      <c r="B6" s="80"/>
      <c r="C6" s="80"/>
      <c r="D6" s="80"/>
      <c r="E6" s="80"/>
    </row>
    <row r="7" spans="1:12" x14ac:dyDescent="0.25">
      <c r="A7" s="177" t="s">
        <v>199</v>
      </c>
      <c r="B7" s="178" t="s">
        <v>200</v>
      </c>
      <c r="C7" s="178"/>
      <c r="D7" s="179" t="s">
        <v>201</v>
      </c>
      <c r="E7" s="179"/>
    </row>
    <row r="8" spans="1:12" x14ac:dyDescent="0.25">
      <c r="A8" s="177"/>
      <c r="B8" s="180" t="s">
        <v>108</v>
      </c>
      <c r="C8" s="180" t="s">
        <v>202</v>
      </c>
      <c r="D8" s="180" t="s">
        <v>108</v>
      </c>
      <c r="E8" s="180" t="s">
        <v>202</v>
      </c>
    </row>
    <row r="9" spans="1:12" x14ac:dyDescent="0.25">
      <c r="A9" s="181" t="s">
        <v>203</v>
      </c>
      <c r="B9" s="182">
        <v>1.58</v>
      </c>
      <c r="C9" s="183">
        <v>0.61079325807948037</v>
      </c>
      <c r="D9" s="184">
        <v>1</v>
      </c>
      <c r="E9" s="183">
        <v>0.38657801144270915</v>
      </c>
    </row>
    <row r="10" spans="1:12" x14ac:dyDescent="0.25">
      <c r="A10" s="181" t="s">
        <v>204</v>
      </c>
      <c r="B10" s="182">
        <v>551.69000000000005</v>
      </c>
      <c r="C10" s="183">
        <v>1.0039763059480806</v>
      </c>
      <c r="D10" s="184">
        <v>2715.58</v>
      </c>
      <c r="E10" s="183">
        <v>4.9418658610931656</v>
      </c>
    </row>
    <row r="11" spans="1:12" x14ac:dyDescent="0.25">
      <c r="A11" s="181" t="s">
        <v>205</v>
      </c>
      <c r="B11" s="182">
        <v>60.64</v>
      </c>
      <c r="C11" s="183">
        <v>6.1462366463278668</v>
      </c>
      <c r="D11" s="184">
        <v>36.93</v>
      </c>
      <c r="E11" s="183">
        <v>3.7430824430885243</v>
      </c>
    </row>
    <row r="12" spans="1:12" x14ac:dyDescent="0.25">
      <c r="A12" s="181" t="s">
        <v>206</v>
      </c>
      <c r="B12" s="182">
        <v>47.52</v>
      </c>
      <c r="C12" s="183">
        <v>1.733477789815818</v>
      </c>
      <c r="D12" s="184">
        <v>120.39</v>
      </c>
      <c r="E12" s="183">
        <v>4.391695940991716</v>
      </c>
    </row>
    <row r="13" spans="1:12" x14ac:dyDescent="0.25">
      <c r="A13" s="181" t="s">
        <v>207</v>
      </c>
      <c r="B13" s="182">
        <v>120.62</v>
      </c>
      <c r="C13" s="183">
        <v>0.58506365756459855</v>
      </c>
      <c r="D13" s="184">
        <v>112.5</v>
      </c>
      <c r="E13" s="183">
        <v>0.54567784344235892</v>
      </c>
    </row>
    <row r="14" spans="1:12" ht="27" x14ac:dyDescent="0.25">
      <c r="A14" s="181" t="s">
        <v>208</v>
      </c>
      <c r="B14" s="182">
        <v>487.2</v>
      </c>
      <c r="C14" s="183">
        <v>0.92953115913603979</v>
      </c>
      <c r="D14" s="184">
        <v>167.22</v>
      </c>
      <c r="E14" s="183">
        <v>0.31903982026011612</v>
      </c>
    </row>
    <row r="15" spans="1:12" x14ac:dyDescent="0.25">
      <c r="A15" s="181" t="s">
        <v>209</v>
      </c>
      <c r="B15" s="182">
        <v>88.44</v>
      </c>
      <c r="C15" s="183">
        <v>0.79741767951815923</v>
      </c>
      <c r="D15" s="184">
        <v>115.96</v>
      </c>
      <c r="E15" s="183">
        <v>1.0455512677173875</v>
      </c>
    </row>
    <row r="16" spans="1:12" x14ac:dyDescent="0.25">
      <c r="A16" s="181" t="s">
        <v>210</v>
      </c>
      <c r="B16" s="182">
        <v>70.39</v>
      </c>
      <c r="C16" s="183">
        <v>0.35023176297086495</v>
      </c>
      <c r="D16" s="184">
        <v>34.44</v>
      </c>
      <c r="E16" s="183">
        <v>0.17135931121915882</v>
      </c>
    </row>
    <row r="17" spans="1:5" x14ac:dyDescent="0.25">
      <c r="A17" s="181" t="s">
        <v>211</v>
      </c>
      <c r="B17" s="182">
        <v>143.49</v>
      </c>
      <c r="C17" s="183">
        <v>3.2840200121757519</v>
      </c>
      <c r="D17" s="184">
        <v>172.44</v>
      </c>
      <c r="E17" s="183">
        <v>3.9465914760581686</v>
      </c>
    </row>
    <row r="18" spans="1:5" x14ac:dyDescent="0.25">
      <c r="A18" s="181" t="s">
        <v>212</v>
      </c>
      <c r="B18" s="182">
        <v>61.19</v>
      </c>
      <c r="C18" s="183">
        <v>1.4693487464070711</v>
      </c>
      <c r="D18" s="184">
        <v>8.42</v>
      </c>
      <c r="E18" s="183">
        <v>0.20218853480548357</v>
      </c>
    </row>
    <row r="19" spans="1:5" x14ac:dyDescent="0.25">
      <c r="A19" s="181" t="s">
        <v>213</v>
      </c>
      <c r="B19" s="182">
        <v>62.1</v>
      </c>
      <c r="C19" s="183">
        <v>1.3134128854052545</v>
      </c>
      <c r="D19" s="184">
        <v>4.91</v>
      </c>
      <c r="E19" s="183">
        <v>0.10384633280740417</v>
      </c>
    </row>
    <row r="20" spans="1:5" x14ac:dyDescent="0.25">
      <c r="A20" s="181" t="s">
        <v>214</v>
      </c>
      <c r="B20" s="182">
        <v>137.78</v>
      </c>
      <c r="C20" s="183">
        <v>0.74411119002162995</v>
      </c>
      <c r="D20" s="184">
        <v>35.549999999999997</v>
      </c>
      <c r="E20" s="183">
        <v>0.19199559301254857</v>
      </c>
    </row>
    <row r="21" spans="1:5" x14ac:dyDescent="0.25">
      <c r="A21" s="181" t="s">
        <v>215</v>
      </c>
      <c r="B21" s="182">
        <v>419.04</v>
      </c>
      <c r="C21" s="183">
        <v>3.1782943972549438</v>
      </c>
      <c r="D21" s="184">
        <v>273.25</v>
      </c>
      <c r="E21" s="183">
        <v>2.0725203895807405</v>
      </c>
    </row>
    <row r="22" spans="1:5" x14ac:dyDescent="0.25">
      <c r="A22" s="181" t="s">
        <v>216</v>
      </c>
      <c r="B22" s="182">
        <v>88.23</v>
      </c>
      <c r="C22" s="183">
        <v>6.1593772906558693</v>
      </c>
      <c r="D22" s="184">
        <v>0.02</v>
      </c>
      <c r="E22" s="183">
        <v>1.3962092917728366E-3</v>
      </c>
    </row>
    <row r="23" spans="1:5" x14ac:dyDescent="0.25">
      <c r="A23" s="181" t="s">
        <v>217</v>
      </c>
      <c r="B23" s="182">
        <v>167.51</v>
      </c>
      <c r="C23" s="183">
        <v>1.4033732565699082</v>
      </c>
      <c r="D23" s="184">
        <v>48.2</v>
      </c>
      <c r="E23" s="183">
        <v>0.40381225578574159</v>
      </c>
    </row>
    <row r="24" spans="1:5" x14ac:dyDescent="0.25">
      <c r="A24" s="181" t="s">
        <v>218</v>
      </c>
      <c r="B24" s="182">
        <v>47.03</v>
      </c>
      <c r="C24" s="183">
        <v>1.9147775389225459</v>
      </c>
      <c r="D24" s="184">
        <v>7.11</v>
      </c>
      <c r="E24" s="183">
        <v>0.28947625561852652</v>
      </c>
    </row>
    <row r="25" spans="1:5" x14ac:dyDescent="0.25">
      <c r="A25" s="181" t="s">
        <v>219</v>
      </c>
      <c r="B25" s="182">
        <v>37.14</v>
      </c>
      <c r="C25" s="183">
        <v>0.40078646520150468</v>
      </c>
      <c r="D25" s="184">
        <v>150.93</v>
      </c>
      <c r="E25" s="183">
        <v>1.6287210875838207</v>
      </c>
    </row>
    <row r="26" spans="1:5" x14ac:dyDescent="0.25">
      <c r="A26" s="185" t="s">
        <v>104</v>
      </c>
      <c r="B26" s="186">
        <v>2591.59</v>
      </c>
      <c r="C26" s="187">
        <v>1.1112681940531486</v>
      </c>
      <c r="D26" s="188">
        <v>4004.8499999999995</v>
      </c>
      <c r="E26" s="187">
        <v>1.7172710293502256</v>
      </c>
    </row>
    <row r="27" spans="1:5" x14ac:dyDescent="0.25">
      <c r="A27" s="24" t="s">
        <v>198</v>
      </c>
      <c r="B27" s="41"/>
      <c r="C27" s="41"/>
      <c r="D27" s="41"/>
      <c r="E27" s="41"/>
    </row>
  </sheetData>
  <mergeCells count="4">
    <mergeCell ref="A7:A8"/>
    <mergeCell ref="B7:C7"/>
    <mergeCell ref="D7:E7"/>
    <mergeCell ref="A6:E6"/>
  </mergeCells>
  <hyperlinks>
    <hyperlink ref="K3" location="Indice!A1" display="(ritorna all'indice)"/>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dimension ref="A1:L20"/>
  <sheetViews>
    <sheetView workbookViewId="0">
      <selection activeCell="G20" sqref="G20"/>
    </sheetView>
  </sheetViews>
  <sheetFormatPr defaultRowHeight="15" x14ac:dyDescent="0.25"/>
  <cols>
    <col min="1" max="1" width="23.5703125" customWidth="1"/>
    <col min="2" max="2" width="11" customWidth="1"/>
    <col min="3" max="3" width="10.85546875"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c r="A5" s="12" t="s">
        <v>468</v>
      </c>
    </row>
    <row r="6" spans="1:12" s="9" customFormat="1" ht="79.5" customHeight="1" x14ac:dyDescent="0.25">
      <c r="A6" s="80" t="s">
        <v>494</v>
      </c>
      <c r="B6" s="80"/>
      <c r="C6" s="80"/>
    </row>
    <row r="7" spans="1:12" x14ac:dyDescent="0.25">
      <c r="A7" s="189"/>
      <c r="B7" s="190" t="s">
        <v>108</v>
      </c>
      <c r="C7" s="191" t="s">
        <v>153</v>
      </c>
    </row>
    <row r="8" spans="1:12" x14ac:dyDescent="0.25">
      <c r="A8" s="192" t="s">
        <v>220</v>
      </c>
      <c r="B8" s="192"/>
      <c r="C8" s="192"/>
    </row>
    <row r="9" spans="1:12" x14ac:dyDescent="0.25">
      <c r="A9" s="193" t="s">
        <v>221</v>
      </c>
      <c r="B9" s="194">
        <v>36948</v>
      </c>
      <c r="C9" s="195">
        <v>1.4928593420073359</v>
      </c>
    </row>
    <row r="10" spans="1:12" x14ac:dyDescent="0.25">
      <c r="A10" s="193" t="s">
        <v>222</v>
      </c>
      <c r="B10" s="190">
        <v>131</v>
      </c>
      <c r="C10" s="195">
        <v>1.3989747970952584</v>
      </c>
    </row>
    <row r="11" spans="1:12" x14ac:dyDescent="0.25">
      <c r="A11" s="193" t="s">
        <v>541</v>
      </c>
      <c r="B11" s="190">
        <v>92</v>
      </c>
      <c r="C11" s="195">
        <v>1.3344937626921962</v>
      </c>
    </row>
    <row r="12" spans="1:12" x14ac:dyDescent="0.25">
      <c r="A12" s="193" t="s">
        <v>223</v>
      </c>
      <c r="B12" s="194">
        <v>20813</v>
      </c>
      <c r="C12" s="195">
        <v>1.1769416030450177</v>
      </c>
    </row>
    <row r="13" spans="1:12" x14ac:dyDescent="0.25">
      <c r="A13" s="192" t="s">
        <v>224</v>
      </c>
      <c r="B13" s="192"/>
      <c r="C13" s="192"/>
    </row>
    <row r="14" spans="1:12" x14ac:dyDescent="0.25">
      <c r="A14" s="193" t="s">
        <v>221</v>
      </c>
      <c r="B14" s="194">
        <v>35027</v>
      </c>
      <c r="C14" s="195">
        <v>1.5220805316048873</v>
      </c>
    </row>
    <row r="15" spans="1:12" x14ac:dyDescent="0.25">
      <c r="A15" s="193" t="s">
        <v>222</v>
      </c>
      <c r="B15" s="190">
        <v>109</v>
      </c>
      <c r="C15" s="195">
        <v>1.4909041170838462</v>
      </c>
    </row>
    <row r="16" spans="1:12" x14ac:dyDescent="0.25">
      <c r="A16" s="193" t="s">
        <v>541</v>
      </c>
      <c r="B16" s="190">
        <v>69</v>
      </c>
      <c r="C16" s="195">
        <v>1.4093137254901962</v>
      </c>
    </row>
    <row r="17" spans="1:3" x14ac:dyDescent="0.25">
      <c r="A17" s="193" t="s">
        <v>223</v>
      </c>
      <c r="B17" s="194">
        <v>14213</v>
      </c>
      <c r="C17" s="195">
        <v>1.0762165457030466</v>
      </c>
    </row>
    <row r="18" spans="1:3" x14ac:dyDescent="0.25">
      <c r="A18" s="23" t="s">
        <v>225</v>
      </c>
    </row>
    <row r="19" spans="1:3" x14ac:dyDescent="0.25">
      <c r="A19" s="23" t="s">
        <v>226</v>
      </c>
    </row>
    <row r="20" spans="1:3" x14ac:dyDescent="0.25">
      <c r="A20" s="23"/>
    </row>
  </sheetData>
  <mergeCells count="3">
    <mergeCell ref="A8:C8"/>
    <mergeCell ref="A13:C13"/>
    <mergeCell ref="A6:C6"/>
  </mergeCells>
  <hyperlinks>
    <hyperlink ref="K3" location="Indice!A1" display="(ritorna all'indice)"/>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2"/>
  <dimension ref="A1:L28"/>
  <sheetViews>
    <sheetView workbookViewId="0">
      <selection activeCell="L15" sqref="L15"/>
    </sheetView>
  </sheetViews>
  <sheetFormatPr defaultRowHeight="15" x14ac:dyDescent="0.25"/>
  <cols>
    <col min="1" max="1" width="10.5703125"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c r="A5" s="12" t="s">
        <v>469</v>
      </c>
    </row>
    <row r="6" spans="1:12" s="9" customFormat="1" ht="40.5" customHeight="1" x14ac:dyDescent="0.25">
      <c r="A6" s="84" t="s">
        <v>512</v>
      </c>
      <c r="B6" s="84"/>
      <c r="C6" s="84"/>
      <c r="D6" s="84"/>
      <c r="E6" s="84"/>
      <c r="F6" s="84"/>
      <c r="G6" s="84"/>
      <c r="H6" s="84"/>
      <c r="I6" s="84"/>
      <c r="J6" s="84"/>
    </row>
    <row r="27" spans="1:1" x14ac:dyDescent="0.25">
      <c r="A27" s="23" t="s">
        <v>225</v>
      </c>
    </row>
    <row r="28" spans="1:1" x14ac:dyDescent="0.25">
      <c r="A28" s="23" t="s">
        <v>227</v>
      </c>
    </row>
  </sheetData>
  <mergeCells count="1">
    <mergeCell ref="A6:J6"/>
  </mergeCells>
  <hyperlinks>
    <hyperlink ref="K3" location="Indice!A1" display="(ritorna all'indice)"/>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3"/>
  <dimension ref="A1:AO31"/>
  <sheetViews>
    <sheetView showGridLines="0" topLeftCell="A3" workbookViewId="0">
      <selection activeCell="A28" sqref="A28:J28"/>
    </sheetView>
  </sheetViews>
  <sheetFormatPr defaultRowHeight="15" x14ac:dyDescent="0.25"/>
  <cols>
    <col min="1" max="1" width="10.5703125"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row r="6" spans="1:12" s="9" customFormat="1" ht="15.75" customHeight="1" x14ac:dyDescent="0.25">
      <c r="A6" s="12" t="s">
        <v>470</v>
      </c>
    </row>
    <row r="7" spans="1:12" ht="15.75" x14ac:dyDescent="0.25">
      <c r="A7" s="11" t="s">
        <v>495</v>
      </c>
    </row>
    <row r="9" spans="1:12" x14ac:dyDescent="0.25">
      <c r="B9" s="54"/>
      <c r="C9" s="62"/>
      <c r="D9" s="62"/>
      <c r="E9" s="62"/>
      <c r="F9" s="62"/>
      <c r="G9" s="62"/>
      <c r="H9" s="54"/>
      <c r="I9" s="62"/>
    </row>
    <row r="27" spans="1:41" x14ac:dyDescent="0.25">
      <c r="A27" s="33" t="s">
        <v>225</v>
      </c>
    </row>
    <row r="28" spans="1:41" ht="41.25" customHeight="1" x14ac:dyDescent="0.25">
      <c r="A28" s="240" t="s">
        <v>471</v>
      </c>
      <c r="B28" s="240"/>
      <c r="C28" s="240"/>
      <c r="D28" s="240"/>
      <c r="E28" s="240"/>
      <c r="F28" s="240"/>
      <c r="G28" s="240"/>
      <c r="H28" s="240"/>
      <c r="I28" s="240"/>
      <c r="J28" s="240"/>
      <c r="K28" s="242"/>
      <c r="L28" s="242"/>
      <c r="M28" s="242"/>
      <c r="N28" s="242"/>
      <c r="O28" s="242"/>
      <c r="P28" s="242"/>
      <c r="Q28" s="242"/>
      <c r="R28" s="242"/>
      <c r="S28" s="242"/>
      <c r="T28" s="242"/>
      <c r="U28" s="242"/>
      <c r="V28" s="242"/>
      <c r="W28" s="242"/>
      <c r="X28" s="242"/>
      <c r="Y28" s="242"/>
      <c r="Z28" s="242"/>
      <c r="AA28" s="242"/>
      <c r="AB28" s="242"/>
      <c r="AC28" s="242"/>
      <c r="AD28" s="242"/>
      <c r="AE28" s="242"/>
      <c r="AF28" s="242"/>
      <c r="AG28" s="242"/>
      <c r="AH28" s="242"/>
      <c r="AI28" s="242"/>
      <c r="AJ28" s="242"/>
      <c r="AK28" s="242"/>
      <c r="AL28" s="242"/>
      <c r="AM28" s="242"/>
      <c r="AN28" s="242"/>
      <c r="AO28" s="242"/>
    </row>
    <row r="29" spans="1:41" x14ac:dyDescent="0.25">
      <c r="A29" s="23" t="s">
        <v>564</v>
      </c>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row>
    <row r="31" spans="1:41" x14ac:dyDescent="0.25">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row>
  </sheetData>
  <mergeCells count="1">
    <mergeCell ref="A28:J28"/>
  </mergeCells>
  <hyperlinks>
    <hyperlink ref="K3" location="Indice!A1" display="(ritorna all'indice)"/>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6"/>
  <dimension ref="A1:L12"/>
  <sheetViews>
    <sheetView workbookViewId="0">
      <selection activeCell="K11" sqref="K11"/>
    </sheetView>
  </sheetViews>
  <sheetFormatPr defaultRowHeight="15" x14ac:dyDescent="0.25"/>
  <cols>
    <col min="1" max="1" width="11.140625" customWidth="1"/>
    <col min="2" max="2" width="11.28515625" customWidth="1"/>
    <col min="3" max="3" width="4.140625"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c r="A5" s="7" t="s">
        <v>472</v>
      </c>
    </row>
    <row r="6" spans="1:12" s="9" customFormat="1" ht="31.5" customHeight="1" x14ac:dyDescent="0.25">
      <c r="A6" s="80" t="s">
        <v>496</v>
      </c>
      <c r="B6" s="80"/>
      <c r="C6" s="80"/>
      <c r="D6" s="80"/>
      <c r="E6" s="80"/>
    </row>
    <row r="7" spans="1:12" ht="40.5" customHeight="1" x14ac:dyDescent="0.25">
      <c r="A7" s="196" t="s">
        <v>228</v>
      </c>
      <c r="B7" s="197" t="s">
        <v>563</v>
      </c>
      <c r="C7" s="235"/>
      <c r="D7" s="198" t="s">
        <v>229</v>
      </c>
      <c r="E7" s="198"/>
    </row>
    <row r="8" spans="1:12" x14ac:dyDescent="0.25">
      <c r="A8" s="196"/>
      <c r="B8" s="197"/>
      <c r="C8" s="236"/>
      <c r="D8" s="199" t="s">
        <v>108</v>
      </c>
      <c r="E8" s="200" t="s">
        <v>109</v>
      </c>
    </row>
    <row r="9" spans="1:12" x14ac:dyDescent="0.25">
      <c r="A9" s="201">
        <v>2016</v>
      </c>
      <c r="B9" s="202">
        <v>1716.5</v>
      </c>
      <c r="C9" s="203"/>
      <c r="D9" s="202">
        <v>1928.5552576303769</v>
      </c>
      <c r="E9" s="204">
        <v>1865.9635269791274</v>
      </c>
    </row>
    <row r="10" spans="1:12" x14ac:dyDescent="0.25">
      <c r="A10" s="201">
        <v>2017</v>
      </c>
      <c r="B10" s="202">
        <v>1751.9</v>
      </c>
      <c r="C10" s="203"/>
      <c r="D10" s="202">
        <v>1975.5879175528376</v>
      </c>
      <c r="E10" s="204">
        <v>1892.3873116392899</v>
      </c>
    </row>
    <row r="11" spans="1:12" x14ac:dyDescent="0.25">
      <c r="A11" s="201">
        <v>2018</v>
      </c>
      <c r="B11" s="202">
        <v>1755.9</v>
      </c>
      <c r="C11" s="203"/>
      <c r="D11" s="202">
        <v>1987.8244478972974</v>
      </c>
      <c r="E11" s="204">
        <v>1912.7678663511942</v>
      </c>
    </row>
    <row r="12" spans="1:12" x14ac:dyDescent="0.25">
      <c r="A12" s="43" t="s">
        <v>565</v>
      </c>
      <c r="B12" s="42"/>
      <c r="C12" s="42"/>
      <c r="D12" s="42"/>
      <c r="E12" s="42"/>
    </row>
  </sheetData>
  <mergeCells count="4">
    <mergeCell ref="A7:A8"/>
    <mergeCell ref="D7:E7"/>
    <mergeCell ref="A6:E6"/>
    <mergeCell ref="B7:B8"/>
  </mergeCells>
  <hyperlinks>
    <hyperlink ref="K3" location="Indice!A1" display="(ritorna all'indice)"/>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7"/>
  <dimension ref="A1:L21"/>
  <sheetViews>
    <sheetView workbookViewId="0">
      <selection activeCell="F8" sqref="F8"/>
    </sheetView>
  </sheetViews>
  <sheetFormatPr defaultRowHeight="15" x14ac:dyDescent="0.25"/>
  <cols>
    <col min="1" max="1" width="16.7109375"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c r="A5" s="7" t="s">
        <v>474</v>
      </c>
    </row>
    <row r="6" spans="1:12" s="9" customFormat="1" ht="65.25" customHeight="1" x14ac:dyDescent="0.25">
      <c r="A6" s="80" t="s">
        <v>520</v>
      </c>
      <c r="B6" s="80"/>
      <c r="C6" s="80"/>
    </row>
    <row r="7" spans="1:12" x14ac:dyDescent="0.25">
      <c r="A7" s="205" t="s">
        <v>228</v>
      </c>
      <c r="B7" s="206" t="s">
        <v>108</v>
      </c>
      <c r="C7" s="207" t="s">
        <v>153</v>
      </c>
    </row>
    <row r="8" spans="1:12" x14ac:dyDescent="0.25">
      <c r="A8" s="208">
        <v>2010</v>
      </c>
      <c r="B8" s="209">
        <v>171</v>
      </c>
      <c r="C8" s="210">
        <v>1.3133640552995391</v>
      </c>
    </row>
    <row r="9" spans="1:12" x14ac:dyDescent="0.25">
      <c r="A9" s="208">
        <v>2011</v>
      </c>
      <c r="B9" s="209">
        <v>156</v>
      </c>
      <c r="C9" s="210">
        <v>1.1957688180285146</v>
      </c>
    </row>
    <row r="10" spans="1:12" x14ac:dyDescent="0.25">
      <c r="A10" s="208">
        <v>2012</v>
      </c>
      <c r="B10" s="209">
        <v>159</v>
      </c>
      <c r="C10" s="210">
        <v>1.2713897329281945</v>
      </c>
    </row>
    <row r="11" spans="1:12" x14ac:dyDescent="0.25">
      <c r="A11" s="208">
        <v>2013</v>
      </c>
      <c r="B11" s="209">
        <v>159</v>
      </c>
      <c r="C11" s="210">
        <v>1.282775312626059</v>
      </c>
    </row>
    <row r="12" spans="1:12" x14ac:dyDescent="0.25">
      <c r="A12" s="208">
        <v>2014</v>
      </c>
      <c r="B12" s="209">
        <v>160</v>
      </c>
      <c r="C12" s="210">
        <v>1.3137367599967156</v>
      </c>
    </row>
    <row r="13" spans="1:12" x14ac:dyDescent="0.25">
      <c r="A13" s="208">
        <v>2015</v>
      </c>
      <c r="B13" s="209">
        <v>158</v>
      </c>
      <c r="C13" s="210">
        <v>1.3058930490123151</v>
      </c>
    </row>
    <row r="14" spans="1:12" x14ac:dyDescent="0.25">
      <c r="A14" s="208">
        <v>2016</v>
      </c>
      <c r="B14" s="209">
        <v>162</v>
      </c>
      <c r="C14" s="210">
        <v>1.3488759367194005</v>
      </c>
    </row>
    <row r="15" spans="1:12" x14ac:dyDescent="0.25">
      <c r="A15" s="208">
        <v>2017</v>
      </c>
      <c r="B15" s="209">
        <v>160</v>
      </c>
      <c r="C15" s="210">
        <v>1.3468013468013467</v>
      </c>
    </row>
    <row r="16" spans="1:12" x14ac:dyDescent="0.25">
      <c r="A16" s="208">
        <v>2018</v>
      </c>
      <c r="B16" s="209">
        <v>166</v>
      </c>
      <c r="C16" s="210">
        <v>1.3989549974717681</v>
      </c>
    </row>
    <row r="17" spans="1:3" x14ac:dyDescent="0.25">
      <c r="A17" s="211" t="s">
        <v>230</v>
      </c>
      <c r="B17" s="209"/>
      <c r="C17" s="210"/>
    </row>
    <row r="18" spans="1:3" x14ac:dyDescent="0.25">
      <c r="A18" s="211" t="s">
        <v>231</v>
      </c>
      <c r="B18" s="209">
        <v>32</v>
      </c>
      <c r="C18" s="210">
        <v>1.0666666666666667</v>
      </c>
    </row>
    <row r="19" spans="1:3" x14ac:dyDescent="0.25">
      <c r="A19" s="211" t="s">
        <v>232</v>
      </c>
      <c r="B19" s="209">
        <v>64</v>
      </c>
      <c r="C19" s="210">
        <v>1.7912118667786174</v>
      </c>
    </row>
    <row r="20" spans="1:3" x14ac:dyDescent="0.25">
      <c r="A20" s="211" t="s">
        <v>233</v>
      </c>
      <c r="B20" s="209">
        <v>70</v>
      </c>
      <c r="C20" s="210">
        <v>1.322501416965804</v>
      </c>
    </row>
    <row r="21" spans="1:3" x14ac:dyDescent="0.25">
      <c r="A21" s="23" t="s">
        <v>234</v>
      </c>
    </row>
  </sheetData>
  <mergeCells count="1">
    <mergeCell ref="A6:C6"/>
  </mergeCells>
  <hyperlinks>
    <hyperlink ref="K3" location="Indice!A1" display="(ritorna all'indice)"/>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2"/>
  <dimension ref="A1:L24"/>
  <sheetViews>
    <sheetView workbookViewId="0">
      <selection activeCell="A25" sqref="A25"/>
    </sheetView>
  </sheetViews>
  <sheetFormatPr defaultRowHeight="15" x14ac:dyDescent="0.25"/>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c r="A5" s="7" t="s">
        <v>442</v>
      </c>
      <c r="B5" s="14"/>
      <c r="C5" s="14"/>
      <c r="D5" s="14"/>
      <c r="E5" s="14"/>
      <c r="F5" s="14"/>
      <c r="G5" s="14"/>
      <c r="H5" s="14"/>
      <c r="I5" s="14"/>
      <c r="J5" s="14"/>
    </row>
    <row r="6" spans="1:12" s="9" customFormat="1" ht="36" customHeight="1" x14ac:dyDescent="0.25">
      <c r="A6" s="77" t="s">
        <v>529</v>
      </c>
      <c r="B6" s="77"/>
      <c r="C6" s="77"/>
      <c r="D6" s="77"/>
      <c r="E6" s="77"/>
      <c r="F6" s="77"/>
      <c r="G6" s="77"/>
      <c r="H6" s="77"/>
      <c r="I6" s="77"/>
      <c r="J6" s="77"/>
    </row>
    <row r="23" spans="1:1" x14ac:dyDescent="0.25">
      <c r="A23" s="23" t="s">
        <v>110</v>
      </c>
    </row>
    <row r="24" spans="1:1" x14ac:dyDescent="0.25">
      <c r="A24" s="23" t="s">
        <v>524</v>
      </c>
    </row>
  </sheetData>
  <mergeCells count="1">
    <mergeCell ref="A6:J6"/>
  </mergeCells>
  <hyperlinks>
    <hyperlink ref="K3" location="Indice!A1" display="(ritorna all'indice)"/>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5"/>
  <dimension ref="A1:L25"/>
  <sheetViews>
    <sheetView workbookViewId="0">
      <selection activeCell="A18" sqref="A18"/>
    </sheetView>
  </sheetViews>
  <sheetFormatPr defaultRowHeight="15" x14ac:dyDescent="0.25"/>
  <cols>
    <col min="1" max="1" width="10.5703125"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c r="A5" s="12" t="s">
        <v>473</v>
      </c>
    </row>
    <row r="6" spans="1:12" s="9" customFormat="1" ht="15.75" customHeight="1" x14ac:dyDescent="0.25">
      <c r="A6" s="11" t="s">
        <v>497</v>
      </c>
    </row>
    <row r="17" spans="1:1" x14ac:dyDescent="0.25">
      <c r="A17" s="23" t="s">
        <v>542</v>
      </c>
    </row>
    <row r="25" spans="1:1" x14ac:dyDescent="0.25">
      <c r="A25" s="33"/>
    </row>
  </sheetData>
  <hyperlinks>
    <hyperlink ref="K3" location="Indice!A1" display="(ritorna all'indice)"/>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6"/>
  <dimension ref="A1:L21"/>
  <sheetViews>
    <sheetView showGridLines="0" workbookViewId="0">
      <selection activeCell="C24" sqref="C24"/>
    </sheetView>
  </sheetViews>
  <sheetFormatPr defaultRowHeight="15" x14ac:dyDescent="0.25"/>
  <cols>
    <col min="1" max="1" width="10.5703125"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row r="6" spans="1:12" s="9" customFormat="1" ht="15.75" customHeight="1" x14ac:dyDescent="0.25">
      <c r="A6" s="12" t="s">
        <v>475</v>
      </c>
    </row>
    <row r="7" spans="1:12" ht="15.75" x14ac:dyDescent="0.25">
      <c r="A7" s="11" t="s">
        <v>498</v>
      </c>
    </row>
    <row r="8" spans="1:12" ht="15.75" x14ac:dyDescent="0.25">
      <c r="A8" s="11"/>
    </row>
    <row r="9" spans="1:12" x14ac:dyDescent="0.25">
      <c r="B9" s="63"/>
      <c r="C9" s="54"/>
      <c r="D9" s="54"/>
      <c r="E9" s="54"/>
      <c r="F9" s="54"/>
      <c r="G9" s="54"/>
      <c r="H9" s="63"/>
      <c r="I9" s="54"/>
      <c r="J9" s="54"/>
    </row>
    <row r="10" spans="1:12" x14ac:dyDescent="0.25">
      <c r="B10" s="63"/>
      <c r="C10" s="54"/>
      <c r="D10" s="54"/>
      <c r="E10" s="54"/>
      <c r="F10" s="54"/>
      <c r="G10" s="54"/>
      <c r="H10" s="63"/>
      <c r="I10" s="54"/>
      <c r="J10" s="54"/>
    </row>
    <row r="21" spans="1:1" x14ac:dyDescent="0.25">
      <c r="A21" s="23" t="s">
        <v>234</v>
      </c>
    </row>
  </sheetData>
  <hyperlinks>
    <hyperlink ref="K3" location="Indice!A1" display="(ritorna all'indice)"/>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8"/>
  <dimension ref="A1:L26"/>
  <sheetViews>
    <sheetView workbookViewId="0">
      <selection activeCell="J13" sqref="J13"/>
    </sheetView>
  </sheetViews>
  <sheetFormatPr defaultRowHeight="15" x14ac:dyDescent="0.25"/>
  <cols>
    <col min="1" max="1" width="18.28515625"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row r="6" spans="1:12" s="9" customFormat="1" ht="15.75" customHeight="1" x14ac:dyDescent="0.25">
      <c r="A6" s="7" t="s">
        <v>476</v>
      </c>
    </row>
    <row r="7" spans="1:12" ht="54" customHeight="1" x14ac:dyDescent="0.25">
      <c r="A7" s="77" t="s">
        <v>499</v>
      </c>
      <c r="B7" s="77"/>
      <c r="C7" s="77"/>
    </row>
    <row r="8" spans="1:12" x14ac:dyDescent="0.25">
      <c r="A8" s="196" t="s">
        <v>557</v>
      </c>
      <c r="B8" s="199" t="s">
        <v>108</v>
      </c>
      <c r="C8" s="200" t="s">
        <v>109</v>
      </c>
    </row>
    <row r="9" spans="1:12" x14ac:dyDescent="0.25">
      <c r="A9" s="196"/>
      <c r="B9" s="212" t="s">
        <v>235</v>
      </c>
      <c r="C9" s="212"/>
    </row>
    <row r="10" spans="1:12" x14ac:dyDescent="0.25">
      <c r="A10" s="213" t="s">
        <v>236</v>
      </c>
      <c r="B10" s="202">
        <v>10809</v>
      </c>
      <c r="C10" s="214" t="s">
        <v>237</v>
      </c>
    </row>
    <row r="11" spans="1:12" x14ac:dyDescent="0.25">
      <c r="A11" s="213" t="s">
        <v>238</v>
      </c>
      <c r="B11" s="202"/>
      <c r="C11" s="214"/>
    </row>
    <row r="12" spans="1:12" x14ac:dyDescent="0.25">
      <c r="A12" s="213" t="s">
        <v>239</v>
      </c>
      <c r="B12" s="202">
        <v>1980</v>
      </c>
      <c r="C12" s="214" t="s">
        <v>240</v>
      </c>
    </row>
    <row r="13" spans="1:12" x14ac:dyDescent="0.25">
      <c r="A13" s="213" t="s">
        <v>241</v>
      </c>
      <c r="B13" s="202">
        <v>4679</v>
      </c>
      <c r="C13" s="214" t="s">
        <v>237</v>
      </c>
    </row>
    <row r="14" spans="1:12" x14ac:dyDescent="0.25">
      <c r="A14" s="213"/>
      <c r="B14" s="212" t="s">
        <v>242</v>
      </c>
      <c r="C14" s="212"/>
    </row>
    <row r="15" spans="1:12" x14ac:dyDescent="0.25">
      <c r="A15" s="213" t="s">
        <v>236</v>
      </c>
      <c r="B15" s="215">
        <v>121.9</v>
      </c>
      <c r="C15" s="214">
        <v>99.7</v>
      </c>
    </row>
    <row r="16" spans="1:12" x14ac:dyDescent="0.25">
      <c r="A16" s="213" t="s">
        <v>238</v>
      </c>
      <c r="B16" s="215"/>
      <c r="C16" s="214"/>
    </row>
    <row r="17" spans="1:3" x14ac:dyDescent="0.25">
      <c r="A17" s="213" t="s">
        <v>239</v>
      </c>
      <c r="B17" s="215">
        <v>22.3</v>
      </c>
      <c r="C17" s="214">
        <v>16.7</v>
      </c>
    </row>
    <row r="18" spans="1:3" x14ac:dyDescent="0.25">
      <c r="A18" s="213" t="s">
        <v>241</v>
      </c>
      <c r="B18" s="215">
        <v>52.8</v>
      </c>
      <c r="C18" s="214">
        <v>41.9</v>
      </c>
    </row>
    <row r="19" spans="1:3" x14ac:dyDescent="0.25">
      <c r="A19" s="213"/>
      <c r="B19" s="212" t="s">
        <v>243</v>
      </c>
      <c r="C19" s="212"/>
    </row>
    <row r="20" spans="1:3" x14ac:dyDescent="0.25">
      <c r="A20" s="213" t="s">
        <v>236</v>
      </c>
      <c r="B20" s="215">
        <v>2.4</v>
      </c>
      <c r="C20" s="214">
        <v>-6.7</v>
      </c>
    </row>
    <row r="21" spans="1:3" x14ac:dyDescent="0.25">
      <c r="A21" s="213" t="s">
        <v>238</v>
      </c>
      <c r="B21" s="215"/>
      <c r="C21" s="214"/>
    </row>
    <row r="22" spans="1:3" x14ac:dyDescent="0.25">
      <c r="A22" s="213" t="s">
        <v>239</v>
      </c>
      <c r="B22" s="215">
        <v>5.5</v>
      </c>
      <c r="C22" s="214">
        <v>-6</v>
      </c>
    </row>
    <row r="23" spans="1:3" x14ac:dyDescent="0.25">
      <c r="A23" s="213" t="s">
        <v>241</v>
      </c>
      <c r="B23" s="215">
        <v>0.8</v>
      </c>
      <c r="C23" s="214">
        <v>-4</v>
      </c>
    </row>
    <row r="24" spans="1:3" x14ac:dyDescent="0.25">
      <c r="A24" s="45"/>
      <c r="B24" s="45"/>
      <c r="C24" s="45"/>
    </row>
    <row r="25" spans="1:3" x14ac:dyDescent="0.25">
      <c r="A25" s="44" t="s">
        <v>234</v>
      </c>
      <c r="B25" s="44"/>
      <c r="C25" s="44"/>
    </row>
    <row r="26" spans="1:3" x14ac:dyDescent="0.25">
      <c r="A26" s="33" t="s">
        <v>477</v>
      </c>
    </row>
  </sheetData>
  <mergeCells count="5">
    <mergeCell ref="B9:C9"/>
    <mergeCell ref="B14:C14"/>
    <mergeCell ref="B19:C19"/>
    <mergeCell ref="A7:C7"/>
    <mergeCell ref="A8:A9"/>
  </mergeCells>
  <hyperlinks>
    <hyperlink ref="K3" location="Indice!A1" display="(ritorna all'indice)"/>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7"/>
  <dimension ref="A1:L19"/>
  <sheetViews>
    <sheetView workbookViewId="0">
      <selection activeCell="D29" sqref="D29"/>
    </sheetView>
  </sheetViews>
  <sheetFormatPr defaultRowHeight="15" x14ac:dyDescent="0.25"/>
  <cols>
    <col min="1" max="1" width="10.5703125"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row r="6" spans="1:12" s="9" customFormat="1" ht="15.75" customHeight="1" x14ac:dyDescent="0.25">
      <c r="A6" s="12" t="s">
        <v>478</v>
      </c>
      <c r="B6" s="14"/>
      <c r="C6" s="14"/>
      <c r="D6" s="14"/>
      <c r="E6" s="14"/>
      <c r="F6" s="14"/>
      <c r="G6" s="14"/>
      <c r="H6" s="14"/>
    </row>
    <row r="7" spans="1:12" ht="31.5" customHeight="1" x14ac:dyDescent="0.25">
      <c r="A7" s="85" t="s">
        <v>500</v>
      </c>
      <c r="B7" s="85"/>
      <c r="C7" s="85"/>
      <c r="D7" s="85"/>
      <c r="E7" s="85"/>
      <c r="F7" s="85"/>
      <c r="G7" s="85"/>
      <c r="H7" s="85"/>
      <c r="I7" s="85"/>
      <c r="J7" s="85"/>
    </row>
    <row r="19" spans="1:3" x14ac:dyDescent="0.25">
      <c r="A19" s="44" t="s">
        <v>234</v>
      </c>
      <c r="B19" s="44"/>
      <c r="C19" s="44"/>
    </row>
  </sheetData>
  <mergeCells count="1">
    <mergeCell ref="A7:J7"/>
  </mergeCells>
  <hyperlinks>
    <hyperlink ref="K3" location="Indice!A1" display="(ritorna all'indice)"/>
  </hyperlinks>
  <pageMargins left="0.7" right="0.7" top="0.75" bottom="0.75" header="0.3" footer="0.3"/>
  <pageSetup paperSize="9" orientation="portrait" horizontalDpi="4294967293" vertic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9"/>
  <dimension ref="A1:L11"/>
  <sheetViews>
    <sheetView workbookViewId="0">
      <selection activeCell="H14" sqref="H14"/>
    </sheetView>
  </sheetViews>
  <sheetFormatPr defaultRowHeight="15" x14ac:dyDescent="0.25"/>
  <cols>
    <col min="1" max="1" width="39.42578125"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c r="A5" s="7" t="s">
        <v>479</v>
      </c>
    </row>
    <row r="6" spans="1:12" s="9" customFormat="1" ht="32.25" customHeight="1" x14ac:dyDescent="0.25">
      <c r="A6" s="80" t="s">
        <v>543</v>
      </c>
      <c r="B6" s="80"/>
      <c r="C6" s="80"/>
    </row>
    <row r="7" spans="1:12" x14ac:dyDescent="0.25">
      <c r="A7" s="216" t="s">
        <v>177</v>
      </c>
      <c r="B7" s="217" t="s">
        <v>108</v>
      </c>
      <c r="C7" s="218" t="s">
        <v>109</v>
      </c>
    </row>
    <row r="8" spans="1:12" x14ac:dyDescent="0.25">
      <c r="A8" s="219" t="s">
        <v>244</v>
      </c>
      <c r="B8" s="220">
        <v>8</v>
      </c>
      <c r="C8" s="221">
        <v>7.1</v>
      </c>
    </row>
    <row r="9" spans="1:12" x14ac:dyDescent="0.25">
      <c r="A9" s="219" t="s">
        <v>245</v>
      </c>
      <c r="B9" s="220">
        <v>4.0999999999999996</v>
      </c>
      <c r="C9" s="221">
        <v>2.9</v>
      </c>
    </row>
    <row r="10" spans="1:12" x14ac:dyDescent="0.25">
      <c r="A10" s="219" t="s">
        <v>246</v>
      </c>
      <c r="B10" s="220">
        <v>10.199999999999999</v>
      </c>
      <c r="C10" s="221">
        <v>9.3000000000000007</v>
      </c>
    </row>
    <row r="11" spans="1:12" x14ac:dyDescent="0.25">
      <c r="A11" s="23" t="s">
        <v>234</v>
      </c>
    </row>
  </sheetData>
  <mergeCells count="1">
    <mergeCell ref="A6:C6"/>
  </mergeCells>
  <hyperlinks>
    <hyperlink ref="K3" location="Indice!A1" display="(ritorna all'indice)"/>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0"/>
  <dimension ref="A1:L14"/>
  <sheetViews>
    <sheetView workbookViewId="0">
      <selection activeCell="J13" sqref="J13"/>
    </sheetView>
  </sheetViews>
  <sheetFormatPr defaultRowHeight="15" x14ac:dyDescent="0.25"/>
  <cols>
    <col min="1" max="1" width="33.140625"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c r="A5" s="7" t="s">
        <v>480</v>
      </c>
    </row>
    <row r="6" spans="1:12" s="9" customFormat="1" ht="36.75" customHeight="1" x14ac:dyDescent="0.25">
      <c r="A6" s="80" t="s">
        <v>501</v>
      </c>
      <c r="B6" s="80"/>
      <c r="C6" s="80"/>
      <c r="D6" s="80"/>
      <c r="E6" s="80"/>
    </row>
    <row r="7" spans="1:12" x14ac:dyDescent="0.25">
      <c r="A7" s="161"/>
      <c r="B7" s="222" t="s">
        <v>104</v>
      </c>
      <c r="C7" s="222"/>
      <c r="D7" s="222" t="s">
        <v>247</v>
      </c>
      <c r="E7" s="222"/>
    </row>
    <row r="8" spans="1:12" x14ac:dyDescent="0.25">
      <c r="A8" s="161"/>
      <c r="B8" s="223" t="s">
        <v>248</v>
      </c>
      <c r="C8" s="224" t="s">
        <v>153</v>
      </c>
      <c r="D8" s="225" t="s">
        <v>248</v>
      </c>
      <c r="E8" s="224" t="s">
        <v>109</v>
      </c>
    </row>
    <row r="9" spans="1:12" ht="15" customHeight="1" x14ac:dyDescent="0.25">
      <c r="A9" s="226" t="s">
        <v>249</v>
      </c>
      <c r="B9" s="227">
        <v>291</v>
      </c>
      <c r="C9" s="228">
        <v>2.3278137748980079</v>
      </c>
      <c r="D9" s="229">
        <v>3.2700000000000005</v>
      </c>
      <c r="E9" s="230">
        <v>2.06</v>
      </c>
    </row>
    <row r="10" spans="1:12" ht="15" customHeight="1" x14ac:dyDescent="0.25">
      <c r="A10" s="226" t="s">
        <v>250</v>
      </c>
      <c r="B10" s="227">
        <v>5927</v>
      </c>
      <c r="C10" s="228">
        <v>1.4352097362768814</v>
      </c>
      <c r="D10" s="229">
        <v>66.679999999999993</v>
      </c>
      <c r="E10" s="230">
        <v>68.16</v>
      </c>
    </row>
    <row r="11" spans="1:12" ht="15" customHeight="1" x14ac:dyDescent="0.25">
      <c r="A11" s="226" t="s">
        <v>519</v>
      </c>
      <c r="B11" s="227"/>
      <c r="C11" s="228"/>
      <c r="D11" s="229"/>
      <c r="E11" s="230"/>
    </row>
    <row r="12" spans="1:12" ht="17.25" customHeight="1" x14ac:dyDescent="0.25">
      <c r="A12" s="226" t="s">
        <v>518</v>
      </c>
      <c r="B12" s="227">
        <v>3445</v>
      </c>
      <c r="C12" s="228">
        <v>1.1444422297521759</v>
      </c>
      <c r="D12" s="229">
        <v>154.6</v>
      </c>
      <c r="E12" s="230">
        <v>222.51</v>
      </c>
    </row>
    <row r="13" spans="1:12" x14ac:dyDescent="0.25">
      <c r="A13" s="23" t="s">
        <v>251</v>
      </c>
    </row>
    <row r="14" spans="1:12" x14ac:dyDescent="0.25">
      <c r="A14" s="33" t="s">
        <v>481</v>
      </c>
    </row>
  </sheetData>
  <mergeCells count="4">
    <mergeCell ref="B7:C7"/>
    <mergeCell ref="D7:E7"/>
    <mergeCell ref="A6:E6"/>
    <mergeCell ref="A7:A8"/>
  </mergeCells>
  <hyperlinks>
    <hyperlink ref="K3" location="Indice!A1" display="(ritorna all'indice)"/>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1"/>
  <dimension ref="A1:L12"/>
  <sheetViews>
    <sheetView workbookViewId="0">
      <selection activeCell="A7" sqref="A7:A8"/>
    </sheetView>
  </sheetViews>
  <sheetFormatPr defaultRowHeight="15" x14ac:dyDescent="0.25"/>
  <cols>
    <col min="1" max="1" width="11.140625"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c r="A5" s="7" t="s">
        <v>482</v>
      </c>
    </row>
    <row r="6" spans="1:12" s="9" customFormat="1" ht="55.5" customHeight="1" x14ac:dyDescent="0.25">
      <c r="A6" s="80" t="s">
        <v>566</v>
      </c>
      <c r="B6" s="80"/>
      <c r="C6" s="80"/>
      <c r="D6" s="80"/>
      <c r="E6" s="80"/>
    </row>
    <row r="7" spans="1:12" ht="25.5" customHeight="1" x14ac:dyDescent="0.25">
      <c r="A7" s="233"/>
      <c r="B7" s="231" t="s">
        <v>252</v>
      </c>
      <c r="C7" s="231"/>
      <c r="D7" s="231" t="s">
        <v>544</v>
      </c>
      <c r="E7" s="231"/>
    </row>
    <row r="8" spans="1:12" x14ac:dyDescent="0.25">
      <c r="A8" s="234"/>
      <c r="B8" s="109" t="s">
        <v>108</v>
      </c>
      <c r="C8" s="118" t="s">
        <v>153</v>
      </c>
      <c r="D8" s="109" t="s">
        <v>108</v>
      </c>
      <c r="E8" s="118" t="s">
        <v>153</v>
      </c>
    </row>
    <row r="9" spans="1:12" x14ac:dyDescent="0.25">
      <c r="A9" s="119" t="s">
        <v>253</v>
      </c>
      <c r="B9" s="186">
        <v>159</v>
      </c>
      <c r="C9" s="121">
        <v>1.2995504699632203</v>
      </c>
      <c r="D9" s="186">
        <v>560</v>
      </c>
      <c r="E9" s="232">
        <v>1.7367033648627694</v>
      </c>
    </row>
    <row r="10" spans="1:12" x14ac:dyDescent="0.25">
      <c r="A10" s="119" t="s">
        <v>101</v>
      </c>
      <c r="B10" s="186">
        <v>719</v>
      </c>
      <c r="C10" s="121">
        <v>0.38950345081638627</v>
      </c>
      <c r="D10" s="186">
        <v>5799.9999999999982</v>
      </c>
      <c r="E10" s="232">
        <v>1.8625621790692968</v>
      </c>
    </row>
    <row r="11" spans="1:12" x14ac:dyDescent="0.25">
      <c r="A11" s="33" t="s">
        <v>545</v>
      </c>
    </row>
    <row r="12" spans="1:12" x14ac:dyDescent="0.25">
      <c r="A12" s="33"/>
    </row>
  </sheetData>
  <mergeCells count="4">
    <mergeCell ref="B7:C7"/>
    <mergeCell ref="D7:E7"/>
    <mergeCell ref="A6:E6"/>
    <mergeCell ref="A7:A8"/>
  </mergeCells>
  <hyperlinks>
    <hyperlink ref="K3" location="Indice!A1" display="(ritorna all'indice)"/>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8"/>
  <dimension ref="A1:L19"/>
  <sheetViews>
    <sheetView workbookViewId="0">
      <selection activeCell="A23" sqref="A23"/>
    </sheetView>
  </sheetViews>
  <sheetFormatPr defaultRowHeight="15" x14ac:dyDescent="0.25"/>
  <cols>
    <col min="1" max="1" width="10.5703125"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c r="A5" s="12" t="s">
        <v>483</v>
      </c>
      <c r="B5" s="14"/>
      <c r="C5" s="14"/>
      <c r="D5" s="14"/>
      <c r="E5" s="14"/>
      <c r="F5" s="14"/>
      <c r="G5" s="14"/>
      <c r="H5" s="14"/>
      <c r="I5" s="14"/>
      <c r="J5" s="14"/>
      <c r="K5" s="14"/>
      <c r="L5" s="14"/>
    </row>
    <row r="6" spans="1:12" s="9" customFormat="1" ht="33.75" customHeight="1" x14ac:dyDescent="0.25">
      <c r="A6" s="77" t="s">
        <v>554</v>
      </c>
      <c r="B6" s="77"/>
      <c r="C6" s="77"/>
      <c r="D6" s="77"/>
      <c r="E6" s="77"/>
      <c r="F6" s="77"/>
      <c r="G6" s="77"/>
      <c r="H6" s="77"/>
      <c r="I6" s="77"/>
      <c r="J6" s="77"/>
      <c r="K6" s="14"/>
      <c r="L6" s="14"/>
    </row>
    <row r="18" spans="1:8" ht="15.75" x14ac:dyDescent="0.25">
      <c r="H18" s="32"/>
    </row>
    <row r="19" spans="1:8" x14ac:dyDescent="0.25">
      <c r="A19" s="33" t="s">
        <v>545</v>
      </c>
    </row>
  </sheetData>
  <mergeCells count="1">
    <mergeCell ref="A6:J6"/>
  </mergeCells>
  <hyperlinks>
    <hyperlink ref="K3" location="Indice!A1" display="(ritorna all'indice)"/>
  </hyperlinks>
  <pageMargins left="0.7" right="0.7" top="0.75" bottom="0.75" header="0.3" footer="0.3"/>
  <pageSetup paperSize="9" orientation="portrait" horizontalDpi="4294967293" vertic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9"/>
  <dimension ref="A1:L102"/>
  <sheetViews>
    <sheetView zoomScaleNormal="100" workbookViewId="0">
      <selection activeCell="A9" sqref="A9"/>
    </sheetView>
  </sheetViews>
  <sheetFormatPr defaultRowHeight="15" x14ac:dyDescent="0.25"/>
  <cols>
    <col min="1" max="1" width="13.7109375" customWidth="1"/>
    <col min="2" max="2" width="10.140625" customWidth="1"/>
    <col min="3" max="3" width="17.7109375" bestFit="1"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c r="A5" s="10" t="s">
        <v>1</v>
      </c>
    </row>
    <row r="6" spans="1:12" s="9" customFormat="1" ht="15.75" customHeight="1" x14ac:dyDescent="0.25">
      <c r="A6" s="11" t="s">
        <v>527</v>
      </c>
      <c r="B6" s="11"/>
    </row>
    <row r="7" spans="1:12" s="14" customFormat="1" ht="15.75" customHeight="1" x14ac:dyDescent="0.25">
      <c r="A7" s="64" t="s">
        <v>110</v>
      </c>
      <c r="B7" s="11"/>
    </row>
    <row r="8" spans="1:12" s="14" customFormat="1" ht="15.75" customHeight="1" x14ac:dyDescent="0.25">
      <c r="A8" s="64" t="s">
        <v>524</v>
      </c>
      <c r="B8" s="11"/>
    </row>
    <row r="10" spans="1:12" ht="27" x14ac:dyDescent="0.25">
      <c r="A10" s="28" t="s">
        <v>74</v>
      </c>
      <c r="B10" s="55" t="s">
        <v>77</v>
      </c>
      <c r="C10" s="55" t="s">
        <v>78</v>
      </c>
      <c r="D10" s="56" t="s">
        <v>79</v>
      </c>
      <c r="E10" s="57" t="s">
        <v>80</v>
      </c>
      <c r="F10" s="57" t="s">
        <v>81</v>
      </c>
      <c r="G10" s="57" t="s">
        <v>82</v>
      </c>
      <c r="H10" s="57" t="s">
        <v>83</v>
      </c>
      <c r="I10" s="57" t="s">
        <v>84</v>
      </c>
      <c r="J10" s="57" t="s">
        <v>85</v>
      </c>
      <c r="K10" s="57" t="s">
        <v>86</v>
      </c>
      <c r="L10" s="57" t="s">
        <v>87</v>
      </c>
    </row>
    <row r="11" spans="1:12" x14ac:dyDescent="0.25">
      <c r="A11" s="49" t="s">
        <v>254</v>
      </c>
      <c r="B11" s="19" t="s">
        <v>106</v>
      </c>
      <c r="C11" s="19" t="s">
        <v>255</v>
      </c>
      <c r="D11" s="58">
        <f>SUM(E11:L11)</f>
        <v>28314</v>
      </c>
      <c r="E11" s="58">
        <v>1069</v>
      </c>
      <c r="F11" s="58">
        <v>2571</v>
      </c>
      <c r="G11" s="58">
        <v>1261</v>
      </c>
      <c r="H11" s="58">
        <v>6058</v>
      </c>
      <c r="I11" s="58">
        <v>10407</v>
      </c>
      <c r="J11" s="58">
        <v>3237</v>
      </c>
      <c r="K11" s="58">
        <v>2483</v>
      </c>
      <c r="L11" s="58">
        <v>1228</v>
      </c>
    </row>
    <row r="12" spans="1:12" x14ac:dyDescent="0.25">
      <c r="A12" s="49" t="s">
        <v>256</v>
      </c>
      <c r="B12" s="19" t="s">
        <v>106</v>
      </c>
      <c r="C12" s="19" t="s">
        <v>257</v>
      </c>
      <c r="D12" s="58">
        <f t="shared" ref="D12:D75" si="0">SUM(E12:L12)</f>
        <v>21781</v>
      </c>
      <c r="E12" s="58">
        <v>948</v>
      </c>
      <c r="F12" s="58">
        <v>2159</v>
      </c>
      <c r="G12" s="58">
        <v>1087</v>
      </c>
      <c r="H12" s="58">
        <v>4756</v>
      </c>
      <c r="I12" s="58">
        <v>8115</v>
      </c>
      <c r="J12" s="58">
        <v>2219</v>
      </c>
      <c r="K12" s="58">
        <v>1772</v>
      </c>
      <c r="L12" s="58">
        <v>725</v>
      </c>
    </row>
    <row r="13" spans="1:12" x14ac:dyDescent="0.25">
      <c r="A13" s="49" t="s">
        <v>258</v>
      </c>
      <c r="B13" s="19" t="s">
        <v>106</v>
      </c>
      <c r="C13" s="19" t="s">
        <v>259</v>
      </c>
      <c r="D13" s="58">
        <f t="shared" si="0"/>
        <v>4347</v>
      </c>
      <c r="E13" s="58">
        <v>180</v>
      </c>
      <c r="F13" s="58">
        <v>415</v>
      </c>
      <c r="G13" s="58">
        <v>195</v>
      </c>
      <c r="H13" s="58">
        <v>954</v>
      </c>
      <c r="I13" s="58">
        <v>1600</v>
      </c>
      <c r="J13" s="58">
        <v>470</v>
      </c>
      <c r="K13" s="58">
        <v>354</v>
      </c>
      <c r="L13" s="58">
        <v>179</v>
      </c>
    </row>
    <row r="14" spans="1:12" x14ac:dyDescent="0.25">
      <c r="A14" s="49" t="s">
        <v>260</v>
      </c>
      <c r="B14" s="19" t="s">
        <v>106</v>
      </c>
      <c r="C14" s="19" t="s">
        <v>261</v>
      </c>
      <c r="D14" s="58">
        <f t="shared" si="0"/>
        <v>4955</v>
      </c>
      <c r="E14" s="58">
        <v>166</v>
      </c>
      <c r="F14" s="58">
        <v>411</v>
      </c>
      <c r="G14" s="58">
        <v>230</v>
      </c>
      <c r="H14" s="58">
        <v>995</v>
      </c>
      <c r="I14" s="58">
        <v>1851</v>
      </c>
      <c r="J14" s="58">
        <v>595</v>
      </c>
      <c r="K14" s="58">
        <v>479</v>
      </c>
      <c r="L14" s="58">
        <v>228</v>
      </c>
    </row>
    <row r="15" spans="1:12" x14ac:dyDescent="0.25">
      <c r="A15" s="49" t="s">
        <v>262</v>
      </c>
      <c r="B15" s="19" t="s">
        <v>106</v>
      </c>
      <c r="C15" s="19" t="s">
        <v>263</v>
      </c>
      <c r="D15" s="58">
        <f t="shared" si="0"/>
        <v>2354</v>
      </c>
      <c r="E15" s="58">
        <v>74</v>
      </c>
      <c r="F15" s="58">
        <v>203</v>
      </c>
      <c r="G15" s="58">
        <v>105</v>
      </c>
      <c r="H15" s="58">
        <v>438</v>
      </c>
      <c r="I15" s="58">
        <v>901</v>
      </c>
      <c r="J15" s="58">
        <v>290</v>
      </c>
      <c r="K15" s="58">
        <v>238</v>
      </c>
      <c r="L15" s="58">
        <v>105</v>
      </c>
    </row>
    <row r="16" spans="1:12" x14ac:dyDescent="0.25">
      <c r="A16" s="49" t="s">
        <v>264</v>
      </c>
      <c r="B16" s="19" t="s">
        <v>106</v>
      </c>
      <c r="C16" s="19" t="s">
        <v>265</v>
      </c>
      <c r="D16" s="58">
        <f t="shared" si="0"/>
        <v>4355</v>
      </c>
      <c r="E16" s="58">
        <v>173</v>
      </c>
      <c r="F16" s="58">
        <v>404</v>
      </c>
      <c r="G16" s="58">
        <v>200</v>
      </c>
      <c r="H16" s="58">
        <v>969</v>
      </c>
      <c r="I16" s="58">
        <v>1601</v>
      </c>
      <c r="J16" s="58">
        <v>438</v>
      </c>
      <c r="K16" s="58">
        <v>371</v>
      </c>
      <c r="L16" s="58">
        <v>199</v>
      </c>
    </row>
    <row r="17" spans="1:12" x14ac:dyDescent="0.25">
      <c r="A17" s="49" t="s">
        <v>266</v>
      </c>
      <c r="B17" s="19" t="s">
        <v>106</v>
      </c>
      <c r="C17" s="19" t="s">
        <v>267</v>
      </c>
      <c r="D17" s="58">
        <f t="shared" si="0"/>
        <v>3099</v>
      </c>
      <c r="E17" s="58">
        <v>81</v>
      </c>
      <c r="F17" s="58">
        <v>230</v>
      </c>
      <c r="G17" s="58">
        <v>149</v>
      </c>
      <c r="H17" s="58">
        <v>720</v>
      </c>
      <c r="I17" s="58">
        <v>1210</v>
      </c>
      <c r="J17" s="58">
        <v>353</v>
      </c>
      <c r="K17" s="58">
        <v>234</v>
      </c>
      <c r="L17" s="58">
        <v>122</v>
      </c>
    </row>
    <row r="18" spans="1:12" x14ac:dyDescent="0.25">
      <c r="A18" s="49" t="s">
        <v>268</v>
      </c>
      <c r="B18" s="19" t="s">
        <v>106</v>
      </c>
      <c r="C18" s="19" t="s">
        <v>269</v>
      </c>
      <c r="D18" s="58">
        <f t="shared" si="0"/>
        <v>3209</v>
      </c>
      <c r="E18" s="58">
        <v>110</v>
      </c>
      <c r="F18" s="58">
        <v>301</v>
      </c>
      <c r="G18" s="58">
        <v>182</v>
      </c>
      <c r="H18" s="58">
        <v>649</v>
      </c>
      <c r="I18" s="58">
        <v>1221</v>
      </c>
      <c r="J18" s="58">
        <v>379</v>
      </c>
      <c r="K18" s="58">
        <v>236</v>
      </c>
      <c r="L18" s="58">
        <v>131</v>
      </c>
    </row>
    <row r="19" spans="1:12" x14ac:dyDescent="0.25">
      <c r="A19" s="49" t="s">
        <v>270</v>
      </c>
      <c r="B19" s="19" t="s">
        <v>106</v>
      </c>
      <c r="C19" s="19" t="s">
        <v>271</v>
      </c>
      <c r="D19" s="58">
        <f t="shared" si="0"/>
        <v>15423</v>
      </c>
      <c r="E19" s="58">
        <v>614</v>
      </c>
      <c r="F19" s="58">
        <v>1380</v>
      </c>
      <c r="G19" s="58">
        <v>644</v>
      </c>
      <c r="H19" s="58">
        <v>3233</v>
      </c>
      <c r="I19" s="58">
        <v>5510</v>
      </c>
      <c r="J19" s="58">
        <v>1878</v>
      </c>
      <c r="K19" s="58">
        <v>1430</v>
      </c>
      <c r="L19" s="58">
        <v>734</v>
      </c>
    </row>
    <row r="20" spans="1:12" x14ac:dyDescent="0.25">
      <c r="A20" s="49" t="s">
        <v>272</v>
      </c>
      <c r="B20" s="19" t="s">
        <v>106</v>
      </c>
      <c r="C20" s="19" t="s">
        <v>273</v>
      </c>
      <c r="D20" s="58">
        <f t="shared" si="0"/>
        <v>1038</v>
      </c>
      <c r="E20" s="58">
        <v>36</v>
      </c>
      <c r="F20" s="58">
        <v>74</v>
      </c>
      <c r="G20" s="58">
        <v>57</v>
      </c>
      <c r="H20" s="58">
        <v>186</v>
      </c>
      <c r="I20" s="58">
        <v>378</v>
      </c>
      <c r="J20" s="58">
        <v>120</v>
      </c>
      <c r="K20" s="58">
        <v>115</v>
      </c>
      <c r="L20" s="58">
        <v>72</v>
      </c>
    </row>
    <row r="21" spans="1:12" x14ac:dyDescent="0.25">
      <c r="A21" s="49" t="s">
        <v>274</v>
      </c>
      <c r="B21" s="19" t="s">
        <v>106</v>
      </c>
      <c r="C21" s="19" t="s">
        <v>275</v>
      </c>
      <c r="D21" s="58">
        <f t="shared" si="0"/>
        <v>3432</v>
      </c>
      <c r="E21" s="58">
        <v>142</v>
      </c>
      <c r="F21" s="58">
        <v>345</v>
      </c>
      <c r="G21" s="58">
        <v>135</v>
      </c>
      <c r="H21" s="58">
        <v>764</v>
      </c>
      <c r="I21" s="58">
        <v>1281</v>
      </c>
      <c r="J21" s="58">
        <v>351</v>
      </c>
      <c r="K21" s="58">
        <v>310</v>
      </c>
      <c r="L21" s="58">
        <v>104</v>
      </c>
    </row>
    <row r="22" spans="1:12" x14ac:dyDescent="0.25">
      <c r="A22" s="49" t="s">
        <v>276</v>
      </c>
      <c r="B22" s="19" t="s">
        <v>106</v>
      </c>
      <c r="C22" s="19" t="s">
        <v>277</v>
      </c>
      <c r="D22" s="58">
        <f t="shared" si="0"/>
        <v>7709</v>
      </c>
      <c r="E22" s="58">
        <v>277</v>
      </c>
      <c r="F22" s="58">
        <v>685</v>
      </c>
      <c r="G22" s="58">
        <v>331</v>
      </c>
      <c r="H22" s="58">
        <v>1565</v>
      </c>
      <c r="I22" s="58">
        <v>2838</v>
      </c>
      <c r="J22" s="58">
        <v>919</v>
      </c>
      <c r="K22" s="58">
        <v>739</v>
      </c>
      <c r="L22" s="58">
        <v>355</v>
      </c>
    </row>
    <row r="23" spans="1:12" x14ac:dyDescent="0.25">
      <c r="A23" s="49" t="s">
        <v>278</v>
      </c>
      <c r="B23" s="19" t="s">
        <v>106</v>
      </c>
      <c r="C23" s="19" t="s">
        <v>279</v>
      </c>
      <c r="D23" s="58">
        <f t="shared" si="0"/>
        <v>39439</v>
      </c>
      <c r="E23" s="58">
        <v>1522</v>
      </c>
      <c r="F23" s="58">
        <v>3402</v>
      </c>
      <c r="G23" s="58">
        <v>1794</v>
      </c>
      <c r="H23" s="58">
        <v>8179</v>
      </c>
      <c r="I23" s="58">
        <v>14703</v>
      </c>
      <c r="J23" s="58">
        <v>4707</v>
      </c>
      <c r="K23" s="58">
        <v>3434</v>
      </c>
      <c r="L23" s="58">
        <v>1698</v>
      </c>
    </row>
    <row r="24" spans="1:12" x14ac:dyDescent="0.25">
      <c r="A24" s="49" t="s">
        <v>280</v>
      </c>
      <c r="B24" s="19" t="s">
        <v>106</v>
      </c>
      <c r="C24" s="19" t="s">
        <v>281</v>
      </c>
      <c r="D24" s="58">
        <f t="shared" si="0"/>
        <v>3448</v>
      </c>
      <c r="E24" s="58">
        <v>155</v>
      </c>
      <c r="F24" s="58">
        <v>320</v>
      </c>
      <c r="G24" s="58">
        <v>168</v>
      </c>
      <c r="H24" s="58">
        <v>743</v>
      </c>
      <c r="I24" s="58">
        <v>1270</v>
      </c>
      <c r="J24" s="58">
        <v>360</v>
      </c>
      <c r="K24" s="58">
        <v>285</v>
      </c>
      <c r="L24" s="58">
        <v>147</v>
      </c>
    </row>
    <row r="25" spans="1:12" x14ac:dyDescent="0.25">
      <c r="A25" s="49" t="s">
        <v>282</v>
      </c>
      <c r="B25" s="19" t="s">
        <v>106</v>
      </c>
      <c r="C25" s="19" t="s">
        <v>283</v>
      </c>
      <c r="D25" s="58">
        <f t="shared" si="0"/>
        <v>21391</v>
      </c>
      <c r="E25" s="58">
        <v>977</v>
      </c>
      <c r="F25" s="58">
        <v>2336</v>
      </c>
      <c r="G25" s="58">
        <v>1038</v>
      </c>
      <c r="H25" s="58">
        <v>4593</v>
      </c>
      <c r="I25" s="58">
        <v>8022</v>
      </c>
      <c r="J25" s="58">
        <v>2260</v>
      </c>
      <c r="K25" s="58">
        <v>1537</v>
      </c>
      <c r="L25" s="58">
        <v>628</v>
      </c>
    </row>
    <row r="26" spans="1:12" x14ac:dyDescent="0.25">
      <c r="A26" s="49" t="s">
        <v>284</v>
      </c>
      <c r="B26" s="19" t="s">
        <v>106</v>
      </c>
      <c r="C26" s="19" t="s">
        <v>285</v>
      </c>
      <c r="D26" s="58">
        <f t="shared" si="0"/>
        <v>1159</v>
      </c>
      <c r="E26" s="58">
        <v>24</v>
      </c>
      <c r="F26" s="58">
        <v>79</v>
      </c>
      <c r="G26" s="58">
        <v>39</v>
      </c>
      <c r="H26" s="58">
        <v>225</v>
      </c>
      <c r="I26" s="58">
        <v>433</v>
      </c>
      <c r="J26" s="58">
        <v>148</v>
      </c>
      <c r="K26" s="58">
        <v>144</v>
      </c>
      <c r="L26" s="58">
        <v>67</v>
      </c>
    </row>
    <row r="27" spans="1:12" x14ac:dyDescent="0.25">
      <c r="A27" s="49" t="s">
        <v>286</v>
      </c>
      <c r="B27" s="19" t="s">
        <v>106</v>
      </c>
      <c r="C27" s="19" t="s">
        <v>287</v>
      </c>
      <c r="D27" s="58">
        <f t="shared" si="0"/>
        <v>9705</v>
      </c>
      <c r="E27" s="58">
        <v>398</v>
      </c>
      <c r="F27" s="58">
        <v>1009</v>
      </c>
      <c r="G27" s="58">
        <v>438</v>
      </c>
      <c r="H27" s="58">
        <v>2066</v>
      </c>
      <c r="I27" s="58">
        <v>3568</v>
      </c>
      <c r="J27" s="58">
        <v>1089</v>
      </c>
      <c r="K27" s="58">
        <v>765</v>
      </c>
      <c r="L27" s="58">
        <v>372</v>
      </c>
    </row>
    <row r="28" spans="1:12" x14ac:dyDescent="0.25">
      <c r="A28" s="49" t="s">
        <v>288</v>
      </c>
      <c r="B28" s="19" t="s">
        <v>106</v>
      </c>
      <c r="C28" s="19" t="s">
        <v>289</v>
      </c>
      <c r="D28" s="58">
        <f t="shared" si="0"/>
        <v>57059</v>
      </c>
      <c r="E28" s="58">
        <v>2131</v>
      </c>
      <c r="F28" s="58">
        <v>5249</v>
      </c>
      <c r="G28" s="58">
        <v>2474</v>
      </c>
      <c r="H28" s="58">
        <v>12294</v>
      </c>
      <c r="I28" s="58">
        <v>20680</v>
      </c>
      <c r="J28" s="58">
        <v>6678</v>
      </c>
      <c r="K28" s="58">
        <v>4964</v>
      </c>
      <c r="L28" s="58">
        <v>2589</v>
      </c>
    </row>
    <row r="29" spans="1:12" x14ac:dyDescent="0.25">
      <c r="A29" s="49" t="s">
        <v>290</v>
      </c>
      <c r="B29" s="19" t="s">
        <v>106</v>
      </c>
      <c r="C29" s="19" t="s">
        <v>291</v>
      </c>
      <c r="D29" s="58">
        <f t="shared" si="0"/>
        <v>2708</v>
      </c>
      <c r="E29" s="58">
        <v>107</v>
      </c>
      <c r="F29" s="58">
        <v>283</v>
      </c>
      <c r="G29" s="58">
        <v>109</v>
      </c>
      <c r="H29" s="58">
        <v>567</v>
      </c>
      <c r="I29" s="58">
        <v>958</v>
      </c>
      <c r="J29" s="58">
        <v>325</v>
      </c>
      <c r="K29" s="58">
        <v>256</v>
      </c>
      <c r="L29" s="58">
        <v>103</v>
      </c>
    </row>
    <row r="30" spans="1:12" x14ac:dyDescent="0.25">
      <c r="A30" s="49" t="s">
        <v>292</v>
      </c>
      <c r="B30" s="19" t="s">
        <v>106</v>
      </c>
      <c r="C30" s="19" t="s">
        <v>293</v>
      </c>
      <c r="D30" s="58">
        <f t="shared" si="0"/>
        <v>1855</v>
      </c>
      <c r="E30" s="58">
        <v>57</v>
      </c>
      <c r="F30" s="58">
        <v>147</v>
      </c>
      <c r="G30" s="58">
        <v>94</v>
      </c>
      <c r="H30" s="58">
        <v>418</v>
      </c>
      <c r="I30" s="58">
        <v>663</v>
      </c>
      <c r="J30" s="58">
        <v>176</v>
      </c>
      <c r="K30" s="58">
        <v>197</v>
      </c>
      <c r="L30" s="58">
        <v>103</v>
      </c>
    </row>
    <row r="31" spans="1:12" x14ac:dyDescent="0.25">
      <c r="A31" s="49" t="s">
        <v>294</v>
      </c>
      <c r="B31" s="19" t="s">
        <v>106</v>
      </c>
      <c r="C31" s="19" t="s">
        <v>295</v>
      </c>
      <c r="D31" s="58">
        <f t="shared" si="0"/>
        <v>3858</v>
      </c>
      <c r="E31" s="58">
        <v>158</v>
      </c>
      <c r="F31" s="58">
        <v>375</v>
      </c>
      <c r="G31" s="58">
        <v>173</v>
      </c>
      <c r="H31" s="58">
        <v>946</v>
      </c>
      <c r="I31" s="58">
        <v>1378</v>
      </c>
      <c r="J31" s="58">
        <v>401</v>
      </c>
      <c r="K31" s="58">
        <v>272</v>
      </c>
      <c r="L31" s="58">
        <v>155</v>
      </c>
    </row>
    <row r="32" spans="1:12" x14ac:dyDescent="0.25">
      <c r="A32" s="49" t="s">
        <v>296</v>
      </c>
      <c r="B32" s="19" t="s">
        <v>106</v>
      </c>
      <c r="C32" s="19" t="s">
        <v>297</v>
      </c>
      <c r="D32" s="58">
        <f t="shared" si="0"/>
        <v>5892</v>
      </c>
      <c r="E32" s="58">
        <v>172</v>
      </c>
      <c r="F32" s="58">
        <v>477</v>
      </c>
      <c r="G32" s="58">
        <v>233</v>
      </c>
      <c r="H32" s="58">
        <v>1247</v>
      </c>
      <c r="I32" s="58">
        <v>2162</v>
      </c>
      <c r="J32" s="58">
        <v>681</v>
      </c>
      <c r="K32" s="58">
        <v>599</v>
      </c>
      <c r="L32" s="58">
        <v>321</v>
      </c>
    </row>
    <row r="33" spans="1:12" x14ac:dyDescent="0.25">
      <c r="A33" s="49" t="s">
        <v>298</v>
      </c>
      <c r="B33" s="19" t="s">
        <v>106</v>
      </c>
      <c r="C33" s="19" t="s">
        <v>299</v>
      </c>
      <c r="D33" s="58">
        <f t="shared" si="0"/>
        <v>14949</v>
      </c>
      <c r="E33" s="58">
        <v>467</v>
      </c>
      <c r="F33" s="58">
        <v>1349</v>
      </c>
      <c r="G33" s="58">
        <v>633</v>
      </c>
      <c r="H33" s="58">
        <v>3017</v>
      </c>
      <c r="I33" s="58">
        <v>5475</v>
      </c>
      <c r="J33" s="58">
        <v>1882</v>
      </c>
      <c r="K33" s="58">
        <v>1395</v>
      </c>
      <c r="L33" s="58">
        <v>731</v>
      </c>
    </row>
    <row r="34" spans="1:12" x14ac:dyDescent="0.25">
      <c r="A34" s="49" t="s">
        <v>300</v>
      </c>
      <c r="B34" s="19" t="s">
        <v>106</v>
      </c>
      <c r="C34" s="19" t="s">
        <v>301</v>
      </c>
      <c r="D34" s="58">
        <f t="shared" si="0"/>
        <v>31547</v>
      </c>
      <c r="E34" s="58">
        <v>1062</v>
      </c>
      <c r="F34" s="58">
        <v>2701</v>
      </c>
      <c r="G34" s="58">
        <v>1434</v>
      </c>
      <c r="H34" s="58">
        <v>6592</v>
      </c>
      <c r="I34" s="58">
        <v>11556</v>
      </c>
      <c r="J34" s="58">
        <v>3720</v>
      </c>
      <c r="K34" s="58">
        <v>3025</v>
      </c>
      <c r="L34" s="58">
        <v>1457</v>
      </c>
    </row>
    <row r="35" spans="1:12" x14ac:dyDescent="0.25">
      <c r="A35" s="49" t="s">
        <v>302</v>
      </c>
      <c r="B35" s="19" t="s">
        <v>106</v>
      </c>
      <c r="C35" s="19" t="s">
        <v>303</v>
      </c>
      <c r="D35" s="58">
        <f t="shared" si="0"/>
        <v>602</v>
      </c>
      <c r="E35" s="58">
        <v>19</v>
      </c>
      <c r="F35" s="58">
        <v>41</v>
      </c>
      <c r="G35" s="58">
        <v>22</v>
      </c>
      <c r="H35" s="58">
        <v>112</v>
      </c>
      <c r="I35" s="58">
        <v>228</v>
      </c>
      <c r="J35" s="58">
        <v>86</v>
      </c>
      <c r="K35" s="58">
        <v>61</v>
      </c>
      <c r="L35" s="58">
        <v>33</v>
      </c>
    </row>
    <row r="36" spans="1:12" x14ac:dyDescent="0.25">
      <c r="A36" s="49" t="s">
        <v>304</v>
      </c>
      <c r="B36" s="19" t="s">
        <v>106</v>
      </c>
      <c r="C36" s="19" t="s">
        <v>305</v>
      </c>
      <c r="D36" s="58">
        <f t="shared" si="0"/>
        <v>14802</v>
      </c>
      <c r="E36" s="58">
        <v>578</v>
      </c>
      <c r="F36" s="58">
        <v>1482</v>
      </c>
      <c r="G36" s="58">
        <v>685</v>
      </c>
      <c r="H36" s="58">
        <v>2893</v>
      </c>
      <c r="I36" s="58">
        <v>5602</v>
      </c>
      <c r="J36" s="58">
        <v>1612</v>
      </c>
      <c r="K36" s="58">
        <v>1328</v>
      </c>
      <c r="L36" s="58">
        <v>622</v>
      </c>
    </row>
    <row r="37" spans="1:12" x14ac:dyDescent="0.25">
      <c r="A37" s="49" t="s">
        <v>306</v>
      </c>
      <c r="B37" s="19" t="s">
        <v>106</v>
      </c>
      <c r="C37" s="19" t="s">
        <v>307</v>
      </c>
      <c r="D37" s="58">
        <f t="shared" si="0"/>
        <v>18574</v>
      </c>
      <c r="E37" s="58">
        <v>722</v>
      </c>
      <c r="F37" s="58">
        <v>1771</v>
      </c>
      <c r="G37" s="58">
        <v>884</v>
      </c>
      <c r="H37" s="58">
        <v>4024</v>
      </c>
      <c r="I37" s="58">
        <v>6779</v>
      </c>
      <c r="J37" s="58">
        <v>1950</v>
      </c>
      <c r="K37" s="58">
        <v>1614</v>
      </c>
      <c r="L37" s="58">
        <v>830</v>
      </c>
    </row>
    <row r="38" spans="1:12" x14ac:dyDescent="0.25">
      <c r="A38" s="49" t="s">
        <v>308</v>
      </c>
      <c r="B38" s="19" t="s">
        <v>106</v>
      </c>
      <c r="C38" s="19" t="s">
        <v>309</v>
      </c>
      <c r="D38" s="58">
        <f t="shared" si="0"/>
        <v>3673</v>
      </c>
      <c r="E38" s="58">
        <v>144</v>
      </c>
      <c r="F38" s="58">
        <v>314</v>
      </c>
      <c r="G38" s="58">
        <v>164</v>
      </c>
      <c r="H38" s="58">
        <v>754</v>
      </c>
      <c r="I38" s="58">
        <v>1351</v>
      </c>
      <c r="J38" s="58">
        <v>429</v>
      </c>
      <c r="K38" s="58">
        <v>338</v>
      </c>
      <c r="L38" s="58">
        <v>179</v>
      </c>
    </row>
    <row r="39" spans="1:12" x14ac:dyDescent="0.25">
      <c r="A39" s="49" t="s">
        <v>310</v>
      </c>
      <c r="B39" s="19" t="s">
        <v>106</v>
      </c>
      <c r="C39" s="19" t="s">
        <v>311</v>
      </c>
      <c r="D39" s="58">
        <f t="shared" si="0"/>
        <v>1514</v>
      </c>
      <c r="E39" s="58">
        <v>47</v>
      </c>
      <c r="F39" s="58">
        <v>107</v>
      </c>
      <c r="G39" s="58">
        <v>40</v>
      </c>
      <c r="H39" s="58">
        <v>297</v>
      </c>
      <c r="I39" s="58">
        <v>546</v>
      </c>
      <c r="J39" s="58">
        <v>220</v>
      </c>
      <c r="K39" s="58">
        <v>167</v>
      </c>
      <c r="L39" s="58">
        <v>90</v>
      </c>
    </row>
    <row r="40" spans="1:12" x14ac:dyDescent="0.25">
      <c r="A40" s="49" t="s">
        <v>312</v>
      </c>
      <c r="B40" s="19" t="s">
        <v>106</v>
      </c>
      <c r="C40" s="19" t="s">
        <v>313</v>
      </c>
      <c r="D40" s="58">
        <f t="shared" si="0"/>
        <v>5535</v>
      </c>
      <c r="E40" s="58">
        <v>204</v>
      </c>
      <c r="F40" s="58">
        <v>421</v>
      </c>
      <c r="G40" s="58">
        <v>225</v>
      </c>
      <c r="H40" s="58">
        <v>1134</v>
      </c>
      <c r="I40" s="58">
        <v>2011</v>
      </c>
      <c r="J40" s="58">
        <v>705</v>
      </c>
      <c r="K40" s="58">
        <v>545</v>
      </c>
      <c r="L40" s="58">
        <v>290</v>
      </c>
    </row>
    <row r="41" spans="1:12" x14ac:dyDescent="0.25">
      <c r="A41" s="49" t="s">
        <v>314</v>
      </c>
      <c r="B41" s="19" t="s">
        <v>106</v>
      </c>
      <c r="C41" s="19" t="s">
        <v>315</v>
      </c>
      <c r="D41" s="58">
        <f t="shared" si="0"/>
        <v>582</v>
      </c>
      <c r="E41" s="58">
        <v>14</v>
      </c>
      <c r="F41" s="58">
        <v>33</v>
      </c>
      <c r="G41" s="58">
        <v>34</v>
      </c>
      <c r="H41" s="58">
        <v>132</v>
      </c>
      <c r="I41" s="58">
        <v>227</v>
      </c>
      <c r="J41" s="58">
        <v>71</v>
      </c>
      <c r="K41" s="58">
        <v>47</v>
      </c>
      <c r="L41" s="58">
        <v>24</v>
      </c>
    </row>
    <row r="42" spans="1:12" x14ac:dyDescent="0.25">
      <c r="A42" s="49" t="s">
        <v>316</v>
      </c>
      <c r="B42" s="19" t="s">
        <v>106</v>
      </c>
      <c r="C42" s="19" t="s">
        <v>317</v>
      </c>
      <c r="D42" s="58">
        <f t="shared" si="0"/>
        <v>1156</v>
      </c>
      <c r="E42" s="58">
        <v>31</v>
      </c>
      <c r="F42" s="58">
        <v>94</v>
      </c>
      <c r="G42" s="58">
        <v>43</v>
      </c>
      <c r="H42" s="58">
        <v>220</v>
      </c>
      <c r="I42" s="58">
        <v>467</v>
      </c>
      <c r="J42" s="58">
        <v>134</v>
      </c>
      <c r="K42" s="58">
        <v>99</v>
      </c>
      <c r="L42" s="58">
        <v>68</v>
      </c>
    </row>
    <row r="43" spans="1:12" x14ac:dyDescent="0.25">
      <c r="A43" s="49" t="s">
        <v>318</v>
      </c>
      <c r="B43" s="19" t="s">
        <v>106</v>
      </c>
      <c r="C43" s="19" t="s">
        <v>319</v>
      </c>
      <c r="D43" s="58">
        <f t="shared" si="0"/>
        <v>1618</v>
      </c>
      <c r="E43" s="58">
        <v>51</v>
      </c>
      <c r="F43" s="58">
        <v>147</v>
      </c>
      <c r="G43" s="58">
        <v>75</v>
      </c>
      <c r="H43" s="58">
        <v>310</v>
      </c>
      <c r="I43" s="58">
        <v>607</v>
      </c>
      <c r="J43" s="58">
        <v>197</v>
      </c>
      <c r="K43" s="58">
        <v>155</v>
      </c>
      <c r="L43" s="58">
        <v>76</v>
      </c>
    </row>
    <row r="44" spans="1:12" x14ac:dyDescent="0.25">
      <c r="A44" s="49" t="s">
        <v>320</v>
      </c>
      <c r="B44" s="19" t="s">
        <v>106</v>
      </c>
      <c r="C44" s="19" t="s">
        <v>321</v>
      </c>
      <c r="D44" s="58">
        <f t="shared" si="0"/>
        <v>5672</v>
      </c>
      <c r="E44" s="58">
        <v>165</v>
      </c>
      <c r="F44" s="58">
        <v>467</v>
      </c>
      <c r="G44" s="58">
        <v>234</v>
      </c>
      <c r="H44" s="58">
        <v>1079</v>
      </c>
      <c r="I44" s="58">
        <v>2065</v>
      </c>
      <c r="J44" s="58">
        <v>735</v>
      </c>
      <c r="K44" s="58">
        <v>587</v>
      </c>
      <c r="L44" s="58">
        <v>340</v>
      </c>
    </row>
    <row r="45" spans="1:12" x14ac:dyDescent="0.25">
      <c r="A45" s="49" t="s">
        <v>322</v>
      </c>
      <c r="B45" s="19" t="s">
        <v>106</v>
      </c>
      <c r="C45" s="19" t="s">
        <v>323</v>
      </c>
      <c r="D45" s="58">
        <f t="shared" si="0"/>
        <v>4815</v>
      </c>
      <c r="E45" s="58">
        <v>180</v>
      </c>
      <c r="F45" s="58">
        <v>409</v>
      </c>
      <c r="G45" s="58">
        <v>249</v>
      </c>
      <c r="H45" s="58">
        <v>1054</v>
      </c>
      <c r="I45" s="58">
        <v>1749</v>
      </c>
      <c r="J45" s="58">
        <v>569</v>
      </c>
      <c r="K45" s="58">
        <v>391</v>
      </c>
      <c r="L45" s="58">
        <v>214</v>
      </c>
    </row>
    <row r="46" spans="1:12" x14ac:dyDescent="0.25">
      <c r="A46" s="49" t="s">
        <v>324</v>
      </c>
      <c r="B46" s="19" t="s">
        <v>106</v>
      </c>
      <c r="C46" s="19" t="s">
        <v>325</v>
      </c>
      <c r="D46" s="58">
        <f t="shared" si="0"/>
        <v>979</v>
      </c>
      <c r="E46" s="58">
        <v>34</v>
      </c>
      <c r="F46" s="58">
        <v>86</v>
      </c>
      <c r="G46" s="58">
        <v>32</v>
      </c>
      <c r="H46" s="58">
        <v>182</v>
      </c>
      <c r="I46" s="58">
        <v>371</v>
      </c>
      <c r="J46" s="58">
        <v>141</v>
      </c>
      <c r="K46" s="58">
        <v>79</v>
      </c>
      <c r="L46" s="58">
        <v>54</v>
      </c>
    </row>
    <row r="47" spans="1:12" x14ac:dyDescent="0.25">
      <c r="A47" s="49" t="s">
        <v>326</v>
      </c>
      <c r="B47" s="19" t="s">
        <v>106</v>
      </c>
      <c r="C47" s="19" t="s">
        <v>327</v>
      </c>
      <c r="D47" s="58">
        <f t="shared" si="0"/>
        <v>5515</v>
      </c>
      <c r="E47" s="58">
        <v>167</v>
      </c>
      <c r="F47" s="58">
        <v>493</v>
      </c>
      <c r="G47" s="58">
        <v>232</v>
      </c>
      <c r="H47" s="58">
        <v>1121</v>
      </c>
      <c r="I47" s="58">
        <v>2003</v>
      </c>
      <c r="J47" s="58">
        <v>715</v>
      </c>
      <c r="K47" s="58">
        <v>517</v>
      </c>
      <c r="L47" s="58">
        <v>267</v>
      </c>
    </row>
    <row r="48" spans="1:12" x14ac:dyDescent="0.25">
      <c r="A48" s="49" t="s">
        <v>328</v>
      </c>
      <c r="B48" s="19" t="s">
        <v>106</v>
      </c>
      <c r="C48" s="19" t="s">
        <v>329</v>
      </c>
      <c r="D48" s="58">
        <f t="shared" si="0"/>
        <v>5672</v>
      </c>
      <c r="E48" s="58">
        <v>224</v>
      </c>
      <c r="F48" s="58">
        <v>523</v>
      </c>
      <c r="G48" s="58">
        <v>248</v>
      </c>
      <c r="H48" s="58">
        <v>1158</v>
      </c>
      <c r="I48" s="58">
        <v>2058</v>
      </c>
      <c r="J48" s="58">
        <v>698</v>
      </c>
      <c r="K48" s="58">
        <v>534</v>
      </c>
      <c r="L48" s="58">
        <v>229</v>
      </c>
    </row>
    <row r="49" spans="1:12" x14ac:dyDescent="0.25">
      <c r="A49" s="49" t="s">
        <v>330</v>
      </c>
      <c r="B49" s="19" t="s">
        <v>106</v>
      </c>
      <c r="C49" s="19" t="s">
        <v>106</v>
      </c>
      <c r="D49" s="58">
        <f t="shared" si="0"/>
        <v>165956</v>
      </c>
      <c r="E49" s="58">
        <v>6331</v>
      </c>
      <c r="F49" s="58">
        <v>15565</v>
      </c>
      <c r="G49" s="58">
        <v>7509</v>
      </c>
      <c r="H49" s="58">
        <v>36009</v>
      </c>
      <c r="I49" s="58">
        <v>60471</v>
      </c>
      <c r="J49" s="58">
        <v>18423</v>
      </c>
      <c r="K49" s="58">
        <v>14747</v>
      </c>
      <c r="L49" s="58">
        <v>6901</v>
      </c>
    </row>
    <row r="50" spans="1:12" x14ac:dyDescent="0.25">
      <c r="A50" s="49" t="s">
        <v>331</v>
      </c>
      <c r="B50" s="19" t="s">
        <v>106</v>
      </c>
      <c r="C50" s="19" t="s">
        <v>332</v>
      </c>
      <c r="D50" s="58">
        <f t="shared" si="0"/>
        <v>3549</v>
      </c>
      <c r="E50" s="58">
        <v>127</v>
      </c>
      <c r="F50" s="58">
        <v>296</v>
      </c>
      <c r="G50" s="58">
        <v>142</v>
      </c>
      <c r="H50" s="58">
        <v>707</v>
      </c>
      <c r="I50" s="58">
        <v>1336</v>
      </c>
      <c r="J50" s="58">
        <v>444</v>
      </c>
      <c r="K50" s="58">
        <v>332</v>
      </c>
      <c r="L50" s="58">
        <v>165</v>
      </c>
    </row>
    <row r="51" spans="1:12" x14ac:dyDescent="0.25">
      <c r="A51" s="49" t="s">
        <v>333</v>
      </c>
      <c r="B51" s="19" t="s">
        <v>106</v>
      </c>
      <c r="C51" s="19" t="s">
        <v>334</v>
      </c>
      <c r="D51" s="58">
        <f t="shared" si="0"/>
        <v>2057</v>
      </c>
      <c r="E51" s="58">
        <v>63</v>
      </c>
      <c r="F51" s="58">
        <v>142</v>
      </c>
      <c r="G51" s="58">
        <v>87</v>
      </c>
      <c r="H51" s="58">
        <v>400</v>
      </c>
      <c r="I51" s="58">
        <v>740</v>
      </c>
      <c r="J51" s="58">
        <v>274</v>
      </c>
      <c r="K51" s="58">
        <v>221</v>
      </c>
      <c r="L51" s="58">
        <v>130</v>
      </c>
    </row>
    <row r="52" spans="1:12" x14ac:dyDescent="0.25">
      <c r="A52" s="49" t="s">
        <v>335</v>
      </c>
      <c r="B52" s="19" t="s">
        <v>106</v>
      </c>
      <c r="C52" s="19" t="s">
        <v>336</v>
      </c>
      <c r="D52" s="58">
        <f t="shared" si="0"/>
        <v>100</v>
      </c>
      <c r="E52" s="58">
        <v>2</v>
      </c>
      <c r="F52" s="58">
        <v>2</v>
      </c>
      <c r="G52" s="58">
        <v>1</v>
      </c>
      <c r="H52" s="58">
        <v>6</v>
      </c>
      <c r="I52" s="58">
        <v>33</v>
      </c>
      <c r="J52" s="58">
        <v>23</v>
      </c>
      <c r="K52" s="58">
        <v>16</v>
      </c>
      <c r="L52" s="58">
        <v>17</v>
      </c>
    </row>
    <row r="53" spans="1:12" x14ac:dyDescent="0.25">
      <c r="A53" s="49" t="s">
        <v>337</v>
      </c>
      <c r="B53" s="19" t="s">
        <v>106</v>
      </c>
      <c r="C53" s="19" t="s">
        <v>338</v>
      </c>
      <c r="D53" s="58">
        <f t="shared" si="0"/>
        <v>700</v>
      </c>
      <c r="E53" s="58">
        <v>18</v>
      </c>
      <c r="F53" s="58">
        <v>40</v>
      </c>
      <c r="G53" s="58">
        <v>17</v>
      </c>
      <c r="H53" s="58">
        <v>141</v>
      </c>
      <c r="I53" s="58">
        <v>269</v>
      </c>
      <c r="J53" s="58">
        <v>98</v>
      </c>
      <c r="K53" s="58">
        <v>66</v>
      </c>
      <c r="L53" s="58">
        <v>51</v>
      </c>
    </row>
    <row r="54" spans="1:12" x14ac:dyDescent="0.25">
      <c r="A54" s="49" t="s">
        <v>339</v>
      </c>
      <c r="B54" s="19" t="s">
        <v>106</v>
      </c>
      <c r="C54" s="19" t="s">
        <v>340</v>
      </c>
      <c r="D54" s="58">
        <f t="shared" si="0"/>
        <v>11227</v>
      </c>
      <c r="E54" s="58">
        <v>457</v>
      </c>
      <c r="F54" s="58">
        <v>1010</v>
      </c>
      <c r="G54" s="58">
        <v>459</v>
      </c>
      <c r="H54" s="58">
        <v>2314</v>
      </c>
      <c r="I54" s="58">
        <v>4152</v>
      </c>
      <c r="J54" s="58">
        <v>1353</v>
      </c>
      <c r="K54" s="58">
        <v>1043</v>
      </c>
      <c r="L54" s="58">
        <v>439</v>
      </c>
    </row>
    <row r="55" spans="1:12" x14ac:dyDescent="0.25">
      <c r="A55" s="49" t="s">
        <v>341</v>
      </c>
      <c r="B55" s="19" t="s">
        <v>106</v>
      </c>
      <c r="C55" s="19" t="s">
        <v>342</v>
      </c>
      <c r="D55" s="58">
        <f t="shared" si="0"/>
        <v>563</v>
      </c>
      <c r="E55" s="58">
        <v>16</v>
      </c>
      <c r="F55" s="58">
        <v>44</v>
      </c>
      <c r="G55" s="58">
        <v>24</v>
      </c>
      <c r="H55" s="58">
        <v>113</v>
      </c>
      <c r="I55" s="58">
        <v>208</v>
      </c>
      <c r="J55" s="58">
        <v>67</v>
      </c>
      <c r="K55" s="58">
        <v>48</v>
      </c>
      <c r="L55" s="58">
        <v>43</v>
      </c>
    </row>
    <row r="56" spans="1:12" x14ac:dyDescent="0.25">
      <c r="A56" s="49" t="s">
        <v>343</v>
      </c>
      <c r="B56" s="19" t="s">
        <v>106</v>
      </c>
      <c r="C56" s="19" t="s">
        <v>344</v>
      </c>
      <c r="D56" s="58">
        <f t="shared" si="0"/>
        <v>1333</v>
      </c>
      <c r="E56" s="58">
        <v>39</v>
      </c>
      <c r="F56" s="58">
        <v>99</v>
      </c>
      <c r="G56" s="58">
        <v>47</v>
      </c>
      <c r="H56" s="58">
        <v>238</v>
      </c>
      <c r="I56" s="58">
        <v>478</v>
      </c>
      <c r="J56" s="58">
        <v>184</v>
      </c>
      <c r="K56" s="58">
        <v>168</v>
      </c>
      <c r="L56" s="58">
        <v>80</v>
      </c>
    </row>
    <row r="57" spans="1:12" x14ac:dyDescent="0.25">
      <c r="A57" s="49" t="s">
        <v>345</v>
      </c>
      <c r="B57" s="19" t="s">
        <v>106</v>
      </c>
      <c r="C57" s="19" t="s">
        <v>346</v>
      </c>
      <c r="D57" s="58">
        <f t="shared" si="0"/>
        <v>463</v>
      </c>
      <c r="E57" s="58">
        <v>13</v>
      </c>
      <c r="F57" s="58">
        <v>36</v>
      </c>
      <c r="G57" s="58">
        <v>26</v>
      </c>
      <c r="H57" s="58">
        <v>97</v>
      </c>
      <c r="I57" s="58">
        <v>176</v>
      </c>
      <c r="J57" s="58">
        <v>42</v>
      </c>
      <c r="K57" s="58">
        <v>53</v>
      </c>
      <c r="L57" s="58">
        <v>20</v>
      </c>
    </row>
    <row r="58" spans="1:12" x14ac:dyDescent="0.25">
      <c r="A58" s="49" t="s">
        <v>347</v>
      </c>
      <c r="B58" s="19" t="s">
        <v>106</v>
      </c>
      <c r="C58" s="19" t="s">
        <v>348</v>
      </c>
      <c r="D58" s="58">
        <f t="shared" si="0"/>
        <v>1027</v>
      </c>
      <c r="E58" s="58">
        <v>20</v>
      </c>
      <c r="F58" s="58">
        <v>64</v>
      </c>
      <c r="G58" s="58">
        <v>44</v>
      </c>
      <c r="H58" s="58">
        <v>183</v>
      </c>
      <c r="I58" s="58">
        <v>376</v>
      </c>
      <c r="J58" s="58">
        <v>137</v>
      </c>
      <c r="K58" s="58">
        <v>126</v>
      </c>
      <c r="L58" s="58">
        <v>77</v>
      </c>
    </row>
    <row r="59" spans="1:12" x14ac:dyDescent="0.25">
      <c r="A59" s="49" t="s">
        <v>349</v>
      </c>
      <c r="B59" s="19" t="s">
        <v>106</v>
      </c>
      <c r="C59" s="19" t="s">
        <v>350</v>
      </c>
      <c r="D59" s="58">
        <f t="shared" si="0"/>
        <v>2366</v>
      </c>
      <c r="E59" s="58">
        <v>70</v>
      </c>
      <c r="F59" s="58">
        <v>196</v>
      </c>
      <c r="G59" s="58">
        <v>98</v>
      </c>
      <c r="H59" s="58">
        <v>433</v>
      </c>
      <c r="I59" s="58">
        <v>884</v>
      </c>
      <c r="J59" s="58">
        <v>282</v>
      </c>
      <c r="K59" s="58">
        <v>258</v>
      </c>
      <c r="L59" s="58">
        <v>145</v>
      </c>
    </row>
    <row r="60" spans="1:12" x14ac:dyDescent="0.25">
      <c r="A60" s="49" t="s">
        <v>351</v>
      </c>
      <c r="B60" s="19" t="s">
        <v>106</v>
      </c>
      <c r="C60" s="19" t="s">
        <v>352</v>
      </c>
      <c r="D60" s="58">
        <f t="shared" si="0"/>
        <v>8565</v>
      </c>
      <c r="E60" s="58">
        <v>308</v>
      </c>
      <c r="F60" s="58">
        <v>772</v>
      </c>
      <c r="G60" s="58">
        <v>376</v>
      </c>
      <c r="H60" s="58">
        <v>1629</v>
      </c>
      <c r="I60" s="58">
        <v>3166</v>
      </c>
      <c r="J60" s="58">
        <v>1051</v>
      </c>
      <c r="K60" s="58">
        <v>863</v>
      </c>
      <c r="L60" s="58">
        <v>400</v>
      </c>
    </row>
    <row r="61" spans="1:12" x14ac:dyDescent="0.25">
      <c r="A61" s="49" t="s">
        <v>353</v>
      </c>
      <c r="B61" s="19" t="s">
        <v>106</v>
      </c>
      <c r="C61" s="19" t="s">
        <v>354</v>
      </c>
      <c r="D61" s="58">
        <f t="shared" si="0"/>
        <v>37855</v>
      </c>
      <c r="E61" s="58">
        <v>1216</v>
      </c>
      <c r="F61" s="58">
        <v>3170</v>
      </c>
      <c r="G61" s="58">
        <v>1567</v>
      </c>
      <c r="H61" s="58">
        <v>7629</v>
      </c>
      <c r="I61" s="58">
        <v>13728</v>
      </c>
      <c r="J61" s="58">
        <v>4836</v>
      </c>
      <c r="K61" s="58">
        <v>3805</v>
      </c>
      <c r="L61" s="58">
        <v>1904</v>
      </c>
    </row>
    <row r="62" spans="1:12" x14ac:dyDescent="0.25">
      <c r="A62" s="49" t="s">
        <v>355</v>
      </c>
      <c r="B62" s="19" t="s">
        <v>106</v>
      </c>
      <c r="C62" s="19" t="s">
        <v>356</v>
      </c>
      <c r="D62" s="58">
        <f t="shared" si="0"/>
        <v>16434</v>
      </c>
      <c r="E62" s="58">
        <v>551</v>
      </c>
      <c r="F62" s="58">
        <v>1329</v>
      </c>
      <c r="G62" s="58">
        <v>680</v>
      </c>
      <c r="H62" s="58">
        <v>3312</v>
      </c>
      <c r="I62" s="58">
        <v>5915</v>
      </c>
      <c r="J62" s="58">
        <v>1981</v>
      </c>
      <c r="K62" s="58">
        <v>1721</v>
      </c>
      <c r="L62" s="58">
        <v>945</v>
      </c>
    </row>
    <row r="63" spans="1:12" x14ac:dyDescent="0.25">
      <c r="A63" s="49" t="s">
        <v>357</v>
      </c>
      <c r="B63" s="19" t="s">
        <v>106</v>
      </c>
      <c r="C63" s="19" t="s">
        <v>358</v>
      </c>
      <c r="D63" s="58">
        <f t="shared" si="0"/>
        <v>6607</v>
      </c>
      <c r="E63" s="58">
        <v>279</v>
      </c>
      <c r="F63" s="58">
        <v>682</v>
      </c>
      <c r="G63" s="58">
        <v>303</v>
      </c>
      <c r="H63" s="58">
        <v>1329</v>
      </c>
      <c r="I63" s="58">
        <v>2531</v>
      </c>
      <c r="J63" s="58">
        <v>715</v>
      </c>
      <c r="K63" s="58">
        <v>513</v>
      </c>
      <c r="L63" s="58">
        <v>255</v>
      </c>
    </row>
    <row r="64" spans="1:12" x14ac:dyDescent="0.25">
      <c r="A64" s="49" t="s">
        <v>359</v>
      </c>
      <c r="B64" s="19" t="s">
        <v>106</v>
      </c>
      <c r="C64" s="19" t="s">
        <v>360</v>
      </c>
      <c r="D64" s="58">
        <f t="shared" si="0"/>
        <v>8349</v>
      </c>
      <c r="E64" s="58">
        <v>341</v>
      </c>
      <c r="F64" s="58">
        <v>831</v>
      </c>
      <c r="G64" s="58">
        <v>353</v>
      </c>
      <c r="H64" s="58">
        <v>1699</v>
      </c>
      <c r="I64" s="58">
        <v>3017</v>
      </c>
      <c r="J64" s="58">
        <v>1010</v>
      </c>
      <c r="K64" s="58">
        <v>755</v>
      </c>
      <c r="L64" s="58">
        <v>343</v>
      </c>
    </row>
    <row r="65" spans="1:12" x14ac:dyDescent="0.25">
      <c r="A65" s="49" t="s">
        <v>361</v>
      </c>
      <c r="B65" s="19" t="s">
        <v>106</v>
      </c>
      <c r="C65" s="19" t="s">
        <v>362</v>
      </c>
      <c r="D65" s="58">
        <f t="shared" si="0"/>
        <v>3786</v>
      </c>
      <c r="E65" s="58">
        <v>124</v>
      </c>
      <c r="F65" s="58">
        <v>315</v>
      </c>
      <c r="G65" s="58">
        <v>170</v>
      </c>
      <c r="H65" s="58">
        <v>725</v>
      </c>
      <c r="I65" s="58">
        <v>1394</v>
      </c>
      <c r="J65" s="58">
        <v>503</v>
      </c>
      <c r="K65" s="58">
        <v>358</v>
      </c>
      <c r="L65" s="58">
        <v>197</v>
      </c>
    </row>
    <row r="66" spans="1:12" x14ac:dyDescent="0.25">
      <c r="A66" s="49" t="s">
        <v>363</v>
      </c>
      <c r="B66" s="19" t="s">
        <v>106</v>
      </c>
      <c r="C66" s="19" t="s">
        <v>364</v>
      </c>
      <c r="D66" s="58">
        <f t="shared" si="0"/>
        <v>16645</v>
      </c>
      <c r="E66" s="58">
        <v>753</v>
      </c>
      <c r="F66" s="58">
        <v>1604</v>
      </c>
      <c r="G66" s="58">
        <v>688</v>
      </c>
      <c r="H66" s="58">
        <v>3727</v>
      </c>
      <c r="I66" s="58">
        <v>5896</v>
      </c>
      <c r="J66" s="58">
        <v>1852</v>
      </c>
      <c r="K66" s="58">
        <v>1395</v>
      </c>
      <c r="L66" s="58">
        <v>730</v>
      </c>
    </row>
    <row r="67" spans="1:12" x14ac:dyDescent="0.25">
      <c r="A67" s="49" t="s">
        <v>365</v>
      </c>
      <c r="B67" s="19" t="s">
        <v>106</v>
      </c>
      <c r="C67" s="19" t="s">
        <v>366</v>
      </c>
      <c r="D67" s="58">
        <f t="shared" si="0"/>
        <v>3361</v>
      </c>
      <c r="E67" s="58">
        <v>111</v>
      </c>
      <c r="F67" s="58">
        <v>288</v>
      </c>
      <c r="G67" s="58">
        <v>155</v>
      </c>
      <c r="H67" s="58">
        <v>652</v>
      </c>
      <c r="I67" s="58">
        <v>1257</v>
      </c>
      <c r="J67" s="58">
        <v>407</v>
      </c>
      <c r="K67" s="58">
        <v>349</v>
      </c>
      <c r="L67" s="58">
        <v>142</v>
      </c>
    </row>
    <row r="68" spans="1:12" x14ac:dyDescent="0.25">
      <c r="A68" s="49" t="s">
        <v>367</v>
      </c>
      <c r="B68" s="19" t="s">
        <v>106</v>
      </c>
      <c r="C68" s="19" t="s">
        <v>368</v>
      </c>
      <c r="D68" s="58">
        <f t="shared" si="0"/>
        <v>353</v>
      </c>
      <c r="E68" s="58">
        <v>8</v>
      </c>
      <c r="F68" s="58">
        <v>35</v>
      </c>
      <c r="G68" s="58">
        <v>13</v>
      </c>
      <c r="H68" s="58">
        <v>62</v>
      </c>
      <c r="I68" s="58">
        <v>135</v>
      </c>
      <c r="J68" s="58">
        <v>50</v>
      </c>
      <c r="K68" s="58">
        <v>36</v>
      </c>
      <c r="L68" s="58">
        <v>14</v>
      </c>
    </row>
    <row r="69" spans="1:12" x14ac:dyDescent="0.25">
      <c r="A69" s="49" t="s">
        <v>369</v>
      </c>
      <c r="B69" s="19" t="s">
        <v>106</v>
      </c>
      <c r="C69" s="19" t="s">
        <v>370</v>
      </c>
      <c r="D69" s="58">
        <f t="shared" si="0"/>
        <v>1351</v>
      </c>
      <c r="E69" s="58">
        <v>48</v>
      </c>
      <c r="F69" s="58">
        <v>112</v>
      </c>
      <c r="G69" s="58">
        <v>64</v>
      </c>
      <c r="H69" s="58">
        <v>226</v>
      </c>
      <c r="I69" s="58">
        <v>498</v>
      </c>
      <c r="J69" s="58">
        <v>198</v>
      </c>
      <c r="K69" s="58">
        <v>133</v>
      </c>
      <c r="L69" s="58">
        <v>72</v>
      </c>
    </row>
    <row r="70" spans="1:12" x14ac:dyDescent="0.25">
      <c r="A70" s="49" t="s">
        <v>371</v>
      </c>
      <c r="B70" s="19" t="s">
        <v>107</v>
      </c>
      <c r="C70" s="19" t="s">
        <v>372</v>
      </c>
      <c r="D70" s="58">
        <f t="shared" si="0"/>
        <v>4670</v>
      </c>
      <c r="E70" s="58">
        <v>149</v>
      </c>
      <c r="F70" s="58">
        <v>484</v>
      </c>
      <c r="G70" s="58">
        <v>225</v>
      </c>
      <c r="H70" s="58">
        <v>846</v>
      </c>
      <c r="I70" s="58">
        <v>1691</v>
      </c>
      <c r="J70" s="58">
        <v>565</v>
      </c>
      <c r="K70" s="58">
        <v>457</v>
      </c>
      <c r="L70" s="58">
        <v>253</v>
      </c>
    </row>
    <row r="71" spans="1:12" x14ac:dyDescent="0.25">
      <c r="A71" s="49" t="s">
        <v>373</v>
      </c>
      <c r="B71" s="19" t="s">
        <v>107</v>
      </c>
      <c r="C71" s="19" t="s">
        <v>374</v>
      </c>
      <c r="D71" s="58">
        <f t="shared" si="0"/>
        <v>1763</v>
      </c>
      <c r="E71" s="58">
        <v>67</v>
      </c>
      <c r="F71" s="58">
        <v>123</v>
      </c>
      <c r="G71" s="58">
        <v>62</v>
      </c>
      <c r="H71" s="58">
        <v>378</v>
      </c>
      <c r="I71" s="58">
        <v>636</v>
      </c>
      <c r="J71" s="58">
        <v>234</v>
      </c>
      <c r="K71" s="58">
        <v>157</v>
      </c>
      <c r="L71" s="58">
        <v>106</v>
      </c>
    </row>
    <row r="72" spans="1:12" x14ac:dyDescent="0.25">
      <c r="A72" s="49" t="s">
        <v>375</v>
      </c>
      <c r="B72" s="19" t="s">
        <v>107</v>
      </c>
      <c r="C72" s="19" t="s">
        <v>376</v>
      </c>
      <c r="D72" s="58">
        <f t="shared" si="0"/>
        <v>1438</v>
      </c>
      <c r="E72" s="58">
        <v>52</v>
      </c>
      <c r="F72" s="58">
        <v>96</v>
      </c>
      <c r="G72" s="58">
        <v>82</v>
      </c>
      <c r="H72" s="58">
        <v>292</v>
      </c>
      <c r="I72" s="58">
        <v>543</v>
      </c>
      <c r="J72" s="58">
        <v>155</v>
      </c>
      <c r="K72" s="58">
        <v>143</v>
      </c>
      <c r="L72" s="58">
        <v>75</v>
      </c>
    </row>
    <row r="73" spans="1:12" x14ac:dyDescent="0.25">
      <c r="A73" s="49" t="s">
        <v>377</v>
      </c>
      <c r="B73" s="19" t="s">
        <v>107</v>
      </c>
      <c r="C73" s="19" t="s">
        <v>378</v>
      </c>
      <c r="D73" s="58">
        <f t="shared" si="0"/>
        <v>11819</v>
      </c>
      <c r="E73" s="58">
        <v>406</v>
      </c>
      <c r="F73" s="58">
        <v>987</v>
      </c>
      <c r="G73" s="58">
        <v>511</v>
      </c>
      <c r="H73" s="58">
        <v>2344</v>
      </c>
      <c r="I73" s="58">
        <v>4438</v>
      </c>
      <c r="J73" s="58">
        <v>1450</v>
      </c>
      <c r="K73" s="58">
        <v>1105</v>
      </c>
      <c r="L73" s="58">
        <v>578</v>
      </c>
    </row>
    <row r="74" spans="1:12" x14ac:dyDescent="0.25">
      <c r="A74" s="49" t="s">
        <v>379</v>
      </c>
      <c r="B74" s="19" t="s">
        <v>107</v>
      </c>
      <c r="C74" s="19" t="s">
        <v>380</v>
      </c>
      <c r="D74" s="58">
        <f t="shared" si="0"/>
        <v>2715</v>
      </c>
      <c r="E74" s="58">
        <v>98</v>
      </c>
      <c r="F74" s="58">
        <v>208</v>
      </c>
      <c r="G74" s="58">
        <v>109</v>
      </c>
      <c r="H74" s="58">
        <v>559</v>
      </c>
      <c r="I74" s="58">
        <v>995</v>
      </c>
      <c r="J74" s="58">
        <v>334</v>
      </c>
      <c r="K74" s="58">
        <v>286</v>
      </c>
      <c r="L74" s="58">
        <v>126</v>
      </c>
    </row>
    <row r="75" spans="1:12" x14ac:dyDescent="0.25">
      <c r="A75" s="49" t="s">
        <v>381</v>
      </c>
      <c r="B75" s="19" t="s">
        <v>107</v>
      </c>
      <c r="C75" s="19" t="s">
        <v>382</v>
      </c>
      <c r="D75" s="58">
        <f t="shared" si="0"/>
        <v>1978</v>
      </c>
      <c r="E75" s="58">
        <v>73</v>
      </c>
      <c r="F75" s="58">
        <v>174</v>
      </c>
      <c r="G75" s="58">
        <v>91</v>
      </c>
      <c r="H75" s="58">
        <v>445</v>
      </c>
      <c r="I75" s="58">
        <v>724</v>
      </c>
      <c r="J75" s="58">
        <v>219</v>
      </c>
      <c r="K75" s="58">
        <v>172</v>
      </c>
      <c r="L75" s="58">
        <v>80</v>
      </c>
    </row>
    <row r="76" spans="1:12" x14ac:dyDescent="0.25">
      <c r="A76" s="49" t="s">
        <v>383</v>
      </c>
      <c r="B76" s="19" t="s">
        <v>107</v>
      </c>
      <c r="C76" s="19" t="s">
        <v>384</v>
      </c>
      <c r="D76" s="58">
        <f t="shared" ref="D76:D102" si="1">SUM(E76:L76)</f>
        <v>2673</v>
      </c>
      <c r="E76" s="58">
        <v>97</v>
      </c>
      <c r="F76" s="58">
        <v>228</v>
      </c>
      <c r="G76" s="58">
        <v>110</v>
      </c>
      <c r="H76" s="58">
        <v>489</v>
      </c>
      <c r="I76" s="58">
        <v>952</v>
      </c>
      <c r="J76" s="58">
        <v>356</v>
      </c>
      <c r="K76" s="58">
        <v>280</v>
      </c>
      <c r="L76" s="58">
        <v>161</v>
      </c>
    </row>
    <row r="77" spans="1:12" x14ac:dyDescent="0.25">
      <c r="A77" s="49" t="s">
        <v>385</v>
      </c>
      <c r="B77" s="19" t="s">
        <v>107</v>
      </c>
      <c r="C77" s="19" t="s">
        <v>386</v>
      </c>
      <c r="D77" s="58">
        <f t="shared" si="1"/>
        <v>1784</v>
      </c>
      <c r="E77" s="58">
        <v>37</v>
      </c>
      <c r="F77" s="58">
        <v>127</v>
      </c>
      <c r="G77" s="58">
        <v>65</v>
      </c>
      <c r="H77" s="58">
        <v>349</v>
      </c>
      <c r="I77" s="58">
        <v>656</v>
      </c>
      <c r="J77" s="58">
        <v>234</v>
      </c>
      <c r="K77" s="58">
        <v>195</v>
      </c>
      <c r="L77" s="58">
        <v>121</v>
      </c>
    </row>
    <row r="78" spans="1:12" x14ac:dyDescent="0.25">
      <c r="A78" s="49" t="s">
        <v>387</v>
      </c>
      <c r="B78" s="19" t="s">
        <v>107</v>
      </c>
      <c r="C78" s="19" t="s">
        <v>388</v>
      </c>
      <c r="D78" s="58">
        <f t="shared" si="1"/>
        <v>2105</v>
      </c>
      <c r="E78" s="58">
        <v>58</v>
      </c>
      <c r="F78" s="58">
        <v>137</v>
      </c>
      <c r="G78" s="58">
        <v>74</v>
      </c>
      <c r="H78" s="58">
        <v>384</v>
      </c>
      <c r="I78" s="58">
        <v>762</v>
      </c>
      <c r="J78" s="58">
        <v>323</v>
      </c>
      <c r="K78" s="58">
        <v>216</v>
      </c>
      <c r="L78" s="58">
        <v>151</v>
      </c>
    </row>
    <row r="79" spans="1:12" x14ac:dyDescent="0.25">
      <c r="A79" s="49" t="s">
        <v>389</v>
      </c>
      <c r="B79" s="19" t="s">
        <v>107</v>
      </c>
      <c r="C79" s="19" t="s">
        <v>390</v>
      </c>
      <c r="D79" s="58">
        <f t="shared" si="1"/>
        <v>2861</v>
      </c>
      <c r="E79" s="58">
        <v>85</v>
      </c>
      <c r="F79" s="58">
        <v>213</v>
      </c>
      <c r="G79" s="58">
        <v>116</v>
      </c>
      <c r="H79" s="58">
        <v>559</v>
      </c>
      <c r="I79" s="58">
        <v>1015</v>
      </c>
      <c r="J79" s="58">
        <v>387</v>
      </c>
      <c r="K79" s="58">
        <v>320</v>
      </c>
      <c r="L79" s="58">
        <v>166</v>
      </c>
    </row>
    <row r="80" spans="1:12" x14ac:dyDescent="0.25">
      <c r="A80" s="49" t="s">
        <v>391</v>
      </c>
      <c r="B80" s="19" t="s">
        <v>107</v>
      </c>
      <c r="C80" s="19" t="s">
        <v>392</v>
      </c>
      <c r="D80" s="58">
        <f t="shared" si="1"/>
        <v>2752</v>
      </c>
      <c r="E80" s="58">
        <v>72</v>
      </c>
      <c r="F80" s="58">
        <v>237</v>
      </c>
      <c r="G80" s="58">
        <v>110</v>
      </c>
      <c r="H80" s="58">
        <v>581</v>
      </c>
      <c r="I80" s="58">
        <v>994</v>
      </c>
      <c r="J80" s="58">
        <v>350</v>
      </c>
      <c r="K80" s="58">
        <v>264</v>
      </c>
      <c r="L80" s="58">
        <v>144</v>
      </c>
    </row>
    <row r="81" spans="1:12" x14ac:dyDescent="0.25">
      <c r="A81" s="49" t="s">
        <v>393</v>
      </c>
      <c r="B81" s="19" t="s">
        <v>107</v>
      </c>
      <c r="C81" s="19" t="s">
        <v>394</v>
      </c>
      <c r="D81" s="58">
        <f t="shared" si="1"/>
        <v>1859</v>
      </c>
      <c r="E81" s="58">
        <v>64</v>
      </c>
      <c r="F81" s="58">
        <v>164</v>
      </c>
      <c r="G81" s="58">
        <v>88</v>
      </c>
      <c r="H81" s="58">
        <v>344</v>
      </c>
      <c r="I81" s="58">
        <v>646</v>
      </c>
      <c r="J81" s="58">
        <v>237</v>
      </c>
      <c r="K81" s="58">
        <v>217</v>
      </c>
      <c r="L81" s="58">
        <v>99</v>
      </c>
    </row>
    <row r="82" spans="1:12" x14ac:dyDescent="0.25">
      <c r="A82" s="49" t="s">
        <v>395</v>
      </c>
      <c r="B82" s="19" t="s">
        <v>107</v>
      </c>
      <c r="C82" s="19" t="s">
        <v>396</v>
      </c>
      <c r="D82" s="58">
        <f t="shared" si="1"/>
        <v>1618</v>
      </c>
      <c r="E82" s="58">
        <v>48</v>
      </c>
      <c r="F82" s="58">
        <v>117</v>
      </c>
      <c r="G82" s="58">
        <v>49</v>
      </c>
      <c r="H82" s="58">
        <v>327</v>
      </c>
      <c r="I82" s="58">
        <v>586</v>
      </c>
      <c r="J82" s="58">
        <v>224</v>
      </c>
      <c r="K82" s="58">
        <v>169</v>
      </c>
      <c r="L82" s="58">
        <v>98</v>
      </c>
    </row>
    <row r="83" spans="1:12" x14ac:dyDescent="0.25">
      <c r="A83" s="49" t="s">
        <v>397</v>
      </c>
      <c r="B83" s="19" t="s">
        <v>107</v>
      </c>
      <c r="C83" s="19" t="s">
        <v>398</v>
      </c>
      <c r="D83" s="58">
        <f t="shared" si="1"/>
        <v>1897</v>
      </c>
      <c r="E83" s="58">
        <v>54</v>
      </c>
      <c r="F83" s="58">
        <v>168</v>
      </c>
      <c r="G83" s="58">
        <v>88</v>
      </c>
      <c r="H83" s="58">
        <v>356</v>
      </c>
      <c r="I83" s="58">
        <v>702</v>
      </c>
      <c r="J83" s="58">
        <v>264</v>
      </c>
      <c r="K83" s="58">
        <v>171</v>
      </c>
      <c r="L83" s="58">
        <v>94</v>
      </c>
    </row>
    <row r="84" spans="1:12" x14ac:dyDescent="0.25">
      <c r="A84" s="49" t="s">
        <v>399</v>
      </c>
      <c r="B84" s="19" t="s">
        <v>107</v>
      </c>
      <c r="C84" s="19" t="s">
        <v>400</v>
      </c>
      <c r="D84" s="58">
        <f t="shared" si="1"/>
        <v>1780</v>
      </c>
      <c r="E84" s="58">
        <v>55</v>
      </c>
      <c r="F84" s="58">
        <v>140</v>
      </c>
      <c r="G84" s="58">
        <v>64</v>
      </c>
      <c r="H84" s="58">
        <v>368</v>
      </c>
      <c r="I84" s="58">
        <v>641</v>
      </c>
      <c r="J84" s="58">
        <v>233</v>
      </c>
      <c r="K84" s="58">
        <v>171</v>
      </c>
      <c r="L84" s="58">
        <v>108</v>
      </c>
    </row>
    <row r="85" spans="1:12" x14ac:dyDescent="0.25">
      <c r="A85" s="49" t="s">
        <v>401</v>
      </c>
      <c r="B85" s="19" t="s">
        <v>107</v>
      </c>
      <c r="C85" s="19" t="s">
        <v>402</v>
      </c>
      <c r="D85" s="58">
        <f t="shared" si="1"/>
        <v>1434</v>
      </c>
      <c r="E85" s="58">
        <v>35</v>
      </c>
      <c r="F85" s="58">
        <v>111</v>
      </c>
      <c r="G85" s="58">
        <v>44</v>
      </c>
      <c r="H85" s="58">
        <v>272</v>
      </c>
      <c r="I85" s="58">
        <v>524</v>
      </c>
      <c r="J85" s="58">
        <v>215</v>
      </c>
      <c r="K85" s="58">
        <v>162</v>
      </c>
      <c r="L85" s="58">
        <v>71</v>
      </c>
    </row>
    <row r="86" spans="1:12" x14ac:dyDescent="0.25">
      <c r="A86" s="49" t="s">
        <v>403</v>
      </c>
      <c r="B86" s="19" t="s">
        <v>107</v>
      </c>
      <c r="C86" s="19" t="s">
        <v>404</v>
      </c>
      <c r="D86" s="58">
        <f t="shared" si="1"/>
        <v>5055</v>
      </c>
      <c r="E86" s="58">
        <v>176</v>
      </c>
      <c r="F86" s="58">
        <v>498</v>
      </c>
      <c r="G86" s="58">
        <v>230</v>
      </c>
      <c r="H86" s="58">
        <v>1017</v>
      </c>
      <c r="I86" s="58">
        <v>1866</v>
      </c>
      <c r="J86" s="58">
        <v>613</v>
      </c>
      <c r="K86" s="58">
        <v>447</v>
      </c>
      <c r="L86" s="58">
        <v>208</v>
      </c>
    </row>
    <row r="87" spans="1:12" x14ac:dyDescent="0.25">
      <c r="A87" s="49" t="s">
        <v>405</v>
      </c>
      <c r="B87" s="19" t="s">
        <v>107</v>
      </c>
      <c r="C87" s="19" t="s">
        <v>406</v>
      </c>
      <c r="D87" s="58">
        <f t="shared" si="1"/>
        <v>1640</v>
      </c>
      <c r="E87" s="58">
        <v>45</v>
      </c>
      <c r="F87" s="58">
        <v>91</v>
      </c>
      <c r="G87" s="58">
        <v>63</v>
      </c>
      <c r="H87" s="58">
        <v>308</v>
      </c>
      <c r="I87" s="58">
        <v>627</v>
      </c>
      <c r="J87" s="58">
        <v>221</v>
      </c>
      <c r="K87" s="58">
        <v>193</v>
      </c>
      <c r="L87" s="58">
        <v>92</v>
      </c>
    </row>
    <row r="88" spans="1:12" x14ac:dyDescent="0.25">
      <c r="A88" s="49" t="s">
        <v>407</v>
      </c>
      <c r="B88" s="19" t="s">
        <v>107</v>
      </c>
      <c r="C88" s="19" t="s">
        <v>408</v>
      </c>
      <c r="D88" s="58">
        <f t="shared" si="1"/>
        <v>1283</v>
      </c>
      <c r="E88" s="58">
        <v>49</v>
      </c>
      <c r="F88" s="58">
        <v>118</v>
      </c>
      <c r="G88" s="58">
        <v>61</v>
      </c>
      <c r="H88" s="58">
        <v>266</v>
      </c>
      <c r="I88" s="58">
        <v>469</v>
      </c>
      <c r="J88" s="58">
        <v>165</v>
      </c>
      <c r="K88" s="58">
        <v>111</v>
      </c>
      <c r="L88" s="58">
        <v>44</v>
      </c>
    </row>
    <row r="89" spans="1:12" x14ac:dyDescent="0.25">
      <c r="A89" s="49" t="s">
        <v>409</v>
      </c>
      <c r="B89" s="19" t="s">
        <v>107</v>
      </c>
      <c r="C89" s="19" t="s">
        <v>410</v>
      </c>
      <c r="D89" s="58">
        <f t="shared" si="1"/>
        <v>1191</v>
      </c>
      <c r="E89" s="58">
        <v>30</v>
      </c>
      <c r="F89" s="58">
        <v>95</v>
      </c>
      <c r="G89" s="58">
        <v>37</v>
      </c>
      <c r="H89" s="58">
        <v>223</v>
      </c>
      <c r="I89" s="58">
        <v>401</v>
      </c>
      <c r="J89" s="58">
        <v>172</v>
      </c>
      <c r="K89" s="58">
        <v>154</v>
      </c>
      <c r="L89" s="58">
        <v>79</v>
      </c>
    </row>
    <row r="90" spans="1:12" x14ac:dyDescent="0.25">
      <c r="A90" s="49" t="s">
        <v>411</v>
      </c>
      <c r="B90" s="19" t="s">
        <v>107</v>
      </c>
      <c r="C90" s="19" t="s">
        <v>412</v>
      </c>
      <c r="D90" s="58">
        <f t="shared" si="1"/>
        <v>1434</v>
      </c>
      <c r="E90" s="58">
        <v>36</v>
      </c>
      <c r="F90" s="58">
        <v>106</v>
      </c>
      <c r="G90" s="58">
        <v>49</v>
      </c>
      <c r="H90" s="58">
        <v>277</v>
      </c>
      <c r="I90" s="58">
        <v>511</v>
      </c>
      <c r="J90" s="58">
        <v>218</v>
      </c>
      <c r="K90" s="58">
        <v>156</v>
      </c>
      <c r="L90" s="58">
        <v>81</v>
      </c>
    </row>
    <row r="91" spans="1:12" x14ac:dyDescent="0.25">
      <c r="A91" s="49" t="s">
        <v>413</v>
      </c>
      <c r="B91" s="19" t="s">
        <v>107</v>
      </c>
      <c r="C91" s="19" t="s">
        <v>414</v>
      </c>
      <c r="D91" s="58">
        <f t="shared" si="1"/>
        <v>19055</v>
      </c>
      <c r="E91" s="58">
        <v>537</v>
      </c>
      <c r="F91" s="58">
        <v>1535</v>
      </c>
      <c r="G91" s="58">
        <v>803</v>
      </c>
      <c r="H91" s="58">
        <v>3511</v>
      </c>
      <c r="I91" s="58">
        <v>7141</v>
      </c>
      <c r="J91" s="58">
        <v>2670</v>
      </c>
      <c r="K91" s="58">
        <v>1995</v>
      </c>
      <c r="L91" s="58">
        <v>863</v>
      </c>
    </row>
    <row r="92" spans="1:12" x14ac:dyDescent="0.25">
      <c r="A92" s="49" t="s">
        <v>415</v>
      </c>
      <c r="B92" s="19" t="s">
        <v>107</v>
      </c>
      <c r="C92" s="19" t="s">
        <v>416</v>
      </c>
      <c r="D92" s="58">
        <f t="shared" si="1"/>
        <v>20148</v>
      </c>
      <c r="E92" s="58">
        <v>642</v>
      </c>
      <c r="F92" s="58">
        <v>1652</v>
      </c>
      <c r="G92" s="58">
        <v>791</v>
      </c>
      <c r="H92" s="58">
        <v>3968</v>
      </c>
      <c r="I92" s="58">
        <v>7406</v>
      </c>
      <c r="J92" s="58">
        <v>2624</v>
      </c>
      <c r="K92" s="58">
        <v>2074</v>
      </c>
      <c r="L92" s="58">
        <v>991</v>
      </c>
    </row>
    <row r="93" spans="1:12" x14ac:dyDescent="0.25">
      <c r="A93" s="49" t="s">
        <v>417</v>
      </c>
      <c r="B93" s="19" t="s">
        <v>107</v>
      </c>
      <c r="C93" s="19" t="s">
        <v>418</v>
      </c>
      <c r="D93" s="58">
        <f t="shared" si="1"/>
        <v>1798</v>
      </c>
      <c r="E93" s="58">
        <v>59</v>
      </c>
      <c r="F93" s="58">
        <v>141</v>
      </c>
      <c r="G93" s="58">
        <v>66</v>
      </c>
      <c r="H93" s="58">
        <v>352</v>
      </c>
      <c r="I93" s="58">
        <v>639</v>
      </c>
      <c r="J93" s="58">
        <v>244</v>
      </c>
      <c r="K93" s="58">
        <v>201</v>
      </c>
      <c r="L93" s="58">
        <v>96</v>
      </c>
    </row>
    <row r="94" spans="1:12" x14ac:dyDescent="0.25">
      <c r="A94" s="49" t="s">
        <v>419</v>
      </c>
      <c r="B94" s="19" t="s">
        <v>107</v>
      </c>
      <c r="C94" s="19" t="s">
        <v>420</v>
      </c>
      <c r="D94" s="58">
        <f t="shared" si="1"/>
        <v>505</v>
      </c>
      <c r="E94" s="58">
        <v>10</v>
      </c>
      <c r="F94" s="58">
        <v>27</v>
      </c>
      <c r="G94" s="58">
        <v>26</v>
      </c>
      <c r="H94" s="58">
        <v>73</v>
      </c>
      <c r="I94" s="58">
        <v>193</v>
      </c>
      <c r="J94" s="58">
        <v>68</v>
      </c>
      <c r="K94" s="58">
        <v>70</v>
      </c>
      <c r="L94" s="58">
        <v>38</v>
      </c>
    </row>
    <row r="95" spans="1:12" x14ac:dyDescent="0.25">
      <c r="A95" s="49" t="s">
        <v>421</v>
      </c>
      <c r="B95" s="19" t="s">
        <v>107</v>
      </c>
      <c r="C95" s="19" t="s">
        <v>422</v>
      </c>
      <c r="D95" s="58">
        <f t="shared" si="1"/>
        <v>1068</v>
      </c>
      <c r="E95" s="58">
        <v>33</v>
      </c>
      <c r="F95" s="58">
        <v>83</v>
      </c>
      <c r="G95" s="58">
        <v>46</v>
      </c>
      <c r="H95" s="58">
        <v>222</v>
      </c>
      <c r="I95" s="58">
        <v>390</v>
      </c>
      <c r="J95" s="58">
        <v>138</v>
      </c>
      <c r="K95" s="58">
        <v>103</v>
      </c>
      <c r="L95" s="58">
        <v>53</v>
      </c>
    </row>
    <row r="96" spans="1:12" x14ac:dyDescent="0.25">
      <c r="A96" s="49" t="s">
        <v>423</v>
      </c>
      <c r="B96" s="19" t="s">
        <v>107</v>
      </c>
      <c r="C96" s="19" t="s">
        <v>424</v>
      </c>
      <c r="D96" s="58">
        <f t="shared" si="1"/>
        <v>226</v>
      </c>
      <c r="E96" s="58">
        <v>5</v>
      </c>
      <c r="F96" s="58">
        <v>10</v>
      </c>
      <c r="G96" s="58">
        <v>9</v>
      </c>
      <c r="H96" s="58">
        <v>30</v>
      </c>
      <c r="I96" s="58">
        <v>78</v>
      </c>
      <c r="J96" s="58">
        <v>28</v>
      </c>
      <c r="K96" s="58">
        <v>39</v>
      </c>
      <c r="L96" s="58">
        <v>27</v>
      </c>
    </row>
    <row r="97" spans="1:12" x14ac:dyDescent="0.25">
      <c r="A97" s="49" t="s">
        <v>425</v>
      </c>
      <c r="B97" s="19" t="s">
        <v>107</v>
      </c>
      <c r="C97" s="19" t="s">
        <v>426</v>
      </c>
      <c r="D97" s="58">
        <f t="shared" si="1"/>
        <v>1945</v>
      </c>
      <c r="E97" s="58">
        <v>60</v>
      </c>
      <c r="F97" s="58">
        <v>186</v>
      </c>
      <c r="G97" s="58">
        <v>85</v>
      </c>
      <c r="H97" s="58">
        <v>355</v>
      </c>
      <c r="I97" s="58">
        <v>759</v>
      </c>
      <c r="J97" s="58">
        <v>247</v>
      </c>
      <c r="K97" s="58">
        <v>164</v>
      </c>
      <c r="L97" s="58">
        <v>89</v>
      </c>
    </row>
    <row r="98" spans="1:12" x14ac:dyDescent="0.25">
      <c r="A98" s="49" t="s">
        <v>427</v>
      </c>
      <c r="B98" s="19" t="s">
        <v>107</v>
      </c>
      <c r="C98" s="19" t="s">
        <v>428</v>
      </c>
      <c r="D98" s="58">
        <f t="shared" si="1"/>
        <v>4938</v>
      </c>
      <c r="E98" s="58">
        <v>161</v>
      </c>
      <c r="F98" s="58">
        <v>439</v>
      </c>
      <c r="G98" s="58">
        <v>222</v>
      </c>
      <c r="H98" s="58">
        <v>963</v>
      </c>
      <c r="I98" s="58">
        <v>1868</v>
      </c>
      <c r="J98" s="58">
        <v>641</v>
      </c>
      <c r="K98" s="58">
        <v>428</v>
      </c>
      <c r="L98" s="58">
        <v>216</v>
      </c>
    </row>
    <row r="99" spans="1:12" x14ac:dyDescent="0.25">
      <c r="A99" s="49" t="s">
        <v>429</v>
      </c>
      <c r="B99" s="19" t="s">
        <v>107</v>
      </c>
      <c r="C99" s="19" t="s">
        <v>430</v>
      </c>
      <c r="D99" s="58">
        <f t="shared" si="1"/>
        <v>2198</v>
      </c>
      <c r="E99" s="58">
        <v>50</v>
      </c>
      <c r="F99" s="58">
        <v>131</v>
      </c>
      <c r="G99" s="58">
        <v>81</v>
      </c>
      <c r="H99" s="58">
        <v>473</v>
      </c>
      <c r="I99" s="58">
        <v>848</v>
      </c>
      <c r="J99" s="58">
        <v>274</v>
      </c>
      <c r="K99" s="58">
        <v>230</v>
      </c>
      <c r="L99" s="58">
        <v>111</v>
      </c>
    </row>
    <row r="100" spans="1:12" x14ac:dyDescent="0.25">
      <c r="A100" s="49" t="s">
        <v>431</v>
      </c>
      <c r="B100" s="19" t="s">
        <v>107</v>
      </c>
      <c r="C100" s="19" t="s">
        <v>432</v>
      </c>
      <c r="D100" s="58">
        <f t="shared" si="1"/>
        <v>4781</v>
      </c>
      <c r="E100" s="58">
        <v>166</v>
      </c>
      <c r="F100" s="58">
        <v>450</v>
      </c>
      <c r="G100" s="58">
        <v>218</v>
      </c>
      <c r="H100" s="58">
        <v>964</v>
      </c>
      <c r="I100" s="58">
        <v>1787</v>
      </c>
      <c r="J100" s="58">
        <v>572</v>
      </c>
      <c r="K100" s="58">
        <v>428</v>
      </c>
      <c r="L100" s="58">
        <v>196</v>
      </c>
    </row>
    <row r="101" spans="1:12" x14ac:dyDescent="0.25">
      <c r="A101" s="49" t="s">
        <v>433</v>
      </c>
      <c r="B101" s="19" t="s">
        <v>107</v>
      </c>
      <c r="C101" s="19" t="s">
        <v>107</v>
      </c>
      <c r="D101" s="58">
        <f t="shared" si="1"/>
        <v>110749</v>
      </c>
      <c r="E101" s="58">
        <v>3669</v>
      </c>
      <c r="F101" s="58">
        <v>9215</v>
      </c>
      <c r="G101" s="58">
        <v>4797</v>
      </c>
      <c r="H101" s="58">
        <v>22288</v>
      </c>
      <c r="I101" s="58">
        <v>41281</v>
      </c>
      <c r="J101" s="58">
        <v>13525</v>
      </c>
      <c r="K101" s="58">
        <v>11054</v>
      </c>
      <c r="L101" s="58">
        <v>4920</v>
      </c>
    </row>
    <row r="102" spans="1:12" x14ac:dyDescent="0.25">
      <c r="A102" s="49" t="s">
        <v>434</v>
      </c>
      <c r="B102" s="19" t="s">
        <v>107</v>
      </c>
      <c r="C102" s="19" t="s">
        <v>435</v>
      </c>
      <c r="D102" s="58">
        <f t="shared" si="1"/>
        <v>2473</v>
      </c>
      <c r="E102" s="58">
        <v>90</v>
      </c>
      <c r="F102" s="58">
        <v>223</v>
      </c>
      <c r="G102" s="58">
        <v>121</v>
      </c>
      <c r="H102" s="58">
        <v>500</v>
      </c>
      <c r="I102" s="58">
        <v>885</v>
      </c>
      <c r="J102" s="58">
        <v>323</v>
      </c>
      <c r="K102" s="58">
        <v>225</v>
      </c>
      <c r="L102" s="58">
        <v>106</v>
      </c>
    </row>
  </sheetData>
  <hyperlinks>
    <hyperlink ref="K3" location="Indice!A1" display="(ritorna all'indice)"/>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0"/>
  <dimension ref="A1:L102"/>
  <sheetViews>
    <sheetView zoomScaleNormal="100" workbookViewId="0">
      <selection activeCell="H13" sqref="H13"/>
    </sheetView>
  </sheetViews>
  <sheetFormatPr defaultRowHeight="15" x14ac:dyDescent="0.25"/>
  <cols>
    <col min="1" max="1" width="13.7109375" customWidth="1"/>
    <col min="2" max="2" width="10.140625" customWidth="1"/>
    <col min="3" max="3" width="17.7109375" bestFit="1" customWidth="1"/>
    <col min="4" max="6" width="10.140625"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c r="A5" s="10" t="s">
        <v>2</v>
      </c>
    </row>
    <row r="6" spans="1:12" s="9" customFormat="1" ht="15.75" customHeight="1" x14ac:dyDescent="0.25">
      <c r="A6" s="11" t="s">
        <v>525</v>
      </c>
    </row>
    <row r="7" spans="1:12" s="9" customFormat="1" ht="15.75" customHeight="1" x14ac:dyDescent="0.25">
      <c r="A7" s="64" t="s">
        <v>438</v>
      </c>
      <c r="B7" s="11"/>
    </row>
    <row r="8" spans="1:12" s="9" customFormat="1" ht="15.75" customHeight="1" x14ac:dyDescent="0.25">
      <c r="A8" s="64" t="s">
        <v>526</v>
      </c>
      <c r="B8" s="11"/>
    </row>
    <row r="10" spans="1:12" ht="27" x14ac:dyDescent="0.25">
      <c r="A10" s="71" t="s">
        <v>74</v>
      </c>
      <c r="B10" s="72" t="s">
        <v>77</v>
      </c>
      <c r="C10" s="73" t="s">
        <v>439</v>
      </c>
      <c r="D10" s="74" t="s">
        <v>440</v>
      </c>
      <c r="E10" s="75" t="s">
        <v>88</v>
      </c>
      <c r="F10" s="74" t="s">
        <v>89</v>
      </c>
    </row>
    <row r="11" spans="1:12" x14ac:dyDescent="0.25">
      <c r="A11" s="49" t="s">
        <v>254</v>
      </c>
      <c r="B11" s="19" t="s">
        <v>106</v>
      </c>
      <c r="C11" s="19" t="s">
        <v>255</v>
      </c>
      <c r="D11" s="59">
        <v>187.19</v>
      </c>
      <c r="E11" s="60">
        <v>28314</v>
      </c>
      <c r="F11" s="61">
        <v>151.30000000000001</v>
      </c>
    </row>
    <row r="12" spans="1:12" x14ac:dyDescent="0.25">
      <c r="A12" s="49" t="s">
        <v>256</v>
      </c>
      <c r="B12" s="19" t="s">
        <v>106</v>
      </c>
      <c r="C12" s="19" t="s">
        <v>257</v>
      </c>
      <c r="D12" s="59">
        <v>27.6</v>
      </c>
      <c r="E12" s="60">
        <v>21781</v>
      </c>
      <c r="F12" s="61">
        <v>789.2</v>
      </c>
    </row>
    <row r="13" spans="1:12" x14ac:dyDescent="0.25">
      <c r="A13" s="49" t="s">
        <v>258</v>
      </c>
      <c r="B13" s="19" t="s">
        <v>106</v>
      </c>
      <c r="C13" s="19" t="s">
        <v>259</v>
      </c>
      <c r="D13" s="59">
        <v>45.07</v>
      </c>
      <c r="E13" s="60">
        <v>4347</v>
      </c>
      <c r="F13" s="61">
        <v>96.4</v>
      </c>
    </row>
    <row r="14" spans="1:12" x14ac:dyDescent="0.25">
      <c r="A14" s="49" t="s">
        <v>260</v>
      </c>
      <c r="B14" s="19" t="s">
        <v>106</v>
      </c>
      <c r="C14" s="19" t="s">
        <v>261</v>
      </c>
      <c r="D14" s="59">
        <v>56.22</v>
      </c>
      <c r="E14" s="60">
        <v>4955</v>
      </c>
      <c r="F14" s="61">
        <v>88.1</v>
      </c>
    </row>
    <row r="15" spans="1:12" x14ac:dyDescent="0.25">
      <c r="A15" s="49" t="s">
        <v>262</v>
      </c>
      <c r="B15" s="19" t="s">
        <v>106</v>
      </c>
      <c r="C15" s="19" t="s">
        <v>263</v>
      </c>
      <c r="D15" s="59">
        <v>49.76</v>
      </c>
      <c r="E15" s="60">
        <v>2354</v>
      </c>
      <c r="F15" s="61">
        <v>47.3</v>
      </c>
    </row>
    <row r="16" spans="1:12" x14ac:dyDescent="0.25">
      <c r="A16" s="49" t="s">
        <v>264</v>
      </c>
      <c r="B16" s="19" t="s">
        <v>106</v>
      </c>
      <c r="C16" s="19" t="s">
        <v>265</v>
      </c>
      <c r="D16" s="59">
        <v>32.81</v>
      </c>
      <c r="E16" s="60">
        <v>4355</v>
      </c>
      <c r="F16" s="61">
        <v>132.69999999999999</v>
      </c>
    </row>
    <row r="17" spans="1:6" x14ac:dyDescent="0.25">
      <c r="A17" s="49" t="s">
        <v>266</v>
      </c>
      <c r="B17" s="19" t="s">
        <v>106</v>
      </c>
      <c r="C17" s="19" t="s">
        <v>267</v>
      </c>
      <c r="D17" s="59">
        <v>180.83</v>
      </c>
      <c r="E17" s="60">
        <v>3099</v>
      </c>
      <c r="F17" s="61">
        <v>17.100000000000001</v>
      </c>
    </row>
    <row r="18" spans="1:6" x14ac:dyDescent="0.25">
      <c r="A18" s="49" t="s">
        <v>268</v>
      </c>
      <c r="B18" s="19" t="s">
        <v>106</v>
      </c>
      <c r="C18" s="19" t="s">
        <v>269</v>
      </c>
      <c r="D18" s="59">
        <v>22.44</v>
      </c>
      <c r="E18" s="60">
        <v>3209</v>
      </c>
      <c r="F18" s="61">
        <v>143</v>
      </c>
    </row>
    <row r="19" spans="1:6" x14ac:dyDescent="0.25">
      <c r="A19" s="49" t="s">
        <v>270</v>
      </c>
      <c r="B19" s="19" t="s">
        <v>106</v>
      </c>
      <c r="C19" s="19" t="s">
        <v>271</v>
      </c>
      <c r="D19" s="59">
        <v>205.27</v>
      </c>
      <c r="E19" s="60">
        <v>15423</v>
      </c>
      <c r="F19" s="61">
        <v>75.099999999999994</v>
      </c>
    </row>
    <row r="20" spans="1:6" x14ac:dyDescent="0.25">
      <c r="A20" s="49" t="s">
        <v>272</v>
      </c>
      <c r="B20" s="19" t="s">
        <v>106</v>
      </c>
      <c r="C20" s="19" t="s">
        <v>273</v>
      </c>
      <c r="D20" s="59">
        <v>74.78</v>
      </c>
      <c r="E20" s="60">
        <v>1038</v>
      </c>
      <c r="F20" s="61">
        <v>13.9</v>
      </c>
    </row>
    <row r="21" spans="1:6" x14ac:dyDescent="0.25">
      <c r="A21" s="49" t="s">
        <v>274</v>
      </c>
      <c r="B21" s="19" t="s">
        <v>106</v>
      </c>
      <c r="C21" s="19" t="s">
        <v>275</v>
      </c>
      <c r="D21" s="59">
        <v>23.53</v>
      </c>
      <c r="E21" s="60">
        <v>3432</v>
      </c>
      <c r="F21" s="61">
        <v>145.9</v>
      </c>
    </row>
    <row r="22" spans="1:6" x14ac:dyDescent="0.25">
      <c r="A22" s="49" t="s">
        <v>276</v>
      </c>
      <c r="B22" s="19" t="s">
        <v>106</v>
      </c>
      <c r="C22" s="19" t="s">
        <v>277</v>
      </c>
      <c r="D22" s="59">
        <v>110.94</v>
      </c>
      <c r="E22" s="60">
        <v>7709</v>
      </c>
      <c r="F22" s="61">
        <v>69.5</v>
      </c>
    </row>
    <row r="23" spans="1:6" x14ac:dyDescent="0.25">
      <c r="A23" s="49" t="s">
        <v>278</v>
      </c>
      <c r="B23" s="19" t="s">
        <v>106</v>
      </c>
      <c r="C23" s="19" t="s">
        <v>279</v>
      </c>
      <c r="D23" s="59">
        <v>387.32</v>
      </c>
      <c r="E23" s="60">
        <v>39439</v>
      </c>
      <c r="F23" s="61">
        <v>101.8</v>
      </c>
    </row>
    <row r="24" spans="1:6" x14ac:dyDescent="0.25">
      <c r="A24" s="49" t="s">
        <v>280</v>
      </c>
      <c r="B24" s="19" t="s">
        <v>106</v>
      </c>
      <c r="C24" s="19" t="s">
        <v>281</v>
      </c>
      <c r="D24" s="59">
        <v>54.76</v>
      </c>
      <c r="E24" s="60">
        <v>3448</v>
      </c>
      <c r="F24" s="61">
        <v>63</v>
      </c>
    </row>
    <row r="25" spans="1:6" x14ac:dyDescent="0.25">
      <c r="A25" s="49" t="s">
        <v>282</v>
      </c>
      <c r="B25" s="19" t="s">
        <v>106</v>
      </c>
      <c r="C25" s="19" t="s">
        <v>283</v>
      </c>
      <c r="D25" s="59">
        <v>63.72</v>
      </c>
      <c r="E25" s="60">
        <v>21391</v>
      </c>
      <c r="F25" s="61">
        <v>335.7</v>
      </c>
    </row>
    <row r="26" spans="1:6" x14ac:dyDescent="0.25">
      <c r="A26" s="49" t="s">
        <v>284</v>
      </c>
      <c r="B26" s="19" t="s">
        <v>106</v>
      </c>
      <c r="C26" s="19" t="s">
        <v>285</v>
      </c>
      <c r="D26" s="59">
        <v>41.06</v>
      </c>
      <c r="E26" s="60">
        <v>1159</v>
      </c>
      <c r="F26" s="61">
        <v>28.2</v>
      </c>
    </row>
    <row r="27" spans="1:6" x14ac:dyDescent="0.25">
      <c r="A27" s="49" t="s">
        <v>286</v>
      </c>
      <c r="B27" s="19" t="s">
        <v>106</v>
      </c>
      <c r="C27" s="19" t="s">
        <v>287</v>
      </c>
      <c r="D27" s="59">
        <v>45.36</v>
      </c>
      <c r="E27" s="60">
        <v>9705</v>
      </c>
      <c r="F27" s="61">
        <v>214</v>
      </c>
    </row>
    <row r="28" spans="1:6" x14ac:dyDescent="0.25">
      <c r="A28" s="49" t="s">
        <v>288</v>
      </c>
      <c r="B28" s="19" t="s">
        <v>106</v>
      </c>
      <c r="C28" s="19" t="s">
        <v>289</v>
      </c>
      <c r="D28" s="59">
        <v>264.66000000000003</v>
      </c>
      <c r="E28" s="60">
        <v>57059</v>
      </c>
      <c r="F28" s="61">
        <v>215.6</v>
      </c>
    </row>
    <row r="29" spans="1:6" x14ac:dyDescent="0.25">
      <c r="A29" s="49" t="s">
        <v>290</v>
      </c>
      <c r="B29" s="19" t="s">
        <v>106</v>
      </c>
      <c r="C29" s="19" t="s">
        <v>291</v>
      </c>
      <c r="D29" s="59">
        <v>35.39</v>
      </c>
      <c r="E29" s="60">
        <v>2708</v>
      </c>
      <c r="F29" s="61">
        <v>76.5</v>
      </c>
    </row>
    <row r="30" spans="1:6" x14ac:dyDescent="0.25">
      <c r="A30" s="49" t="s">
        <v>292</v>
      </c>
      <c r="B30" s="19" t="s">
        <v>106</v>
      </c>
      <c r="C30" s="19" t="s">
        <v>293</v>
      </c>
      <c r="D30" s="59">
        <v>17.43</v>
      </c>
      <c r="E30" s="60">
        <v>1855</v>
      </c>
      <c r="F30" s="61">
        <v>106.4</v>
      </c>
    </row>
    <row r="31" spans="1:6" x14ac:dyDescent="0.25">
      <c r="A31" s="49" t="s">
        <v>294</v>
      </c>
      <c r="B31" s="19" t="s">
        <v>106</v>
      </c>
      <c r="C31" s="19" t="s">
        <v>295</v>
      </c>
      <c r="D31" s="59">
        <v>44.48</v>
      </c>
      <c r="E31" s="60">
        <v>3858</v>
      </c>
      <c r="F31" s="61">
        <v>86.7</v>
      </c>
    </row>
    <row r="32" spans="1:6" x14ac:dyDescent="0.25">
      <c r="A32" s="49" t="s">
        <v>296</v>
      </c>
      <c r="B32" s="19" t="s">
        <v>106</v>
      </c>
      <c r="C32" s="19" t="s">
        <v>297</v>
      </c>
      <c r="D32" s="59">
        <v>96.62</v>
      </c>
      <c r="E32" s="60">
        <v>5892</v>
      </c>
      <c r="F32" s="61">
        <v>61</v>
      </c>
    </row>
    <row r="33" spans="1:6" x14ac:dyDescent="0.25">
      <c r="A33" s="49" t="s">
        <v>298</v>
      </c>
      <c r="B33" s="19" t="s">
        <v>106</v>
      </c>
      <c r="C33" s="19" t="s">
        <v>299</v>
      </c>
      <c r="D33" s="59">
        <v>124.28</v>
      </c>
      <c r="E33" s="60">
        <v>14949</v>
      </c>
      <c r="F33" s="61">
        <v>120.3</v>
      </c>
    </row>
    <row r="34" spans="1:6" x14ac:dyDescent="0.25">
      <c r="A34" s="49" t="s">
        <v>300</v>
      </c>
      <c r="B34" s="19" t="s">
        <v>106</v>
      </c>
      <c r="C34" s="19" t="s">
        <v>301</v>
      </c>
      <c r="D34" s="59">
        <v>525.77</v>
      </c>
      <c r="E34" s="60">
        <v>31547</v>
      </c>
      <c r="F34" s="61">
        <v>60</v>
      </c>
    </row>
    <row r="35" spans="1:6" x14ac:dyDescent="0.25">
      <c r="A35" s="49" t="s">
        <v>302</v>
      </c>
      <c r="B35" s="19" t="s">
        <v>106</v>
      </c>
      <c r="C35" s="19" t="s">
        <v>303</v>
      </c>
      <c r="D35" s="59">
        <v>35.18</v>
      </c>
      <c r="E35" s="60">
        <v>602</v>
      </c>
      <c r="F35" s="61">
        <v>17.100000000000001</v>
      </c>
    </row>
    <row r="36" spans="1:6" x14ac:dyDescent="0.25">
      <c r="A36" s="49" t="s">
        <v>304</v>
      </c>
      <c r="B36" s="19" t="s">
        <v>106</v>
      </c>
      <c r="C36" s="19" t="s">
        <v>305</v>
      </c>
      <c r="D36" s="59">
        <v>129.72999999999999</v>
      </c>
      <c r="E36" s="60">
        <v>14802</v>
      </c>
      <c r="F36" s="61">
        <v>114.1</v>
      </c>
    </row>
    <row r="37" spans="1:6" x14ac:dyDescent="0.25">
      <c r="A37" s="49" t="s">
        <v>306</v>
      </c>
      <c r="B37" s="19" t="s">
        <v>106</v>
      </c>
      <c r="C37" s="19" t="s">
        <v>307</v>
      </c>
      <c r="D37" s="59">
        <v>161.53</v>
      </c>
      <c r="E37" s="60">
        <v>18574</v>
      </c>
      <c r="F37" s="61">
        <v>115</v>
      </c>
    </row>
    <row r="38" spans="1:6" x14ac:dyDescent="0.25">
      <c r="A38" s="49" t="s">
        <v>308</v>
      </c>
      <c r="B38" s="19" t="s">
        <v>106</v>
      </c>
      <c r="C38" s="19" t="s">
        <v>309</v>
      </c>
      <c r="D38" s="59">
        <v>78.41</v>
      </c>
      <c r="E38" s="60">
        <v>3673</v>
      </c>
      <c r="F38" s="61">
        <v>46.8</v>
      </c>
    </row>
    <row r="39" spans="1:6" x14ac:dyDescent="0.25">
      <c r="A39" s="49" t="s">
        <v>310</v>
      </c>
      <c r="B39" s="19" t="s">
        <v>106</v>
      </c>
      <c r="C39" s="19" t="s">
        <v>311</v>
      </c>
      <c r="D39" s="59">
        <v>31.95</v>
      </c>
      <c r="E39" s="60">
        <v>1514</v>
      </c>
      <c r="F39" s="61">
        <v>47.4</v>
      </c>
    </row>
    <row r="40" spans="1:6" x14ac:dyDescent="0.25">
      <c r="A40" s="49" t="s">
        <v>312</v>
      </c>
      <c r="B40" s="19" t="s">
        <v>106</v>
      </c>
      <c r="C40" s="19" t="s">
        <v>313</v>
      </c>
      <c r="D40" s="59">
        <v>69.510000000000005</v>
      </c>
      <c r="E40" s="60">
        <v>5535</v>
      </c>
      <c r="F40" s="61">
        <v>79.599999999999994</v>
      </c>
    </row>
    <row r="41" spans="1:6" x14ac:dyDescent="0.25">
      <c r="A41" s="49" t="s">
        <v>314</v>
      </c>
      <c r="B41" s="19" t="s">
        <v>106</v>
      </c>
      <c r="C41" s="19" t="s">
        <v>315</v>
      </c>
      <c r="D41" s="59">
        <v>62.17</v>
      </c>
      <c r="E41" s="60">
        <v>582</v>
      </c>
      <c r="F41" s="61">
        <v>9.4</v>
      </c>
    </row>
    <row r="42" spans="1:6" x14ac:dyDescent="0.25">
      <c r="A42" s="49" t="s">
        <v>316</v>
      </c>
      <c r="B42" s="19" t="s">
        <v>106</v>
      </c>
      <c r="C42" s="19" t="s">
        <v>317</v>
      </c>
      <c r="D42" s="59">
        <v>72.53</v>
      </c>
      <c r="E42" s="60">
        <v>1156</v>
      </c>
      <c r="F42" s="61">
        <v>15.9</v>
      </c>
    </row>
    <row r="43" spans="1:6" x14ac:dyDescent="0.25">
      <c r="A43" s="49" t="s">
        <v>318</v>
      </c>
      <c r="B43" s="19" t="s">
        <v>106</v>
      </c>
      <c r="C43" s="19" t="s">
        <v>319</v>
      </c>
      <c r="D43" s="59">
        <v>51.09</v>
      </c>
      <c r="E43" s="60">
        <v>1618</v>
      </c>
      <c r="F43" s="61">
        <v>31.7</v>
      </c>
    </row>
    <row r="44" spans="1:6" x14ac:dyDescent="0.25">
      <c r="A44" s="49" t="s">
        <v>320</v>
      </c>
      <c r="B44" s="19" t="s">
        <v>106</v>
      </c>
      <c r="C44" s="19" t="s">
        <v>321</v>
      </c>
      <c r="D44" s="59">
        <v>157.16</v>
      </c>
      <c r="E44" s="60">
        <v>5672</v>
      </c>
      <c r="F44" s="61">
        <v>36.1</v>
      </c>
    </row>
    <row r="45" spans="1:6" x14ac:dyDescent="0.25">
      <c r="A45" s="49" t="s">
        <v>322</v>
      </c>
      <c r="B45" s="19" t="s">
        <v>106</v>
      </c>
      <c r="C45" s="19" t="s">
        <v>323</v>
      </c>
      <c r="D45" s="59">
        <v>275.57</v>
      </c>
      <c r="E45" s="60">
        <v>4815</v>
      </c>
      <c r="F45" s="61">
        <v>17.5</v>
      </c>
    </row>
    <row r="46" spans="1:6" x14ac:dyDescent="0.25">
      <c r="A46" s="49" t="s">
        <v>324</v>
      </c>
      <c r="B46" s="19" t="s">
        <v>106</v>
      </c>
      <c r="C46" s="19" t="s">
        <v>325</v>
      </c>
      <c r="D46" s="59">
        <v>16.91</v>
      </c>
      <c r="E46" s="60">
        <v>979</v>
      </c>
      <c r="F46" s="61">
        <v>57.9</v>
      </c>
    </row>
    <row r="47" spans="1:6" x14ac:dyDescent="0.25">
      <c r="A47" s="49" t="s">
        <v>326</v>
      </c>
      <c r="B47" s="19" t="s">
        <v>106</v>
      </c>
      <c r="C47" s="19" t="s">
        <v>327</v>
      </c>
      <c r="D47" s="59">
        <v>79.260000000000005</v>
      </c>
      <c r="E47" s="60">
        <v>5515</v>
      </c>
      <c r="F47" s="61">
        <v>69.599999999999994</v>
      </c>
    </row>
    <row r="48" spans="1:6" x14ac:dyDescent="0.25">
      <c r="A48" s="49" t="s">
        <v>328</v>
      </c>
      <c r="B48" s="19" t="s">
        <v>106</v>
      </c>
      <c r="C48" s="19" t="s">
        <v>329</v>
      </c>
      <c r="D48" s="59">
        <v>81.33</v>
      </c>
      <c r="E48" s="60">
        <v>5672</v>
      </c>
      <c r="F48" s="61">
        <v>69.7</v>
      </c>
    </row>
    <row r="49" spans="1:6" x14ac:dyDescent="0.25">
      <c r="A49" s="49" t="s">
        <v>330</v>
      </c>
      <c r="B49" s="19" t="s">
        <v>106</v>
      </c>
      <c r="C49" s="19" t="s">
        <v>106</v>
      </c>
      <c r="D49" s="59">
        <v>449.61</v>
      </c>
      <c r="E49" s="60">
        <v>165956</v>
      </c>
      <c r="F49" s="61">
        <v>369.1</v>
      </c>
    </row>
    <row r="50" spans="1:6" x14ac:dyDescent="0.25">
      <c r="A50" s="49" t="s">
        <v>331</v>
      </c>
      <c r="B50" s="19" t="s">
        <v>106</v>
      </c>
      <c r="C50" s="19" t="s">
        <v>332</v>
      </c>
      <c r="D50" s="59">
        <v>99.08</v>
      </c>
      <c r="E50" s="60">
        <v>3549</v>
      </c>
      <c r="F50" s="61">
        <v>35.799999999999997</v>
      </c>
    </row>
    <row r="51" spans="1:6" x14ac:dyDescent="0.25">
      <c r="A51" s="49" t="s">
        <v>333</v>
      </c>
      <c r="B51" s="19" t="s">
        <v>106</v>
      </c>
      <c r="C51" s="19" t="s">
        <v>334</v>
      </c>
      <c r="D51" s="59">
        <v>140.41999999999999</v>
      </c>
      <c r="E51" s="60">
        <v>2057</v>
      </c>
      <c r="F51" s="61">
        <v>14.6</v>
      </c>
    </row>
    <row r="52" spans="1:6" x14ac:dyDescent="0.25">
      <c r="A52" s="49" t="s">
        <v>335</v>
      </c>
      <c r="B52" s="19" t="s">
        <v>106</v>
      </c>
      <c r="C52" s="19" t="s">
        <v>336</v>
      </c>
      <c r="D52" s="59">
        <v>40.090000000000003</v>
      </c>
      <c r="E52" s="60">
        <v>100</v>
      </c>
      <c r="F52" s="61">
        <v>2.5</v>
      </c>
    </row>
    <row r="53" spans="1:6" x14ac:dyDescent="0.25">
      <c r="A53" s="49" t="s">
        <v>337</v>
      </c>
      <c r="B53" s="19" t="s">
        <v>106</v>
      </c>
      <c r="C53" s="19" t="s">
        <v>338</v>
      </c>
      <c r="D53" s="59">
        <v>82.02</v>
      </c>
      <c r="E53" s="60">
        <v>700</v>
      </c>
      <c r="F53" s="61">
        <v>8.5</v>
      </c>
    </row>
    <row r="54" spans="1:6" x14ac:dyDescent="0.25">
      <c r="A54" s="49" t="s">
        <v>339</v>
      </c>
      <c r="B54" s="19" t="s">
        <v>106</v>
      </c>
      <c r="C54" s="19" t="s">
        <v>340</v>
      </c>
      <c r="D54" s="59">
        <v>79.98</v>
      </c>
      <c r="E54" s="60">
        <v>11227</v>
      </c>
      <c r="F54" s="61">
        <v>140.4</v>
      </c>
    </row>
    <row r="55" spans="1:6" x14ac:dyDescent="0.25">
      <c r="A55" s="49" t="s">
        <v>341</v>
      </c>
      <c r="B55" s="19" t="s">
        <v>106</v>
      </c>
      <c r="C55" s="19" t="s">
        <v>342</v>
      </c>
      <c r="D55" s="59">
        <v>46.55</v>
      </c>
      <c r="E55" s="60">
        <v>563</v>
      </c>
      <c r="F55" s="61">
        <v>12.1</v>
      </c>
    </row>
    <row r="56" spans="1:6" x14ac:dyDescent="0.25">
      <c r="A56" s="49" t="s">
        <v>343</v>
      </c>
      <c r="B56" s="19" t="s">
        <v>106</v>
      </c>
      <c r="C56" s="19" t="s">
        <v>344</v>
      </c>
      <c r="D56" s="59">
        <v>64.150000000000006</v>
      </c>
      <c r="E56" s="60">
        <v>1333</v>
      </c>
      <c r="F56" s="61">
        <v>20.8</v>
      </c>
    </row>
    <row r="57" spans="1:6" x14ac:dyDescent="0.25">
      <c r="A57" s="49" t="s">
        <v>345</v>
      </c>
      <c r="B57" s="19" t="s">
        <v>106</v>
      </c>
      <c r="C57" s="19" t="s">
        <v>346</v>
      </c>
      <c r="D57" s="59">
        <v>35.85</v>
      </c>
      <c r="E57" s="60">
        <v>463</v>
      </c>
      <c r="F57" s="61">
        <v>12.9</v>
      </c>
    </row>
    <row r="58" spans="1:6" x14ac:dyDescent="0.25">
      <c r="A58" s="49" t="s">
        <v>347</v>
      </c>
      <c r="B58" s="19" t="s">
        <v>106</v>
      </c>
      <c r="C58" s="19" t="s">
        <v>348</v>
      </c>
      <c r="D58" s="59">
        <v>85.84</v>
      </c>
      <c r="E58" s="60">
        <v>1027</v>
      </c>
      <c r="F58" s="61">
        <v>12</v>
      </c>
    </row>
    <row r="59" spans="1:6" x14ac:dyDescent="0.25">
      <c r="A59" s="49" t="s">
        <v>349</v>
      </c>
      <c r="B59" s="19" t="s">
        <v>106</v>
      </c>
      <c r="C59" s="19" t="s">
        <v>350</v>
      </c>
      <c r="D59" s="59">
        <v>26.47</v>
      </c>
      <c r="E59" s="60">
        <v>2366</v>
      </c>
      <c r="F59" s="61">
        <v>89.4</v>
      </c>
    </row>
    <row r="60" spans="1:6" x14ac:dyDescent="0.25">
      <c r="A60" s="49" t="s">
        <v>351</v>
      </c>
      <c r="B60" s="19" t="s">
        <v>106</v>
      </c>
      <c r="C60" s="19" t="s">
        <v>352</v>
      </c>
      <c r="D60" s="59">
        <v>61.64</v>
      </c>
      <c r="E60" s="60">
        <v>8565</v>
      </c>
      <c r="F60" s="61">
        <v>139</v>
      </c>
    </row>
    <row r="61" spans="1:6" x14ac:dyDescent="0.25">
      <c r="A61" s="49" t="s">
        <v>353</v>
      </c>
      <c r="B61" s="19" t="s">
        <v>106</v>
      </c>
      <c r="C61" s="19" t="s">
        <v>354</v>
      </c>
      <c r="D61" s="59">
        <v>348.14</v>
      </c>
      <c r="E61" s="60">
        <v>37855</v>
      </c>
      <c r="F61" s="61">
        <v>108.7</v>
      </c>
    </row>
    <row r="62" spans="1:6" x14ac:dyDescent="0.25">
      <c r="A62" s="49" t="s">
        <v>355</v>
      </c>
      <c r="B62" s="19" t="s">
        <v>106</v>
      </c>
      <c r="C62" s="19" t="s">
        <v>356</v>
      </c>
      <c r="D62" s="59">
        <v>222.86</v>
      </c>
      <c r="E62" s="60">
        <v>16434</v>
      </c>
      <c r="F62" s="61">
        <v>73.7</v>
      </c>
    </row>
    <row r="63" spans="1:6" x14ac:dyDescent="0.25">
      <c r="A63" s="49" t="s">
        <v>357</v>
      </c>
      <c r="B63" s="19" t="s">
        <v>106</v>
      </c>
      <c r="C63" s="19" t="s">
        <v>358</v>
      </c>
      <c r="D63" s="59">
        <v>37.67</v>
      </c>
      <c r="E63" s="60">
        <v>6607</v>
      </c>
      <c r="F63" s="61">
        <v>175.4</v>
      </c>
    </row>
    <row r="64" spans="1:6" x14ac:dyDescent="0.25">
      <c r="A64" s="49" t="s">
        <v>359</v>
      </c>
      <c r="B64" s="19" t="s">
        <v>106</v>
      </c>
      <c r="C64" s="19" t="s">
        <v>360</v>
      </c>
      <c r="D64" s="59">
        <v>71.19</v>
      </c>
      <c r="E64" s="60">
        <v>8349</v>
      </c>
      <c r="F64" s="61">
        <v>117.3</v>
      </c>
    </row>
    <row r="65" spans="1:6" x14ac:dyDescent="0.25">
      <c r="A65" s="49" t="s">
        <v>361</v>
      </c>
      <c r="B65" s="19" t="s">
        <v>106</v>
      </c>
      <c r="C65" s="19" t="s">
        <v>362</v>
      </c>
      <c r="D65" s="59">
        <v>55.88</v>
      </c>
      <c r="E65" s="60">
        <v>3786</v>
      </c>
      <c r="F65" s="61">
        <v>67.8</v>
      </c>
    </row>
    <row r="66" spans="1:6" x14ac:dyDescent="0.25">
      <c r="A66" s="49" t="s">
        <v>363</v>
      </c>
      <c r="B66" s="19" t="s">
        <v>106</v>
      </c>
      <c r="C66" s="19" t="s">
        <v>364</v>
      </c>
      <c r="D66" s="59">
        <v>200.83</v>
      </c>
      <c r="E66" s="60">
        <v>16645</v>
      </c>
      <c r="F66" s="61">
        <v>82.9</v>
      </c>
    </row>
    <row r="67" spans="1:6" x14ac:dyDescent="0.25">
      <c r="A67" s="49" t="s">
        <v>365</v>
      </c>
      <c r="B67" s="19" t="s">
        <v>106</v>
      </c>
      <c r="C67" s="19" t="s">
        <v>366</v>
      </c>
      <c r="D67" s="59">
        <v>92.3</v>
      </c>
      <c r="E67" s="60">
        <v>3361</v>
      </c>
      <c r="F67" s="61">
        <v>36.4</v>
      </c>
    </row>
    <row r="68" spans="1:6" x14ac:dyDescent="0.25">
      <c r="A68" s="49" t="s">
        <v>367</v>
      </c>
      <c r="B68" s="19" t="s">
        <v>106</v>
      </c>
      <c r="C68" s="19" t="s">
        <v>368</v>
      </c>
      <c r="D68" s="59">
        <v>36.22</v>
      </c>
      <c r="E68" s="60">
        <v>353</v>
      </c>
      <c r="F68" s="61">
        <v>9.6999999999999993</v>
      </c>
    </row>
    <row r="69" spans="1:6" x14ac:dyDescent="0.25">
      <c r="A69" s="49" t="s">
        <v>369</v>
      </c>
      <c r="B69" s="19" t="s">
        <v>106</v>
      </c>
      <c r="C69" s="19" t="s">
        <v>370</v>
      </c>
      <c r="D69" s="59">
        <v>40.57</v>
      </c>
      <c r="E69" s="60">
        <v>1351</v>
      </c>
      <c r="F69" s="61">
        <v>33.299999999999997</v>
      </c>
    </row>
    <row r="70" spans="1:6" x14ac:dyDescent="0.25">
      <c r="A70" s="49" t="s">
        <v>371</v>
      </c>
      <c r="B70" s="19" t="s">
        <v>107</v>
      </c>
      <c r="C70" s="19" t="s">
        <v>372</v>
      </c>
      <c r="D70" s="59">
        <v>81.61</v>
      </c>
      <c r="E70" s="60">
        <v>4670</v>
      </c>
      <c r="F70" s="61">
        <v>57.2</v>
      </c>
    </row>
    <row r="71" spans="1:6" x14ac:dyDescent="0.25">
      <c r="A71" s="49" t="s">
        <v>373</v>
      </c>
      <c r="B71" s="19" t="s">
        <v>107</v>
      </c>
      <c r="C71" s="19" t="s">
        <v>374</v>
      </c>
      <c r="D71" s="59">
        <v>82.61</v>
      </c>
      <c r="E71" s="60">
        <v>1763</v>
      </c>
      <c r="F71" s="61">
        <v>21.3</v>
      </c>
    </row>
    <row r="72" spans="1:6" x14ac:dyDescent="0.25">
      <c r="A72" s="49" t="s">
        <v>375</v>
      </c>
      <c r="B72" s="19" t="s">
        <v>107</v>
      </c>
      <c r="C72" s="19" t="s">
        <v>376</v>
      </c>
      <c r="D72" s="59">
        <v>23.9</v>
      </c>
      <c r="E72" s="60">
        <v>1438</v>
      </c>
      <c r="F72" s="61">
        <v>60.2</v>
      </c>
    </row>
    <row r="73" spans="1:6" x14ac:dyDescent="0.25">
      <c r="A73" s="49" t="s">
        <v>377</v>
      </c>
      <c r="B73" s="19" t="s">
        <v>107</v>
      </c>
      <c r="C73" s="19" t="s">
        <v>378</v>
      </c>
      <c r="D73" s="59">
        <v>132.5</v>
      </c>
      <c r="E73" s="60">
        <v>11819</v>
      </c>
      <c r="F73" s="61">
        <v>89.2</v>
      </c>
    </row>
    <row r="74" spans="1:6" x14ac:dyDescent="0.25">
      <c r="A74" s="49" t="s">
        <v>379</v>
      </c>
      <c r="B74" s="19" t="s">
        <v>107</v>
      </c>
      <c r="C74" s="19" t="s">
        <v>380</v>
      </c>
      <c r="D74" s="59">
        <v>41.03</v>
      </c>
      <c r="E74" s="60">
        <v>2715</v>
      </c>
      <c r="F74" s="61">
        <v>66.2</v>
      </c>
    </row>
    <row r="75" spans="1:6" x14ac:dyDescent="0.25">
      <c r="A75" s="49" t="s">
        <v>381</v>
      </c>
      <c r="B75" s="19" t="s">
        <v>107</v>
      </c>
      <c r="C75" s="19" t="s">
        <v>382</v>
      </c>
      <c r="D75" s="59">
        <v>10.51</v>
      </c>
      <c r="E75" s="60">
        <v>1978</v>
      </c>
      <c r="F75" s="61">
        <v>188.2</v>
      </c>
    </row>
    <row r="76" spans="1:6" x14ac:dyDescent="0.25">
      <c r="A76" s="49" t="s">
        <v>383</v>
      </c>
      <c r="B76" s="19" t="s">
        <v>107</v>
      </c>
      <c r="C76" s="19" t="s">
        <v>384</v>
      </c>
      <c r="D76" s="59">
        <v>68.569999999999993</v>
      </c>
      <c r="E76" s="60">
        <v>2673</v>
      </c>
      <c r="F76" s="61">
        <v>39</v>
      </c>
    </row>
    <row r="77" spans="1:6" x14ac:dyDescent="0.25">
      <c r="A77" s="49" t="s">
        <v>385</v>
      </c>
      <c r="B77" s="19" t="s">
        <v>107</v>
      </c>
      <c r="C77" s="19" t="s">
        <v>386</v>
      </c>
      <c r="D77" s="59">
        <v>46.01</v>
      </c>
      <c r="E77" s="60">
        <v>1784</v>
      </c>
      <c r="F77" s="61">
        <v>38.799999999999997</v>
      </c>
    </row>
    <row r="78" spans="1:6" x14ac:dyDescent="0.25">
      <c r="A78" s="49" t="s">
        <v>387</v>
      </c>
      <c r="B78" s="19" t="s">
        <v>107</v>
      </c>
      <c r="C78" s="19" t="s">
        <v>388</v>
      </c>
      <c r="D78" s="59">
        <v>42.14</v>
      </c>
      <c r="E78" s="60">
        <v>2105</v>
      </c>
      <c r="F78" s="61">
        <v>50</v>
      </c>
    </row>
    <row r="79" spans="1:6" x14ac:dyDescent="0.25">
      <c r="A79" s="49" t="s">
        <v>389</v>
      </c>
      <c r="B79" s="19" t="s">
        <v>107</v>
      </c>
      <c r="C79" s="19" t="s">
        <v>390</v>
      </c>
      <c r="D79" s="59">
        <v>26.22</v>
      </c>
      <c r="E79" s="60">
        <v>2861</v>
      </c>
      <c r="F79" s="61">
        <v>109.1</v>
      </c>
    </row>
    <row r="80" spans="1:6" x14ac:dyDescent="0.25">
      <c r="A80" s="49" t="s">
        <v>391</v>
      </c>
      <c r="B80" s="19" t="s">
        <v>107</v>
      </c>
      <c r="C80" s="19" t="s">
        <v>392</v>
      </c>
      <c r="D80" s="59">
        <v>34.549999999999997</v>
      </c>
      <c r="E80" s="60">
        <v>2752</v>
      </c>
      <c r="F80" s="61">
        <v>79.7</v>
      </c>
    </row>
    <row r="81" spans="1:6" x14ac:dyDescent="0.25">
      <c r="A81" s="49" t="s">
        <v>393</v>
      </c>
      <c r="B81" s="19" t="s">
        <v>107</v>
      </c>
      <c r="C81" s="19" t="s">
        <v>394</v>
      </c>
      <c r="D81" s="59">
        <v>69.59</v>
      </c>
      <c r="E81" s="60">
        <v>1859</v>
      </c>
      <c r="F81" s="61">
        <v>26.7</v>
      </c>
    </row>
    <row r="82" spans="1:6" x14ac:dyDescent="0.25">
      <c r="A82" s="49" t="s">
        <v>395</v>
      </c>
      <c r="B82" s="19" t="s">
        <v>107</v>
      </c>
      <c r="C82" s="19" t="s">
        <v>396</v>
      </c>
      <c r="D82" s="59">
        <v>64.62</v>
      </c>
      <c r="E82" s="60">
        <v>1618</v>
      </c>
      <c r="F82" s="61">
        <v>25</v>
      </c>
    </row>
    <row r="83" spans="1:6" x14ac:dyDescent="0.25">
      <c r="A83" s="49" t="s">
        <v>397</v>
      </c>
      <c r="B83" s="19" t="s">
        <v>107</v>
      </c>
      <c r="C83" s="19" t="s">
        <v>398</v>
      </c>
      <c r="D83" s="59">
        <v>15.09</v>
      </c>
      <c r="E83" s="60">
        <v>1897</v>
      </c>
      <c r="F83" s="61">
        <v>125.7</v>
      </c>
    </row>
    <row r="84" spans="1:6" x14ac:dyDescent="0.25">
      <c r="A84" s="49" t="s">
        <v>399</v>
      </c>
      <c r="B84" s="19" t="s">
        <v>107</v>
      </c>
      <c r="C84" s="19" t="s">
        <v>400</v>
      </c>
      <c r="D84" s="59">
        <v>39.380000000000003</v>
      </c>
      <c r="E84" s="60">
        <v>1780</v>
      </c>
      <c r="F84" s="61">
        <v>45.2</v>
      </c>
    </row>
    <row r="85" spans="1:6" x14ac:dyDescent="0.25">
      <c r="A85" s="49" t="s">
        <v>401</v>
      </c>
      <c r="B85" s="19" t="s">
        <v>107</v>
      </c>
      <c r="C85" s="19" t="s">
        <v>402</v>
      </c>
      <c r="D85" s="59">
        <v>29.83</v>
      </c>
      <c r="E85" s="60">
        <v>1434</v>
      </c>
      <c r="F85" s="61">
        <v>48.1</v>
      </c>
    </row>
    <row r="86" spans="1:6" x14ac:dyDescent="0.25">
      <c r="A86" s="49" t="s">
        <v>403</v>
      </c>
      <c r="B86" s="19" t="s">
        <v>107</v>
      </c>
      <c r="C86" s="19" t="s">
        <v>404</v>
      </c>
      <c r="D86" s="59">
        <v>62.43</v>
      </c>
      <c r="E86" s="60">
        <v>5055</v>
      </c>
      <c r="F86" s="61">
        <v>81</v>
      </c>
    </row>
    <row r="87" spans="1:6" x14ac:dyDescent="0.25">
      <c r="A87" s="49" t="s">
        <v>405</v>
      </c>
      <c r="B87" s="19" t="s">
        <v>107</v>
      </c>
      <c r="C87" s="19" t="s">
        <v>406</v>
      </c>
      <c r="D87" s="59">
        <v>49.22</v>
      </c>
      <c r="E87" s="60">
        <v>1640</v>
      </c>
      <c r="F87" s="61">
        <v>33.299999999999997</v>
      </c>
    </row>
    <row r="88" spans="1:6" x14ac:dyDescent="0.25">
      <c r="A88" s="49" t="s">
        <v>407</v>
      </c>
      <c r="B88" s="19" t="s">
        <v>107</v>
      </c>
      <c r="C88" s="19" t="s">
        <v>408</v>
      </c>
      <c r="D88" s="59">
        <v>10.09</v>
      </c>
      <c r="E88" s="60">
        <v>1283</v>
      </c>
      <c r="F88" s="61">
        <v>127.2</v>
      </c>
    </row>
    <row r="89" spans="1:6" x14ac:dyDescent="0.25">
      <c r="A89" s="49" t="s">
        <v>409</v>
      </c>
      <c r="B89" s="19" t="s">
        <v>107</v>
      </c>
      <c r="C89" s="19" t="s">
        <v>410</v>
      </c>
      <c r="D89" s="59">
        <v>51.06</v>
      </c>
      <c r="E89" s="60">
        <v>1191</v>
      </c>
      <c r="F89" s="61">
        <v>23.3</v>
      </c>
    </row>
    <row r="90" spans="1:6" x14ac:dyDescent="0.25">
      <c r="A90" s="49" t="s">
        <v>411</v>
      </c>
      <c r="B90" s="19" t="s">
        <v>107</v>
      </c>
      <c r="C90" s="19" t="s">
        <v>412</v>
      </c>
      <c r="D90" s="59">
        <v>24.1</v>
      </c>
      <c r="E90" s="60">
        <v>1434</v>
      </c>
      <c r="F90" s="61">
        <v>59.5</v>
      </c>
    </row>
    <row r="91" spans="1:6" x14ac:dyDescent="0.25">
      <c r="A91" s="49" t="s">
        <v>413</v>
      </c>
      <c r="B91" s="19" t="s">
        <v>107</v>
      </c>
      <c r="C91" s="19" t="s">
        <v>414</v>
      </c>
      <c r="D91" s="59">
        <v>197.98</v>
      </c>
      <c r="E91" s="60">
        <v>19055</v>
      </c>
      <c r="F91" s="61">
        <v>96.2</v>
      </c>
    </row>
    <row r="92" spans="1:6" x14ac:dyDescent="0.25">
      <c r="A92" s="49" t="s">
        <v>415</v>
      </c>
      <c r="B92" s="19" t="s">
        <v>107</v>
      </c>
      <c r="C92" s="19" t="s">
        <v>416</v>
      </c>
      <c r="D92" s="59">
        <v>281.27</v>
      </c>
      <c r="E92" s="60">
        <v>20148</v>
      </c>
      <c r="F92" s="61">
        <v>71.599999999999994</v>
      </c>
    </row>
    <row r="93" spans="1:6" x14ac:dyDescent="0.25">
      <c r="A93" s="49" t="s">
        <v>417</v>
      </c>
      <c r="B93" s="19" t="s">
        <v>107</v>
      </c>
      <c r="C93" s="19" t="s">
        <v>418</v>
      </c>
      <c r="D93" s="59">
        <v>27.41</v>
      </c>
      <c r="E93" s="60">
        <v>1798</v>
      </c>
      <c r="F93" s="61">
        <v>65.599999999999994</v>
      </c>
    </row>
    <row r="94" spans="1:6" x14ac:dyDescent="0.25">
      <c r="A94" s="49" t="s">
        <v>419</v>
      </c>
      <c r="B94" s="19" t="s">
        <v>107</v>
      </c>
      <c r="C94" s="19" t="s">
        <v>420</v>
      </c>
      <c r="D94" s="59">
        <v>40.090000000000003</v>
      </c>
      <c r="E94" s="60">
        <v>505</v>
      </c>
      <c r="F94" s="61">
        <v>12.6</v>
      </c>
    </row>
    <row r="95" spans="1:6" x14ac:dyDescent="0.25">
      <c r="A95" s="49" t="s">
        <v>421</v>
      </c>
      <c r="B95" s="19" t="s">
        <v>107</v>
      </c>
      <c r="C95" s="19" t="s">
        <v>422</v>
      </c>
      <c r="D95" s="59">
        <v>10</v>
      </c>
      <c r="E95" s="60">
        <v>1068</v>
      </c>
      <c r="F95" s="61">
        <v>106.8</v>
      </c>
    </row>
    <row r="96" spans="1:6" x14ac:dyDescent="0.25">
      <c r="A96" s="49" t="s">
        <v>423</v>
      </c>
      <c r="B96" s="19" t="s">
        <v>107</v>
      </c>
      <c r="C96" s="19" t="s">
        <v>424</v>
      </c>
      <c r="D96" s="59">
        <v>19.57</v>
      </c>
      <c r="E96" s="60">
        <v>226</v>
      </c>
      <c r="F96" s="61">
        <v>11.5</v>
      </c>
    </row>
    <row r="97" spans="1:6" x14ac:dyDescent="0.25">
      <c r="A97" s="49" t="s">
        <v>425</v>
      </c>
      <c r="B97" s="19" t="s">
        <v>107</v>
      </c>
      <c r="C97" s="19" t="s">
        <v>426</v>
      </c>
      <c r="D97" s="59">
        <v>13.6</v>
      </c>
      <c r="E97" s="60">
        <v>1945</v>
      </c>
      <c r="F97" s="61">
        <v>143</v>
      </c>
    </row>
    <row r="98" spans="1:6" x14ac:dyDescent="0.25">
      <c r="A98" s="49" t="s">
        <v>427</v>
      </c>
      <c r="B98" s="19" t="s">
        <v>107</v>
      </c>
      <c r="C98" s="19" t="s">
        <v>428</v>
      </c>
      <c r="D98" s="59">
        <v>27.9</v>
      </c>
      <c r="E98" s="60">
        <v>4938</v>
      </c>
      <c r="F98" s="61">
        <v>177</v>
      </c>
    </row>
    <row r="99" spans="1:6" x14ac:dyDescent="0.25">
      <c r="A99" s="49" t="s">
        <v>429</v>
      </c>
      <c r="B99" s="19" t="s">
        <v>107</v>
      </c>
      <c r="C99" s="19" t="s">
        <v>430</v>
      </c>
      <c r="D99" s="59">
        <v>169.45</v>
      </c>
      <c r="E99" s="60">
        <v>2198</v>
      </c>
      <c r="F99" s="61">
        <v>13</v>
      </c>
    </row>
    <row r="100" spans="1:6" x14ac:dyDescent="0.25">
      <c r="A100" s="49" t="s">
        <v>431</v>
      </c>
      <c r="B100" s="19" t="s">
        <v>107</v>
      </c>
      <c r="C100" s="19" t="s">
        <v>432</v>
      </c>
      <c r="D100" s="59">
        <v>71.16</v>
      </c>
      <c r="E100" s="60">
        <v>4781</v>
      </c>
      <c r="F100" s="61">
        <v>67.2</v>
      </c>
    </row>
    <row r="101" spans="1:6" x14ac:dyDescent="0.25">
      <c r="A101" s="49" t="s">
        <v>433</v>
      </c>
      <c r="B101" s="19" t="s">
        <v>107</v>
      </c>
      <c r="C101" s="19" t="s">
        <v>107</v>
      </c>
      <c r="D101" s="59">
        <v>212.43</v>
      </c>
      <c r="E101" s="60">
        <v>110749</v>
      </c>
      <c r="F101" s="61">
        <v>521.29999999999995</v>
      </c>
    </row>
    <row r="102" spans="1:6" x14ac:dyDescent="0.25">
      <c r="A102" s="49" t="s">
        <v>434</v>
      </c>
      <c r="B102" s="19" t="s">
        <v>107</v>
      </c>
      <c r="C102" s="19" t="s">
        <v>435</v>
      </c>
      <c r="D102" s="59">
        <v>51.34</v>
      </c>
      <c r="E102" s="60">
        <v>2473</v>
      </c>
      <c r="F102" s="61">
        <v>48.2</v>
      </c>
    </row>
  </sheetData>
  <hyperlinks>
    <hyperlink ref="K3" location="Indice!A1" display="(ritorna all'indice)"/>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3"/>
  <dimension ref="A1:L30"/>
  <sheetViews>
    <sheetView showGridLines="0" zoomScale="90" zoomScaleNormal="90" workbookViewId="0">
      <selection activeCell="G4" sqref="G4"/>
    </sheetView>
  </sheetViews>
  <sheetFormatPr defaultRowHeight="15" x14ac:dyDescent="0.25"/>
  <cols>
    <col min="6" max="6" width="13.42578125"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c r="A5" s="14"/>
    </row>
    <row r="6" spans="1:12" s="9" customFormat="1" ht="15.75" customHeight="1" x14ac:dyDescent="0.25">
      <c r="A6" s="70" t="s">
        <v>443</v>
      </c>
      <c r="B6" s="14"/>
      <c r="C6" s="14"/>
      <c r="D6" s="14"/>
      <c r="E6" s="14"/>
      <c r="F6" s="14"/>
      <c r="G6" s="14"/>
      <c r="H6" s="14"/>
      <c r="I6" s="14"/>
      <c r="J6" s="14"/>
      <c r="K6" s="14"/>
    </row>
    <row r="7" spans="1:12" ht="33" customHeight="1" x14ac:dyDescent="0.3">
      <c r="A7" s="85" t="s">
        <v>530</v>
      </c>
      <c r="B7" s="85"/>
      <c r="C7" s="85"/>
      <c r="D7" s="85"/>
      <c r="E7" s="85"/>
      <c r="F7" s="85"/>
      <c r="G7" s="85"/>
      <c r="H7" s="85"/>
      <c r="I7" s="85"/>
      <c r="J7" s="85"/>
      <c r="K7" s="65"/>
    </row>
    <row r="8" spans="1:12" x14ac:dyDescent="0.25">
      <c r="A8" s="54"/>
      <c r="B8" s="66"/>
      <c r="C8" s="54"/>
      <c r="D8" s="54"/>
      <c r="E8" s="54"/>
      <c r="F8" s="54"/>
      <c r="G8" s="78"/>
      <c r="H8" s="78"/>
      <c r="I8" s="78"/>
      <c r="J8" s="78"/>
      <c r="K8" s="78"/>
    </row>
    <row r="9" spans="1:12" x14ac:dyDescent="0.25">
      <c r="A9" s="54"/>
      <c r="B9" s="54"/>
      <c r="C9" s="54"/>
      <c r="D9" s="54"/>
      <c r="E9" s="54"/>
      <c r="F9" s="54"/>
      <c r="G9" s="54"/>
      <c r="H9" s="54"/>
      <c r="I9" s="54"/>
      <c r="J9" s="54"/>
      <c r="K9" s="54"/>
    </row>
    <row r="28" spans="1:1" x14ac:dyDescent="0.25">
      <c r="A28" s="23" t="s">
        <v>438</v>
      </c>
    </row>
    <row r="29" spans="1:1" x14ac:dyDescent="0.25">
      <c r="A29" s="33" t="s">
        <v>488</v>
      </c>
    </row>
    <row r="30" spans="1:1" x14ac:dyDescent="0.25">
      <c r="A30" s="33" t="s">
        <v>531</v>
      </c>
    </row>
  </sheetData>
  <mergeCells count="2">
    <mergeCell ref="G8:K8"/>
    <mergeCell ref="A7:J7"/>
  </mergeCells>
  <hyperlinks>
    <hyperlink ref="K3" location="Indice!A1" display="(ritorna all'indice)"/>
  </hyperlinks>
  <pageMargins left="0.7" right="0.7" top="0.75" bottom="0.75" header="0.3" footer="0.3"/>
  <pageSetup paperSize="9" orientation="portrait" horizontalDpi="4294967293" vertic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1"/>
  <dimension ref="A1:L101"/>
  <sheetViews>
    <sheetView workbookViewId="0">
      <selection activeCell="F10" sqref="F10"/>
    </sheetView>
  </sheetViews>
  <sheetFormatPr defaultRowHeight="15" x14ac:dyDescent="0.25"/>
  <cols>
    <col min="1" max="1" width="13.5703125" customWidth="1"/>
    <col min="2" max="5" width="12.140625"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c r="A5" s="10" t="s">
        <v>3</v>
      </c>
    </row>
    <row r="6" spans="1:12" s="9" customFormat="1" ht="15.75" customHeight="1" x14ac:dyDescent="0.25">
      <c r="A6" s="11" t="s">
        <v>46</v>
      </c>
    </row>
    <row r="7" spans="1:12" s="9" customFormat="1" ht="15.75" customHeight="1" x14ac:dyDescent="0.25">
      <c r="A7" s="64" t="s">
        <v>111</v>
      </c>
      <c r="B7" s="11"/>
    </row>
    <row r="9" spans="1:12" ht="27" x14ac:dyDescent="0.25">
      <c r="A9" s="55" t="s">
        <v>74</v>
      </c>
      <c r="B9" s="55" t="s">
        <v>77</v>
      </c>
      <c r="C9" s="55" t="s">
        <v>78</v>
      </c>
      <c r="D9" s="56" t="s">
        <v>90</v>
      </c>
      <c r="E9" s="56" t="s">
        <v>91</v>
      </c>
    </row>
    <row r="10" spans="1:12" x14ac:dyDescent="0.25">
      <c r="A10" s="19" t="s">
        <v>254</v>
      </c>
      <c r="B10" s="19" t="s">
        <v>106</v>
      </c>
      <c r="C10" s="31" t="s">
        <v>255</v>
      </c>
      <c r="D10" s="46">
        <v>34.26</v>
      </c>
      <c r="E10" s="46">
        <v>57.88</v>
      </c>
    </row>
    <row r="11" spans="1:12" x14ac:dyDescent="0.25">
      <c r="A11" s="19" t="s">
        <v>256</v>
      </c>
      <c r="B11" s="19" t="s">
        <v>106</v>
      </c>
      <c r="C11" s="31" t="s">
        <v>257</v>
      </c>
      <c r="D11" s="46">
        <v>29.76</v>
      </c>
      <c r="E11" s="46">
        <v>45.37</v>
      </c>
    </row>
    <row r="12" spans="1:12" x14ac:dyDescent="0.25">
      <c r="A12" s="19" t="s">
        <v>258</v>
      </c>
      <c r="B12" s="19" t="s">
        <v>106</v>
      </c>
      <c r="C12" s="31" t="s">
        <v>259</v>
      </c>
      <c r="D12" s="46">
        <v>24.12</v>
      </c>
      <c r="E12" s="46">
        <v>34.94</v>
      </c>
    </row>
    <row r="13" spans="1:12" x14ac:dyDescent="0.25">
      <c r="A13" s="19" t="s">
        <v>260</v>
      </c>
      <c r="B13" s="19" t="s">
        <v>106</v>
      </c>
      <c r="C13" s="31" t="s">
        <v>261</v>
      </c>
      <c r="D13" s="46">
        <v>20.67</v>
      </c>
      <c r="E13" s="46">
        <v>37.950000000000003</v>
      </c>
    </row>
    <row r="14" spans="1:12" x14ac:dyDescent="0.25">
      <c r="A14" s="19" t="s">
        <v>262</v>
      </c>
      <c r="B14" s="19" t="s">
        <v>106</v>
      </c>
      <c r="C14" s="31" t="s">
        <v>263</v>
      </c>
      <c r="D14" s="46">
        <v>31.97</v>
      </c>
      <c r="E14" s="46">
        <v>41.5</v>
      </c>
    </row>
    <row r="15" spans="1:12" x14ac:dyDescent="0.25">
      <c r="A15" s="19" t="s">
        <v>264</v>
      </c>
      <c r="B15" s="19" t="s">
        <v>106</v>
      </c>
      <c r="C15" s="31" t="s">
        <v>265</v>
      </c>
      <c r="D15" s="46">
        <v>17.96</v>
      </c>
      <c r="E15" s="46">
        <v>33.590000000000003</v>
      </c>
    </row>
    <row r="16" spans="1:12" x14ac:dyDescent="0.25">
      <c r="A16" s="19" t="s">
        <v>266</v>
      </c>
      <c r="B16" s="19" t="s">
        <v>106</v>
      </c>
      <c r="C16" s="31" t="s">
        <v>267</v>
      </c>
      <c r="D16" s="46">
        <v>18.25</v>
      </c>
      <c r="E16" s="46">
        <v>63.4</v>
      </c>
    </row>
    <row r="17" spans="1:5" x14ac:dyDescent="0.25">
      <c r="A17" s="19" t="s">
        <v>268</v>
      </c>
      <c r="B17" s="19" t="s">
        <v>106</v>
      </c>
      <c r="C17" s="31" t="s">
        <v>269</v>
      </c>
      <c r="D17" s="46">
        <v>17.04</v>
      </c>
      <c r="E17" s="46">
        <v>31.6</v>
      </c>
    </row>
    <row r="18" spans="1:5" x14ac:dyDescent="0.25">
      <c r="A18" s="19" t="s">
        <v>270</v>
      </c>
      <c r="B18" s="19" t="s">
        <v>106</v>
      </c>
      <c r="C18" s="31" t="s">
        <v>271</v>
      </c>
      <c r="D18" s="46">
        <v>19.03</v>
      </c>
      <c r="E18" s="46">
        <v>53.58</v>
      </c>
    </row>
    <row r="19" spans="1:5" x14ac:dyDescent="0.25">
      <c r="A19" s="19" t="s">
        <v>272</v>
      </c>
      <c r="B19" s="19" t="s">
        <v>106</v>
      </c>
      <c r="C19" s="31" t="s">
        <v>273</v>
      </c>
      <c r="D19" s="46">
        <v>33.700000000000003</v>
      </c>
      <c r="E19" s="46">
        <v>41.04</v>
      </c>
    </row>
    <row r="20" spans="1:5" x14ac:dyDescent="0.25">
      <c r="A20" s="19" t="s">
        <v>274</v>
      </c>
      <c r="B20" s="19" t="s">
        <v>106</v>
      </c>
      <c r="C20" s="31" t="s">
        <v>275</v>
      </c>
      <c r="D20" s="46">
        <v>22.3</v>
      </c>
      <c r="E20" s="46">
        <v>35.14</v>
      </c>
    </row>
    <row r="21" spans="1:5" x14ac:dyDescent="0.25">
      <c r="A21" s="19" t="s">
        <v>276</v>
      </c>
      <c r="B21" s="19" t="s">
        <v>106</v>
      </c>
      <c r="C21" s="31" t="s">
        <v>277</v>
      </c>
      <c r="D21" s="46">
        <v>26.46</v>
      </c>
      <c r="E21" s="46">
        <v>48.16</v>
      </c>
    </row>
    <row r="22" spans="1:5" x14ac:dyDescent="0.25">
      <c r="A22" s="19" t="s">
        <v>278</v>
      </c>
      <c r="B22" s="19" t="s">
        <v>106</v>
      </c>
      <c r="C22" s="31" t="s">
        <v>279</v>
      </c>
      <c r="D22" s="46">
        <v>18.989999999999998</v>
      </c>
      <c r="E22" s="46">
        <v>68.849999999999994</v>
      </c>
    </row>
    <row r="23" spans="1:5" x14ac:dyDescent="0.25">
      <c r="A23" s="19" t="s">
        <v>280</v>
      </c>
      <c r="B23" s="19" t="s">
        <v>106</v>
      </c>
      <c r="C23" s="31" t="s">
        <v>281</v>
      </c>
      <c r="D23" s="46">
        <v>25.73</v>
      </c>
      <c r="E23" s="46">
        <v>38.18</v>
      </c>
    </row>
    <row r="24" spans="1:5" x14ac:dyDescent="0.25">
      <c r="A24" s="19" t="s">
        <v>282</v>
      </c>
      <c r="B24" s="19" t="s">
        <v>106</v>
      </c>
      <c r="C24" s="31" t="s">
        <v>283</v>
      </c>
      <c r="D24" s="46">
        <v>38.35</v>
      </c>
      <c r="E24" s="46">
        <v>33.04</v>
      </c>
    </row>
    <row r="25" spans="1:5" x14ac:dyDescent="0.25">
      <c r="A25" s="19" t="s">
        <v>284</v>
      </c>
      <c r="B25" s="19" t="s">
        <v>106</v>
      </c>
      <c r="C25" s="31" t="s">
        <v>285</v>
      </c>
      <c r="D25" s="46">
        <v>14.9</v>
      </c>
      <c r="E25" s="46">
        <v>35.700000000000003</v>
      </c>
    </row>
    <row r="26" spans="1:5" x14ac:dyDescent="0.25">
      <c r="A26" s="19" t="s">
        <v>286</v>
      </c>
      <c r="B26" s="19" t="s">
        <v>106</v>
      </c>
      <c r="C26" s="31" t="s">
        <v>287</v>
      </c>
      <c r="D26" s="46">
        <v>18.12</v>
      </c>
      <c r="E26" s="46">
        <v>39.200000000000003</v>
      </c>
    </row>
    <row r="27" spans="1:5" x14ac:dyDescent="0.25">
      <c r="A27" s="19" t="s">
        <v>288</v>
      </c>
      <c r="B27" s="19" t="s">
        <v>106</v>
      </c>
      <c r="C27" s="31" t="s">
        <v>289</v>
      </c>
      <c r="D27" s="46">
        <v>22.84</v>
      </c>
      <c r="E27" s="46">
        <v>64.11</v>
      </c>
    </row>
    <row r="28" spans="1:5" x14ac:dyDescent="0.25">
      <c r="A28" s="19" t="s">
        <v>290</v>
      </c>
      <c r="B28" s="19" t="s">
        <v>106</v>
      </c>
      <c r="C28" s="31" t="s">
        <v>291</v>
      </c>
      <c r="D28" s="46">
        <v>37.08</v>
      </c>
      <c r="E28" s="46">
        <v>39.630000000000003</v>
      </c>
    </row>
    <row r="29" spans="1:5" x14ac:dyDescent="0.25">
      <c r="A29" s="19" t="s">
        <v>292</v>
      </c>
      <c r="B29" s="19" t="s">
        <v>106</v>
      </c>
      <c r="C29" s="31" t="s">
        <v>293</v>
      </c>
      <c r="D29" s="46">
        <v>20.03</v>
      </c>
      <c r="E29" s="46">
        <v>29.49</v>
      </c>
    </row>
    <row r="30" spans="1:5" x14ac:dyDescent="0.25">
      <c r="A30" s="19" t="s">
        <v>294</v>
      </c>
      <c r="B30" s="19" t="s">
        <v>106</v>
      </c>
      <c r="C30" s="31" t="s">
        <v>295</v>
      </c>
      <c r="D30" s="46">
        <v>26.94</v>
      </c>
      <c r="E30" s="46">
        <v>46.58</v>
      </c>
    </row>
    <row r="31" spans="1:5" x14ac:dyDescent="0.25">
      <c r="A31" s="19" t="s">
        <v>296</v>
      </c>
      <c r="B31" s="19" t="s">
        <v>106</v>
      </c>
      <c r="C31" s="31" t="s">
        <v>297</v>
      </c>
      <c r="D31" s="46">
        <v>19.09</v>
      </c>
      <c r="E31" s="46">
        <v>45.85</v>
      </c>
    </row>
    <row r="32" spans="1:5" x14ac:dyDescent="0.25">
      <c r="A32" s="19" t="s">
        <v>298</v>
      </c>
      <c r="B32" s="19" t="s">
        <v>106</v>
      </c>
      <c r="C32" s="31" t="s">
        <v>299</v>
      </c>
      <c r="D32" s="46">
        <v>16.68</v>
      </c>
      <c r="E32" s="46">
        <v>55.62</v>
      </c>
    </row>
    <row r="33" spans="1:5" x14ac:dyDescent="0.25">
      <c r="A33" s="19" t="s">
        <v>300</v>
      </c>
      <c r="B33" s="19" t="s">
        <v>106</v>
      </c>
      <c r="C33" s="31" t="s">
        <v>301</v>
      </c>
      <c r="D33" s="46">
        <v>10.98</v>
      </c>
      <c r="E33" s="46">
        <v>72.16</v>
      </c>
    </row>
    <row r="34" spans="1:5" x14ac:dyDescent="0.25">
      <c r="A34" s="19" t="s">
        <v>302</v>
      </c>
      <c r="B34" s="19" t="s">
        <v>106</v>
      </c>
      <c r="C34" s="31" t="s">
        <v>303</v>
      </c>
      <c r="D34" s="46">
        <v>24.41</v>
      </c>
      <c r="E34" s="46">
        <v>45.83</v>
      </c>
    </row>
    <row r="35" spans="1:5" x14ac:dyDescent="0.25">
      <c r="A35" s="19" t="s">
        <v>304</v>
      </c>
      <c r="B35" s="19" t="s">
        <v>106</v>
      </c>
      <c r="C35" s="31" t="s">
        <v>305</v>
      </c>
      <c r="D35" s="46">
        <v>20.399999999999999</v>
      </c>
      <c r="E35" s="46">
        <v>43.45</v>
      </c>
    </row>
    <row r="36" spans="1:5" x14ac:dyDescent="0.25">
      <c r="A36" s="19" t="s">
        <v>306</v>
      </c>
      <c r="B36" s="19" t="s">
        <v>106</v>
      </c>
      <c r="C36" s="31" t="s">
        <v>307</v>
      </c>
      <c r="D36" s="46">
        <v>20.37</v>
      </c>
      <c r="E36" s="46">
        <v>50.95</v>
      </c>
    </row>
    <row r="37" spans="1:5" x14ac:dyDescent="0.25">
      <c r="A37" s="19" t="s">
        <v>308</v>
      </c>
      <c r="B37" s="19" t="s">
        <v>106</v>
      </c>
      <c r="C37" s="31" t="s">
        <v>309</v>
      </c>
      <c r="D37" s="46">
        <v>24.82</v>
      </c>
      <c r="E37" s="46">
        <v>47.83</v>
      </c>
    </row>
    <row r="38" spans="1:5" x14ac:dyDescent="0.25">
      <c r="A38" s="19" t="s">
        <v>310</v>
      </c>
      <c r="B38" s="19" t="s">
        <v>106</v>
      </c>
      <c r="C38" s="31" t="s">
        <v>311</v>
      </c>
      <c r="D38" s="46">
        <v>11.48</v>
      </c>
      <c r="E38" s="46">
        <v>21.76</v>
      </c>
    </row>
    <row r="39" spans="1:5" x14ac:dyDescent="0.25">
      <c r="A39" s="19" t="s">
        <v>312</v>
      </c>
      <c r="B39" s="19" t="s">
        <v>106</v>
      </c>
      <c r="C39" s="31" t="s">
        <v>313</v>
      </c>
      <c r="D39" s="46">
        <v>20.86</v>
      </c>
      <c r="E39" s="46">
        <v>38.770000000000003</v>
      </c>
    </row>
    <row r="40" spans="1:5" x14ac:dyDescent="0.25">
      <c r="A40" s="19" t="s">
        <v>314</v>
      </c>
      <c r="B40" s="19" t="s">
        <v>106</v>
      </c>
      <c r="C40" s="31" t="s">
        <v>315</v>
      </c>
      <c r="D40" s="46">
        <v>6.61</v>
      </c>
      <c r="E40" s="46">
        <v>51.45</v>
      </c>
    </row>
    <row r="41" spans="1:5" x14ac:dyDescent="0.25">
      <c r="A41" s="19" t="s">
        <v>316</v>
      </c>
      <c r="B41" s="19" t="s">
        <v>106</v>
      </c>
      <c r="C41" s="31" t="s">
        <v>317</v>
      </c>
      <c r="D41" s="46">
        <v>14.52</v>
      </c>
      <c r="E41" s="46">
        <v>25.16</v>
      </c>
    </row>
    <row r="42" spans="1:5" x14ac:dyDescent="0.25">
      <c r="A42" s="19" t="s">
        <v>318</v>
      </c>
      <c r="B42" s="19" t="s">
        <v>106</v>
      </c>
      <c r="C42" s="31" t="s">
        <v>319</v>
      </c>
      <c r="D42" s="46">
        <v>41.96</v>
      </c>
      <c r="E42" s="46">
        <v>33.71</v>
      </c>
    </row>
    <row r="43" spans="1:5" x14ac:dyDescent="0.25">
      <c r="A43" s="19" t="s">
        <v>320</v>
      </c>
      <c r="B43" s="19" t="s">
        <v>106</v>
      </c>
      <c r="C43" s="31" t="s">
        <v>321</v>
      </c>
      <c r="D43" s="46">
        <v>20.100000000000001</v>
      </c>
      <c r="E43" s="46">
        <v>51.28</v>
      </c>
    </row>
    <row r="44" spans="1:5" x14ac:dyDescent="0.25">
      <c r="A44" s="19" t="s">
        <v>322</v>
      </c>
      <c r="B44" s="19" t="s">
        <v>106</v>
      </c>
      <c r="C44" s="31" t="s">
        <v>323</v>
      </c>
      <c r="D44" s="46">
        <v>21.53</v>
      </c>
      <c r="E44" s="46">
        <v>72.37</v>
      </c>
    </row>
    <row r="45" spans="1:5" x14ac:dyDescent="0.25">
      <c r="A45" s="19" t="s">
        <v>324</v>
      </c>
      <c r="B45" s="19" t="s">
        <v>106</v>
      </c>
      <c r="C45" s="31" t="s">
        <v>325</v>
      </c>
      <c r="D45" s="46">
        <v>29.61</v>
      </c>
      <c r="E45" s="46">
        <v>29.28</v>
      </c>
    </row>
    <row r="46" spans="1:5" x14ac:dyDescent="0.25">
      <c r="A46" s="19" t="s">
        <v>326</v>
      </c>
      <c r="B46" s="19" t="s">
        <v>106</v>
      </c>
      <c r="C46" s="31" t="s">
        <v>327</v>
      </c>
      <c r="D46" s="46">
        <v>33.840000000000003</v>
      </c>
      <c r="E46" s="46">
        <v>42.63</v>
      </c>
    </row>
    <row r="47" spans="1:5" x14ac:dyDescent="0.25">
      <c r="A47" s="19" t="s">
        <v>328</v>
      </c>
      <c r="B47" s="19" t="s">
        <v>106</v>
      </c>
      <c r="C47" s="31" t="s">
        <v>329</v>
      </c>
      <c r="D47" s="46">
        <v>19.93</v>
      </c>
      <c r="E47" s="46">
        <v>40.14</v>
      </c>
    </row>
    <row r="48" spans="1:5" x14ac:dyDescent="0.25">
      <c r="A48" s="19" t="s">
        <v>330</v>
      </c>
      <c r="B48" s="19" t="s">
        <v>106</v>
      </c>
      <c r="C48" s="31" t="s">
        <v>106</v>
      </c>
      <c r="D48" s="46">
        <v>36.630000000000003</v>
      </c>
      <c r="E48" s="46">
        <v>75.790000000000006</v>
      </c>
    </row>
    <row r="49" spans="1:5" x14ac:dyDescent="0.25">
      <c r="A49" s="19" t="s">
        <v>331</v>
      </c>
      <c r="B49" s="19" t="s">
        <v>106</v>
      </c>
      <c r="C49" s="31" t="s">
        <v>332</v>
      </c>
      <c r="D49" s="46">
        <v>23.28</v>
      </c>
      <c r="E49" s="46">
        <v>37.72</v>
      </c>
    </row>
    <row r="50" spans="1:5" x14ac:dyDescent="0.25">
      <c r="A50" s="19" t="s">
        <v>333</v>
      </c>
      <c r="B50" s="19" t="s">
        <v>106</v>
      </c>
      <c r="C50" s="31" t="s">
        <v>334</v>
      </c>
      <c r="D50" s="46">
        <v>10.63</v>
      </c>
      <c r="E50" s="46">
        <v>51.84</v>
      </c>
    </row>
    <row r="51" spans="1:5" x14ac:dyDescent="0.25">
      <c r="A51" s="19" t="s">
        <v>335</v>
      </c>
      <c r="B51" s="19" t="s">
        <v>106</v>
      </c>
      <c r="C51" s="31" t="s">
        <v>336</v>
      </c>
      <c r="D51" s="46">
        <v>18.37</v>
      </c>
      <c r="E51" s="46">
        <v>35</v>
      </c>
    </row>
    <row r="52" spans="1:5" x14ac:dyDescent="0.25">
      <c r="A52" s="19" t="s">
        <v>337</v>
      </c>
      <c r="B52" s="19" t="s">
        <v>106</v>
      </c>
      <c r="C52" s="31" t="s">
        <v>338</v>
      </c>
      <c r="D52" s="46">
        <v>24.35</v>
      </c>
      <c r="E52" s="46">
        <v>43.12</v>
      </c>
    </row>
    <row r="53" spans="1:5" x14ac:dyDescent="0.25">
      <c r="A53" s="19" t="s">
        <v>339</v>
      </c>
      <c r="B53" s="19" t="s">
        <v>106</v>
      </c>
      <c r="C53" s="31" t="s">
        <v>340</v>
      </c>
      <c r="D53" s="46">
        <v>27.69</v>
      </c>
      <c r="E53" s="46">
        <v>40.39</v>
      </c>
    </row>
    <row r="54" spans="1:5" x14ac:dyDescent="0.25">
      <c r="A54" s="19" t="s">
        <v>341</v>
      </c>
      <c r="B54" s="19" t="s">
        <v>106</v>
      </c>
      <c r="C54" s="31" t="s">
        <v>342</v>
      </c>
      <c r="D54" s="46">
        <v>36.85</v>
      </c>
      <c r="E54" s="46">
        <v>31.97</v>
      </c>
    </row>
    <row r="55" spans="1:5" x14ac:dyDescent="0.25">
      <c r="A55" s="19" t="s">
        <v>343</v>
      </c>
      <c r="B55" s="19" t="s">
        <v>106</v>
      </c>
      <c r="C55" s="31" t="s">
        <v>344</v>
      </c>
      <c r="D55" s="46">
        <v>15.22</v>
      </c>
      <c r="E55" s="46">
        <v>38.46</v>
      </c>
    </row>
    <row r="56" spans="1:5" x14ac:dyDescent="0.25">
      <c r="A56" s="19" t="s">
        <v>345</v>
      </c>
      <c r="B56" s="19" t="s">
        <v>106</v>
      </c>
      <c r="C56" s="31" t="s">
        <v>346</v>
      </c>
      <c r="D56" s="46">
        <v>18.86</v>
      </c>
      <c r="E56" s="46">
        <v>19.920000000000002</v>
      </c>
    </row>
    <row r="57" spans="1:5" x14ac:dyDescent="0.25">
      <c r="A57" s="19" t="s">
        <v>347</v>
      </c>
      <c r="B57" s="19" t="s">
        <v>106</v>
      </c>
      <c r="C57" s="31" t="s">
        <v>348</v>
      </c>
      <c r="D57" s="46">
        <v>11.15</v>
      </c>
      <c r="E57" s="46">
        <v>46.72</v>
      </c>
    </row>
    <row r="58" spans="1:5" x14ac:dyDescent="0.25">
      <c r="A58" s="19" t="s">
        <v>349</v>
      </c>
      <c r="B58" s="19" t="s">
        <v>106</v>
      </c>
      <c r="C58" s="31" t="s">
        <v>350</v>
      </c>
      <c r="D58" s="46">
        <v>19.989999999999998</v>
      </c>
      <c r="E58" s="46">
        <v>41.25</v>
      </c>
    </row>
    <row r="59" spans="1:5" x14ac:dyDescent="0.25">
      <c r="A59" s="19" t="s">
        <v>351</v>
      </c>
      <c r="B59" s="19" t="s">
        <v>106</v>
      </c>
      <c r="C59" s="31" t="s">
        <v>352</v>
      </c>
      <c r="D59" s="46">
        <v>26.54</v>
      </c>
      <c r="E59" s="46">
        <v>37.42</v>
      </c>
    </row>
    <row r="60" spans="1:5" x14ac:dyDescent="0.25">
      <c r="A60" s="19" t="s">
        <v>353</v>
      </c>
      <c r="B60" s="19" t="s">
        <v>106</v>
      </c>
      <c r="C60" s="31" t="s">
        <v>354</v>
      </c>
      <c r="D60" s="46">
        <v>20.100000000000001</v>
      </c>
      <c r="E60" s="46">
        <v>71.38</v>
      </c>
    </row>
    <row r="61" spans="1:5" x14ac:dyDescent="0.25">
      <c r="A61" s="19" t="s">
        <v>355</v>
      </c>
      <c r="B61" s="19" t="s">
        <v>106</v>
      </c>
      <c r="C61" s="31" t="s">
        <v>356</v>
      </c>
      <c r="D61" s="46">
        <v>26.51</v>
      </c>
      <c r="E61" s="46">
        <v>64.98</v>
      </c>
    </row>
    <row r="62" spans="1:5" x14ac:dyDescent="0.25">
      <c r="A62" s="19" t="s">
        <v>357</v>
      </c>
      <c r="B62" s="19" t="s">
        <v>106</v>
      </c>
      <c r="C62" s="31" t="s">
        <v>358</v>
      </c>
      <c r="D62" s="46">
        <v>30.11</v>
      </c>
      <c r="E62" s="46">
        <v>32.78</v>
      </c>
    </row>
    <row r="63" spans="1:5" x14ac:dyDescent="0.25">
      <c r="A63" s="19" t="s">
        <v>359</v>
      </c>
      <c r="B63" s="19" t="s">
        <v>106</v>
      </c>
      <c r="C63" s="31" t="s">
        <v>360</v>
      </c>
      <c r="D63" s="46">
        <v>31.46</v>
      </c>
      <c r="E63" s="46">
        <v>44.66</v>
      </c>
    </row>
    <row r="64" spans="1:5" x14ac:dyDescent="0.25">
      <c r="A64" s="19" t="s">
        <v>361</v>
      </c>
      <c r="B64" s="19" t="s">
        <v>106</v>
      </c>
      <c r="C64" s="31" t="s">
        <v>362</v>
      </c>
      <c r="D64" s="46">
        <v>16.12</v>
      </c>
      <c r="E64" s="46">
        <v>37.770000000000003</v>
      </c>
    </row>
    <row r="65" spans="1:5" x14ac:dyDescent="0.25">
      <c r="A65" s="19" t="s">
        <v>363</v>
      </c>
      <c r="B65" s="19" t="s">
        <v>106</v>
      </c>
      <c r="C65" s="31" t="s">
        <v>364</v>
      </c>
      <c r="D65" s="46">
        <v>25.49</v>
      </c>
      <c r="E65" s="46">
        <v>62.15</v>
      </c>
    </row>
    <row r="66" spans="1:5" x14ac:dyDescent="0.25">
      <c r="A66" s="19" t="s">
        <v>365</v>
      </c>
      <c r="B66" s="19" t="s">
        <v>106</v>
      </c>
      <c r="C66" s="31" t="s">
        <v>366</v>
      </c>
      <c r="D66" s="46">
        <v>14.95</v>
      </c>
      <c r="E66" s="46">
        <v>45.82</v>
      </c>
    </row>
    <row r="67" spans="1:5" x14ac:dyDescent="0.25">
      <c r="A67" s="19" t="s">
        <v>367</v>
      </c>
      <c r="B67" s="19" t="s">
        <v>106</v>
      </c>
      <c r="C67" s="31" t="s">
        <v>368</v>
      </c>
      <c r="D67" s="46">
        <v>25.89</v>
      </c>
      <c r="E67" s="46">
        <v>18.07</v>
      </c>
    </row>
    <row r="68" spans="1:5" x14ac:dyDescent="0.25">
      <c r="A68" s="19" t="s">
        <v>369</v>
      </c>
      <c r="B68" s="19" t="s">
        <v>106</v>
      </c>
      <c r="C68" s="31" t="s">
        <v>370</v>
      </c>
      <c r="D68" s="46">
        <v>21.34</v>
      </c>
      <c r="E68" s="46">
        <v>37.03</v>
      </c>
    </row>
    <row r="69" spans="1:5" x14ac:dyDescent="0.25">
      <c r="A69" s="19" t="s">
        <v>371</v>
      </c>
      <c r="B69" s="19" t="s">
        <v>107</v>
      </c>
      <c r="C69" s="31" t="s">
        <v>372</v>
      </c>
      <c r="D69" s="46">
        <v>22.58</v>
      </c>
      <c r="E69" s="46">
        <v>42.97</v>
      </c>
    </row>
    <row r="70" spans="1:5" x14ac:dyDescent="0.25">
      <c r="A70" s="19" t="s">
        <v>373</v>
      </c>
      <c r="B70" s="19" t="s">
        <v>107</v>
      </c>
      <c r="C70" s="31" t="s">
        <v>374</v>
      </c>
      <c r="D70" s="46">
        <v>24.96</v>
      </c>
      <c r="E70" s="46">
        <v>29.27</v>
      </c>
    </row>
    <row r="71" spans="1:5" x14ac:dyDescent="0.25">
      <c r="A71" s="19" t="s">
        <v>375</v>
      </c>
      <c r="B71" s="19" t="s">
        <v>107</v>
      </c>
      <c r="C71" s="31" t="s">
        <v>376</v>
      </c>
      <c r="D71" s="46">
        <v>8.01</v>
      </c>
      <c r="E71" s="46">
        <v>34.270000000000003</v>
      </c>
    </row>
    <row r="72" spans="1:5" x14ac:dyDescent="0.25">
      <c r="A72" s="19" t="s">
        <v>377</v>
      </c>
      <c r="B72" s="19" t="s">
        <v>107</v>
      </c>
      <c r="C72" s="31" t="s">
        <v>378</v>
      </c>
      <c r="D72" s="46">
        <v>13.48</v>
      </c>
      <c r="E72" s="46">
        <v>43.94</v>
      </c>
    </row>
    <row r="73" spans="1:5" x14ac:dyDescent="0.25">
      <c r="A73" s="19" t="s">
        <v>379</v>
      </c>
      <c r="B73" s="19" t="s">
        <v>107</v>
      </c>
      <c r="C73" s="31" t="s">
        <v>380</v>
      </c>
      <c r="D73" s="46">
        <v>20.04</v>
      </c>
      <c r="E73" s="46">
        <v>28.94</v>
      </c>
    </row>
    <row r="74" spans="1:5" x14ac:dyDescent="0.25">
      <c r="A74" s="19" t="s">
        <v>381</v>
      </c>
      <c r="B74" s="19" t="s">
        <v>107</v>
      </c>
      <c r="C74" s="31" t="s">
        <v>382</v>
      </c>
      <c r="D74" s="46">
        <v>24.78</v>
      </c>
      <c r="E74" s="46">
        <v>31.89</v>
      </c>
    </row>
    <row r="75" spans="1:5" x14ac:dyDescent="0.25">
      <c r="A75" s="19" t="s">
        <v>383</v>
      </c>
      <c r="B75" s="19" t="s">
        <v>107</v>
      </c>
      <c r="C75" s="31" t="s">
        <v>384</v>
      </c>
      <c r="D75" s="46">
        <v>22.09</v>
      </c>
      <c r="E75" s="46">
        <v>38.700000000000003</v>
      </c>
    </row>
    <row r="76" spans="1:5" x14ac:dyDescent="0.25">
      <c r="A76" s="19" t="s">
        <v>385</v>
      </c>
      <c r="B76" s="19" t="s">
        <v>107</v>
      </c>
      <c r="C76" s="31" t="s">
        <v>386</v>
      </c>
      <c r="D76" s="46">
        <v>16</v>
      </c>
      <c r="E76" s="46">
        <v>38.21</v>
      </c>
    </row>
    <row r="77" spans="1:5" x14ac:dyDescent="0.25">
      <c r="A77" s="19" t="s">
        <v>387</v>
      </c>
      <c r="B77" s="19" t="s">
        <v>107</v>
      </c>
      <c r="C77" s="31" t="s">
        <v>388</v>
      </c>
      <c r="D77" s="46">
        <v>14.01</v>
      </c>
      <c r="E77" s="46">
        <v>39.520000000000003</v>
      </c>
    </row>
    <row r="78" spans="1:5" x14ac:dyDescent="0.25">
      <c r="A78" s="19" t="s">
        <v>389</v>
      </c>
      <c r="B78" s="19" t="s">
        <v>107</v>
      </c>
      <c r="C78" s="31" t="s">
        <v>390</v>
      </c>
      <c r="D78" s="46">
        <v>15.87</v>
      </c>
      <c r="E78" s="46">
        <v>27.05</v>
      </c>
    </row>
    <row r="79" spans="1:5" x14ac:dyDescent="0.25">
      <c r="A79" s="19" t="s">
        <v>391</v>
      </c>
      <c r="B79" s="19" t="s">
        <v>107</v>
      </c>
      <c r="C79" s="31" t="s">
        <v>392</v>
      </c>
      <c r="D79" s="46">
        <v>25.53</v>
      </c>
      <c r="E79" s="46">
        <v>50</v>
      </c>
    </row>
    <row r="80" spans="1:5" x14ac:dyDescent="0.25">
      <c r="A80" s="19" t="s">
        <v>393</v>
      </c>
      <c r="B80" s="19" t="s">
        <v>107</v>
      </c>
      <c r="C80" s="31" t="s">
        <v>394</v>
      </c>
      <c r="D80" s="46">
        <v>11.6</v>
      </c>
      <c r="E80" s="46">
        <v>32.74</v>
      </c>
    </row>
    <row r="81" spans="1:5" x14ac:dyDescent="0.25">
      <c r="A81" s="19" t="s">
        <v>395</v>
      </c>
      <c r="B81" s="19" t="s">
        <v>107</v>
      </c>
      <c r="C81" s="31" t="s">
        <v>396</v>
      </c>
      <c r="D81" s="46">
        <v>14.11</v>
      </c>
      <c r="E81" s="46">
        <v>40.72</v>
      </c>
    </row>
    <row r="82" spans="1:5" x14ac:dyDescent="0.25">
      <c r="A82" s="19" t="s">
        <v>397</v>
      </c>
      <c r="B82" s="19" t="s">
        <v>107</v>
      </c>
      <c r="C82" s="31" t="s">
        <v>398</v>
      </c>
      <c r="D82" s="46">
        <v>19.809999999999999</v>
      </c>
      <c r="E82" s="46">
        <v>34.92</v>
      </c>
    </row>
    <row r="83" spans="1:5" x14ac:dyDescent="0.25">
      <c r="A83" s="19" t="s">
        <v>399</v>
      </c>
      <c r="B83" s="19" t="s">
        <v>107</v>
      </c>
      <c r="C83" s="31" t="s">
        <v>400</v>
      </c>
      <c r="D83" s="46">
        <v>10.01</v>
      </c>
      <c r="E83" s="46">
        <v>34.96</v>
      </c>
    </row>
    <row r="84" spans="1:5" ht="27" x14ac:dyDescent="0.25">
      <c r="A84" s="19" t="s">
        <v>401</v>
      </c>
      <c r="B84" s="19" t="s">
        <v>107</v>
      </c>
      <c r="C84" s="47" t="s">
        <v>402</v>
      </c>
      <c r="D84" s="48">
        <v>11.85</v>
      </c>
      <c r="E84" s="48">
        <v>40.03</v>
      </c>
    </row>
    <row r="85" spans="1:5" x14ac:dyDescent="0.25">
      <c r="A85" s="19" t="s">
        <v>403</v>
      </c>
      <c r="B85" s="19" t="s">
        <v>107</v>
      </c>
      <c r="C85" s="47" t="s">
        <v>404</v>
      </c>
      <c r="D85" s="48">
        <v>18.059999999999999</v>
      </c>
      <c r="E85" s="48">
        <v>34.97</v>
      </c>
    </row>
    <row r="86" spans="1:5" x14ac:dyDescent="0.25">
      <c r="A86" s="19" t="s">
        <v>405</v>
      </c>
      <c r="B86" s="19" t="s">
        <v>107</v>
      </c>
      <c r="C86" s="47" t="s">
        <v>406</v>
      </c>
      <c r="D86" s="48">
        <v>23.92</v>
      </c>
      <c r="E86" s="48">
        <v>33.880000000000003</v>
      </c>
    </row>
    <row r="87" spans="1:5" x14ac:dyDescent="0.25">
      <c r="A87" s="19" t="s">
        <v>407</v>
      </c>
      <c r="B87" s="19" t="s">
        <v>107</v>
      </c>
      <c r="C87" s="47" t="s">
        <v>408</v>
      </c>
      <c r="D87" s="48">
        <v>17.91</v>
      </c>
      <c r="E87" s="48">
        <v>19</v>
      </c>
    </row>
    <row r="88" spans="1:5" x14ac:dyDescent="0.25">
      <c r="A88" s="19" t="s">
        <v>409</v>
      </c>
      <c r="B88" s="19" t="s">
        <v>107</v>
      </c>
      <c r="C88" s="47" t="s">
        <v>410</v>
      </c>
      <c r="D88" s="48">
        <v>12.68</v>
      </c>
      <c r="E88" s="48">
        <v>35.159999999999997</v>
      </c>
    </row>
    <row r="89" spans="1:5" ht="27" x14ac:dyDescent="0.25">
      <c r="A89" s="19" t="s">
        <v>411</v>
      </c>
      <c r="B89" s="19" t="s">
        <v>107</v>
      </c>
      <c r="C89" s="47" t="s">
        <v>412</v>
      </c>
      <c r="D89" s="48">
        <v>14.38</v>
      </c>
      <c r="E89" s="48">
        <v>30.66</v>
      </c>
    </row>
    <row r="90" spans="1:5" x14ac:dyDescent="0.25">
      <c r="A90" s="19" t="s">
        <v>413</v>
      </c>
      <c r="B90" s="19" t="s">
        <v>107</v>
      </c>
      <c r="C90" s="47" t="s">
        <v>414</v>
      </c>
      <c r="D90" s="48">
        <v>35.49</v>
      </c>
      <c r="E90" s="48">
        <v>50.2</v>
      </c>
    </row>
    <row r="91" spans="1:5" x14ac:dyDescent="0.25">
      <c r="A91" s="19" t="s">
        <v>415</v>
      </c>
      <c r="B91" s="19" t="s">
        <v>107</v>
      </c>
      <c r="C91" s="47" t="s">
        <v>416</v>
      </c>
      <c r="D91" s="48">
        <v>29.07</v>
      </c>
      <c r="E91" s="48">
        <v>69.260000000000005</v>
      </c>
    </row>
    <row r="92" spans="1:5" x14ac:dyDescent="0.25">
      <c r="A92" s="19" t="s">
        <v>417</v>
      </c>
      <c r="B92" s="19" t="s">
        <v>107</v>
      </c>
      <c r="C92" s="47" t="s">
        <v>418</v>
      </c>
      <c r="D92" s="48">
        <v>17.87</v>
      </c>
      <c r="E92" s="48">
        <v>30.88</v>
      </c>
    </row>
    <row r="93" spans="1:5" x14ac:dyDescent="0.25">
      <c r="A93" s="19" t="s">
        <v>419</v>
      </c>
      <c r="B93" s="19" t="s">
        <v>107</v>
      </c>
      <c r="C93" s="47" t="s">
        <v>420</v>
      </c>
      <c r="D93" s="48">
        <v>10.38</v>
      </c>
      <c r="E93" s="48">
        <v>21.03</v>
      </c>
    </row>
    <row r="94" spans="1:5" x14ac:dyDescent="0.25">
      <c r="A94" s="19" t="s">
        <v>421</v>
      </c>
      <c r="B94" s="19" t="s">
        <v>107</v>
      </c>
      <c r="C94" s="47" t="s">
        <v>422</v>
      </c>
      <c r="D94" s="48">
        <v>9.57</v>
      </c>
      <c r="E94" s="48">
        <v>25.38</v>
      </c>
    </row>
    <row r="95" spans="1:5" x14ac:dyDescent="0.25">
      <c r="A95" s="19" t="s">
        <v>423</v>
      </c>
      <c r="B95" s="19" t="s">
        <v>107</v>
      </c>
      <c r="C95" s="47" t="s">
        <v>424</v>
      </c>
      <c r="D95" s="48">
        <v>15.32</v>
      </c>
      <c r="E95" s="48">
        <v>15.96</v>
      </c>
    </row>
    <row r="96" spans="1:5" x14ac:dyDescent="0.25">
      <c r="A96" s="19" t="s">
        <v>425</v>
      </c>
      <c r="B96" s="19" t="s">
        <v>107</v>
      </c>
      <c r="C96" s="47" t="s">
        <v>426</v>
      </c>
      <c r="D96" s="48">
        <v>7.36</v>
      </c>
      <c r="E96" s="48">
        <v>21.22</v>
      </c>
    </row>
    <row r="97" spans="1:5" x14ac:dyDescent="0.25">
      <c r="A97" s="19" t="s">
        <v>427</v>
      </c>
      <c r="B97" s="19" t="s">
        <v>107</v>
      </c>
      <c r="C97" s="47" t="s">
        <v>428</v>
      </c>
      <c r="D97" s="48">
        <v>18.7</v>
      </c>
      <c r="E97" s="48">
        <v>28.53</v>
      </c>
    </row>
    <row r="98" spans="1:5" x14ac:dyDescent="0.25">
      <c r="A98" s="19" t="s">
        <v>429</v>
      </c>
      <c r="B98" s="19" t="s">
        <v>107</v>
      </c>
      <c r="C98" s="47" t="s">
        <v>430</v>
      </c>
      <c r="D98" s="48">
        <v>17.29</v>
      </c>
      <c r="E98" s="48">
        <v>35.96</v>
      </c>
    </row>
    <row r="99" spans="1:5" x14ac:dyDescent="0.25">
      <c r="A99" s="19" t="s">
        <v>431</v>
      </c>
      <c r="B99" s="19" t="s">
        <v>107</v>
      </c>
      <c r="C99" s="47" t="s">
        <v>432</v>
      </c>
      <c r="D99" s="48">
        <v>23.32</v>
      </c>
      <c r="E99" s="48">
        <v>23.59</v>
      </c>
    </row>
    <row r="100" spans="1:5" x14ac:dyDescent="0.25">
      <c r="A100" s="19" t="s">
        <v>433</v>
      </c>
      <c r="B100" s="19" t="s">
        <v>107</v>
      </c>
      <c r="C100" s="47" t="s">
        <v>107</v>
      </c>
      <c r="D100" s="48">
        <v>25.97</v>
      </c>
      <c r="E100" s="48">
        <v>75.86</v>
      </c>
    </row>
    <row r="101" spans="1:5" x14ac:dyDescent="0.25">
      <c r="A101" s="19" t="s">
        <v>434</v>
      </c>
      <c r="B101" s="19" t="s">
        <v>107</v>
      </c>
      <c r="C101" s="47" t="s">
        <v>435</v>
      </c>
      <c r="D101" s="48">
        <v>17.22</v>
      </c>
      <c r="E101" s="48">
        <v>41.84</v>
      </c>
    </row>
  </sheetData>
  <hyperlinks>
    <hyperlink ref="K3" location="Indice!A1" display="(ritorna all'indice)"/>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2"/>
  <dimension ref="A1:L102"/>
  <sheetViews>
    <sheetView topLeftCell="A2" workbookViewId="0">
      <selection activeCell="G10" sqref="G10"/>
    </sheetView>
  </sheetViews>
  <sheetFormatPr defaultRowHeight="15" x14ac:dyDescent="0.25"/>
  <cols>
    <col min="1" max="1" width="13.42578125" customWidth="1"/>
    <col min="2" max="3" width="12.7109375" customWidth="1"/>
    <col min="4" max="5" width="11.85546875"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c r="A5" s="10" t="s">
        <v>4</v>
      </c>
    </row>
    <row r="6" spans="1:12" s="9" customFormat="1" ht="15.75" customHeight="1" x14ac:dyDescent="0.25">
      <c r="A6" s="11" t="s">
        <v>523</v>
      </c>
    </row>
    <row r="7" spans="1:12" s="9" customFormat="1" ht="15.75" customHeight="1" x14ac:dyDescent="0.25">
      <c r="A7" s="64" t="s">
        <v>132</v>
      </c>
      <c r="B7" s="14"/>
    </row>
    <row r="8" spans="1:12" s="9" customFormat="1" ht="15.75" customHeight="1" x14ac:dyDescent="0.25">
      <c r="A8" s="64" t="s">
        <v>524</v>
      </c>
      <c r="B8" s="14"/>
    </row>
    <row r="10" spans="1:12" ht="27" x14ac:dyDescent="0.25">
      <c r="A10" s="55" t="s">
        <v>74</v>
      </c>
      <c r="B10" s="55" t="s">
        <v>77</v>
      </c>
      <c r="C10" s="55" t="s">
        <v>78</v>
      </c>
      <c r="D10" s="56" t="s">
        <v>92</v>
      </c>
      <c r="E10" s="56" t="s">
        <v>93</v>
      </c>
    </row>
    <row r="11" spans="1:12" x14ac:dyDescent="0.25">
      <c r="A11" s="19" t="s">
        <v>254</v>
      </c>
      <c r="B11" s="19" t="s">
        <v>106</v>
      </c>
      <c r="C11" s="19" t="s">
        <v>255</v>
      </c>
      <c r="D11" s="58">
        <v>12049</v>
      </c>
      <c r="E11" s="19">
        <v>2.2999999999999998</v>
      </c>
    </row>
    <row r="12" spans="1:12" x14ac:dyDescent="0.25">
      <c r="A12" s="19" t="s">
        <v>256</v>
      </c>
      <c r="B12" s="19" t="s">
        <v>106</v>
      </c>
      <c r="C12" s="19" t="s">
        <v>257</v>
      </c>
      <c r="D12" s="58">
        <v>9044</v>
      </c>
      <c r="E12" s="19">
        <v>2.4</v>
      </c>
    </row>
    <row r="13" spans="1:12" x14ac:dyDescent="0.25">
      <c r="A13" s="19" t="s">
        <v>258</v>
      </c>
      <c r="B13" s="19" t="s">
        <v>106</v>
      </c>
      <c r="C13" s="19" t="s">
        <v>259</v>
      </c>
      <c r="D13" s="58">
        <v>1655</v>
      </c>
      <c r="E13" s="19">
        <v>2.6</v>
      </c>
    </row>
    <row r="14" spans="1:12" x14ac:dyDescent="0.25">
      <c r="A14" s="19" t="s">
        <v>260</v>
      </c>
      <c r="B14" s="19" t="s">
        <v>106</v>
      </c>
      <c r="C14" s="19" t="s">
        <v>261</v>
      </c>
      <c r="D14" s="58">
        <v>2010</v>
      </c>
      <c r="E14" s="19">
        <v>2.5</v>
      </c>
    </row>
    <row r="15" spans="1:12" x14ac:dyDescent="0.25">
      <c r="A15" s="19" t="s">
        <v>262</v>
      </c>
      <c r="B15" s="19" t="s">
        <v>106</v>
      </c>
      <c r="C15" s="19" t="s">
        <v>263</v>
      </c>
      <c r="D15" s="58">
        <v>1061</v>
      </c>
      <c r="E15" s="19">
        <v>2.2000000000000002</v>
      </c>
    </row>
    <row r="16" spans="1:12" x14ac:dyDescent="0.25">
      <c r="A16" s="19" t="s">
        <v>264</v>
      </c>
      <c r="B16" s="19" t="s">
        <v>106</v>
      </c>
      <c r="C16" s="19" t="s">
        <v>265</v>
      </c>
      <c r="D16" s="58">
        <v>1860</v>
      </c>
      <c r="E16" s="19">
        <v>2.2999999999999998</v>
      </c>
    </row>
    <row r="17" spans="1:5" x14ac:dyDescent="0.25">
      <c r="A17" s="19" t="s">
        <v>266</v>
      </c>
      <c r="B17" s="19" t="s">
        <v>106</v>
      </c>
      <c r="C17" s="19" t="s">
        <v>267</v>
      </c>
      <c r="D17" s="58">
        <v>1326</v>
      </c>
      <c r="E17" s="19">
        <v>2.2999999999999998</v>
      </c>
    </row>
    <row r="18" spans="1:5" x14ac:dyDescent="0.25">
      <c r="A18" s="19" t="s">
        <v>268</v>
      </c>
      <c r="B18" s="19" t="s">
        <v>106</v>
      </c>
      <c r="C18" s="19" t="s">
        <v>269</v>
      </c>
      <c r="D18" s="58">
        <v>1306</v>
      </c>
      <c r="E18" s="19">
        <v>2.4</v>
      </c>
    </row>
    <row r="19" spans="1:5" x14ac:dyDescent="0.25">
      <c r="A19" s="19" t="s">
        <v>270</v>
      </c>
      <c r="B19" s="19" t="s">
        <v>106</v>
      </c>
      <c r="C19" s="19" t="s">
        <v>271</v>
      </c>
      <c r="D19" s="58">
        <v>6701</v>
      </c>
      <c r="E19" s="19">
        <v>2.2999999999999998</v>
      </c>
    </row>
    <row r="20" spans="1:5" x14ac:dyDescent="0.25">
      <c r="A20" s="19" t="s">
        <v>272</v>
      </c>
      <c r="B20" s="19" t="s">
        <v>106</v>
      </c>
      <c r="C20" s="19" t="s">
        <v>273</v>
      </c>
      <c r="D20" s="58">
        <v>487</v>
      </c>
      <c r="E20" s="19">
        <v>2.1</v>
      </c>
    </row>
    <row r="21" spans="1:5" x14ac:dyDescent="0.25">
      <c r="A21" s="19" t="s">
        <v>274</v>
      </c>
      <c r="B21" s="19" t="s">
        <v>106</v>
      </c>
      <c r="C21" s="19" t="s">
        <v>275</v>
      </c>
      <c r="D21" s="58">
        <v>1366</v>
      </c>
      <c r="E21" s="19">
        <v>2.5</v>
      </c>
    </row>
    <row r="22" spans="1:5" x14ac:dyDescent="0.25">
      <c r="A22" s="19" t="s">
        <v>276</v>
      </c>
      <c r="B22" s="19" t="s">
        <v>106</v>
      </c>
      <c r="C22" s="19" t="s">
        <v>277</v>
      </c>
      <c r="D22" s="58">
        <v>3430</v>
      </c>
      <c r="E22" s="19">
        <v>2.2000000000000002</v>
      </c>
    </row>
    <row r="23" spans="1:5" x14ac:dyDescent="0.25">
      <c r="A23" s="19" t="s">
        <v>278</v>
      </c>
      <c r="B23" s="19" t="s">
        <v>106</v>
      </c>
      <c r="C23" s="19" t="s">
        <v>279</v>
      </c>
      <c r="D23" s="58">
        <v>16829</v>
      </c>
      <c r="E23" s="19">
        <v>2.2999999999999998</v>
      </c>
    </row>
    <row r="24" spans="1:5" x14ac:dyDescent="0.25">
      <c r="A24" s="19" t="s">
        <v>280</v>
      </c>
      <c r="B24" s="19" t="s">
        <v>106</v>
      </c>
      <c r="C24" s="19" t="s">
        <v>281</v>
      </c>
      <c r="D24" s="58">
        <v>1460</v>
      </c>
      <c r="E24" s="19">
        <v>2.4</v>
      </c>
    </row>
    <row r="25" spans="1:5" x14ac:dyDescent="0.25">
      <c r="A25" s="19" t="s">
        <v>282</v>
      </c>
      <c r="B25" s="19" t="s">
        <v>106</v>
      </c>
      <c r="C25" s="19" t="s">
        <v>283</v>
      </c>
      <c r="D25" s="58">
        <v>8929</v>
      </c>
      <c r="E25" s="19">
        <v>2.4</v>
      </c>
    </row>
    <row r="26" spans="1:5" x14ac:dyDescent="0.25">
      <c r="A26" s="19" t="s">
        <v>284</v>
      </c>
      <c r="B26" s="19" t="s">
        <v>106</v>
      </c>
      <c r="C26" s="19" t="s">
        <v>285</v>
      </c>
      <c r="D26" s="58">
        <v>536</v>
      </c>
      <c r="E26" s="19">
        <v>2.2000000000000002</v>
      </c>
    </row>
    <row r="27" spans="1:5" x14ac:dyDescent="0.25">
      <c r="A27" s="19" t="s">
        <v>286</v>
      </c>
      <c r="B27" s="19" t="s">
        <v>106</v>
      </c>
      <c r="C27" s="19" t="s">
        <v>287</v>
      </c>
      <c r="D27" s="58">
        <v>4078</v>
      </c>
      <c r="E27" s="19">
        <v>2.4</v>
      </c>
    </row>
    <row r="28" spans="1:5" x14ac:dyDescent="0.25">
      <c r="A28" s="19" t="s">
        <v>288</v>
      </c>
      <c r="B28" s="19" t="s">
        <v>106</v>
      </c>
      <c r="C28" s="19" t="s">
        <v>289</v>
      </c>
      <c r="D28" s="58">
        <v>24950</v>
      </c>
      <c r="E28" s="19">
        <v>2.2999999999999998</v>
      </c>
    </row>
    <row r="29" spans="1:5" x14ac:dyDescent="0.25">
      <c r="A29" s="19" t="s">
        <v>290</v>
      </c>
      <c r="B29" s="19" t="s">
        <v>106</v>
      </c>
      <c r="C29" s="19" t="s">
        <v>291</v>
      </c>
      <c r="D29" s="58">
        <v>1162</v>
      </c>
      <c r="E29" s="19">
        <v>2.2999999999999998</v>
      </c>
    </row>
    <row r="30" spans="1:5" x14ac:dyDescent="0.25">
      <c r="A30" s="19" t="s">
        <v>292</v>
      </c>
      <c r="B30" s="19" t="s">
        <v>106</v>
      </c>
      <c r="C30" s="19" t="s">
        <v>293</v>
      </c>
      <c r="D30" s="58">
        <v>715</v>
      </c>
      <c r="E30" s="19">
        <v>2.5</v>
      </c>
    </row>
    <row r="31" spans="1:5" x14ac:dyDescent="0.25">
      <c r="A31" s="19" t="s">
        <v>294</v>
      </c>
      <c r="B31" s="19" t="s">
        <v>106</v>
      </c>
      <c r="C31" s="19" t="s">
        <v>295</v>
      </c>
      <c r="D31" s="58">
        <v>1499</v>
      </c>
      <c r="E31" s="19">
        <v>2.6</v>
      </c>
    </row>
    <row r="32" spans="1:5" x14ac:dyDescent="0.25">
      <c r="A32" s="19" t="s">
        <v>296</v>
      </c>
      <c r="B32" s="19" t="s">
        <v>106</v>
      </c>
      <c r="C32" s="19" t="s">
        <v>297</v>
      </c>
      <c r="D32" s="58">
        <v>2385</v>
      </c>
      <c r="E32" s="19">
        <v>2.5</v>
      </c>
    </row>
    <row r="33" spans="1:5" x14ac:dyDescent="0.25">
      <c r="A33" s="19" t="s">
        <v>298</v>
      </c>
      <c r="B33" s="19" t="s">
        <v>106</v>
      </c>
      <c r="C33" s="19" t="s">
        <v>299</v>
      </c>
      <c r="D33" s="58">
        <v>6460</v>
      </c>
      <c r="E33" s="19">
        <v>2.2999999999999998</v>
      </c>
    </row>
    <row r="34" spans="1:5" x14ac:dyDescent="0.25">
      <c r="A34" s="19" t="s">
        <v>300</v>
      </c>
      <c r="B34" s="19" t="s">
        <v>106</v>
      </c>
      <c r="C34" s="19" t="s">
        <v>301</v>
      </c>
      <c r="D34" s="58">
        <v>13026</v>
      </c>
      <c r="E34" s="19">
        <v>2.4</v>
      </c>
    </row>
    <row r="35" spans="1:5" x14ac:dyDescent="0.25">
      <c r="A35" s="19" t="s">
        <v>302</v>
      </c>
      <c r="B35" s="19" t="s">
        <v>106</v>
      </c>
      <c r="C35" s="19" t="s">
        <v>303</v>
      </c>
      <c r="D35" s="58">
        <v>274</v>
      </c>
      <c r="E35" s="19">
        <v>2.2000000000000002</v>
      </c>
    </row>
    <row r="36" spans="1:5" x14ac:dyDescent="0.25">
      <c r="A36" s="19" t="s">
        <v>304</v>
      </c>
      <c r="B36" s="19" t="s">
        <v>106</v>
      </c>
      <c r="C36" s="19" t="s">
        <v>305</v>
      </c>
      <c r="D36" s="58">
        <v>6165</v>
      </c>
      <c r="E36" s="19">
        <v>2.4</v>
      </c>
    </row>
    <row r="37" spans="1:5" x14ac:dyDescent="0.25">
      <c r="A37" s="19" t="s">
        <v>306</v>
      </c>
      <c r="B37" s="19" t="s">
        <v>106</v>
      </c>
      <c r="C37" s="19" t="s">
        <v>307</v>
      </c>
      <c r="D37" s="58">
        <v>7412</v>
      </c>
      <c r="E37" s="19">
        <v>2.5</v>
      </c>
    </row>
    <row r="38" spans="1:5" x14ac:dyDescent="0.25">
      <c r="A38" s="19" t="s">
        <v>308</v>
      </c>
      <c r="B38" s="19" t="s">
        <v>106</v>
      </c>
      <c r="C38" s="19" t="s">
        <v>309</v>
      </c>
      <c r="D38" s="58">
        <v>1577</v>
      </c>
      <c r="E38" s="19">
        <v>2.2999999999999998</v>
      </c>
    </row>
    <row r="39" spans="1:5" x14ac:dyDescent="0.25">
      <c r="A39" s="19" t="s">
        <v>310</v>
      </c>
      <c r="B39" s="19" t="s">
        <v>106</v>
      </c>
      <c r="C39" s="19" t="s">
        <v>311</v>
      </c>
      <c r="D39" s="58">
        <v>695</v>
      </c>
      <c r="E39" s="19">
        <v>2.2000000000000002</v>
      </c>
    </row>
    <row r="40" spans="1:5" x14ac:dyDescent="0.25">
      <c r="A40" s="19" t="s">
        <v>312</v>
      </c>
      <c r="B40" s="19" t="s">
        <v>106</v>
      </c>
      <c r="C40" s="19" t="s">
        <v>313</v>
      </c>
      <c r="D40" s="58">
        <v>2343</v>
      </c>
      <c r="E40" s="19">
        <v>2.2999999999999998</v>
      </c>
    </row>
    <row r="41" spans="1:5" x14ac:dyDescent="0.25">
      <c r="A41" s="19" t="s">
        <v>314</v>
      </c>
      <c r="B41" s="19" t="s">
        <v>106</v>
      </c>
      <c r="C41" s="19" t="s">
        <v>315</v>
      </c>
      <c r="D41" s="58">
        <v>291</v>
      </c>
      <c r="E41" s="19">
        <v>2</v>
      </c>
    </row>
    <row r="42" spans="1:5" x14ac:dyDescent="0.25">
      <c r="A42" s="19" t="s">
        <v>316</v>
      </c>
      <c r="B42" s="19" t="s">
        <v>106</v>
      </c>
      <c r="C42" s="19" t="s">
        <v>317</v>
      </c>
      <c r="D42" s="58">
        <v>480</v>
      </c>
      <c r="E42" s="19">
        <v>2.4</v>
      </c>
    </row>
    <row r="43" spans="1:5" x14ac:dyDescent="0.25">
      <c r="A43" s="19" t="s">
        <v>318</v>
      </c>
      <c r="B43" s="19" t="s">
        <v>106</v>
      </c>
      <c r="C43" s="19" t="s">
        <v>319</v>
      </c>
      <c r="D43" s="58">
        <v>653</v>
      </c>
      <c r="E43" s="19">
        <v>2.5</v>
      </c>
    </row>
    <row r="44" spans="1:5" x14ac:dyDescent="0.25">
      <c r="A44" s="19" t="s">
        <v>320</v>
      </c>
      <c r="B44" s="19" t="s">
        <v>106</v>
      </c>
      <c r="C44" s="19" t="s">
        <v>321</v>
      </c>
      <c r="D44" s="58">
        <v>2496</v>
      </c>
      <c r="E44" s="19">
        <v>2.2999999999999998</v>
      </c>
    </row>
    <row r="45" spans="1:5" x14ac:dyDescent="0.25">
      <c r="A45" s="19" t="s">
        <v>322</v>
      </c>
      <c r="B45" s="19" t="s">
        <v>106</v>
      </c>
      <c r="C45" s="19" t="s">
        <v>323</v>
      </c>
      <c r="D45" s="58">
        <v>2122</v>
      </c>
      <c r="E45" s="19">
        <v>2.2999999999999998</v>
      </c>
    </row>
    <row r="46" spans="1:5" x14ac:dyDescent="0.25">
      <c r="A46" s="19" t="s">
        <v>324</v>
      </c>
      <c r="B46" s="19" t="s">
        <v>106</v>
      </c>
      <c r="C46" s="19" t="s">
        <v>325</v>
      </c>
      <c r="D46" s="58">
        <v>447</v>
      </c>
      <c r="E46" s="19">
        <v>2.2000000000000002</v>
      </c>
    </row>
    <row r="47" spans="1:5" x14ac:dyDescent="0.25">
      <c r="A47" s="19" t="s">
        <v>326</v>
      </c>
      <c r="B47" s="19" t="s">
        <v>106</v>
      </c>
      <c r="C47" s="19" t="s">
        <v>327</v>
      </c>
      <c r="D47" s="58">
        <v>2354</v>
      </c>
      <c r="E47" s="19">
        <v>2.2999999999999998</v>
      </c>
    </row>
    <row r="48" spans="1:5" x14ac:dyDescent="0.25">
      <c r="A48" s="19" t="s">
        <v>328</v>
      </c>
      <c r="B48" s="19" t="s">
        <v>106</v>
      </c>
      <c r="C48" s="19" t="s">
        <v>329</v>
      </c>
      <c r="D48" s="58">
        <v>2482</v>
      </c>
      <c r="E48" s="19">
        <v>2.2999999999999998</v>
      </c>
    </row>
    <row r="49" spans="1:5" x14ac:dyDescent="0.25">
      <c r="A49" s="19" t="s">
        <v>330</v>
      </c>
      <c r="B49" s="19" t="s">
        <v>106</v>
      </c>
      <c r="C49" s="19" t="s">
        <v>106</v>
      </c>
      <c r="D49" s="58">
        <v>74604</v>
      </c>
      <c r="E49" s="19">
        <v>2.2000000000000002</v>
      </c>
    </row>
    <row r="50" spans="1:5" x14ac:dyDescent="0.25">
      <c r="A50" s="19" t="s">
        <v>331</v>
      </c>
      <c r="B50" s="19" t="s">
        <v>106</v>
      </c>
      <c r="C50" s="19" t="s">
        <v>332</v>
      </c>
      <c r="D50" s="58">
        <v>1463</v>
      </c>
      <c r="E50" s="19">
        <v>2.4</v>
      </c>
    </row>
    <row r="51" spans="1:5" x14ac:dyDescent="0.25">
      <c r="A51" s="19" t="s">
        <v>333</v>
      </c>
      <c r="B51" s="19" t="s">
        <v>106</v>
      </c>
      <c r="C51" s="19" t="s">
        <v>334</v>
      </c>
      <c r="D51" s="58">
        <v>955</v>
      </c>
      <c r="E51" s="19">
        <v>2.2000000000000002</v>
      </c>
    </row>
    <row r="52" spans="1:5" x14ac:dyDescent="0.25">
      <c r="A52" s="19" t="s">
        <v>335</v>
      </c>
      <c r="B52" s="19" t="s">
        <v>106</v>
      </c>
      <c r="C52" s="19" t="s">
        <v>336</v>
      </c>
      <c r="D52" s="58">
        <v>68</v>
      </c>
      <c r="E52" s="19">
        <v>1.5</v>
      </c>
    </row>
    <row r="53" spans="1:5" x14ac:dyDescent="0.25">
      <c r="A53" s="19" t="s">
        <v>337</v>
      </c>
      <c r="B53" s="19" t="s">
        <v>106</v>
      </c>
      <c r="C53" s="19" t="s">
        <v>338</v>
      </c>
      <c r="D53" s="58">
        <v>378</v>
      </c>
      <c r="E53" s="19">
        <v>1.8</v>
      </c>
    </row>
    <row r="54" spans="1:5" x14ac:dyDescent="0.25">
      <c r="A54" s="19" t="s">
        <v>339</v>
      </c>
      <c r="B54" s="19" t="s">
        <v>106</v>
      </c>
      <c r="C54" s="19" t="s">
        <v>340</v>
      </c>
      <c r="D54" s="58">
        <v>4716</v>
      </c>
      <c r="E54" s="19">
        <v>2.4</v>
      </c>
    </row>
    <row r="55" spans="1:5" x14ac:dyDescent="0.25">
      <c r="A55" s="19" t="s">
        <v>341</v>
      </c>
      <c r="B55" s="19" t="s">
        <v>106</v>
      </c>
      <c r="C55" s="19" t="s">
        <v>342</v>
      </c>
      <c r="D55" s="58">
        <v>260</v>
      </c>
      <c r="E55" s="19">
        <v>2.2000000000000002</v>
      </c>
    </row>
    <row r="56" spans="1:5" x14ac:dyDescent="0.25">
      <c r="A56" s="19" t="s">
        <v>343</v>
      </c>
      <c r="B56" s="19" t="s">
        <v>106</v>
      </c>
      <c r="C56" s="19" t="s">
        <v>344</v>
      </c>
      <c r="D56" s="58">
        <v>626</v>
      </c>
      <c r="E56" s="19">
        <v>2.1</v>
      </c>
    </row>
    <row r="57" spans="1:5" x14ac:dyDescent="0.25">
      <c r="A57" s="19" t="s">
        <v>345</v>
      </c>
      <c r="B57" s="19" t="s">
        <v>106</v>
      </c>
      <c r="C57" s="19" t="s">
        <v>346</v>
      </c>
      <c r="D57" s="58">
        <v>233</v>
      </c>
      <c r="E57" s="19">
        <v>2</v>
      </c>
    </row>
    <row r="58" spans="1:5" x14ac:dyDescent="0.25">
      <c r="A58" s="19" t="s">
        <v>347</v>
      </c>
      <c r="B58" s="19" t="s">
        <v>106</v>
      </c>
      <c r="C58" s="19" t="s">
        <v>348</v>
      </c>
      <c r="D58" s="58">
        <v>527</v>
      </c>
      <c r="E58" s="19">
        <v>1.9</v>
      </c>
    </row>
    <row r="59" spans="1:5" x14ac:dyDescent="0.25">
      <c r="A59" s="19" t="s">
        <v>349</v>
      </c>
      <c r="B59" s="19" t="s">
        <v>106</v>
      </c>
      <c r="C59" s="19" t="s">
        <v>350</v>
      </c>
      <c r="D59" s="58">
        <v>1039</v>
      </c>
      <c r="E59" s="19">
        <v>2.2999999999999998</v>
      </c>
    </row>
    <row r="60" spans="1:5" x14ac:dyDescent="0.25">
      <c r="A60" s="19" t="s">
        <v>351</v>
      </c>
      <c r="B60" s="19" t="s">
        <v>106</v>
      </c>
      <c r="C60" s="19" t="s">
        <v>352</v>
      </c>
      <c r="D60" s="58">
        <v>3613</v>
      </c>
      <c r="E60" s="19">
        <v>2.2999999999999998</v>
      </c>
    </row>
    <row r="61" spans="1:5" x14ac:dyDescent="0.25">
      <c r="A61" s="19" t="s">
        <v>353</v>
      </c>
      <c r="B61" s="19" t="s">
        <v>106</v>
      </c>
      <c r="C61" s="19" t="s">
        <v>354</v>
      </c>
      <c r="D61" s="58">
        <v>16681</v>
      </c>
      <c r="E61" s="19">
        <v>2.2000000000000002</v>
      </c>
    </row>
    <row r="62" spans="1:5" x14ac:dyDescent="0.25">
      <c r="A62" s="19" t="s">
        <v>355</v>
      </c>
      <c r="B62" s="19" t="s">
        <v>106</v>
      </c>
      <c r="C62" s="19" t="s">
        <v>356</v>
      </c>
      <c r="D62" s="58">
        <v>7133</v>
      </c>
      <c r="E62" s="19">
        <v>2.2999999999999998</v>
      </c>
    </row>
    <row r="63" spans="1:5" x14ac:dyDescent="0.25">
      <c r="A63" s="19" t="s">
        <v>357</v>
      </c>
      <c r="B63" s="19" t="s">
        <v>106</v>
      </c>
      <c r="C63" s="19" t="s">
        <v>358</v>
      </c>
      <c r="D63" s="58">
        <v>2704</v>
      </c>
      <c r="E63" s="19">
        <v>2.4</v>
      </c>
    </row>
    <row r="64" spans="1:5" x14ac:dyDescent="0.25">
      <c r="A64" s="19" t="s">
        <v>359</v>
      </c>
      <c r="B64" s="19" t="s">
        <v>106</v>
      </c>
      <c r="C64" s="19" t="s">
        <v>360</v>
      </c>
      <c r="D64" s="58">
        <v>3347</v>
      </c>
      <c r="E64" s="19">
        <v>2.5</v>
      </c>
    </row>
    <row r="65" spans="1:5" x14ac:dyDescent="0.25">
      <c r="A65" s="19" t="s">
        <v>361</v>
      </c>
      <c r="B65" s="19" t="s">
        <v>106</v>
      </c>
      <c r="C65" s="19" t="s">
        <v>362</v>
      </c>
      <c r="D65" s="58">
        <v>1700</v>
      </c>
      <c r="E65" s="19">
        <v>2.2000000000000002</v>
      </c>
    </row>
    <row r="66" spans="1:5" x14ac:dyDescent="0.25">
      <c r="A66" s="19" t="s">
        <v>363</v>
      </c>
      <c r="B66" s="19" t="s">
        <v>106</v>
      </c>
      <c r="C66" s="19" t="s">
        <v>364</v>
      </c>
      <c r="D66" s="58">
        <v>6643</v>
      </c>
      <c r="E66" s="19">
        <v>2.5</v>
      </c>
    </row>
    <row r="67" spans="1:5" x14ac:dyDescent="0.25">
      <c r="A67" s="19" t="s">
        <v>365</v>
      </c>
      <c r="B67" s="19" t="s">
        <v>106</v>
      </c>
      <c r="C67" s="19" t="s">
        <v>366</v>
      </c>
      <c r="D67" s="58">
        <v>1398</v>
      </c>
      <c r="E67" s="19">
        <v>2.4</v>
      </c>
    </row>
    <row r="68" spans="1:5" x14ac:dyDescent="0.25">
      <c r="A68" s="19" t="s">
        <v>367</v>
      </c>
      <c r="B68" s="19" t="s">
        <v>106</v>
      </c>
      <c r="C68" s="19" t="s">
        <v>368</v>
      </c>
      <c r="D68" s="58">
        <v>180</v>
      </c>
      <c r="E68" s="19">
        <v>2</v>
      </c>
    </row>
    <row r="69" spans="1:5" x14ac:dyDescent="0.25">
      <c r="A69" s="19" t="s">
        <v>369</v>
      </c>
      <c r="B69" s="19" t="s">
        <v>106</v>
      </c>
      <c r="C69" s="19" t="s">
        <v>370</v>
      </c>
      <c r="D69" s="58">
        <v>585</v>
      </c>
      <c r="E69" s="19">
        <v>2.2999999999999998</v>
      </c>
    </row>
    <row r="70" spans="1:5" x14ac:dyDescent="0.25">
      <c r="A70" s="19" t="s">
        <v>371</v>
      </c>
      <c r="B70" s="19" t="s">
        <v>107</v>
      </c>
      <c r="C70" s="19" t="s">
        <v>372</v>
      </c>
      <c r="D70" s="58">
        <v>2046</v>
      </c>
      <c r="E70" s="19">
        <v>2.2999999999999998</v>
      </c>
    </row>
    <row r="71" spans="1:5" x14ac:dyDescent="0.25">
      <c r="A71" s="19" t="s">
        <v>373</v>
      </c>
      <c r="B71" s="19" t="s">
        <v>107</v>
      </c>
      <c r="C71" s="19" t="s">
        <v>374</v>
      </c>
      <c r="D71" s="58">
        <v>780</v>
      </c>
      <c r="E71" s="19">
        <v>2.2999999999999998</v>
      </c>
    </row>
    <row r="72" spans="1:5" x14ac:dyDescent="0.25">
      <c r="A72" s="19" t="s">
        <v>375</v>
      </c>
      <c r="B72" s="19" t="s">
        <v>107</v>
      </c>
      <c r="C72" s="19" t="s">
        <v>376</v>
      </c>
      <c r="D72" s="58">
        <v>597</v>
      </c>
      <c r="E72" s="19">
        <v>2.4</v>
      </c>
    </row>
    <row r="73" spans="1:5" x14ac:dyDescent="0.25">
      <c r="A73" s="19" t="s">
        <v>377</v>
      </c>
      <c r="B73" s="19" t="s">
        <v>107</v>
      </c>
      <c r="C73" s="19" t="s">
        <v>378</v>
      </c>
      <c r="D73" s="58">
        <v>5308</v>
      </c>
      <c r="E73" s="19">
        <v>2.2000000000000002</v>
      </c>
    </row>
    <row r="74" spans="1:5" x14ac:dyDescent="0.25">
      <c r="A74" s="19" t="s">
        <v>379</v>
      </c>
      <c r="B74" s="19" t="s">
        <v>107</v>
      </c>
      <c r="C74" s="19" t="s">
        <v>380</v>
      </c>
      <c r="D74" s="58">
        <v>1236</v>
      </c>
      <c r="E74" s="19">
        <v>2.2000000000000002</v>
      </c>
    </row>
    <row r="75" spans="1:5" x14ac:dyDescent="0.25">
      <c r="A75" s="19" t="s">
        <v>381</v>
      </c>
      <c r="B75" s="19" t="s">
        <v>107</v>
      </c>
      <c r="C75" s="19" t="s">
        <v>382</v>
      </c>
      <c r="D75" s="58">
        <v>970</v>
      </c>
      <c r="E75" s="19">
        <v>2</v>
      </c>
    </row>
    <row r="76" spans="1:5" x14ac:dyDescent="0.25">
      <c r="A76" s="19" t="s">
        <v>383</v>
      </c>
      <c r="B76" s="19" t="s">
        <v>107</v>
      </c>
      <c r="C76" s="19" t="s">
        <v>384</v>
      </c>
      <c r="D76" s="58">
        <v>1208</v>
      </c>
      <c r="E76" s="19">
        <v>2.2000000000000002</v>
      </c>
    </row>
    <row r="77" spans="1:5" x14ac:dyDescent="0.25">
      <c r="A77" s="19" t="s">
        <v>385</v>
      </c>
      <c r="B77" s="19" t="s">
        <v>107</v>
      </c>
      <c r="C77" s="19" t="s">
        <v>386</v>
      </c>
      <c r="D77" s="58">
        <v>803</v>
      </c>
      <c r="E77" s="19">
        <v>2.2000000000000002</v>
      </c>
    </row>
    <row r="78" spans="1:5" x14ac:dyDescent="0.25">
      <c r="A78" s="19" t="s">
        <v>387</v>
      </c>
      <c r="B78" s="19" t="s">
        <v>107</v>
      </c>
      <c r="C78" s="19" t="s">
        <v>388</v>
      </c>
      <c r="D78" s="58">
        <v>945</v>
      </c>
      <c r="E78" s="19">
        <v>2.2000000000000002</v>
      </c>
    </row>
    <row r="79" spans="1:5" x14ac:dyDescent="0.25">
      <c r="A79" s="19" t="s">
        <v>389</v>
      </c>
      <c r="B79" s="19" t="s">
        <v>107</v>
      </c>
      <c r="C79" s="19" t="s">
        <v>390</v>
      </c>
      <c r="D79" s="58">
        <v>1279</v>
      </c>
      <c r="E79" s="19">
        <v>2.2000000000000002</v>
      </c>
    </row>
    <row r="80" spans="1:5" x14ac:dyDescent="0.25">
      <c r="A80" s="19" t="s">
        <v>391</v>
      </c>
      <c r="B80" s="19" t="s">
        <v>107</v>
      </c>
      <c r="C80" s="19" t="s">
        <v>392</v>
      </c>
      <c r="D80" s="58">
        <v>1201</v>
      </c>
      <c r="E80" s="19">
        <v>2.2999999999999998</v>
      </c>
    </row>
    <row r="81" spans="1:5" x14ac:dyDescent="0.25">
      <c r="A81" s="19" t="s">
        <v>393</v>
      </c>
      <c r="B81" s="19" t="s">
        <v>107</v>
      </c>
      <c r="C81" s="19" t="s">
        <v>394</v>
      </c>
      <c r="D81" s="58">
        <v>856</v>
      </c>
      <c r="E81" s="19">
        <v>2.2000000000000002</v>
      </c>
    </row>
    <row r="82" spans="1:5" x14ac:dyDescent="0.25">
      <c r="A82" s="19" t="s">
        <v>395</v>
      </c>
      <c r="B82" s="19" t="s">
        <v>107</v>
      </c>
      <c r="C82" s="19" t="s">
        <v>396</v>
      </c>
      <c r="D82" s="58">
        <v>732</v>
      </c>
      <c r="E82" s="19">
        <v>2.2000000000000002</v>
      </c>
    </row>
    <row r="83" spans="1:5" x14ac:dyDescent="0.25">
      <c r="A83" s="19" t="s">
        <v>397</v>
      </c>
      <c r="B83" s="19" t="s">
        <v>107</v>
      </c>
      <c r="C83" s="19" t="s">
        <v>398</v>
      </c>
      <c r="D83" s="58">
        <v>898</v>
      </c>
      <c r="E83" s="19">
        <v>2.1</v>
      </c>
    </row>
    <row r="84" spans="1:5" x14ac:dyDescent="0.25">
      <c r="A84" s="19" t="s">
        <v>399</v>
      </c>
      <c r="B84" s="19" t="s">
        <v>107</v>
      </c>
      <c r="C84" s="19" t="s">
        <v>400</v>
      </c>
      <c r="D84" s="58">
        <v>792</v>
      </c>
      <c r="E84" s="19">
        <v>2.2000000000000002</v>
      </c>
    </row>
    <row r="85" spans="1:5" x14ac:dyDescent="0.25">
      <c r="A85" s="19" t="s">
        <v>401</v>
      </c>
      <c r="B85" s="19" t="s">
        <v>107</v>
      </c>
      <c r="C85" s="19" t="s">
        <v>402</v>
      </c>
      <c r="D85" s="58">
        <v>623</v>
      </c>
      <c r="E85" s="19">
        <v>2.2999999999999998</v>
      </c>
    </row>
    <row r="86" spans="1:5" x14ac:dyDescent="0.25">
      <c r="A86" s="19" t="s">
        <v>403</v>
      </c>
      <c r="B86" s="19" t="s">
        <v>107</v>
      </c>
      <c r="C86" s="19" t="s">
        <v>404</v>
      </c>
      <c r="D86" s="58">
        <v>2035</v>
      </c>
      <c r="E86" s="19">
        <v>2.5</v>
      </c>
    </row>
    <row r="87" spans="1:5" x14ac:dyDescent="0.25">
      <c r="A87" s="19" t="s">
        <v>405</v>
      </c>
      <c r="B87" s="19" t="s">
        <v>107</v>
      </c>
      <c r="C87" s="19" t="s">
        <v>406</v>
      </c>
      <c r="D87" s="58">
        <v>761</v>
      </c>
      <c r="E87" s="19">
        <v>2.1</v>
      </c>
    </row>
    <row r="88" spans="1:5" x14ac:dyDescent="0.25">
      <c r="A88" s="19" t="s">
        <v>407</v>
      </c>
      <c r="B88" s="19" t="s">
        <v>107</v>
      </c>
      <c r="C88" s="19" t="s">
        <v>408</v>
      </c>
      <c r="D88" s="58">
        <v>581</v>
      </c>
      <c r="E88" s="19">
        <v>2.2000000000000002</v>
      </c>
    </row>
    <row r="89" spans="1:5" x14ac:dyDescent="0.25">
      <c r="A89" s="19" t="s">
        <v>409</v>
      </c>
      <c r="B89" s="19" t="s">
        <v>107</v>
      </c>
      <c r="C89" s="19" t="s">
        <v>410</v>
      </c>
      <c r="D89" s="58">
        <v>530</v>
      </c>
      <c r="E89" s="19">
        <v>2.2000000000000002</v>
      </c>
    </row>
    <row r="90" spans="1:5" x14ac:dyDescent="0.25">
      <c r="A90" s="19" t="s">
        <v>411</v>
      </c>
      <c r="B90" s="19" t="s">
        <v>107</v>
      </c>
      <c r="C90" s="19" t="s">
        <v>412</v>
      </c>
      <c r="D90" s="58">
        <v>686</v>
      </c>
      <c r="E90" s="19">
        <v>2.1</v>
      </c>
    </row>
    <row r="91" spans="1:5" x14ac:dyDescent="0.25">
      <c r="A91" s="19" t="s">
        <v>413</v>
      </c>
      <c r="B91" s="19" t="s">
        <v>107</v>
      </c>
      <c r="C91" s="19" t="s">
        <v>414</v>
      </c>
      <c r="D91" s="58">
        <v>8682</v>
      </c>
      <c r="E91" s="19">
        <v>2.2000000000000002</v>
      </c>
    </row>
    <row r="92" spans="1:5" x14ac:dyDescent="0.25">
      <c r="A92" s="19" t="s">
        <v>415</v>
      </c>
      <c r="B92" s="19" t="s">
        <v>107</v>
      </c>
      <c r="C92" s="19" t="s">
        <v>416</v>
      </c>
      <c r="D92" s="58">
        <v>9220</v>
      </c>
      <c r="E92" s="19">
        <v>2.2000000000000002</v>
      </c>
    </row>
    <row r="93" spans="1:5" x14ac:dyDescent="0.25">
      <c r="A93" s="19" t="s">
        <v>417</v>
      </c>
      <c r="B93" s="19" t="s">
        <v>107</v>
      </c>
      <c r="C93" s="19" t="s">
        <v>418</v>
      </c>
      <c r="D93" s="58">
        <v>849</v>
      </c>
      <c r="E93" s="19">
        <v>2.1</v>
      </c>
    </row>
    <row r="94" spans="1:5" x14ac:dyDescent="0.25">
      <c r="A94" s="19" t="s">
        <v>419</v>
      </c>
      <c r="B94" s="19" t="s">
        <v>107</v>
      </c>
      <c r="C94" s="19" t="s">
        <v>420</v>
      </c>
      <c r="D94" s="58">
        <v>254</v>
      </c>
      <c r="E94" s="19">
        <v>2</v>
      </c>
    </row>
    <row r="95" spans="1:5" x14ac:dyDescent="0.25">
      <c r="A95" s="19" t="s">
        <v>421</v>
      </c>
      <c r="B95" s="19" t="s">
        <v>107</v>
      </c>
      <c r="C95" s="19" t="s">
        <v>422</v>
      </c>
      <c r="D95" s="58">
        <v>511</v>
      </c>
      <c r="E95" s="19">
        <v>2.1</v>
      </c>
    </row>
    <row r="96" spans="1:5" x14ac:dyDescent="0.25">
      <c r="A96" s="19" t="s">
        <v>423</v>
      </c>
      <c r="B96" s="19" t="s">
        <v>107</v>
      </c>
      <c r="C96" s="19" t="s">
        <v>424</v>
      </c>
      <c r="D96" s="58">
        <v>125</v>
      </c>
      <c r="E96" s="19">
        <v>1.8</v>
      </c>
    </row>
    <row r="97" spans="1:5" x14ac:dyDescent="0.25">
      <c r="A97" s="19" t="s">
        <v>425</v>
      </c>
      <c r="B97" s="19" t="s">
        <v>107</v>
      </c>
      <c r="C97" s="19" t="s">
        <v>426</v>
      </c>
      <c r="D97" s="58">
        <v>836</v>
      </c>
      <c r="E97" s="19">
        <v>2.2999999999999998</v>
      </c>
    </row>
    <row r="98" spans="1:5" x14ac:dyDescent="0.25">
      <c r="A98" s="19" t="s">
        <v>427</v>
      </c>
      <c r="B98" s="19" t="s">
        <v>107</v>
      </c>
      <c r="C98" s="19" t="s">
        <v>428</v>
      </c>
      <c r="D98" s="58">
        <v>2121</v>
      </c>
      <c r="E98" s="19">
        <v>2.2999999999999998</v>
      </c>
    </row>
    <row r="99" spans="1:5" x14ac:dyDescent="0.25">
      <c r="A99" s="19" t="s">
        <v>429</v>
      </c>
      <c r="B99" s="19" t="s">
        <v>107</v>
      </c>
      <c r="C99" s="19" t="s">
        <v>430</v>
      </c>
      <c r="D99" s="58">
        <v>922</v>
      </c>
      <c r="E99" s="19">
        <v>2.2999999999999998</v>
      </c>
    </row>
    <row r="100" spans="1:5" x14ac:dyDescent="0.25">
      <c r="A100" s="19" t="s">
        <v>431</v>
      </c>
      <c r="B100" s="19" t="s">
        <v>107</v>
      </c>
      <c r="C100" s="19" t="s">
        <v>432</v>
      </c>
      <c r="D100" s="58">
        <v>2131</v>
      </c>
      <c r="E100" s="19">
        <v>2.2000000000000002</v>
      </c>
    </row>
    <row r="101" spans="1:5" x14ac:dyDescent="0.25">
      <c r="A101" s="19" t="s">
        <v>433</v>
      </c>
      <c r="B101" s="19" t="s">
        <v>107</v>
      </c>
      <c r="C101" s="19" t="s">
        <v>107</v>
      </c>
      <c r="D101" s="58">
        <v>51879</v>
      </c>
      <c r="E101" s="19">
        <v>2.1</v>
      </c>
    </row>
    <row r="102" spans="1:5" x14ac:dyDescent="0.25">
      <c r="A102" s="19" t="s">
        <v>434</v>
      </c>
      <c r="B102" s="19" t="s">
        <v>107</v>
      </c>
      <c r="C102" s="19" t="s">
        <v>435</v>
      </c>
      <c r="D102" s="58">
        <v>1055</v>
      </c>
      <c r="E102" s="19">
        <v>2.2999999999999998</v>
      </c>
    </row>
  </sheetData>
  <hyperlinks>
    <hyperlink ref="K3" location="Indice!A1" display="(ritorna all'indice)"/>
  </hyperlinks>
  <pageMargins left="0.7" right="0.7" top="0.75" bottom="0.75" header="0.3" footer="0.3"/>
  <pageSetup paperSize="9" orientation="portrait" horizontalDpi="4294967293" vertic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3"/>
  <dimension ref="A1:Z104"/>
  <sheetViews>
    <sheetView workbookViewId="0">
      <selection activeCell="K3" sqref="K3"/>
    </sheetView>
  </sheetViews>
  <sheetFormatPr defaultRowHeight="15" x14ac:dyDescent="0.25"/>
  <cols>
    <col min="1" max="1" width="13" customWidth="1"/>
    <col min="8" max="8" width="8.7109375" customWidth="1"/>
    <col min="9" max="9" width="2.85546875" customWidth="1"/>
    <col min="15" max="15" width="2.140625" customWidth="1"/>
    <col min="21" max="21" width="3.85546875" customWidth="1"/>
  </cols>
  <sheetData>
    <row r="1" spans="1:26" ht="50.1" customHeight="1" x14ac:dyDescent="0.25">
      <c r="A1" s="1"/>
    </row>
    <row r="2" spans="1:26" ht="27.95" customHeight="1" x14ac:dyDescent="0.25">
      <c r="A2" s="2"/>
      <c r="L2" s="3"/>
    </row>
    <row r="3" spans="1:26" ht="16.5" customHeight="1" x14ac:dyDescent="0.25">
      <c r="A3" s="4" t="s">
        <v>43</v>
      </c>
      <c r="K3" s="6" t="s">
        <v>42</v>
      </c>
    </row>
    <row r="4" spans="1:26" ht="48" customHeight="1" x14ac:dyDescent="0.25">
      <c r="A4" s="2" t="s">
        <v>102</v>
      </c>
    </row>
    <row r="5" spans="1:26" ht="16.5" customHeight="1" x14ac:dyDescent="0.25">
      <c r="A5" s="10" t="s">
        <v>5</v>
      </c>
    </row>
    <row r="6" spans="1:26" s="9" customFormat="1" ht="15.75" customHeight="1" x14ac:dyDescent="0.25">
      <c r="A6" s="11" t="s">
        <v>514</v>
      </c>
      <c r="R6" s="23"/>
    </row>
    <row r="7" spans="1:26" s="9" customFormat="1" ht="15.75" customHeight="1" x14ac:dyDescent="0.25">
      <c r="A7" s="64" t="s">
        <v>225</v>
      </c>
      <c r="B7" s="11"/>
    </row>
    <row r="8" spans="1:26" s="9" customFormat="1" ht="15.75" customHeight="1" x14ac:dyDescent="0.25">
      <c r="A8" s="64" t="s">
        <v>227</v>
      </c>
      <c r="R8" s="32"/>
    </row>
    <row r="9" spans="1:26" s="9" customFormat="1" ht="15.75" customHeight="1" x14ac:dyDescent="0.25">
      <c r="A9" s="64" t="s">
        <v>486</v>
      </c>
      <c r="R9" s="32"/>
    </row>
    <row r="10" spans="1:26" x14ac:dyDescent="0.25">
      <c r="A10" s="22"/>
      <c r="B10" s="22"/>
      <c r="C10" s="22"/>
      <c r="D10" s="22"/>
      <c r="E10" s="22"/>
      <c r="F10" s="22"/>
      <c r="G10" s="22"/>
      <c r="H10" s="22"/>
      <c r="I10" s="22"/>
      <c r="J10" s="22"/>
      <c r="K10" s="22"/>
      <c r="L10" s="22"/>
      <c r="M10" s="22"/>
      <c r="N10" s="22"/>
      <c r="O10" s="22"/>
      <c r="P10" s="22"/>
      <c r="Q10" s="22"/>
      <c r="R10" s="22"/>
      <c r="S10" s="22"/>
      <c r="T10" s="22"/>
      <c r="U10" s="22"/>
      <c r="V10" s="22"/>
      <c r="W10" s="22"/>
      <c r="X10" s="22"/>
      <c r="Y10" s="22"/>
      <c r="Z10" s="22"/>
    </row>
    <row r="11" spans="1:26" x14ac:dyDescent="0.25">
      <c r="A11" s="87" t="s">
        <v>94</v>
      </c>
      <c r="B11" s="87" t="s">
        <v>75</v>
      </c>
      <c r="C11" s="87" t="s">
        <v>76</v>
      </c>
      <c r="D11" s="89" t="s">
        <v>95</v>
      </c>
      <c r="E11" s="89"/>
      <c r="F11" s="89"/>
      <c r="G11" s="89"/>
      <c r="H11" s="89"/>
      <c r="I11" s="20"/>
      <c r="J11" s="89" t="s">
        <v>96</v>
      </c>
      <c r="K11" s="89"/>
      <c r="L11" s="89"/>
      <c r="M11" s="89"/>
      <c r="N11" s="89"/>
      <c r="O11" s="19"/>
      <c r="P11" s="89" t="s">
        <v>97</v>
      </c>
      <c r="Q11" s="89"/>
      <c r="R11" s="89"/>
      <c r="S11" s="89"/>
      <c r="T11" s="89"/>
      <c r="U11" s="19"/>
      <c r="V11" s="86" t="s">
        <v>98</v>
      </c>
      <c r="W11" s="86"/>
      <c r="X11" s="86"/>
      <c r="Y11" s="86"/>
      <c r="Z11" s="86"/>
    </row>
    <row r="12" spans="1:26" ht="40.5" x14ac:dyDescent="0.25">
      <c r="A12" s="88"/>
      <c r="B12" s="88"/>
      <c r="C12" s="88"/>
      <c r="D12" s="68" t="s">
        <v>99</v>
      </c>
      <c r="E12" s="68" t="s">
        <v>521</v>
      </c>
      <c r="F12" s="68" t="s">
        <v>522</v>
      </c>
      <c r="G12" s="69" t="s">
        <v>100</v>
      </c>
      <c r="H12" s="69" t="s">
        <v>101</v>
      </c>
      <c r="I12" s="67"/>
      <c r="J12" s="68" t="s">
        <v>99</v>
      </c>
      <c r="K12" s="68" t="s">
        <v>521</v>
      </c>
      <c r="L12" s="68" t="s">
        <v>522</v>
      </c>
      <c r="M12" s="69" t="s">
        <v>100</v>
      </c>
      <c r="N12" s="69" t="s">
        <v>101</v>
      </c>
      <c r="O12" s="21"/>
      <c r="P12" s="68" t="s">
        <v>99</v>
      </c>
      <c r="Q12" s="68" t="s">
        <v>521</v>
      </c>
      <c r="R12" s="68" t="s">
        <v>522</v>
      </c>
      <c r="S12" s="69" t="s">
        <v>100</v>
      </c>
      <c r="T12" s="69" t="s">
        <v>101</v>
      </c>
      <c r="U12" s="21"/>
      <c r="V12" s="68" t="s">
        <v>99</v>
      </c>
      <c r="W12" s="68" t="s">
        <v>521</v>
      </c>
      <c r="X12" s="68" t="s">
        <v>522</v>
      </c>
      <c r="Y12" s="69" t="s">
        <v>100</v>
      </c>
      <c r="Z12" s="69" t="s">
        <v>101</v>
      </c>
    </row>
    <row r="13" spans="1:26" x14ac:dyDescent="0.25">
      <c r="A13" s="19" t="s">
        <v>254</v>
      </c>
      <c r="B13" s="19" t="s">
        <v>106</v>
      </c>
      <c r="C13" s="47" t="s">
        <v>255</v>
      </c>
      <c r="D13" s="50">
        <v>174</v>
      </c>
      <c r="E13" s="51">
        <v>81685640</v>
      </c>
      <c r="F13" s="51">
        <v>394468280</v>
      </c>
      <c r="G13" s="48">
        <v>1495.26</v>
      </c>
      <c r="H13" s="48">
        <v>1273.49</v>
      </c>
      <c r="I13" s="19"/>
      <c r="J13" s="50">
        <v>370</v>
      </c>
      <c r="K13" s="51">
        <v>38684875</v>
      </c>
      <c r="L13" s="51">
        <v>313804401</v>
      </c>
      <c r="M13" s="48">
        <v>1907.75</v>
      </c>
      <c r="N13" s="48">
        <v>1498.46</v>
      </c>
      <c r="O13" s="19"/>
      <c r="P13" s="50">
        <v>897</v>
      </c>
      <c r="Q13" s="51">
        <v>90278237</v>
      </c>
      <c r="R13" s="51">
        <v>291521282</v>
      </c>
      <c r="S13" s="48">
        <v>2719.38</v>
      </c>
      <c r="T13" s="48">
        <v>1728.02</v>
      </c>
      <c r="U13" s="19"/>
      <c r="V13" s="50">
        <v>1030</v>
      </c>
      <c r="W13" s="51">
        <v>50495164</v>
      </c>
      <c r="X13" s="51">
        <v>195988940</v>
      </c>
      <c r="Y13" s="48">
        <v>2418.1</v>
      </c>
      <c r="Z13" s="48">
        <v>1171.0999999999999</v>
      </c>
    </row>
    <row r="14" spans="1:26" ht="27" x14ac:dyDescent="0.25">
      <c r="A14" s="19" t="s">
        <v>256</v>
      </c>
      <c r="B14" s="19" t="s">
        <v>106</v>
      </c>
      <c r="C14" s="47" t="s">
        <v>257</v>
      </c>
      <c r="D14" s="50">
        <v>161</v>
      </c>
      <c r="E14" s="51">
        <v>59718834</v>
      </c>
      <c r="F14" s="51">
        <v>224077584</v>
      </c>
      <c r="G14" s="48">
        <v>1060.9100000000001</v>
      </c>
      <c r="H14" s="48">
        <v>865.39</v>
      </c>
      <c r="I14" s="19"/>
      <c r="J14" s="50">
        <v>331</v>
      </c>
      <c r="K14" s="51">
        <v>85113220</v>
      </c>
      <c r="L14" s="51">
        <v>261600573</v>
      </c>
      <c r="M14" s="48">
        <v>2314.6</v>
      </c>
      <c r="N14" s="48">
        <v>1953.84</v>
      </c>
      <c r="O14" s="19"/>
      <c r="P14" s="50">
        <v>762</v>
      </c>
      <c r="Q14" s="51">
        <v>98715420</v>
      </c>
      <c r="R14" s="51">
        <v>432430478</v>
      </c>
      <c r="S14" s="48">
        <v>2622.75</v>
      </c>
      <c r="T14" s="48">
        <v>1762.68</v>
      </c>
      <c r="U14" s="19"/>
      <c r="V14" s="50">
        <v>833</v>
      </c>
      <c r="W14" s="51">
        <v>60299655</v>
      </c>
      <c r="X14" s="51">
        <v>382285670</v>
      </c>
      <c r="Y14" s="48">
        <v>2125.37</v>
      </c>
      <c r="Z14" s="48">
        <v>1158.3</v>
      </c>
    </row>
    <row r="15" spans="1:26" x14ac:dyDescent="0.25">
      <c r="A15" s="19" t="s">
        <v>258</v>
      </c>
      <c r="B15" s="19" t="s">
        <v>106</v>
      </c>
      <c r="C15" s="47" t="s">
        <v>259</v>
      </c>
      <c r="D15" s="50">
        <v>26</v>
      </c>
      <c r="E15" s="51">
        <v>5330664</v>
      </c>
      <c r="F15" s="51">
        <v>21773228</v>
      </c>
      <c r="G15" s="48">
        <v>96.91</v>
      </c>
      <c r="H15" s="48">
        <v>57.29</v>
      </c>
      <c r="I15" s="19"/>
      <c r="J15" s="50">
        <v>69</v>
      </c>
      <c r="K15" s="51">
        <v>19878913</v>
      </c>
      <c r="L15" s="51">
        <v>64576394</v>
      </c>
      <c r="M15" s="48">
        <v>469.98</v>
      </c>
      <c r="N15" s="48">
        <v>390.61</v>
      </c>
      <c r="O15" s="19"/>
      <c r="P15" s="50">
        <v>120</v>
      </c>
      <c r="Q15" s="51">
        <v>7506606</v>
      </c>
      <c r="R15" s="51">
        <v>30200084</v>
      </c>
      <c r="S15" s="48">
        <v>262.7</v>
      </c>
      <c r="T15" s="48">
        <v>128.91</v>
      </c>
      <c r="U15" s="19"/>
      <c r="V15" s="50">
        <v>118</v>
      </c>
      <c r="W15" s="51">
        <v>3818077</v>
      </c>
      <c r="X15" s="51">
        <v>12079628</v>
      </c>
      <c r="Y15" s="48">
        <v>201.8</v>
      </c>
      <c r="Z15" s="48">
        <v>55.29</v>
      </c>
    </row>
    <row r="16" spans="1:26" x14ac:dyDescent="0.25">
      <c r="A16" s="19" t="s">
        <v>260</v>
      </c>
      <c r="B16" s="19" t="s">
        <v>106</v>
      </c>
      <c r="C16" s="47" t="s">
        <v>261</v>
      </c>
      <c r="D16" s="50">
        <v>34</v>
      </c>
      <c r="E16" s="51">
        <v>3009713</v>
      </c>
      <c r="F16" s="51">
        <v>11888711</v>
      </c>
      <c r="G16" s="48">
        <v>96.98</v>
      </c>
      <c r="H16" s="48">
        <v>52.98</v>
      </c>
      <c r="I16" s="19"/>
      <c r="J16" s="50">
        <v>70</v>
      </c>
      <c r="K16" s="51">
        <v>17260113</v>
      </c>
      <c r="L16" s="51">
        <v>46813833</v>
      </c>
      <c r="M16" s="48">
        <v>439.84</v>
      </c>
      <c r="N16" s="48">
        <v>357.15</v>
      </c>
      <c r="O16" s="19"/>
      <c r="P16" s="50">
        <v>95</v>
      </c>
      <c r="Q16" s="51">
        <v>6668709</v>
      </c>
      <c r="R16" s="51">
        <v>36721515</v>
      </c>
      <c r="S16" s="48">
        <v>187.64</v>
      </c>
      <c r="T16" s="48">
        <v>82.43</v>
      </c>
      <c r="U16" s="19"/>
      <c r="V16" s="50">
        <v>137</v>
      </c>
      <c r="W16" s="51">
        <v>3984093</v>
      </c>
      <c r="X16" s="51">
        <v>12860757</v>
      </c>
      <c r="Y16" s="48">
        <v>272</v>
      </c>
      <c r="Z16" s="48">
        <v>109.6</v>
      </c>
    </row>
    <row r="17" spans="1:26" ht="27" x14ac:dyDescent="0.25">
      <c r="A17" s="19" t="s">
        <v>262</v>
      </c>
      <c r="B17" s="19" t="s">
        <v>106</v>
      </c>
      <c r="C17" s="47" t="s">
        <v>263</v>
      </c>
      <c r="D17" s="50">
        <v>13</v>
      </c>
      <c r="E17" s="51">
        <v>3907963</v>
      </c>
      <c r="F17" s="51">
        <v>54631236</v>
      </c>
      <c r="G17" s="48">
        <v>85.87</v>
      </c>
      <c r="H17" s="48">
        <v>70.87</v>
      </c>
      <c r="I17" s="19"/>
      <c r="J17" s="50">
        <v>32</v>
      </c>
      <c r="K17" s="51">
        <v>20003403</v>
      </c>
      <c r="L17" s="51">
        <v>54250856</v>
      </c>
      <c r="M17" s="48">
        <v>362.26</v>
      </c>
      <c r="N17" s="48">
        <v>327.26</v>
      </c>
      <c r="O17" s="19"/>
      <c r="P17" s="50">
        <v>68</v>
      </c>
      <c r="Q17" s="51">
        <v>4507486</v>
      </c>
      <c r="R17" s="51">
        <v>11289814</v>
      </c>
      <c r="S17" s="48">
        <v>129.66999999999999</v>
      </c>
      <c r="T17" s="48">
        <v>50.56</v>
      </c>
      <c r="U17" s="19"/>
      <c r="V17" s="50">
        <v>63</v>
      </c>
      <c r="W17" s="51">
        <v>3023817</v>
      </c>
      <c r="X17" s="51">
        <v>10544650</v>
      </c>
      <c r="Y17" s="48">
        <v>182.2</v>
      </c>
      <c r="Z17" s="48">
        <v>105.85</v>
      </c>
    </row>
    <row r="18" spans="1:26" x14ac:dyDescent="0.25">
      <c r="A18" s="19" t="s">
        <v>264</v>
      </c>
      <c r="B18" s="19" t="s">
        <v>106</v>
      </c>
      <c r="C18" s="47" t="s">
        <v>265</v>
      </c>
      <c r="D18" s="50">
        <v>28</v>
      </c>
      <c r="E18" s="51">
        <v>3863860</v>
      </c>
      <c r="F18" s="51">
        <v>10992522</v>
      </c>
      <c r="G18" s="48">
        <v>115.73</v>
      </c>
      <c r="H18" s="48">
        <v>81.73</v>
      </c>
      <c r="I18" s="19"/>
      <c r="J18" s="50">
        <v>63</v>
      </c>
      <c r="K18" s="51">
        <v>8830276</v>
      </c>
      <c r="L18" s="51">
        <v>35452303</v>
      </c>
      <c r="M18" s="48">
        <v>257.25</v>
      </c>
      <c r="N18" s="48">
        <v>182.99</v>
      </c>
      <c r="O18" s="19"/>
      <c r="P18" s="50">
        <v>99</v>
      </c>
      <c r="Q18" s="51">
        <v>7069560</v>
      </c>
      <c r="R18" s="51">
        <v>19543913</v>
      </c>
      <c r="S18" s="48">
        <v>264.73</v>
      </c>
      <c r="T18" s="48">
        <v>164.47</v>
      </c>
      <c r="U18" s="19"/>
      <c r="V18" s="50">
        <v>81</v>
      </c>
      <c r="W18" s="51">
        <v>2872897</v>
      </c>
      <c r="X18" s="51">
        <v>11073838</v>
      </c>
      <c r="Y18" s="48">
        <v>139.46</v>
      </c>
      <c r="Z18" s="48">
        <v>40.86</v>
      </c>
    </row>
    <row r="19" spans="1:26" x14ac:dyDescent="0.25">
      <c r="A19" s="19" t="s">
        <v>266</v>
      </c>
      <c r="B19" s="19" t="s">
        <v>106</v>
      </c>
      <c r="C19" s="47" t="s">
        <v>267</v>
      </c>
      <c r="D19" s="50">
        <v>13</v>
      </c>
      <c r="E19" s="51">
        <v>1209818</v>
      </c>
      <c r="F19" s="51">
        <v>2825577</v>
      </c>
      <c r="G19" s="48">
        <v>36.08</v>
      </c>
      <c r="H19" s="48">
        <v>17.079999999999998</v>
      </c>
      <c r="I19" s="19"/>
      <c r="J19" s="50">
        <v>34</v>
      </c>
      <c r="K19" s="51">
        <v>2762926</v>
      </c>
      <c r="L19" s="51">
        <v>6315212</v>
      </c>
      <c r="M19" s="48">
        <v>91.68</v>
      </c>
      <c r="N19" s="48">
        <v>45.89</v>
      </c>
      <c r="O19" s="19"/>
      <c r="P19" s="50">
        <v>101</v>
      </c>
      <c r="Q19" s="51">
        <v>7112147</v>
      </c>
      <c r="R19" s="51">
        <v>24285223</v>
      </c>
      <c r="S19" s="48">
        <v>290.85000000000002</v>
      </c>
      <c r="T19" s="48">
        <v>158.74</v>
      </c>
      <c r="U19" s="19"/>
      <c r="V19" s="50">
        <v>91</v>
      </c>
      <c r="W19" s="51">
        <v>1300741</v>
      </c>
      <c r="X19" s="51">
        <v>4591648</v>
      </c>
      <c r="Y19" s="48">
        <v>169.7</v>
      </c>
      <c r="Z19" s="48">
        <v>48.14</v>
      </c>
    </row>
    <row r="20" spans="1:26" x14ac:dyDescent="0.25">
      <c r="A20" s="19" t="s">
        <v>268</v>
      </c>
      <c r="B20" s="19" t="s">
        <v>106</v>
      </c>
      <c r="C20" s="47" t="s">
        <v>269</v>
      </c>
      <c r="D20" s="50">
        <v>21</v>
      </c>
      <c r="E20" s="51">
        <v>2006112</v>
      </c>
      <c r="F20" s="51">
        <v>3564217</v>
      </c>
      <c r="G20" s="48">
        <v>93.2</v>
      </c>
      <c r="H20" s="48">
        <v>65.67</v>
      </c>
      <c r="I20" s="19"/>
      <c r="J20" s="50">
        <v>39</v>
      </c>
      <c r="K20" s="51">
        <v>3965774</v>
      </c>
      <c r="L20" s="51">
        <v>12845450</v>
      </c>
      <c r="M20" s="48">
        <v>123.06</v>
      </c>
      <c r="N20" s="48">
        <v>79.36</v>
      </c>
      <c r="O20" s="19"/>
      <c r="P20" s="50">
        <v>74</v>
      </c>
      <c r="Q20" s="51">
        <v>3785738</v>
      </c>
      <c r="R20" s="51">
        <v>13278207</v>
      </c>
      <c r="S20" s="48">
        <v>152.19999999999999</v>
      </c>
      <c r="T20" s="48">
        <v>73.2</v>
      </c>
      <c r="U20" s="19"/>
      <c r="V20" s="50">
        <v>71</v>
      </c>
      <c r="W20" s="51">
        <v>3339025</v>
      </c>
      <c r="X20" s="51">
        <v>14187632</v>
      </c>
      <c r="Y20" s="48">
        <v>139.26</v>
      </c>
      <c r="Z20" s="48">
        <v>54.26</v>
      </c>
    </row>
    <row r="21" spans="1:26" ht="27" x14ac:dyDescent="0.25">
      <c r="A21" s="19" t="s">
        <v>270</v>
      </c>
      <c r="B21" s="19" t="s">
        <v>106</v>
      </c>
      <c r="C21" s="47" t="s">
        <v>271</v>
      </c>
      <c r="D21" s="50">
        <v>96</v>
      </c>
      <c r="E21" s="51">
        <v>16758171</v>
      </c>
      <c r="F21" s="51">
        <v>62358446</v>
      </c>
      <c r="G21" s="48">
        <v>432.74</v>
      </c>
      <c r="H21" s="48">
        <v>313.49</v>
      </c>
      <c r="I21" s="19"/>
      <c r="J21" s="50">
        <v>200</v>
      </c>
      <c r="K21" s="51">
        <v>16571878</v>
      </c>
      <c r="L21" s="51">
        <v>38105622</v>
      </c>
      <c r="M21" s="48">
        <v>501.94</v>
      </c>
      <c r="N21" s="48">
        <v>272.17</v>
      </c>
      <c r="O21" s="19"/>
      <c r="P21" s="50">
        <v>423</v>
      </c>
      <c r="Q21" s="51">
        <v>74778424</v>
      </c>
      <c r="R21" s="51">
        <v>416986761</v>
      </c>
      <c r="S21" s="48">
        <v>1485.33</v>
      </c>
      <c r="T21" s="48">
        <v>1000.98</v>
      </c>
      <c r="U21" s="19"/>
      <c r="V21" s="50">
        <v>459</v>
      </c>
      <c r="W21" s="51">
        <v>26141302</v>
      </c>
      <c r="X21" s="51">
        <v>88142485</v>
      </c>
      <c r="Y21" s="48">
        <v>1087.93</v>
      </c>
      <c r="Z21" s="48">
        <v>527.47</v>
      </c>
    </row>
    <row r="22" spans="1:26" ht="27" x14ac:dyDescent="0.25">
      <c r="A22" s="19" t="s">
        <v>272</v>
      </c>
      <c r="B22" s="19" t="s">
        <v>106</v>
      </c>
      <c r="C22" s="47" t="s">
        <v>273</v>
      </c>
      <c r="D22" s="50">
        <v>4</v>
      </c>
      <c r="E22" s="51">
        <v>811781</v>
      </c>
      <c r="F22" s="51">
        <v>2640756</v>
      </c>
      <c r="G22" s="48">
        <v>20.39</v>
      </c>
      <c r="H22" s="48">
        <v>14.39</v>
      </c>
      <c r="I22" s="19"/>
      <c r="J22" s="50">
        <v>8</v>
      </c>
      <c r="K22" s="51">
        <v>325317</v>
      </c>
      <c r="L22" s="51">
        <v>720325</v>
      </c>
      <c r="M22" s="48">
        <v>15.83</v>
      </c>
      <c r="N22" s="48">
        <v>4.8</v>
      </c>
      <c r="O22" s="19"/>
      <c r="P22" s="50">
        <v>22</v>
      </c>
      <c r="Q22" s="51">
        <v>723868</v>
      </c>
      <c r="R22" s="51">
        <v>2935041</v>
      </c>
      <c r="S22" s="48">
        <v>34.21</v>
      </c>
      <c r="T22" s="48">
        <v>12.21</v>
      </c>
      <c r="U22" s="19"/>
      <c r="V22" s="50">
        <v>20</v>
      </c>
      <c r="W22" s="51">
        <v>804941</v>
      </c>
      <c r="X22" s="51">
        <v>2535055</v>
      </c>
      <c r="Y22" s="48">
        <v>50.26</v>
      </c>
      <c r="Z22" s="48">
        <v>20.36</v>
      </c>
    </row>
    <row r="23" spans="1:26" x14ac:dyDescent="0.25">
      <c r="A23" s="19" t="s">
        <v>274</v>
      </c>
      <c r="B23" s="19" t="s">
        <v>106</v>
      </c>
      <c r="C23" s="47" t="s">
        <v>275</v>
      </c>
      <c r="D23" s="50">
        <v>18</v>
      </c>
      <c r="E23" s="51">
        <v>10206599</v>
      </c>
      <c r="F23" s="51">
        <v>127563095</v>
      </c>
      <c r="G23" s="48">
        <v>143.33000000000001</v>
      </c>
      <c r="H23" s="48">
        <v>127.45</v>
      </c>
      <c r="I23" s="19"/>
      <c r="J23" s="50">
        <v>62</v>
      </c>
      <c r="K23" s="51">
        <v>12242468</v>
      </c>
      <c r="L23" s="51">
        <v>46236346</v>
      </c>
      <c r="M23" s="48">
        <v>308.2</v>
      </c>
      <c r="N23" s="48">
        <v>224.51</v>
      </c>
      <c r="O23" s="19"/>
      <c r="P23" s="50">
        <v>75</v>
      </c>
      <c r="Q23" s="51">
        <v>3944069</v>
      </c>
      <c r="R23" s="51">
        <v>22497512</v>
      </c>
      <c r="S23" s="48">
        <v>134.74</v>
      </c>
      <c r="T23" s="48">
        <v>47.99</v>
      </c>
      <c r="U23" s="19"/>
      <c r="V23" s="50">
        <v>70</v>
      </c>
      <c r="W23" s="51">
        <v>3247035</v>
      </c>
      <c r="X23" s="51">
        <v>9978404</v>
      </c>
      <c r="Y23" s="48">
        <v>154.75</v>
      </c>
      <c r="Z23" s="48">
        <v>63.96</v>
      </c>
    </row>
    <row r="24" spans="1:26" ht="27" x14ac:dyDescent="0.25">
      <c r="A24" s="19" t="s">
        <v>276</v>
      </c>
      <c r="B24" s="19" t="s">
        <v>106</v>
      </c>
      <c r="C24" s="47" t="s">
        <v>277</v>
      </c>
      <c r="D24" s="50">
        <v>68</v>
      </c>
      <c r="E24" s="51">
        <v>7638515</v>
      </c>
      <c r="F24" s="51">
        <v>19101573</v>
      </c>
      <c r="G24" s="48">
        <v>217.66</v>
      </c>
      <c r="H24" s="48">
        <v>136.78</v>
      </c>
      <c r="I24" s="19"/>
      <c r="J24" s="50">
        <v>90</v>
      </c>
      <c r="K24" s="51">
        <v>14844933</v>
      </c>
      <c r="L24" s="51">
        <v>60723737</v>
      </c>
      <c r="M24" s="48">
        <v>378.96</v>
      </c>
      <c r="N24" s="48">
        <v>253.56</v>
      </c>
      <c r="O24" s="19"/>
      <c r="P24" s="50">
        <v>184</v>
      </c>
      <c r="Q24" s="51">
        <v>16011701</v>
      </c>
      <c r="R24" s="51">
        <v>53864989</v>
      </c>
      <c r="S24" s="48">
        <v>503.07</v>
      </c>
      <c r="T24" s="48">
        <v>307.54000000000002</v>
      </c>
      <c r="U24" s="19"/>
      <c r="V24" s="50">
        <v>231</v>
      </c>
      <c r="W24" s="51">
        <v>14173593</v>
      </c>
      <c r="X24" s="51">
        <v>77579100</v>
      </c>
      <c r="Y24" s="48">
        <v>528.66999999999996</v>
      </c>
      <c r="Z24" s="48">
        <v>261.93</v>
      </c>
    </row>
    <row r="25" spans="1:26" ht="27" x14ac:dyDescent="0.25">
      <c r="A25" s="19" t="s">
        <v>278</v>
      </c>
      <c r="B25" s="19" t="s">
        <v>106</v>
      </c>
      <c r="C25" s="47" t="s">
        <v>279</v>
      </c>
      <c r="D25" s="50">
        <v>344</v>
      </c>
      <c r="E25" s="51">
        <v>103346214</v>
      </c>
      <c r="F25" s="51">
        <v>377418360</v>
      </c>
      <c r="G25" s="48">
        <v>2138.0300000000002</v>
      </c>
      <c r="H25" s="48">
        <v>1708.73</v>
      </c>
      <c r="I25" s="19"/>
      <c r="J25" s="50">
        <v>676</v>
      </c>
      <c r="K25" s="51">
        <v>115497711</v>
      </c>
      <c r="L25" s="51">
        <v>358427757</v>
      </c>
      <c r="M25" s="48">
        <v>2912.86</v>
      </c>
      <c r="N25" s="48">
        <v>2098.83</v>
      </c>
      <c r="O25" s="19"/>
      <c r="P25" s="50">
        <v>1399</v>
      </c>
      <c r="Q25" s="51">
        <v>152146344</v>
      </c>
      <c r="R25" s="51">
        <v>495742571</v>
      </c>
      <c r="S25" s="48">
        <v>4729.17</v>
      </c>
      <c r="T25" s="48">
        <v>3239.48</v>
      </c>
      <c r="U25" s="19"/>
      <c r="V25" s="50">
        <v>1124</v>
      </c>
      <c r="W25" s="51">
        <v>58573875</v>
      </c>
      <c r="X25" s="51">
        <v>224944509</v>
      </c>
      <c r="Y25" s="48">
        <v>2554.52</v>
      </c>
      <c r="Z25" s="48">
        <v>1183.21</v>
      </c>
    </row>
    <row r="26" spans="1:26" x14ac:dyDescent="0.25">
      <c r="A26" s="19" t="s">
        <v>280</v>
      </c>
      <c r="B26" s="19" t="s">
        <v>106</v>
      </c>
      <c r="C26" s="47" t="s">
        <v>281</v>
      </c>
      <c r="D26" s="50">
        <v>28</v>
      </c>
      <c r="E26" s="51">
        <v>2260635</v>
      </c>
      <c r="F26" s="51">
        <v>9457929</v>
      </c>
      <c r="G26" s="48">
        <v>78.680000000000007</v>
      </c>
      <c r="H26" s="48">
        <v>48.45</v>
      </c>
      <c r="I26" s="19"/>
      <c r="J26" s="50">
        <v>47</v>
      </c>
      <c r="K26" s="51">
        <v>7749940</v>
      </c>
      <c r="L26" s="51">
        <v>24304305</v>
      </c>
      <c r="M26" s="48">
        <v>209.77</v>
      </c>
      <c r="N26" s="48">
        <v>153.12</v>
      </c>
      <c r="O26" s="19"/>
      <c r="P26" s="50">
        <v>107</v>
      </c>
      <c r="Q26" s="51">
        <v>10277201</v>
      </c>
      <c r="R26" s="51">
        <v>29023552</v>
      </c>
      <c r="S26" s="48">
        <v>304.31</v>
      </c>
      <c r="T26" s="48">
        <v>199.09</v>
      </c>
      <c r="U26" s="19"/>
      <c r="V26" s="50">
        <v>105</v>
      </c>
      <c r="W26" s="51">
        <v>4453334</v>
      </c>
      <c r="X26" s="51">
        <v>13589736</v>
      </c>
      <c r="Y26" s="48">
        <v>220.35</v>
      </c>
      <c r="Z26" s="48">
        <v>103.66</v>
      </c>
    </row>
    <row r="27" spans="1:26" x14ac:dyDescent="0.25">
      <c r="A27" s="19" t="s">
        <v>282</v>
      </c>
      <c r="B27" s="19" t="s">
        <v>106</v>
      </c>
      <c r="C27" s="47" t="s">
        <v>283</v>
      </c>
      <c r="D27" s="50">
        <v>152</v>
      </c>
      <c r="E27" s="51">
        <v>45672429</v>
      </c>
      <c r="F27" s="51">
        <v>124931501</v>
      </c>
      <c r="G27" s="48">
        <v>849.45</v>
      </c>
      <c r="H27" s="48">
        <v>681.87</v>
      </c>
      <c r="I27" s="19"/>
      <c r="J27" s="50">
        <v>295</v>
      </c>
      <c r="K27" s="51">
        <v>180743813</v>
      </c>
      <c r="L27" s="51">
        <v>529014727</v>
      </c>
      <c r="M27" s="48">
        <v>2563.08</v>
      </c>
      <c r="N27" s="48">
        <v>2249.5300000000002</v>
      </c>
      <c r="O27" s="19"/>
      <c r="P27" s="50">
        <v>768</v>
      </c>
      <c r="Q27" s="51">
        <v>112055690</v>
      </c>
      <c r="R27" s="51">
        <v>443135754</v>
      </c>
      <c r="S27" s="48">
        <v>3087.11</v>
      </c>
      <c r="T27" s="48">
        <v>2337.7199999999998</v>
      </c>
      <c r="U27" s="19"/>
      <c r="V27" s="50">
        <v>688</v>
      </c>
      <c r="W27" s="51">
        <v>43535576</v>
      </c>
      <c r="X27" s="51">
        <v>336034221</v>
      </c>
      <c r="Y27" s="48">
        <v>1908.69</v>
      </c>
      <c r="Z27" s="48">
        <v>1155.3699999999999</v>
      </c>
    </row>
    <row r="28" spans="1:26" x14ac:dyDescent="0.25">
      <c r="A28" s="19" t="s">
        <v>284</v>
      </c>
      <c r="B28" s="19" t="s">
        <v>106</v>
      </c>
      <c r="C28" s="47" t="s">
        <v>285</v>
      </c>
      <c r="D28" s="50">
        <v>7</v>
      </c>
      <c r="E28" s="51">
        <v>1113832</v>
      </c>
      <c r="F28" s="51">
        <v>3926672</v>
      </c>
      <c r="G28" s="48">
        <v>31.37</v>
      </c>
      <c r="H28" s="48">
        <v>21.37</v>
      </c>
      <c r="I28" s="19"/>
      <c r="J28" s="50">
        <v>7</v>
      </c>
      <c r="K28" s="51">
        <v>1558942</v>
      </c>
      <c r="L28" s="51">
        <v>3776526</v>
      </c>
      <c r="M28" s="48">
        <v>21.3</v>
      </c>
      <c r="N28" s="48">
        <v>12.3</v>
      </c>
      <c r="O28" s="19"/>
      <c r="P28" s="50">
        <v>24</v>
      </c>
      <c r="Q28" s="51">
        <v>1773765</v>
      </c>
      <c r="R28" s="51">
        <v>4545075</v>
      </c>
      <c r="S28" s="48">
        <v>50.86</v>
      </c>
      <c r="T28" s="48">
        <v>21.7</v>
      </c>
      <c r="U28" s="19"/>
      <c r="V28" s="50">
        <v>17</v>
      </c>
      <c r="W28" s="51">
        <v>511090</v>
      </c>
      <c r="X28" s="51">
        <v>1679360</v>
      </c>
      <c r="Y28" s="48">
        <v>40.68</v>
      </c>
      <c r="Z28" s="48">
        <v>19.68</v>
      </c>
    </row>
    <row r="29" spans="1:26" x14ac:dyDescent="0.25">
      <c r="A29" s="19" t="s">
        <v>286</v>
      </c>
      <c r="B29" s="19" t="s">
        <v>106</v>
      </c>
      <c r="C29" s="47" t="s">
        <v>287</v>
      </c>
      <c r="D29" s="50">
        <v>54</v>
      </c>
      <c r="E29" s="51">
        <v>5222993</v>
      </c>
      <c r="F29" s="51">
        <v>15657182</v>
      </c>
      <c r="G29" s="48">
        <v>164.22</v>
      </c>
      <c r="H29" s="48">
        <v>91.3</v>
      </c>
      <c r="I29" s="19"/>
      <c r="J29" s="50">
        <v>277</v>
      </c>
      <c r="K29" s="51">
        <v>18832764</v>
      </c>
      <c r="L29" s="51">
        <v>45042085</v>
      </c>
      <c r="M29" s="48">
        <v>740.01</v>
      </c>
      <c r="N29" s="48">
        <v>397.29</v>
      </c>
      <c r="O29" s="19"/>
      <c r="P29" s="50">
        <v>257</v>
      </c>
      <c r="Q29" s="51">
        <v>17876035</v>
      </c>
      <c r="R29" s="51">
        <v>53758661</v>
      </c>
      <c r="S29" s="48">
        <v>589.65</v>
      </c>
      <c r="T29" s="48">
        <v>302.38</v>
      </c>
      <c r="U29" s="19"/>
      <c r="V29" s="50">
        <v>224</v>
      </c>
      <c r="W29" s="51">
        <v>6672684</v>
      </c>
      <c r="X29" s="51">
        <v>26490257</v>
      </c>
      <c r="Y29" s="48">
        <v>376.7</v>
      </c>
      <c r="Z29" s="48">
        <v>120.89</v>
      </c>
    </row>
    <row r="30" spans="1:26" x14ac:dyDescent="0.25">
      <c r="A30" s="19" t="s">
        <v>288</v>
      </c>
      <c r="B30" s="19" t="s">
        <v>106</v>
      </c>
      <c r="C30" s="47" t="s">
        <v>289</v>
      </c>
      <c r="D30" s="50">
        <v>335</v>
      </c>
      <c r="E30" s="51">
        <v>123282948</v>
      </c>
      <c r="F30" s="51">
        <v>417370991</v>
      </c>
      <c r="G30" s="48">
        <v>2002.39</v>
      </c>
      <c r="H30" s="48">
        <v>1643.9</v>
      </c>
      <c r="I30" s="19"/>
      <c r="J30" s="50">
        <v>489</v>
      </c>
      <c r="K30" s="51">
        <v>168869848</v>
      </c>
      <c r="L30" s="51">
        <v>452824939</v>
      </c>
      <c r="M30" s="48">
        <v>3075.89</v>
      </c>
      <c r="N30" s="48">
        <v>2550.31</v>
      </c>
      <c r="O30" s="19"/>
      <c r="P30" s="50">
        <v>2016</v>
      </c>
      <c r="Q30" s="51">
        <v>292321844</v>
      </c>
      <c r="R30" s="51">
        <v>794399009</v>
      </c>
      <c r="S30" s="48">
        <v>7507.61</v>
      </c>
      <c r="T30" s="48">
        <v>5413.06</v>
      </c>
      <c r="U30" s="19"/>
      <c r="V30" s="50">
        <v>1722</v>
      </c>
      <c r="W30" s="51">
        <v>95059700</v>
      </c>
      <c r="X30" s="51">
        <v>447617501</v>
      </c>
      <c r="Y30" s="48">
        <v>4086.23</v>
      </c>
      <c r="Z30" s="48">
        <v>2157.58</v>
      </c>
    </row>
    <row r="31" spans="1:26" ht="27" x14ac:dyDescent="0.25">
      <c r="A31" s="19" t="s">
        <v>290</v>
      </c>
      <c r="B31" s="19" t="s">
        <v>106</v>
      </c>
      <c r="C31" s="47" t="s">
        <v>291</v>
      </c>
      <c r="D31" s="50">
        <v>23</v>
      </c>
      <c r="E31" s="51">
        <v>17310049</v>
      </c>
      <c r="F31" s="51">
        <v>71348242</v>
      </c>
      <c r="G31" s="48">
        <v>245.93</v>
      </c>
      <c r="H31" s="48">
        <v>224.93</v>
      </c>
      <c r="I31" s="19"/>
      <c r="J31" s="50">
        <v>47</v>
      </c>
      <c r="K31" s="51">
        <v>23031832</v>
      </c>
      <c r="L31" s="51">
        <v>73605217</v>
      </c>
      <c r="M31" s="48">
        <v>409.32</v>
      </c>
      <c r="N31" s="48">
        <v>352.23</v>
      </c>
      <c r="O31" s="19"/>
      <c r="P31" s="50">
        <v>80</v>
      </c>
      <c r="Q31" s="51">
        <v>5875000</v>
      </c>
      <c r="R31" s="51">
        <v>21504822</v>
      </c>
      <c r="S31" s="48">
        <v>212.72</v>
      </c>
      <c r="T31" s="48">
        <v>136.28</v>
      </c>
      <c r="U31" s="19"/>
      <c r="V31" s="50">
        <v>57</v>
      </c>
      <c r="W31" s="51">
        <v>3946074</v>
      </c>
      <c r="X31" s="51">
        <v>11186016</v>
      </c>
      <c r="Y31" s="48">
        <v>137.46</v>
      </c>
      <c r="Z31" s="48">
        <v>65.06</v>
      </c>
    </row>
    <row r="32" spans="1:26" x14ac:dyDescent="0.25">
      <c r="A32" s="19" t="s">
        <v>292</v>
      </c>
      <c r="B32" s="19" t="s">
        <v>106</v>
      </c>
      <c r="C32" s="47" t="s">
        <v>293</v>
      </c>
      <c r="D32" s="50">
        <v>16</v>
      </c>
      <c r="E32" s="51">
        <v>1674282</v>
      </c>
      <c r="F32" s="51">
        <v>3953209</v>
      </c>
      <c r="G32" s="48">
        <v>61.07</v>
      </c>
      <c r="H32" s="48">
        <v>39.07</v>
      </c>
      <c r="I32" s="19"/>
      <c r="J32" s="50">
        <v>14</v>
      </c>
      <c r="K32" s="51">
        <v>2404979</v>
      </c>
      <c r="L32" s="51">
        <v>6775784</v>
      </c>
      <c r="M32" s="48">
        <v>56.84</v>
      </c>
      <c r="N32" s="48">
        <v>36.47</v>
      </c>
      <c r="O32" s="19"/>
      <c r="P32" s="50">
        <v>51</v>
      </c>
      <c r="Q32" s="51">
        <v>1984104</v>
      </c>
      <c r="R32" s="51">
        <v>8183590</v>
      </c>
      <c r="S32" s="48">
        <v>82.07</v>
      </c>
      <c r="T32" s="48">
        <v>24.13</v>
      </c>
      <c r="U32" s="19"/>
      <c r="V32" s="50">
        <v>41</v>
      </c>
      <c r="W32" s="51">
        <v>1158211</v>
      </c>
      <c r="X32" s="51">
        <v>2659418</v>
      </c>
      <c r="Y32" s="48">
        <v>56.17</v>
      </c>
      <c r="Z32" s="48">
        <v>15.81</v>
      </c>
    </row>
    <row r="33" spans="1:26" ht="27" x14ac:dyDescent="0.25">
      <c r="A33" s="19" t="s">
        <v>294</v>
      </c>
      <c r="B33" s="19" t="s">
        <v>106</v>
      </c>
      <c r="C33" s="47" t="s">
        <v>295</v>
      </c>
      <c r="D33" s="50">
        <v>23</v>
      </c>
      <c r="E33" s="51">
        <v>6306457</v>
      </c>
      <c r="F33" s="51">
        <v>118435409</v>
      </c>
      <c r="G33" s="48">
        <v>125</v>
      </c>
      <c r="H33" s="48">
        <v>102.25</v>
      </c>
      <c r="I33" s="19"/>
      <c r="J33" s="50">
        <v>49</v>
      </c>
      <c r="K33" s="51">
        <v>25923261</v>
      </c>
      <c r="L33" s="51">
        <v>87045615</v>
      </c>
      <c r="M33" s="48">
        <v>263.49</v>
      </c>
      <c r="N33" s="48">
        <v>205.92</v>
      </c>
      <c r="O33" s="19"/>
      <c r="P33" s="50">
        <v>124</v>
      </c>
      <c r="Q33" s="51">
        <v>12828224</v>
      </c>
      <c r="R33" s="51">
        <v>43159573</v>
      </c>
      <c r="S33" s="48">
        <v>369.12</v>
      </c>
      <c r="T33" s="48">
        <v>241.83</v>
      </c>
      <c r="U33" s="19"/>
      <c r="V33" s="50">
        <v>94</v>
      </c>
      <c r="W33" s="51">
        <v>2935676</v>
      </c>
      <c r="X33" s="51">
        <v>10990203</v>
      </c>
      <c r="Y33" s="48">
        <v>174.01</v>
      </c>
      <c r="Z33" s="48">
        <v>61.67</v>
      </c>
    </row>
    <row r="34" spans="1:26" ht="27" x14ac:dyDescent="0.25">
      <c r="A34" s="19" t="s">
        <v>296</v>
      </c>
      <c r="B34" s="19" t="s">
        <v>106</v>
      </c>
      <c r="C34" s="47" t="s">
        <v>297</v>
      </c>
      <c r="D34" s="50">
        <v>41</v>
      </c>
      <c r="E34" s="51">
        <v>19978993</v>
      </c>
      <c r="F34" s="51">
        <v>131767757</v>
      </c>
      <c r="G34" s="48">
        <v>246.93</v>
      </c>
      <c r="H34" s="48">
        <v>199.82</v>
      </c>
      <c r="I34" s="19"/>
      <c r="J34" s="50">
        <v>84</v>
      </c>
      <c r="K34" s="51">
        <v>9472537</v>
      </c>
      <c r="L34" s="51">
        <v>26864162</v>
      </c>
      <c r="M34" s="48">
        <v>274.95</v>
      </c>
      <c r="N34" s="48">
        <v>172.95</v>
      </c>
      <c r="O34" s="19"/>
      <c r="P34" s="50">
        <v>148</v>
      </c>
      <c r="Q34" s="51">
        <v>9865240</v>
      </c>
      <c r="R34" s="51">
        <v>37785128</v>
      </c>
      <c r="S34" s="48">
        <v>362.59</v>
      </c>
      <c r="T34" s="48">
        <v>198.75</v>
      </c>
      <c r="U34" s="19"/>
      <c r="V34" s="50">
        <v>131</v>
      </c>
      <c r="W34" s="51">
        <v>2608473</v>
      </c>
      <c r="X34" s="51">
        <v>15777585</v>
      </c>
      <c r="Y34" s="48">
        <v>231.7</v>
      </c>
      <c r="Z34" s="48">
        <v>80.86</v>
      </c>
    </row>
    <row r="35" spans="1:26" ht="27" x14ac:dyDescent="0.25">
      <c r="A35" s="19" t="s">
        <v>298</v>
      </c>
      <c r="B35" s="19" t="s">
        <v>106</v>
      </c>
      <c r="C35" s="47" t="s">
        <v>299</v>
      </c>
      <c r="D35" s="50">
        <v>101</v>
      </c>
      <c r="E35" s="51">
        <v>21778917</v>
      </c>
      <c r="F35" s="51">
        <v>120278096</v>
      </c>
      <c r="G35" s="48">
        <v>366.08</v>
      </c>
      <c r="H35" s="48">
        <v>263.52999999999997</v>
      </c>
      <c r="I35" s="19"/>
      <c r="J35" s="50">
        <v>161</v>
      </c>
      <c r="K35" s="51">
        <v>12955709</v>
      </c>
      <c r="L35" s="51">
        <v>56808673</v>
      </c>
      <c r="M35" s="48">
        <v>669.9</v>
      </c>
      <c r="N35" s="48">
        <v>480.01</v>
      </c>
      <c r="O35" s="19"/>
      <c r="P35" s="50">
        <v>442</v>
      </c>
      <c r="Q35" s="51">
        <v>37513674</v>
      </c>
      <c r="R35" s="51">
        <v>136078824</v>
      </c>
      <c r="S35" s="48">
        <v>1183.17</v>
      </c>
      <c r="T35" s="48">
        <v>683.99</v>
      </c>
      <c r="U35" s="19"/>
      <c r="V35" s="50">
        <v>379</v>
      </c>
      <c r="W35" s="51">
        <v>23285351</v>
      </c>
      <c r="X35" s="51">
        <v>125465579</v>
      </c>
      <c r="Y35" s="48">
        <v>1034.79</v>
      </c>
      <c r="Z35" s="48">
        <v>584.94000000000005</v>
      </c>
    </row>
    <row r="36" spans="1:26" x14ac:dyDescent="0.25">
      <c r="A36" s="19" t="s">
        <v>300</v>
      </c>
      <c r="B36" s="19" t="s">
        <v>106</v>
      </c>
      <c r="C36" s="47" t="s">
        <v>301</v>
      </c>
      <c r="D36" s="50">
        <v>188</v>
      </c>
      <c r="E36" s="51">
        <v>33310741</v>
      </c>
      <c r="F36" s="51">
        <v>85585070</v>
      </c>
      <c r="G36" s="48">
        <v>827.84</v>
      </c>
      <c r="H36" s="48">
        <v>562.5</v>
      </c>
      <c r="I36" s="19"/>
      <c r="J36" s="50">
        <v>403</v>
      </c>
      <c r="K36" s="51">
        <v>76663366</v>
      </c>
      <c r="L36" s="51">
        <v>255058706</v>
      </c>
      <c r="M36" s="48">
        <v>1772.54</v>
      </c>
      <c r="N36" s="48">
        <v>1315.75</v>
      </c>
      <c r="O36" s="19"/>
      <c r="P36" s="50">
        <v>1058</v>
      </c>
      <c r="Q36" s="51">
        <v>88304065</v>
      </c>
      <c r="R36" s="51">
        <v>305923577</v>
      </c>
      <c r="S36" s="48">
        <v>2934.06</v>
      </c>
      <c r="T36" s="48">
        <v>1716.1</v>
      </c>
      <c r="U36" s="19"/>
      <c r="V36" s="50">
        <v>890</v>
      </c>
      <c r="W36" s="51">
        <v>42876308</v>
      </c>
      <c r="X36" s="51">
        <v>168213603</v>
      </c>
      <c r="Y36" s="48">
        <v>2063.9299999999998</v>
      </c>
      <c r="Z36" s="48">
        <v>985.59</v>
      </c>
    </row>
    <row r="37" spans="1:26" ht="27" x14ac:dyDescent="0.25">
      <c r="A37" s="19" t="s">
        <v>302</v>
      </c>
      <c r="B37" s="19" t="s">
        <v>106</v>
      </c>
      <c r="C37" s="47" t="s">
        <v>303</v>
      </c>
      <c r="D37" s="50">
        <v>1</v>
      </c>
      <c r="E37" s="51"/>
      <c r="F37" s="51"/>
      <c r="G37" s="48"/>
      <c r="H37" s="48"/>
      <c r="I37" s="19"/>
      <c r="J37" s="50">
        <v>11</v>
      </c>
      <c r="K37" s="51">
        <v>1314707</v>
      </c>
      <c r="L37" s="51">
        <v>1778645</v>
      </c>
      <c r="M37" s="48">
        <v>50.08</v>
      </c>
      <c r="N37" s="48">
        <v>34.08</v>
      </c>
      <c r="O37" s="19"/>
      <c r="P37" s="50">
        <v>18</v>
      </c>
      <c r="Q37" s="51">
        <v>716161</v>
      </c>
      <c r="R37" s="51">
        <v>13337614</v>
      </c>
      <c r="S37" s="48">
        <v>29.62</v>
      </c>
      <c r="T37" s="48">
        <v>5.62</v>
      </c>
      <c r="U37" s="19"/>
      <c r="V37" s="50">
        <v>19</v>
      </c>
      <c r="W37" s="51">
        <v>3201793</v>
      </c>
      <c r="X37" s="51">
        <v>8481627</v>
      </c>
      <c r="Y37" s="48">
        <v>76.86</v>
      </c>
      <c r="Z37" s="48">
        <v>54.51</v>
      </c>
    </row>
    <row r="38" spans="1:26" x14ac:dyDescent="0.25">
      <c r="A38" s="19" t="s">
        <v>304</v>
      </c>
      <c r="B38" s="19" t="s">
        <v>106</v>
      </c>
      <c r="C38" s="47" t="s">
        <v>305</v>
      </c>
      <c r="D38" s="50">
        <v>105</v>
      </c>
      <c r="E38" s="51">
        <v>21370067</v>
      </c>
      <c r="F38" s="51">
        <v>72888784</v>
      </c>
      <c r="G38" s="48">
        <v>461.19</v>
      </c>
      <c r="H38" s="48">
        <v>325.69</v>
      </c>
      <c r="I38" s="19"/>
      <c r="J38" s="50">
        <v>238</v>
      </c>
      <c r="K38" s="51">
        <v>27033527</v>
      </c>
      <c r="L38" s="51">
        <v>67997215</v>
      </c>
      <c r="M38" s="48">
        <v>809.18</v>
      </c>
      <c r="N38" s="48">
        <v>510.19</v>
      </c>
      <c r="O38" s="19"/>
      <c r="P38" s="50">
        <v>393</v>
      </c>
      <c r="Q38" s="51">
        <v>58484963</v>
      </c>
      <c r="R38" s="51">
        <v>323306749</v>
      </c>
      <c r="S38" s="48">
        <v>1299.53</v>
      </c>
      <c r="T38" s="48">
        <v>884.32</v>
      </c>
      <c r="U38" s="19"/>
      <c r="V38" s="50">
        <v>372</v>
      </c>
      <c r="W38" s="51">
        <v>17273180</v>
      </c>
      <c r="X38" s="51">
        <v>61476473</v>
      </c>
      <c r="Y38" s="48">
        <v>843.87</v>
      </c>
      <c r="Z38" s="48">
        <v>409.81</v>
      </c>
    </row>
    <row r="39" spans="1:26" x14ac:dyDescent="0.25">
      <c r="A39" s="19" t="s">
        <v>306</v>
      </c>
      <c r="B39" s="19" t="s">
        <v>106</v>
      </c>
      <c r="C39" s="47" t="s">
        <v>307</v>
      </c>
      <c r="D39" s="50">
        <v>118</v>
      </c>
      <c r="E39" s="51">
        <v>16556455</v>
      </c>
      <c r="F39" s="51">
        <v>64712865</v>
      </c>
      <c r="G39" s="48">
        <v>458.09</v>
      </c>
      <c r="H39" s="48">
        <v>311.45</v>
      </c>
      <c r="I39" s="19"/>
      <c r="J39" s="50">
        <v>232</v>
      </c>
      <c r="K39" s="51">
        <v>61190047</v>
      </c>
      <c r="L39" s="51">
        <v>184789683</v>
      </c>
      <c r="M39" s="48">
        <v>1599.51</v>
      </c>
      <c r="N39" s="48">
        <v>1376.55</v>
      </c>
      <c r="O39" s="19"/>
      <c r="P39" s="50">
        <v>508</v>
      </c>
      <c r="Q39" s="51">
        <v>36006808</v>
      </c>
      <c r="R39" s="51">
        <v>134437848</v>
      </c>
      <c r="S39" s="48">
        <v>1179.74</v>
      </c>
      <c r="T39" s="48">
        <v>640.39</v>
      </c>
      <c r="U39" s="19"/>
      <c r="V39" s="50">
        <v>431</v>
      </c>
      <c r="W39" s="51">
        <v>17780576</v>
      </c>
      <c r="X39" s="51">
        <v>69688493</v>
      </c>
      <c r="Y39" s="48">
        <v>830.8</v>
      </c>
      <c r="Z39" s="48">
        <v>334.28</v>
      </c>
    </row>
    <row r="40" spans="1:26" ht="27" x14ac:dyDescent="0.25">
      <c r="A40" s="19" t="s">
        <v>308</v>
      </c>
      <c r="B40" s="19" t="s">
        <v>106</v>
      </c>
      <c r="C40" s="47" t="s">
        <v>309</v>
      </c>
      <c r="D40" s="50">
        <v>38</v>
      </c>
      <c r="E40" s="51">
        <v>4337269</v>
      </c>
      <c r="F40" s="51">
        <v>10939468</v>
      </c>
      <c r="G40" s="48">
        <v>148.6</v>
      </c>
      <c r="H40" s="48">
        <v>102.54</v>
      </c>
      <c r="I40" s="19"/>
      <c r="J40" s="50">
        <v>55</v>
      </c>
      <c r="K40" s="51">
        <v>13625328</v>
      </c>
      <c r="L40" s="51">
        <v>60873143</v>
      </c>
      <c r="M40" s="48">
        <v>375.94</v>
      </c>
      <c r="N40" s="48">
        <v>310.23</v>
      </c>
      <c r="O40" s="19"/>
      <c r="P40" s="50">
        <v>96</v>
      </c>
      <c r="Q40" s="51">
        <v>5968851</v>
      </c>
      <c r="R40" s="51">
        <v>20409026</v>
      </c>
      <c r="S40" s="48">
        <v>219.32</v>
      </c>
      <c r="T40" s="48">
        <v>104.35</v>
      </c>
      <c r="U40" s="19"/>
      <c r="V40" s="50">
        <v>82</v>
      </c>
      <c r="W40" s="51">
        <v>3178089</v>
      </c>
      <c r="X40" s="51">
        <v>7975611</v>
      </c>
      <c r="Y40" s="48">
        <v>163.85</v>
      </c>
      <c r="Z40" s="48">
        <v>65.77</v>
      </c>
    </row>
    <row r="41" spans="1:26" ht="40.5" x14ac:dyDescent="0.25">
      <c r="A41" s="19" t="s">
        <v>310</v>
      </c>
      <c r="B41" s="19" t="s">
        <v>106</v>
      </c>
      <c r="C41" s="47" t="s">
        <v>311</v>
      </c>
      <c r="D41" s="50">
        <v>9</v>
      </c>
      <c r="E41" s="51">
        <v>425685</v>
      </c>
      <c r="F41" s="51">
        <v>928260</v>
      </c>
      <c r="G41" s="48">
        <v>19.489999999999998</v>
      </c>
      <c r="H41" s="48">
        <v>5.61</v>
      </c>
      <c r="I41" s="19"/>
      <c r="J41" s="50">
        <v>11</v>
      </c>
      <c r="K41" s="51">
        <v>782395</v>
      </c>
      <c r="L41" s="51">
        <v>2660831</v>
      </c>
      <c r="M41" s="48">
        <v>30.52</v>
      </c>
      <c r="N41" s="48">
        <v>18.52</v>
      </c>
      <c r="O41" s="19"/>
      <c r="P41" s="50">
        <v>31</v>
      </c>
      <c r="Q41" s="51">
        <v>1028053</v>
      </c>
      <c r="R41" s="51">
        <v>2861046</v>
      </c>
      <c r="S41" s="48">
        <v>55.38</v>
      </c>
      <c r="T41" s="48">
        <v>24.38</v>
      </c>
      <c r="U41" s="19"/>
      <c r="V41" s="50">
        <v>30</v>
      </c>
      <c r="W41" s="51">
        <v>836179</v>
      </c>
      <c r="X41" s="51">
        <v>2066870</v>
      </c>
      <c r="Y41" s="48">
        <v>42.29</v>
      </c>
      <c r="Z41" s="48">
        <v>5.87</v>
      </c>
    </row>
    <row r="42" spans="1:26" x14ac:dyDescent="0.25">
      <c r="A42" s="19" t="s">
        <v>312</v>
      </c>
      <c r="B42" s="19" t="s">
        <v>106</v>
      </c>
      <c r="C42" s="47" t="s">
        <v>313</v>
      </c>
      <c r="D42" s="50">
        <v>32</v>
      </c>
      <c r="E42" s="51">
        <v>3480189</v>
      </c>
      <c r="F42" s="51">
        <v>10241850</v>
      </c>
      <c r="G42" s="48">
        <v>112.98</v>
      </c>
      <c r="H42" s="48">
        <v>77.02</v>
      </c>
      <c r="I42" s="19"/>
      <c r="J42" s="50">
        <v>71</v>
      </c>
      <c r="K42" s="51">
        <v>8348587</v>
      </c>
      <c r="L42" s="51">
        <v>20895649</v>
      </c>
      <c r="M42" s="48">
        <v>290.89999999999998</v>
      </c>
      <c r="N42" s="48">
        <v>190.04</v>
      </c>
      <c r="O42" s="19"/>
      <c r="P42" s="50">
        <v>117</v>
      </c>
      <c r="Q42" s="51">
        <v>4820561</v>
      </c>
      <c r="R42" s="51">
        <v>17761791</v>
      </c>
      <c r="S42" s="48">
        <v>220.72</v>
      </c>
      <c r="T42" s="48">
        <v>81.7</v>
      </c>
      <c r="U42" s="19"/>
      <c r="V42" s="50">
        <v>124</v>
      </c>
      <c r="W42" s="51">
        <v>5177984</v>
      </c>
      <c r="X42" s="51">
        <v>18373120</v>
      </c>
      <c r="Y42" s="48">
        <v>330.6</v>
      </c>
      <c r="Z42" s="48">
        <v>174.38</v>
      </c>
    </row>
    <row r="43" spans="1:26" ht="27" x14ac:dyDescent="0.25">
      <c r="A43" s="19" t="s">
        <v>314</v>
      </c>
      <c r="B43" s="19" t="s">
        <v>106</v>
      </c>
      <c r="C43" s="47" t="s">
        <v>315</v>
      </c>
      <c r="D43" s="50">
        <v>3</v>
      </c>
      <c r="E43" s="51">
        <v>78628</v>
      </c>
      <c r="F43" s="51">
        <v>197345</v>
      </c>
      <c r="G43" s="48">
        <v>3.58</v>
      </c>
      <c r="H43" s="48">
        <v>0.57999999999999996</v>
      </c>
      <c r="I43" s="19"/>
      <c r="J43" s="50">
        <v>17</v>
      </c>
      <c r="K43" s="51">
        <v>813784</v>
      </c>
      <c r="L43" s="51">
        <v>1790942</v>
      </c>
      <c r="M43" s="48">
        <v>38.31</v>
      </c>
      <c r="N43" s="48">
        <v>18.309999999999999</v>
      </c>
      <c r="O43" s="19"/>
      <c r="P43" s="50">
        <v>11</v>
      </c>
      <c r="Q43" s="51">
        <v>324340</v>
      </c>
      <c r="R43" s="51">
        <v>674144</v>
      </c>
      <c r="S43" s="48">
        <v>13.54</v>
      </c>
      <c r="T43" s="48">
        <v>2.54</v>
      </c>
      <c r="U43" s="19"/>
      <c r="V43" s="50">
        <v>15</v>
      </c>
      <c r="W43" s="51">
        <v>330606</v>
      </c>
      <c r="X43" s="51">
        <v>1790475</v>
      </c>
      <c r="Y43" s="48">
        <v>23.83</v>
      </c>
      <c r="Z43" s="48">
        <v>7.83</v>
      </c>
    </row>
    <row r="44" spans="1:26" ht="40.5" x14ac:dyDescent="0.25">
      <c r="A44" s="19" t="s">
        <v>316</v>
      </c>
      <c r="B44" s="19" t="s">
        <v>106</v>
      </c>
      <c r="C44" s="47" t="s">
        <v>317</v>
      </c>
      <c r="D44" s="50">
        <v>6</v>
      </c>
      <c r="E44" s="51">
        <v>140858</v>
      </c>
      <c r="F44" s="51">
        <v>170464</v>
      </c>
      <c r="G44" s="48">
        <v>6</v>
      </c>
      <c r="H44" s="48">
        <v>0</v>
      </c>
      <c r="I44" s="19"/>
      <c r="J44" s="50">
        <v>11</v>
      </c>
      <c r="K44" s="51">
        <v>478319</v>
      </c>
      <c r="L44" s="51">
        <v>1239678</v>
      </c>
      <c r="M44" s="48">
        <v>28.54</v>
      </c>
      <c r="N44" s="48">
        <v>14.54</v>
      </c>
      <c r="O44" s="19"/>
      <c r="P44" s="50">
        <v>16</v>
      </c>
      <c r="Q44" s="51">
        <v>985560</v>
      </c>
      <c r="R44" s="51">
        <v>2013814</v>
      </c>
      <c r="S44" s="48">
        <v>31.57</v>
      </c>
      <c r="T44" s="48">
        <v>17.63</v>
      </c>
      <c r="U44" s="19"/>
      <c r="V44" s="50">
        <v>19</v>
      </c>
      <c r="W44" s="51">
        <v>762561</v>
      </c>
      <c r="X44" s="51">
        <v>1755032</v>
      </c>
      <c r="Y44" s="48">
        <v>35.18</v>
      </c>
      <c r="Z44" s="48">
        <v>13.18</v>
      </c>
    </row>
    <row r="45" spans="1:26" x14ac:dyDescent="0.25">
      <c r="A45" s="19" t="s">
        <v>318</v>
      </c>
      <c r="B45" s="19" t="s">
        <v>106</v>
      </c>
      <c r="C45" s="47" t="s">
        <v>319</v>
      </c>
      <c r="D45" s="50">
        <v>7</v>
      </c>
      <c r="E45" s="51">
        <v>364970</v>
      </c>
      <c r="F45" s="51">
        <v>1434411</v>
      </c>
      <c r="G45" s="48">
        <v>16.309999999999999</v>
      </c>
      <c r="H45" s="48">
        <v>11.31</v>
      </c>
      <c r="I45" s="19"/>
      <c r="J45" s="50">
        <v>28</v>
      </c>
      <c r="K45" s="51">
        <v>33875693</v>
      </c>
      <c r="L45" s="51">
        <v>102953911</v>
      </c>
      <c r="M45" s="48">
        <v>613.59</v>
      </c>
      <c r="N45" s="48">
        <v>586.59</v>
      </c>
      <c r="O45" s="19"/>
      <c r="P45" s="50">
        <v>36</v>
      </c>
      <c r="Q45" s="51">
        <v>2641969</v>
      </c>
      <c r="R45" s="51">
        <v>6143928</v>
      </c>
      <c r="S45" s="48">
        <v>88.34</v>
      </c>
      <c r="T45" s="48">
        <v>53.03</v>
      </c>
      <c r="U45" s="19"/>
      <c r="V45" s="50">
        <v>32</v>
      </c>
      <c r="W45" s="51">
        <v>1723848</v>
      </c>
      <c r="X45" s="51">
        <v>5624824</v>
      </c>
      <c r="Y45" s="48">
        <v>98.67</v>
      </c>
      <c r="Z45" s="48">
        <v>54.69</v>
      </c>
    </row>
    <row r="46" spans="1:26" ht="27" x14ac:dyDescent="0.25">
      <c r="A46" s="19" t="s">
        <v>320</v>
      </c>
      <c r="B46" s="19" t="s">
        <v>106</v>
      </c>
      <c r="C46" s="47" t="s">
        <v>321</v>
      </c>
      <c r="D46" s="50">
        <v>21</v>
      </c>
      <c r="E46" s="51">
        <v>5992482</v>
      </c>
      <c r="F46" s="51">
        <v>28316346</v>
      </c>
      <c r="G46" s="48">
        <v>88.33</v>
      </c>
      <c r="H46" s="48">
        <v>64.959999999999994</v>
      </c>
      <c r="I46" s="19"/>
      <c r="J46" s="50">
        <v>67</v>
      </c>
      <c r="K46" s="51">
        <v>10850371</v>
      </c>
      <c r="L46" s="51">
        <v>32099065</v>
      </c>
      <c r="M46" s="48">
        <v>534.36</v>
      </c>
      <c r="N46" s="48">
        <v>466.69</v>
      </c>
      <c r="O46" s="19"/>
      <c r="P46" s="50">
        <v>132</v>
      </c>
      <c r="Q46" s="51">
        <v>6407460</v>
      </c>
      <c r="R46" s="51">
        <v>20053721</v>
      </c>
      <c r="S46" s="48">
        <v>275.63</v>
      </c>
      <c r="T46" s="48">
        <v>137.88</v>
      </c>
      <c r="U46" s="19"/>
      <c r="V46" s="50">
        <v>106</v>
      </c>
      <c r="W46" s="51">
        <v>2817845</v>
      </c>
      <c r="X46" s="51">
        <v>12234391</v>
      </c>
      <c r="Y46" s="48">
        <v>197.66</v>
      </c>
      <c r="Z46" s="48">
        <v>72.05</v>
      </c>
    </row>
    <row r="47" spans="1:26" x14ac:dyDescent="0.25">
      <c r="A47" s="19" t="s">
        <v>322</v>
      </c>
      <c r="B47" s="19" t="s">
        <v>106</v>
      </c>
      <c r="C47" s="47" t="s">
        <v>323</v>
      </c>
      <c r="D47" s="50">
        <v>44</v>
      </c>
      <c r="E47" s="51">
        <v>13639759</v>
      </c>
      <c r="F47" s="51">
        <v>55507936</v>
      </c>
      <c r="G47" s="48">
        <v>290.02</v>
      </c>
      <c r="H47" s="48">
        <v>253.34</v>
      </c>
      <c r="I47" s="19"/>
      <c r="J47" s="50">
        <v>60</v>
      </c>
      <c r="K47" s="51">
        <v>2421101</v>
      </c>
      <c r="L47" s="51">
        <v>7582142</v>
      </c>
      <c r="M47" s="48">
        <v>110.69</v>
      </c>
      <c r="N47" s="48">
        <v>36.119999999999997</v>
      </c>
      <c r="O47" s="19"/>
      <c r="P47" s="50">
        <v>190</v>
      </c>
      <c r="Q47" s="51">
        <v>13662677</v>
      </c>
      <c r="R47" s="51">
        <v>40510215</v>
      </c>
      <c r="S47" s="48">
        <v>620.73</v>
      </c>
      <c r="T47" s="48">
        <v>410.81</v>
      </c>
      <c r="U47" s="19"/>
      <c r="V47" s="50">
        <v>122</v>
      </c>
      <c r="W47" s="51">
        <v>1789281</v>
      </c>
      <c r="X47" s="51">
        <v>16008560</v>
      </c>
      <c r="Y47" s="48">
        <v>215.6</v>
      </c>
      <c r="Z47" s="48">
        <v>82.84</v>
      </c>
    </row>
    <row r="48" spans="1:26" x14ac:dyDescent="0.25">
      <c r="A48" s="19" t="s">
        <v>324</v>
      </c>
      <c r="B48" s="19" t="s">
        <v>106</v>
      </c>
      <c r="C48" s="47" t="s">
        <v>325</v>
      </c>
      <c r="D48" s="50">
        <v>4</v>
      </c>
      <c r="E48" s="51">
        <v>78642</v>
      </c>
      <c r="F48" s="51">
        <v>442895</v>
      </c>
      <c r="G48" s="48">
        <v>5.39</v>
      </c>
      <c r="H48" s="48">
        <v>2.39</v>
      </c>
      <c r="I48" s="19"/>
      <c r="J48" s="50">
        <v>16</v>
      </c>
      <c r="K48" s="51">
        <v>416384</v>
      </c>
      <c r="L48" s="51">
        <v>1213209</v>
      </c>
      <c r="M48" s="48">
        <v>19.350000000000001</v>
      </c>
      <c r="N48" s="48">
        <v>1.35</v>
      </c>
      <c r="O48" s="19"/>
      <c r="P48" s="50">
        <v>42</v>
      </c>
      <c r="Q48" s="51">
        <v>1341746</v>
      </c>
      <c r="R48" s="51">
        <v>4341132</v>
      </c>
      <c r="S48" s="48">
        <v>59.85</v>
      </c>
      <c r="T48" s="48">
        <v>22.27</v>
      </c>
      <c r="U48" s="19"/>
      <c r="V48" s="50">
        <v>31</v>
      </c>
      <c r="W48" s="51">
        <v>807310</v>
      </c>
      <c r="X48" s="51">
        <v>1813329</v>
      </c>
      <c r="Y48" s="48">
        <v>46.76</v>
      </c>
      <c r="Z48" s="48">
        <v>8.0399999999999991</v>
      </c>
    </row>
    <row r="49" spans="1:26" x14ac:dyDescent="0.25">
      <c r="A49" s="19" t="s">
        <v>326</v>
      </c>
      <c r="B49" s="19" t="s">
        <v>106</v>
      </c>
      <c r="C49" s="47" t="s">
        <v>327</v>
      </c>
      <c r="D49" s="50">
        <v>30</v>
      </c>
      <c r="E49" s="51">
        <v>3376791</v>
      </c>
      <c r="F49" s="51">
        <v>9927920</v>
      </c>
      <c r="G49" s="48">
        <v>82.65</v>
      </c>
      <c r="H49" s="48">
        <v>43.46</v>
      </c>
      <c r="I49" s="19"/>
      <c r="J49" s="50">
        <v>107</v>
      </c>
      <c r="K49" s="51">
        <v>16977682</v>
      </c>
      <c r="L49" s="51">
        <v>42692228</v>
      </c>
      <c r="M49" s="48">
        <v>543.45000000000005</v>
      </c>
      <c r="N49" s="48">
        <v>410.09</v>
      </c>
      <c r="O49" s="19"/>
      <c r="P49" s="50">
        <v>171</v>
      </c>
      <c r="Q49" s="51">
        <v>15285609</v>
      </c>
      <c r="R49" s="51">
        <v>53836431</v>
      </c>
      <c r="S49" s="48">
        <v>474.11</v>
      </c>
      <c r="T49" s="48">
        <v>273.25</v>
      </c>
      <c r="U49" s="19"/>
      <c r="V49" s="50">
        <v>136</v>
      </c>
      <c r="W49" s="51">
        <v>6567076</v>
      </c>
      <c r="X49" s="51">
        <v>16117832</v>
      </c>
      <c r="Y49" s="48">
        <v>306.52</v>
      </c>
      <c r="Z49" s="48">
        <v>124.25</v>
      </c>
    </row>
    <row r="50" spans="1:26" ht="40.5" x14ac:dyDescent="0.25">
      <c r="A50" s="19" t="s">
        <v>328</v>
      </c>
      <c r="B50" s="19" t="s">
        <v>106</v>
      </c>
      <c r="C50" s="47" t="s">
        <v>329</v>
      </c>
      <c r="D50" s="50">
        <v>19</v>
      </c>
      <c r="E50" s="51">
        <v>1881084</v>
      </c>
      <c r="F50" s="51">
        <v>4438669</v>
      </c>
      <c r="G50" s="48">
        <v>54.97</v>
      </c>
      <c r="H50" s="48">
        <v>37.97</v>
      </c>
      <c r="I50" s="19"/>
      <c r="J50" s="50">
        <v>72</v>
      </c>
      <c r="K50" s="51">
        <v>22549644</v>
      </c>
      <c r="L50" s="51">
        <v>54342269</v>
      </c>
      <c r="M50" s="48">
        <v>455.5</v>
      </c>
      <c r="N50" s="48">
        <v>356.83</v>
      </c>
      <c r="O50" s="19"/>
      <c r="P50" s="50">
        <v>150</v>
      </c>
      <c r="Q50" s="51">
        <v>11879572</v>
      </c>
      <c r="R50" s="51">
        <v>77327854</v>
      </c>
      <c r="S50" s="48">
        <v>460.89</v>
      </c>
      <c r="T50" s="48">
        <v>305.54000000000002</v>
      </c>
      <c r="U50" s="19"/>
      <c r="V50" s="50">
        <v>150</v>
      </c>
      <c r="W50" s="51">
        <v>6787016</v>
      </c>
      <c r="X50" s="51">
        <v>17815800</v>
      </c>
      <c r="Y50" s="48">
        <v>337.19</v>
      </c>
      <c r="Z50" s="48">
        <v>151.13</v>
      </c>
    </row>
    <row r="51" spans="1:26" x14ac:dyDescent="0.25">
      <c r="A51" s="19" t="s">
        <v>330</v>
      </c>
      <c r="B51" s="19" t="s">
        <v>106</v>
      </c>
      <c r="C51" s="47" t="s">
        <v>106</v>
      </c>
      <c r="D51" s="50">
        <v>1029</v>
      </c>
      <c r="E51" s="51">
        <v>348499056</v>
      </c>
      <c r="F51" s="51">
        <v>1411767399</v>
      </c>
      <c r="G51" s="48">
        <v>6237.65</v>
      </c>
      <c r="H51" s="48">
        <v>5058.8100000000004</v>
      </c>
      <c r="I51" s="19"/>
      <c r="J51" s="50">
        <v>1499</v>
      </c>
      <c r="K51" s="51">
        <v>262728848</v>
      </c>
      <c r="L51" s="51">
        <v>952307268</v>
      </c>
      <c r="M51" s="48">
        <v>6034.66</v>
      </c>
      <c r="N51" s="48">
        <v>4529.63</v>
      </c>
      <c r="O51" s="19"/>
      <c r="P51" s="50">
        <v>7415</v>
      </c>
      <c r="Q51" s="51">
        <v>1106849273</v>
      </c>
      <c r="R51" s="51">
        <v>4249707608</v>
      </c>
      <c r="S51" s="48">
        <v>27249.37</v>
      </c>
      <c r="T51" s="48">
        <v>19636.849999999999</v>
      </c>
      <c r="U51" s="19"/>
      <c r="V51" s="50">
        <v>5148</v>
      </c>
      <c r="W51" s="51">
        <v>395680866</v>
      </c>
      <c r="X51" s="51">
        <v>1734638519</v>
      </c>
      <c r="Y51" s="48">
        <v>13379.55</v>
      </c>
      <c r="Z51" s="48">
        <v>7633.41</v>
      </c>
    </row>
    <row r="52" spans="1:26" x14ac:dyDescent="0.25">
      <c r="A52" s="19" t="s">
        <v>331</v>
      </c>
      <c r="B52" s="19" t="s">
        <v>106</v>
      </c>
      <c r="C52" s="47" t="s">
        <v>332</v>
      </c>
      <c r="D52" s="50">
        <v>21</v>
      </c>
      <c r="E52" s="51">
        <v>43515237</v>
      </c>
      <c r="F52" s="51">
        <v>155148505</v>
      </c>
      <c r="G52" s="48">
        <v>300.41000000000003</v>
      </c>
      <c r="H52" s="48">
        <v>276.97000000000003</v>
      </c>
      <c r="I52" s="19"/>
      <c r="J52" s="50">
        <v>42</v>
      </c>
      <c r="K52" s="51">
        <v>3286282</v>
      </c>
      <c r="L52" s="51">
        <v>6293217</v>
      </c>
      <c r="M52" s="48">
        <v>134.62</v>
      </c>
      <c r="N52" s="48">
        <v>81.39</v>
      </c>
      <c r="O52" s="19"/>
      <c r="P52" s="50">
        <v>63</v>
      </c>
      <c r="Q52" s="51">
        <v>3702270</v>
      </c>
      <c r="R52" s="51">
        <v>13462648</v>
      </c>
      <c r="S52" s="48">
        <v>128</v>
      </c>
      <c r="T52" s="48">
        <v>59</v>
      </c>
      <c r="U52" s="19"/>
      <c r="V52" s="50">
        <v>58</v>
      </c>
      <c r="W52" s="51">
        <v>2366685</v>
      </c>
      <c r="X52" s="51">
        <v>14575419</v>
      </c>
      <c r="Y52" s="48">
        <v>125.86</v>
      </c>
      <c r="Z52" s="48">
        <v>46.23</v>
      </c>
    </row>
    <row r="53" spans="1:26" x14ac:dyDescent="0.25">
      <c r="A53" s="19" t="s">
        <v>333</v>
      </c>
      <c r="B53" s="19" t="s">
        <v>106</v>
      </c>
      <c r="C53" s="47" t="s">
        <v>334</v>
      </c>
      <c r="D53" s="50">
        <v>17</v>
      </c>
      <c r="E53" s="51">
        <v>3564956</v>
      </c>
      <c r="F53" s="51">
        <v>12782431</v>
      </c>
      <c r="G53" s="48">
        <v>97.95</v>
      </c>
      <c r="H53" s="48">
        <v>76.95</v>
      </c>
      <c r="I53" s="19"/>
      <c r="J53" s="50">
        <v>25</v>
      </c>
      <c r="K53" s="51">
        <v>1693030</v>
      </c>
      <c r="L53" s="51">
        <v>4403083</v>
      </c>
      <c r="M53" s="48">
        <v>66.599999999999994</v>
      </c>
      <c r="N53" s="48">
        <v>35.64</v>
      </c>
      <c r="O53" s="19"/>
      <c r="P53" s="50">
        <v>53</v>
      </c>
      <c r="Q53" s="51">
        <v>3382398</v>
      </c>
      <c r="R53" s="51">
        <v>9468117</v>
      </c>
      <c r="S53" s="48">
        <v>125.39</v>
      </c>
      <c r="T53" s="48">
        <v>69.58</v>
      </c>
      <c r="U53" s="19"/>
      <c r="V53" s="50">
        <v>56</v>
      </c>
      <c r="W53" s="51">
        <v>1618172</v>
      </c>
      <c r="X53" s="51">
        <v>3770498</v>
      </c>
      <c r="Y53" s="48">
        <v>112.35</v>
      </c>
      <c r="Z53" s="48">
        <v>34.75</v>
      </c>
    </row>
    <row r="54" spans="1:26" x14ac:dyDescent="0.25">
      <c r="A54" s="19" t="s">
        <v>335</v>
      </c>
      <c r="B54" s="19" t="s">
        <v>106</v>
      </c>
      <c r="C54" s="47" t="s">
        <v>336</v>
      </c>
      <c r="D54" s="50"/>
      <c r="E54" s="51"/>
      <c r="F54" s="51"/>
      <c r="G54" s="48"/>
      <c r="H54" s="48"/>
      <c r="I54" s="19"/>
      <c r="J54" s="50">
        <v>2</v>
      </c>
      <c r="K54" s="51"/>
      <c r="L54" s="51"/>
      <c r="M54" s="48"/>
      <c r="N54" s="48"/>
      <c r="O54" s="19"/>
      <c r="P54" s="50">
        <v>1</v>
      </c>
      <c r="Q54" s="51"/>
      <c r="R54" s="51"/>
      <c r="S54" s="48"/>
      <c r="T54" s="48"/>
      <c r="U54" s="19"/>
      <c r="V54" s="50">
        <v>2</v>
      </c>
      <c r="W54" s="51"/>
      <c r="X54" s="51"/>
      <c r="Y54" s="48"/>
      <c r="Z54" s="48"/>
    </row>
    <row r="55" spans="1:26" x14ac:dyDescent="0.25">
      <c r="A55" s="19" t="s">
        <v>337</v>
      </c>
      <c r="B55" s="19" t="s">
        <v>106</v>
      </c>
      <c r="C55" s="47" t="s">
        <v>338</v>
      </c>
      <c r="D55" s="50">
        <v>5</v>
      </c>
      <c r="E55" s="51">
        <v>921935</v>
      </c>
      <c r="F55" s="51">
        <v>3839599</v>
      </c>
      <c r="G55" s="48">
        <v>25.86</v>
      </c>
      <c r="H55" s="48">
        <v>20.86</v>
      </c>
      <c r="I55" s="19"/>
      <c r="J55" s="50">
        <v>8</v>
      </c>
      <c r="K55" s="51">
        <v>568986</v>
      </c>
      <c r="L55" s="51">
        <v>1217531</v>
      </c>
      <c r="M55" s="48">
        <v>17.54</v>
      </c>
      <c r="N55" s="48">
        <v>6.54</v>
      </c>
      <c r="O55" s="19"/>
      <c r="P55" s="50">
        <v>16</v>
      </c>
      <c r="Q55" s="51">
        <v>1284801</v>
      </c>
      <c r="R55" s="51">
        <v>3864992</v>
      </c>
      <c r="S55" s="48">
        <v>47.5</v>
      </c>
      <c r="T55" s="48">
        <v>29.5</v>
      </c>
      <c r="U55" s="19"/>
      <c r="V55" s="50">
        <v>11</v>
      </c>
      <c r="W55" s="51">
        <v>752579</v>
      </c>
      <c r="X55" s="51">
        <v>1763131</v>
      </c>
      <c r="Y55" s="48">
        <v>30.42</v>
      </c>
      <c r="Z55" s="48">
        <v>18.420000000000002</v>
      </c>
    </row>
    <row r="56" spans="1:26" x14ac:dyDescent="0.25">
      <c r="A56" s="19" t="s">
        <v>339</v>
      </c>
      <c r="B56" s="19" t="s">
        <v>106</v>
      </c>
      <c r="C56" s="47" t="s">
        <v>340</v>
      </c>
      <c r="D56" s="50">
        <v>64</v>
      </c>
      <c r="E56" s="51">
        <v>38516245</v>
      </c>
      <c r="F56" s="51">
        <v>122726703</v>
      </c>
      <c r="G56" s="48">
        <v>621.41999999999996</v>
      </c>
      <c r="H56" s="48">
        <v>533.69000000000005</v>
      </c>
      <c r="I56" s="19"/>
      <c r="J56" s="50">
        <v>158</v>
      </c>
      <c r="K56" s="51">
        <v>49827162</v>
      </c>
      <c r="L56" s="51">
        <v>141273288</v>
      </c>
      <c r="M56" s="48">
        <v>1174.4000000000001</v>
      </c>
      <c r="N56" s="48">
        <v>975.56</v>
      </c>
      <c r="O56" s="19"/>
      <c r="P56" s="50">
        <v>251</v>
      </c>
      <c r="Q56" s="51">
        <v>22748079</v>
      </c>
      <c r="R56" s="51">
        <v>96844527</v>
      </c>
      <c r="S56" s="48">
        <v>587.98</v>
      </c>
      <c r="T56" s="48">
        <v>312.61</v>
      </c>
      <c r="U56" s="19"/>
      <c r="V56" s="50">
        <v>257</v>
      </c>
      <c r="W56" s="51">
        <v>12757540</v>
      </c>
      <c r="X56" s="51">
        <v>41791196</v>
      </c>
      <c r="Y56" s="48">
        <v>560.38</v>
      </c>
      <c r="Z56" s="48">
        <v>246.49</v>
      </c>
    </row>
    <row r="57" spans="1:26" ht="27" x14ac:dyDescent="0.25">
      <c r="A57" s="19" t="s">
        <v>341</v>
      </c>
      <c r="B57" s="19" t="s">
        <v>106</v>
      </c>
      <c r="C57" s="47" t="s">
        <v>342</v>
      </c>
      <c r="D57" s="50">
        <v>7</v>
      </c>
      <c r="E57" s="51">
        <v>14479815</v>
      </c>
      <c r="F57" s="51">
        <v>7132255</v>
      </c>
      <c r="G57" s="48">
        <v>161.38</v>
      </c>
      <c r="H57" s="48">
        <v>150.88</v>
      </c>
      <c r="I57" s="19"/>
      <c r="J57" s="50">
        <v>6</v>
      </c>
      <c r="K57" s="51">
        <v>717475</v>
      </c>
      <c r="L57" s="51">
        <v>2797296</v>
      </c>
      <c r="M57" s="48">
        <v>19.809999999999999</v>
      </c>
      <c r="N57" s="48">
        <v>12.81</v>
      </c>
      <c r="O57" s="19"/>
      <c r="P57" s="50">
        <v>14</v>
      </c>
      <c r="Q57" s="51">
        <v>327482</v>
      </c>
      <c r="R57" s="51">
        <v>2170583</v>
      </c>
      <c r="S57" s="48">
        <v>25.06</v>
      </c>
      <c r="T57" s="48">
        <v>8.06</v>
      </c>
      <c r="U57" s="19"/>
      <c r="V57" s="50">
        <v>13</v>
      </c>
      <c r="W57" s="51">
        <v>290507</v>
      </c>
      <c r="X57" s="51">
        <v>752218</v>
      </c>
      <c r="Y57" s="48">
        <v>19.13</v>
      </c>
      <c r="Z57" s="48">
        <v>4.13</v>
      </c>
    </row>
    <row r="58" spans="1:26" ht="27" x14ac:dyDescent="0.25">
      <c r="A58" s="19" t="s">
        <v>343</v>
      </c>
      <c r="B58" s="19" t="s">
        <v>106</v>
      </c>
      <c r="C58" s="47" t="s">
        <v>344</v>
      </c>
      <c r="D58" s="50">
        <v>11</v>
      </c>
      <c r="E58" s="51">
        <v>1469789</v>
      </c>
      <c r="F58" s="51">
        <v>5358740</v>
      </c>
      <c r="G58" s="48">
        <v>38.18</v>
      </c>
      <c r="H58" s="48">
        <v>26.18</v>
      </c>
      <c r="I58" s="19"/>
      <c r="J58" s="50">
        <v>4</v>
      </c>
      <c r="K58" s="51">
        <v>75435</v>
      </c>
      <c r="L58" s="51">
        <v>104434</v>
      </c>
      <c r="M58" s="48">
        <v>4</v>
      </c>
      <c r="N58" s="48">
        <v>0</v>
      </c>
      <c r="O58" s="19"/>
      <c r="P58" s="50">
        <v>37</v>
      </c>
      <c r="Q58" s="51">
        <v>1327152</v>
      </c>
      <c r="R58" s="51">
        <v>4403263</v>
      </c>
      <c r="S58" s="48">
        <v>60.7</v>
      </c>
      <c r="T58" s="48">
        <v>16.7</v>
      </c>
      <c r="U58" s="19"/>
      <c r="V58" s="50">
        <v>31</v>
      </c>
      <c r="W58" s="51">
        <v>667789</v>
      </c>
      <c r="X58" s="51">
        <v>2311955</v>
      </c>
      <c r="Y58" s="48">
        <v>58</v>
      </c>
      <c r="Z58" s="48">
        <v>14.58</v>
      </c>
    </row>
    <row r="59" spans="1:26" x14ac:dyDescent="0.25">
      <c r="A59" s="19" t="s">
        <v>345</v>
      </c>
      <c r="B59" s="19" t="s">
        <v>106</v>
      </c>
      <c r="C59" s="47" t="s">
        <v>346</v>
      </c>
      <c r="D59" s="50">
        <v>2</v>
      </c>
      <c r="E59" s="51"/>
      <c r="F59" s="51"/>
      <c r="G59" s="48"/>
      <c r="H59" s="48"/>
      <c r="I59" s="19"/>
      <c r="J59" s="50">
        <v>2</v>
      </c>
      <c r="K59" s="51"/>
      <c r="L59" s="51"/>
      <c r="M59" s="48"/>
      <c r="N59" s="48"/>
      <c r="O59" s="19"/>
      <c r="P59" s="50">
        <v>11</v>
      </c>
      <c r="Q59" s="51">
        <v>560524</v>
      </c>
      <c r="R59" s="51">
        <v>1659219</v>
      </c>
      <c r="S59" s="48">
        <v>18.350000000000001</v>
      </c>
      <c r="T59" s="48">
        <v>8.85</v>
      </c>
      <c r="U59" s="19"/>
      <c r="V59" s="50">
        <v>15</v>
      </c>
      <c r="W59" s="51">
        <v>286599</v>
      </c>
      <c r="X59" s="51">
        <v>1015246</v>
      </c>
      <c r="Y59" s="48">
        <v>28.18</v>
      </c>
      <c r="Z59" s="48">
        <v>10.83</v>
      </c>
    </row>
    <row r="60" spans="1:26" x14ac:dyDescent="0.25">
      <c r="A60" s="19" t="s">
        <v>347</v>
      </c>
      <c r="B60" s="19" t="s">
        <v>106</v>
      </c>
      <c r="C60" s="47" t="s">
        <v>348</v>
      </c>
      <c r="D60" s="50">
        <v>2</v>
      </c>
      <c r="E60" s="51"/>
      <c r="F60" s="51"/>
      <c r="G60" s="48"/>
      <c r="H60" s="48"/>
      <c r="I60" s="19"/>
      <c r="J60" s="50">
        <v>16</v>
      </c>
      <c r="K60" s="51">
        <v>1208399</v>
      </c>
      <c r="L60" s="51">
        <v>4169942</v>
      </c>
      <c r="M60" s="48">
        <v>31.07</v>
      </c>
      <c r="N60" s="48">
        <v>14.07</v>
      </c>
      <c r="O60" s="19"/>
      <c r="P60" s="50">
        <v>22</v>
      </c>
      <c r="Q60" s="51">
        <v>915370</v>
      </c>
      <c r="R60" s="51">
        <v>2334434</v>
      </c>
      <c r="S60" s="48">
        <v>34.979999999999997</v>
      </c>
      <c r="T60" s="48">
        <v>14.02</v>
      </c>
      <c r="U60" s="19"/>
      <c r="V60" s="50">
        <v>16</v>
      </c>
      <c r="W60" s="51">
        <v>467263</v>
      </c>
      <c r="X60" s="51">
        <v>1061005</v>
      </c>
      <c r="Y60" s="48">
        <v>27.4</v>
      </c>
      <c r="Z60" s="48">
        <v>11.4</v>
      </c>
    </row>
    <row r="61" spans="1:26" x14ac:dyDescent="0.25">
      <c r="A61" s="19" t="s">
        <v>349</v>
      </c>
      <c r="B61" s="19" t="s">
        <v>106</v>
      </c>
      <c r="C61" s="47" t="s">
        <v>350</v>
      </c>
      <c r="D61" s="50">
        <v>14</v>
      </c>
      <c r="E61" s="51">
        <v>5765627</v>
      </c>
      <c r="F61" s="51">
        <v>23026404</v>
      </c>
      <c r="G61" s="48">
        <v>103.88</v>
      </c>
      <c r="H61" s="48">
        <v>88.19</v>
      </c>
      <c r="I61" s="19"/>
      <c r="J61" s="50">
        <v>22</v>
      </c>
      <c r="K61" s="51">
        <v>3373534</v>
      </c>
      <c r="L61" s="51">
        <v>9718348</v>
      </c>
      <c r="M61" s="48">
        <v>103.95</v>
      </c>
      <c r="N61" s="48">
        <v>69.95</v>
      </c>
      <c r="O61" s="19"/>
      <c r="P61" s="50">
        <v>54</v>
      </c>
      <c r="Q61" s="51">
        <v>2837308</v>
      </c>
      <c r="R61" s="51">
        <v>8983006</v>
      </c>
      <c r="S61" s="48">
        <v>112.76</v>
      </c>
      <c r="T61" s="48">
        <v>49</v>
      </c>
      <c r="U61" s="19"/>
      <c r="V61" s="50">
        <v>48</v>
      </c>
      <c r="W61" s="51">
        <v>1774007</v>
      </c>
      <c r="X61" s="51">
        <v>4665414</v>
      </c>
      <c r="Y61" s="48">
        <v>116.74</v>
      </c>
      <c r="Z61" s="48">
        <v>51.74</v>
      </c>
    </row>
    <row r="62" spans="1:26" x14ac:dyDescent="0.25">
      <c r="A62" s="19" t="s">
        <v>351</v>
      </c>
      <c r="B62" s="19" t="s">
        <v>106</v>
      </c>
      <c r="C62" s="47" t="s">
        <v>352</v>
      </c>
      <c r="D62" s="50">
        <v>59</v>
      </c>
      <c r="E62" s="51">
        <v>15386636</v>
      </c>
      <c r="F62" s="51">
        <v>69833144</v>
      </c>
      <c r="G62" s="48">
        <v>322.04000000000002</v>
      </c>
      <c r="H62" s="48">
        <v>254.39</v>
      </c>
      <c r="I62" s="19"/>
      <c r="J62" s="50">
        <v>122</v>
      </c>
      <c r="K62" s="51">
        <v>26534745</v>
      </c>
      <c r="L62" s="51">
        <v>67886515</v>
      </c>
      <c r="M62" s="48">
        <v>749.06</v>
      </c>
      <c r="N62" s="48">
        <v>614.37</v>
      </c>
      <c r="O62" s="19"/>
      <c r="P62" s="50">
        <v>238</v>
      </c>
      <c r="Q62" s="51">
        <v>13498887</v>
      </c>
      <c r="R62" s="51">
        <v>54434130</v>
      </c>
      <c r="S62" s="48">
        <v>544.99</v>
      </c>
      <c r="T62" s="48">
        <v>285.42</v>
      </c>
      <c r="U62" s="19"/>
      <c r="V62" s="50">
        <v>261</v>
      </c>
      <c r="W62" s="51">
        <v>11936320</v>
      </c>
      <c r="X62" s="51">
        <v>56903152</v>
      </c>
      <c r="Y62" s="48">
        <v>572.37</v>
      </c>
      <c r="Z62" s="48">
        <v>266.57</v>
      </c>
    </row>
    <row r="63" spans="1:26" x14ac:dyDescent="0.25">
      <c r="A63" s="19" t="s">
        <v>353</v>
      </c>
      <c r="B63" s="19" t="s">
        <v>106</v>
      </c>
      <c r="C63" s="47" t="s">
        <v>354</v>
      </c>
      <c r="D63" s="50">
        <v>234</v>
      </c>
      <c r="E63" s="51">
        <v>76717660</v>
      </c>
      <c r="F63" s="51">
        <v>529902185</v>
      </c>
      <c r="G63" s="48">
        <v>1288.67</v>
      </c>
      <c r="H63" s="48">
        <v>1014.71</v>
      </c>
      <c r="I63" s="19"/>
      <c r="J63" s="50">
        <v>374</v>
      </c>
      <c r="K63" s="51">
        <v>44689145</v>
      </c>
      <c r="L63" s="51">
        <v>169167844</v>
      </c>
      <c r="M63" s="48">
        <v>1481.28</v>
      </c>
      <c r="N63" s="48">
        <v>1067.56</v>
      </c>
      <c r="O63" s="19"/>
      <c r="P63" s="50">
        <v>1090</v>
      </c>
      <c r="Q63" s="51">
        <v>128640983</v>
      </c>
      <c r="R63" s="51">
        <v>401661874</v>
      </c>
      <c r="S63" s="48">
        <v>3832.03</v>
      </c>
      <c r="T63" s="48">
        <v>2675.04</v>
      </c>
      <c r="U63" s="19"/>
      <c r="V63" s="50">
        <v>1003</v>
      </c>
      <c r="W63" s="51">
        <v>51699503</v>
      </c>
      <c r="X63" s="51">
        <v>168317424</v>
      </c>
      <c r="Y63" s="48">
        <v>2735.26</v>
      </c>
      <c r="Z63" s="48">
        <v>1513.24</v>
      </c>
    </row>
    <row r="64" spans="1:26" x14ac:dyDescent="0.25">
      <c r="A64" s="19" t="s">
        <v>355</v>
      </c>
      <c r="B64" s="19" t="s">
        <v>106</v>
      </c>
      <c r="C64" s="47" t="s">
        <v>356</v>
      </c>
      <c r="D64" s="50">
        <v>108</v>
      </c>
      <c r="E64" s="51">
        <v>14244326</v>
      </c>
      <c r="F64" s="51">
        <v>52152418</v>
      </c>
      <c r="G64" s="48">
        <v>367.13</v>
      </c>
      <c r="H64" s="48">
        <v>259.10000000000002</v>
      </c>
      <c r="I64" s="19"/>
      <c r="J64" s="50">
        <v>247</v>
      </c>
      <c r="K64" s="51">
        <v>27139615</v>
      </c>
      <c r="L64" s="51">
        <v>78151188</v>
      </c>
      <c r="M64" s="48">
        <v>815.97</v>
      </c>
      <c r="N64" s="48">
        <v>533.49</v>
      </c>
      <c r="O64" s="19"/>
      <c r="P64" s="50">
        <v>614</v>
      </c>
      <c r="Q64" s="51">
        <v>51960230</v>
      </c>
      <c r="R64" s="51">
        <v>310304963</v>
      </c>
      <c r="S64" s="48">
        <v>1568.29</v>
      </c>
      <c r="T64" s="48">
        <v>887.93</v>
      </c>
      <c r="U64" s="19"/>
      <c r="V64" s="50">
        <v>489</v>
      </c>
      <c r="W64" s="51">
        <v>23062847</v>
      </c>
      <c r="X64" s="51">
        <v>81566429</v>
      </c>
      <c r="Y64" s="48">
        <v>1090</v>
      </c>
      <c r="Z64" s="48">
        <v>495.65</v>
      </c>
    </row>
    <row r="65" spans="1:26" x14ac:dyDescent="0.25">
      <c r="A65" s="19" t="s">
        <v>357</v>
      </c>
      <c r="B65" s="19" t="s">
        <v>106</v>
      </c>
      <c r="C65" s="47" t="s">
        <v>358</v>
      </c>
      <c r="D65" s="50">
        <v>53</v>
      </c>
      <c r="E65" s="51">
        <v>15149292</v>
      </c>
      <c r="F65" s="51">
        <v>67003500</v>
      </c>
      <c r="G65" s="48">
        <v>274.86</v>
      </c>
      <c r="H65" s="48">
        <v>213.94</v>
      </c>
      <c r="I65" s="19"/>
      <c r="J65" s="50">
        <v>122</v>
      </c>
      <c r="K65" s="51">
        <v>25974352</v>
      </c>
      <c r="L65" s="51">
        <v>69841698</v>
      </c>
      <c r="M65" s="48">
        <v>578.36</v>
      </c>
      <c r="N65" s="48">
        <v>454</v>
      </c>
      <c r="O65" s="19"/>
      <c r="P65" s="50">
        <v>241</v>
      </c>
      <c r="Q65" s="51">
        <v>26803933</v>
      </c>
      <c r="R65" s="51">
        <v>120405408</v>
      </c>
      <c r="S65" s="48">
        <v>653.89</v>
      </c>
      <c r="T65" s="48">
        <v>420.55</v>
      </c>
      <c r="U65" s="19"/>
      <c r="V65" s="50">
        <v>188</v>
      </c>
      <c r="W65" s="51">
        <v>12988703</v>
      </c>
      <c r="X65" s="51">
        <v>70678167</v>
      </c>
      <c r="Y65" s="48">
        <v>503.84</v>
      </c>
      <c r="Z65" s="48">
        <v>287.81</v>
      </c>
    </row>
    <row r="66" spans="1:26" x14ac:dyDescent="0.25">
      <c r="A66" s="19" t="s">
        <v>359</v>
      </c>
      <c r="B66" s="19" t="s">
        <v>106</v>
      </c>
      <c r="C66" s="47" t="s">
        <v>360</v>
      </c>
      <c r="D66" s="50">
        <v>70</v>
      </c>
      <c r="E66" s="51">
        <v>26309706</v>
      </c>
      <c r="F66" s="51">
        <v>116443579</v>
      </c>
      <c r="G66" s="48">
        <v>530.16999999999996</v>
      </c>
      <c r="H66" s="48">
        <v>435.32</v>
      </c>
      <c r="I66" s="19"/>
      <c r="J66" s="50">
        <v>137</v>
      </c>
      <c r="K66" s="51">
        <v>35592833</v>
      </c>
      <c r="L66" s="51">
        <v>117156499</v>
      </c>
      <c r="M66" s="48">
        <v>793.99</v>
      </c>
      <c r="N66" s="48">
        <v>636.76</v>
      </c>
      <c r="O66" s="19"/>
      <c r="P66" s="50">
        <v>267</v>
      </c>
      <c r="Q66" s="51">
        <v>20502724</v>
      </c>
      <c r="R66" s="51">
        <v>77371921</v>
      </c>
      <c r="S66" s="48">
        <v>693.65</v>
      </c>
      <c r="T66" s="48">
        <v>406.18</v>
      </c>
      <c r="U66" s="19"/>
      <c r="V66" s="50">
        <v>239</v>
      </c>
      <c r="W66" s="51">
        <v>13165660</v>
      </c>
      <c r="X66" s="51">
        <v>55289212</v>
      </c>
      <c r="Y66" s="48">
        <v>588.42999999999995</v>
      </c>
      <c r="Z66" s="48">
        <v>304.33</v>
      </c>
    </row>
    <row r="67" spans="1:26" ht="27" x14ac:dyDescent="0.25">
      <c r="A67" s="19" t="s">
        <v>361</v>
      </c>
      <c r="B67" s="19" t="s">
        <v>106</v>
      </c>
      <c r="C67" s="47" t="s">
        <v>362</v>
      </c>
      <c r="D67" s="50">
        <v>28</v>
      </c>
      <c r="E67" s="51">
        <v>1443070</v>
      </c>
      <c r="F67" s="51">
        <v>3157454</v>
      </c>
      <c r="G67" s="48">
        <v>50.5</v>
      </c>
      <c r="H67" s="48">
        <v>17.7</v>
      </c>
      <c r="I67" s="19"/>
      <c r="J67" s="50">
        <v>48</v>
      </c>
      <c r="K67" s="51">
        <v>3980075</v>
      </c>
      <c r="L67" s="51">
        <v>7176226</v>
      </c>
      <c r="M67" s="48">
        <v>141.13999999999999</v>
      </c>
      <c r="N67" s="48">
        <v>87.04</v>
      </c>
      <c r="O67" s="19"/>
      <c r="P67" s="50">
        <v>89</v>
      </c>
      <c r="Q67" s="51">
        <v>4385244</v>
      </c>
      <c r="R67" s="51">
        <v>15870868</v>
      </c>
      <c r="S67" s="48">
        <v>178.55</v>
      </c>
      <c r="T67" s="48">
        <v>83.72</v>
      </c>
      <c r="U67" s="19"/>
      <c r="V67" s="50">
        <v>112</v>
      </c>
      <c r="W67" s="51">
        <v>5027625</v>
      </c>
      <c r="X67" s="51">
        <v>13436440</v>
      </c>
      <c r="Y67" s="48">
        <v>249.44</v>
      </c>
      <c r="Z67" s="48">
        <v>108.77</v>
      </c>
    </row>
    <row r="68" spans="1:26" x14ac:dyDescent="0.25">
      <c r="A68" s="19" t="s">
        <v>363</v>
      </c>
      <c r="B68" s="19" t="s">
        <v>106</v>
      </c>
      <c r="C68" s="47" t="s">
        <v>364</v>
      </c>
      <c r="D68" s="50">
        <v>119</v>
      </c>
      <c r="E68" s="51">
        <v>33397929</v>
      </c>
      <c r="F68" s="51">
        <v>143924608</v>
      </c>
      <c r="G68" s="48">
        <v>721.15</v>
      </c>
      <c r="H68" s="48">
        <v>581.15</v>
      </c>
      <c r="I68" s="19"/>
      <c r="J68" s="50">
        <v>238</v>
      </c>
      <c r="K68" s="51">
        <v>138148014</v>
      </c>
      <c r="L68" s="51">
        <v>441810433</v>
      </c>
      <c r="M68" s="48">
        <v>2165.17</v>
      </c>
      <c r="N68" s="48">
        <v>1940.31</v>
      </c>
      <c r="O68" s="19"/>
      <c r="P68" s="50">
        <v>475</v>
      </c>
      <c r="Q68" s="51">
        <v>50840026</v>
      </c>
      <c r="R68" s="51">
        <v>141224227</v>
      </c>
      <c r="S68" s="48">
        <v>1418.57</v>
      </c>
      <c r="T68" s="48">
        <v>911.78</v>
      </c>
      <c r="U68" s="19"/>
      <c r="V68" s="50">
        <v>469</v>
      </c>
      <c r="W68" s="51">
        <v>22464010</v>
      </c>
      <c r="X68" s="51">
        <v>79489182</v>
      </c>
      <c r="Y68" s="48">
        <v>1046.76</v>
      </c>
      <c r="Z68" s="48">
        <v>465.26</v>
      </c>
    </row>
    <row r="69" spans="1:26" x14ac:dyDescent="0.25">
      <c r="A69" s="19" t="s">
        <v>365</v>
      </c>
      <c r="B69" s="19" t="s">
        <v>106</v>
      </c>
      <c r="C69" s="47" t="s">
        <v>366</v>
      </c>
      <c r="D69" s="50">
        <v>17</v>
      </c>
      <c r="E69" s="51">
        <v>414557</v>
      </c>
      <c r="F69" s="51">
        <v>1178772</v>
      </c>
      <c r="G69" s="48">
        <v>29.03</v>
      </c>
      <c r="H69" s="48">
        <v>5.03</v>
      </c>
      <c r="I69" s="19"/>
      <c r="J69" s="50">
        <v>57</v>
      </c>
      <c r="K69" s="51">
        <v>8661799</v>
      </c>
      <c r="L69" s="51">
        <v>24540497</v>
      </c>
      <c r="M69" s="48">
        <v>259.64</v>
      </c>
      <c r="N69" s="48">
        <v>181.25</v>
      </c>
      <c r="O69" s="19"/>
      <c r="P69" s="50">
        <v>64</v>
      </c>
      <c r="Q69" s="51">
        <v>3369079</v>
      </c>
      <c r="R69" s="51">
        <v>15982421</v>
      </c>
      <c r="S69" s="48">
        <v>144.69</v>
      </c>
      <c r="T69" s="48">
        <v>72.44</v>
      </c>
      <c r="U69" s="19"/>
      <c r="V69" s="50">
        <v>84</v>
      </c>
      <c r="W69" s="51">
        <v>3031417</v>
      </c>
      <c r="X69" s="51">
        <v>11404931</v>
      </c>
      <c r="Y69" s="48">
        <v>169.79</v>
      </c>
      <c r="Z69" s="48">
        <v>72.12</v>
      </c>
    </row>
    <row r="70" spans="1:26" x14ac:dyDescent="0.25">
      <c r="A70" s="19" t="s">
        <v>367</v>
      </c>
      <c r="B70" s="19" t="s">
        <v>106</v>
      </c>
      <c r="C70" s="47" t="s">
        <v>368</v>
      </c>
      <c r="D70" s="50">
        <v>1</v>
      </c>
      <c r="E70" s="51"/>
      <c r="F70" s="51"/>
      <c r="G70" s="48"/>
      <c r="H70" s="48"/>
      <c r="I70" s="19"/>
      <c r="J70" s="50">
        <v>4</v>
      </c>
      <c r="K70" s="51">
        <v>213133</v>
      </c>
      <c r="L70" s="51">
        <v>632638</v>
      </c>
      <c r="M70" s="48">
        <v>7.97</v>
      </c>
      <c r="N70" s="48">
        <v>4.6399999999999997</v>
      </c>
      <c r="O70" s="19"/>
      <c r="P70" s="50">
        <v>5</v>
      </c>
      <c r="Q70" s="51">
        <v>174451</v>
      </c>
      <c r="R70" s="51">
        <v>342359</v>
      </c>
      <c r="S70" s="48">
        <v>7.08</v>
      </c>
      <c r="T70" s="48">
        <v>2.08</v>
      </c>
      <c r="U70" s="19"/>
      <c r="V70" s="50">
        <v>3</v>
      </c>
      <c r="W70" s="51">
        <v>138593</v>
      </c>
      <c r="X70" s="51">
        <v>309344</v>
      </c>
      <c r="Y70" s="48">
        <v>7.73</v>
      </c>
      <c r="Z70" s="48">
        <v>3.73</v>
      </c>
    </row>
    <row r="71" spans="1:26" x14ac:dyDescent="0.25">
      <c r="A71" s="19" t="s">
        <v>369</v>
      </c>
      <c r="B71" s="19" t="s">
        <v>106</v>
      </c>
      <c r="C71" s="47" t="s">
        <v>370</v>
      </c>
      <c r="D71" s="50">
        <v>10</v>
      </c>
      <c r="E71" s="51">
        <v>1113564</v>
      </c>
      <c r="F71" s="51">
        <v>3326919</v>
      </c>
      <c r="G71" s="48">
        <v>27.78</v>
      </c>
      <c r="H71" s="48">
        <v>20.010000000000002</v>
      </c>
      <c r="I71" s="19"/>
      <c r="J71" s="50">
        <v>12</v>
      </c>
      <c r="K71" s="51">
        <v>2542507</v>
      </c>
      <c r="L71" s="51">
        <v>5735073</v>
      </c>
      <c r="M71" s="48">
        <v>59.91</v>
      </c>
      <c r="N71" s="48">
        <v>49.91</v>
      </c>
      <c r="O71" s="19"/>
      <c r="P71" s="50">
        <v>23</v>
      </c>
      <c r="Q71" s="51">
        <v>2098550</v>
      </c>
      <c r="R71" s="51">
        <v>4827860</v>
      </c>
      <c r="S71" s="48">
        <v>55.21</v>
      </c>
      <c r="T71" s="48">
        <v>28.71</v>
      </c>
      <c r="U71" s="19"/>
      <c r="V71" s="50">
        <v>31</v>
      </c>
      <c r="W71" s="51">
        <v>632637</v>
      </c>
      <c r="X71" s="51">
        <v>2022645</v>
      </c>
      <c r="Y71" s="48">
        <v>57.4</v>
      </c>
      <c r="Z71" s="48">
        <v>20.23</v>
      </c>
    </row>
    <row r="72" spans="1:26" x14ac:dyDescent="0.25">
      <c r="A72" s="19" t="s">
        <v>371</v>
      </c>
      <c r="B72" s="19" t="s">
        <v>107</v>
      </c>
      <c r="C72" s="47" t="s">
        <v>372</v>
      </c>
      <c r="D72" s="50">
        <v>35</v>
      </c>
      <c r="E72" s="51">
        <v>9324154</v>
      </c>
      <c r="F72" s="51">
        <v>38979363</v>
      </c>
      <c r="G72" s="48">
        <v>142.41999999999999</v>
      </c>
      <c r="H72" s="48">
        <v>98.22</v>
      </c>
      <c r="I72" s="19"/>
      <c r="J72" s="50">
        <v>40</v>
      </c>
      <c r="K72" s="51">
        <v>1422822</v>
      </c>
      <c r="L72" s="51">
        <v>4905864</v>
      </c>
      <c r="M72" s="48">
        <v>79.180000000000007</v>
      </c>
      <c r="N72" s="48">
        <v>29.85</v>
      </c>
      <c r="O72" s="19"/>
      <c r="P72" s="50">
        <v>108</v>
      </c>
      <c r="Q72" s="51">
        <v>16068429</v>
      </c>
      <c r="R72" s="51">
        <v>58135079</v>
      </c>
      <c r="S72" s="48">
        <v>546.74</v>
      </c>
      <c r="T72" s="48">
        <v>435.16</v>
      </c>
      <c r="U72" s="19"/>
      <c r="V72" s="50">
        <v>131</v>
      </c>
      <c r="W72" s="51">
        <v>7283044</v>
      </c>
      <c r="X72" s="51">
        <v>30072844</v>
      </c>
      <c r="Y72" s="48">
        <v>275.92</v>
      </c>
      <c r="Z72" s="48">
        <v>130.35</v>
      </c>
    </row>
    <row r="73" spans="1:26" x14ac:dyDescent="0.25">
      <c r="A73" s="19" t="s">
        <v>373</v>
      </c>
      <c r="B73" s="19" t="s">
        <v>107</v>
      </c>
      <c r="C73" s="47" t="s">
        <v>374</v>
      </c>
      <c r="D73" s="50">
        <v>8</v>
      </c>
      <c r="E73" s="51">
        <v>679715</v>
      </c>
      <c r="F73" s="51">
        <v>1261126</v>
      </c>
      <c r="G73" s="48">
        <v>31.32</v>
      </c>
      <c r="H73" s="48">
        <v>22.32</v>
      </c>
      <c r="I73" s="19"/>
      <c r="J73" s="50">
        <v>13</v>
      </c>
      <c r="K73" s="51">
        <v>1024491</v>
      </c>
      <c r="L73" s="51">
        <v>2425475</v>
      </c>
      <c r="M73" s="48">
        <v>32.979999999999997</v>
      </c>
      <c r="N73" s="48">
        <v>19.98</v>
      </c>
      <c r="O73" s="19"/>
      <c r="P73" s="50">
        <v>29</v>
      </c>
      <c r="Q73" s="51">
        <v>2088267</v>
      </c>
      <c r="R73" s="51">
        <v>6454065</v>
      </c>
      <c r="S73" s="48">
        <v>65.069999999999993</v>
      </c>
      <c r="T73" s="48">
        <v>35.229999999999997</v>
      </c>
      <c r="U73" s="19"/>
      <c r="V73" s="50">
        <v>29</v>
      </c>
      <c r="W73" s="51">
        <v>711675</v>
      </c>
      <c r="X73" s="51">
        <v>2378882</v>
      </c>
      <c r="Y73" s="48">
        <v>61.71</v>
      </c>
      <c r="Z73" s="48">
        <v>20.71</v>
      </c>
    </row>
    <row r="74" spans="1:26" x14ac:dyDescent="0.25">
      <c r="A74" s="19" t="s">
        <v>375</v>
      </c>
      <c r="B74" s="19" t="s">
        <v>107</v>
      </c>
      <c r="C74" s="47" t="s">
        <v>376</v>
      </c>
      <c r="D74" s="50">
        <v>6</v>
      </c>
      <c r="E74" s="51">
        <v>159440</v>
      </c>
      <c r="F74" s="51">
        <v>423376</v>
      </c>
      <c r="G74" s="48">
        <v>10.130000000000001</v>
      </c>
      <c r="H74" s="48">
        <v>2.13</v>
      </c>
      <c r="I74" s="19"/>
      <c r="J74" s="50">
        <v>17</v>
      </c>
      <c r="K74" s="51">
        <v>1170795</v>
      </c>
      <c r="L74" s="51">
        <v>3272166</v>
      </c>
      <c r="M74" s="48">
        <v>41.05</v>
      </c>
      <c r="N74" s="48">
        <v>16.13</v>
      </c>
      <c r="O74" s="19"/>
      <c r="P74" s="50">
        <v>34</v>
      </c>
      <c r="Q74" s="51">
        <v>116559</v>
      </c>
      <c r="R74" s="51">
        <v>4642405</v>
      </c>
      <c r="S74" s="48">
        <v>60.79</v>
      </c>
      <c r="T74" s="48">
        <v>24.89</v>
      </c>
      <c r="U74" s="19"/>
      <c r="V74" s="50">
        <v>24</v>
      </c>
      <c r="W74" s="51">
        <v>392766</v>
      </c>
      <c r="X74" s="51">
        <v>1850750</v>
      </c>
      <c r="Y74" s="48">
        <v>34.72</v>
      </c>
      <c r="Z74" s="48">
        <v>9.8800000000000008</v>
      </c>
    </row>
    <row r="75" spans="1:26" x14ac:dyDescent="0.25">
      <c r="A75" s="19" t="s">
        <v>377</v>
      </c>
      <c r="B75" s="19" t="s">
        <v>107</v>
      </c>
      <c r="C75" s="47" t="s">
        <v>378</v>
      </c>
      <c r="D75" s="50">
        <v>72</v>
      </c>
      <c r="E75" s="51">
        <v>6734223</v>
      </c>
      <c r="F75" s="51">
        <v>18129901</v>
      </c>
      <c r="G75" s="48">
        <v>280.41000000000003</v>
      </c>
      <c r="H75" s="48">
        <v>201.27</v>
      </c>
      <c r="I75" s="19"/>
      <c r="J75" s="50">
        <v>97</v>
      </c>
      <c r="K75" s="51">
        <v>6388110</v>
      </c>
      <c r="L75" s="51">
        <v>14178334</v>
      </c>
      <c r="M75" s="48">
        <v>221.28</v>
      </c>
      <c r="N75" s="48">
        <v>109.38</v>
      </c>
      <c r="O75" s="19"/>
      <c r="P75" s="50">
        <v>341</v>
      </c>
      <c r="Q75" s="51">
        <v>20103682</v>
      </c>
      <c r="R75" s="51">
        <v>73498166</v>
      </c>
      <c r="S75" s="48">
        <v>743.36</v>
      </c>
      <c r="T75" s="48">
        <v>371.06</v>
      </c>
      <c r="U75" s="19"/>
      <c r="V75" s="50">
        <v>269</v>
      </c>
      <c r="W75" s="51">
        <v>8407259</v>
      </c>
      <c r="X75" s="51">
        <v>33738606</v>
      </c>
      <c r="Y75" s="48">
        <v>503.42</v>
      </c>
      <c r="Z75" s="48">
        <v>182.3</v>
      </c>
    </row>
    <row r="76" spans="1:26" x14ac:dyDescent="0.25">
      <c r="A76" s="19" t="s">
        <v>379</v>
      </c>
      <c r="B76" s="19" t="s">
        <v>107</v>
      </c>
      <c r="C76" s="47" t="s">
        <v>380</v>
      </c>
      <c r="D76" s="50">
        <v>19</v>
      </c>
      <c r="E76" s="51">
        <v>5154887</v>
      </c>
      <c r="F76" s="51">
        <v>17509468</v>
      </c>
      <c r="G76" s="48">
        <v>85.57</v>
      </c>
      <c r="H76" s="48">
        <v>63.27</v>
      </c>
      <c r="I76" s="19"/>
      <c r="J76" s="50">
        <v>18</v>
      </c>
      <c r="K76" s="51">
        <v>1062516</v>
      </c>
      <c r="L76" s="51">
        <v>3458989</v>
      </c>
      <c r="M76" s="48">
        <v>40.340000000000003</v>
      </c>
      <c r="N76" s="48">
        <v>23.84</v>
      </c>
      <c r="O76" s="19"/>
      <c r="P76" s="50">
        <v>62</v>
      </c>
      <c r="Q76" s="51">
        <v>2948916</v>
      </c>
      <c r="R76" s="51">
        <v>10586857</v>
      </c>
      <c r="S76" s="48">
        <v>113.91</v>
      </c>
      <c r="T76" s="48">
        <v>53.78</v>
      </c>
      <c r="U76" s="19"/>
      <c r="V76" s="50">
        <v>43</v>
      </c>
      <c r="W76" s="51">
        <v>1599871</v>
      </c>
      <c r="X76" s="51">
        <v>4770445</v>
      </c>
      <c r="Y76" s="48">
        <v>101.15</v>
      </c>
      <c r="Z76" s="48">
        <v>47.67</v>
      </c>
    </row>
    <row r="77" spans="1:26" x14ac:dyDescent="0.25">
      <c r="A77" s="19" t="s">
        <v>381</v>
      </c>
      <c r="B77" s="19" t="s">
        <v>107</v>
      </c>
      <c r="C77" s="47" t="s">
        <v>382</v>
      </c>
      <c r="D77" s="50">
        <v>1</v>
      </c>
      <c r="E77" s="51"/>
      <c r="F77" s="51"/>
      <c r="G77" s="48"/>
      <c r="H77" s="48"/>
      <c r="I77" s="19"/>
      <c r="J77" s="50">
        <v>12</v>
      </c>
      <c r="K77" s="51">
        <v>1506076</v>
      </c>
      <c r="L77" s="51">
        <v>5685500</v>
      </c>
      <c r="M77" s="48">
        <v>40.78</v>
      </c>
      <c r="N77" s="48">
        <v>31.03</v>
      </c>
      <c r="O77" s="19"/>
      <c r="P77" s="50">
        <v>50</v>
      </c>
      <c r="Q77" s="51">
        <v>5047741</v>
      </c>
      <c r="R77" s="51">
        <v>13709479</v>
      </c>
      <c r="S77" s="48">
        <v>131.6</v>
      </c>
      <c r="T77" s="48">
        <v>80.47</v>
      </c>
      <c r="U77" s="19"/>
      <c r="V77" s="50">
        <v>41</v>
      </c>
      <c r="W77" s="51">
        <v>1155527</v>
      </c>
      <c r="X77" s="51">
        <v>3465251</v>
      </c>
      <c r="Y77" s="48">
        <v>76.040000000000006</v>
      </c>
      <c r="Z77" s="48">
        <v>31.4</v>
      </c>
    </row>
    <row r="78" spans="1:26" x14ac:dyDescent="0.25">
      <c r="A78" s="19" t="s">
        <v>383</v>
      </c>
      <c r="B78" s="19" t="s">
        <v>107</v>
      </c>
      <c r="C78" s="47" t="s">
        <v>384</v>
      </c>
      <c r="D78" s="50">
        <v>10</v>
      </c>
      <c r="E78" s="51">
        <v>9321612</v>
      </c>
      <c r="F78" s="51">
        <v>6825452</v>
      </c>
      <c r="G78" s="48">
        <v>41.95</v>
      </c>
      <c r="H78" s="48">
        <v>27.95</v>
      </c>
      <c r="I78" s="19"/>
      <c r="J78" s="50">
        <v>35</v>
      </c>
      <c r="K78" s="51">
        <v>3417173</v>
      </c>
      <c r="L78" s="51">
        <v>7966036</v>
      </c>
      <c r="M78" s="48">
        <v>129.72</v>
      </c>
      <c r="N78" s="48">
        <v>87.72</v>
      </c>
      <c r="O78" s="19"/>
      <c r="P78" s="50">
        <v>75</v>
      </c>
      <c r="Q78" s="51">
        <v>9497305</v>
      </c>
      <c r="R78" s="51">
        <v>23511336</v>
      </c>
      <c r="S78" s="48">
        <v>242.47</v>
      </c>
      <c r="T78" s="48">
        <v>167.95</v>
      </c>
      <c r="U78" s="19"/>
      <c r="V78" s="50">
        <v>66</v>
      </c>
      <c r="W78" s="51">
        <v>2672782</v>
      </c>
      <c r="X78" s="51">
        <v>9922266</v>
      </c>
      <c r="Y78" s="48">
        <v>148.75</v>
      </c>
      <c r="Z78" s="48">
        <v>69.72</v>
      </c>
    </row>
    <row r="79" spans="1:26" ht="27" x14ac:dyDescent="0.25">
      <c r="A79" s="19" t="s">
        <v>385</v>
      </c>
      <c r="B79" s="19" t="s">
        <v>107</v>
      </c>
      <c r="C79" s="47" t="s">
        <v>386</v>
      </c>
      <c r="D79" s="50">
        <v>9</v>
      </c>
      <c r="E79" s="51">
        <v>1464556</v>
      </c>
      <c r="F79" s="51">
        <v>5759821</v>
      </c>
      <c r="G79" s="48">
        <v>37.72</v>
      </c>
      <c r="H79" s="48">
        <v>26.72</v>
      </c>
      <c r="I79" s="19"/>
      <c r="J79" s="50">
        <v>24</v>
      </c>
      <c r="K79" s="51">
        <v>812520</v>
      </c>
      <c r="L79" s="51">
        <v>1583158</v>
      </c>
      <c r="M79" s="48">
        <v>39.26</v>
      </c>
      <c r="N79" s="48">
        <v>17.87</v>
      </c>
      <c r="O79" s="19"/>
      <c r="P79" s="50">
        <v>45</v>
      </c>
      <c r="Q79" s="51">
        <v>1671017</v>
      </c>
      <c r="R79" s="51">
        <v>4804123</v>
      </c>
      <c r="S79" s="48">
        <v>100.39</v>
      </c>
      <c r="T79" s="48">
        <v>52.08</v>
      </c>
      <c r="U79" s="19"/>
      <c r="V79" s="50">
        <v>33</v>
      </c>
      <c r="W79" s="51">
        <v>631296</v>
      </c>
      <c r="X79" s="51">
        <v>2402444</v>
      </c>
      <c r="Y79" s="48">
        <v>65.7</v>
      </c>
      <c r="Z79" s="48">
        <v>19.7</v>
      </c>
    </row>
    <row r="80" spans="1:26" ht="27" x14ac:dyDescent="0.25">
      <c r="A80" s="19" t="s">
        <v>387</v>
      </c>
      <c r="B80" s="19" t="s">
        <v>107</v>
      </c>
      <c r="C80" s="47" t="s">
        <v>388</v>
      </c>
      <c r="D80" s="50">
        <v>14</v>
      </c>
      <c r="E80" s="51">
        <v>720110</v>
      </c>
      <c r="F80" s="51">
        <v>1422748</v>
      </c>
      <c r="G80" s="48">
        <v>28.16</v>
      </c>
      <c r="H80" s="48">
        <v>9.66</v>
      </c>
      <c r="I80" s="19"/>
      <c r="J80" s="50">
        <v>25</v>
      </c>
      <c r="K80" s="51">
        <v>1335691</v>
      </c>
      <c r="L80" s="51">
        <v>3049624</v>
      </c>
      <c r="M80" s="48">
        <v>49.76</v>
      </c>
      <c r="N80" s="48">
        <v>25.82</v>
      </c>
      <c r="O80" s="19"/>
      <c r="P80" s="50">
        <v>64</v>
      </c>
      <c r="Q80" s="51">
        <v>4469717</v>
      </c>
      <c r="R80" s="51">
        <v>12448178</v>
      </c>
      <c r="S80" s="48">
        <v>191.97</v>
      </c>
      <c r="T80" s="48">
        <v>110.83</v>
      </c>
      <c r="U80" s="19"/>
      <c r="V80" s="50">
        <v>40</v>
      </c>
      <c r="W80" s="51">
        <v>1156423</v>
      </c>
      <c r="X80" s="51">
        <v>3448521</v>
      </c>
      <c r="Y80" s="48">
        <v>82.06</v>
      </c>
      <c r="Z80" s="48">
        <v>31.75</v>
      </c>
    </row>
    <row r="81" spans="1:26" ht="27" x14ac:dyDescent="0.25">
      <c r="A81" s="19" t="s">
        <v>389</v>
      </c>
      <c r="B81" s="19" t="s">
        <v>107</v>
      </c>
      <c r="C81" s="47" t="s">
        <v>390</v>
      </c>
      <c r="D81" s="50">
        <v>14</v>
      </c>
      <c r="E81" s="51">
        <v>1420299</v>
      </c>
      <c r="F81" s="51">
        <v>6810696</v>
      </c>
      <c r="G81" s="48">
        <v>39.21</v>
      </c>
      <c r="H81" s="48">
        <v>15.21</v>
      </c>
      <c r="I81" s="19"/>
      <c r="J81" s="50">
        <v>45</v>
      </c>
      <c r="K81" s="51">
        <v>4683120</v>
      </c>
      <c r="L81" s="51">
        <v>10819986</v>
      </c>
      <c r="M81" s="48">
        <v>159.33000000000001</v>
      </c>
      <c r="N81" s="48">
        <v>110.67</v>
      </c>
      <c r="O81" s="19"/>
      <c r="P81" s="50">
        <v>56</v>
      </c>
      <c r="Q81" s="51">
        <v>3078508</v>
      </c>
      <c r="R81" s="51">
        <v>8799698</v>
      </c>
      <c r="S81" s="48">
        <v>131.01</v>
      </c>
      <c r="T81" s="48">
        <v>77.67</v>
      </c>
      <c r="U81" s="19"/>
      <c r="V81" s="50">
        <v>47</v>
      </c>
      <c r="W81" s="51">
        <v>1466992</v>
      </c>
      <c r="X81" s="51">
        <v>4912216</v>
      </c>
      <c r="Y81" s="48">
        <v>88.8</v>
      </c>
      <c r="Z81" s="48">
        <v>30.84</v>
      </c>
    </row>
    <row r="82" spans="1:26" x14ac:dyDescent="0.25">
      <c r="A82" s="19" t="s">
        <v>391</v>
      </c>
      <c r="B82" s="19" t="s">
        <v>107</v>
      </c>
      <c r="C82" s="47" t="s">
        <v>392</v>
      </c>
      <c r="D82" s="50">
        <v>21</v>
      </c>
      <c r="E82" s="51">
        <v>1201691</v>
      </c>
      <c r="F82" s="51">
        <v>4513538</v>
      </c>
      <c r="G82" s="48">
        <v>66.8</v>
      </c>
      <c r="H82" s="48">
        <v>35.799999999999997</v>
      </c>
      <c r="I82" s="19"/>
      <c r="J82" s="50">
        <v>38</v>
      </c>
      <c r="K82" s="51">
        <v>4906778</v>
      </c>
      <c r="L82" s="51">
        <v>9728122</v>
      </c>
      <c r="M82" s="48">
        <v>170.65</v>
      </c>
      <c r="N82" s="48">
        <v>126.34</v>
      </c>
      <c r="O82" s="19"/>
      <c r="P82" s="50">
        <v>99</v>
      </c>
      <c r="Q82" s="51">
        <v>11214696</v>
      </c>
      <c r="R82" s="51">
        <v>60233385</v>
      </c>
      <c r="S82" s="48">
        <v>243.14</v>
      </c>
      <c r="T82" s="48">
        <v>135.47</v>
      </c>
      <c r="U82" s="19"/>
      <c r="V82" s="50">
        <v>89</v>
      </c>
      <c r="W82" s="51">
        <v>6719278</v>
      </c>
      <c r="X82" s="51">
        <v>18752671</v>
      </c>
      <c r="Y82" s="48">
        <v>264.45</v>
      </c>
      <c r="Z82" s="48">
        <v>177.03</v>
      </c>
    </row>
    <row r="83" spans="1:26" x14ac:dyDescent="0.25">
      <c r="A83" s="19" t="s">
        <v>393</v>
      </c>
      <c r="B83" s="19" t="s">
        <v>107</v>
      </c>
      <c r="C83" s="47" t="s">
        <v>394</v>
      </c>
      <c r="D83" s="50">
        <v>10</v>
      </c>
      <c r="E83" s="51">
        <v>1328147</v>
      </c>
      <c r="F83" s="51">
        <v>4572643</v>
      </c>
      <c r="G83" s="48">
        <v>38.6</v>
      </c>
      <c r="H83" s="48">
        <v>23.6</v>
      </c>
      <c r="I83" s="19"/>
      <c r="J83" s="50">
        <v>7</v>
      </c>
      <c r="K83" s="51">
        <v>757217</v>
      </c>
      <c r="L83" s="51">
        <v>6777786</v>
      </c>
      <c r="M83" s="48">
        <v>42.7</v>
      </c>
      <c r="N83" s="48">
        <v>35.450000000000003</v>
      </c>
      <c r="O83" s="19"/>
      <c r="P83" s="50">
        <v>33</v>
      </c>
      <c r="Q83" s="51">
        <v>1186262</v>
      </c>
      <c r="R83" s="51">
        <v>3546013</v>
      </c>
      <c r="S83" s="48">
        <v>53.65</v>
      </c>
      <c r="T83" s="48">
        <v>19.02</v>
      </c>
      <c r="U83" s="19"/>
      <c r="V83" s="50">
        <v>30</v>
      </c>
      <c r="W83" s="51">
        <v>675134</v>
      </c>
      <c r="X83" s="51">
        <v>2202566</v>
      </c>
      <c r="Y83" s="48">
        <v>61.29</v>
      </c>
      <c r="Z83" s="48">
        <v>26.29</v>
      </c>
    </row>
    <row r="84" spans="1:26" x14ac:dyDescent="0.25">
      <c r="A84" s="19" t="s">
        <v>395</v>
      </c>
      <c r="B84" s="19" t="s">
        <v>107</v>
      </c>
      <c r="C84" s="47" t="s">
        <v>396</v>
      </c>
      <c r="D84" s="50">
        <v>16</v>
      </c>
      <c r="E84" s="51">
        <v>843152</v>
      </c>
      <c r="F84" s="51">
        <v>2421552</v>
      </c>
      <c r="G84" s="48">
        <v>32.44</v>
      </c>
      <c r="H84" s="48">
        <v>16.440000000000001</v>
      </c>
      <c r="I84" s="19"/>
      <c r="J84" s="50">
        <v>19</v>
      </c>
      <c r="K84" s="51">
        <v>773333</v>
      </c>
      <c r="L84" s="51">
        <v>1527393</v>
      </c>
      <c r="M84" s="48">
        <v>40.04</v>
      </c>
      <c r="N84" s="48">
        <v>14.04</v>
      </c>
      <c r="O84" s="19"/>
      <c r="P84" s="50">
        <v>38</v>
      </c>
      <c r="Q84" s="51">
        <v>1743449</v>
      </c>
      <c r="R84" s="51">
        <v>7713009</v>
      </c>
      <c r="S84" s="48">
        <v>64.680000000000007</v>
      </c>
      <c r="T84" s="48">
        <v>22.1</v>
      </c>
      <c r="U84" s="19"/>
      <c r="V84" s="50">
        <v>31</v>
      </c>
      <c r="W84" s="51">
        <v>646527</v>
      </c>
      <c r="X84" s="51">
        <v>1421701</v>
      </c>
      <c r="Y84" s="48">
        <v>52.35</v>
      </c>
      <c r="Z84" s="48">
        <v>15.94</v>
      </c>
    </row>
    <row r="85" spans="1:26" x14ac:dyDescent="0.25">
      <c r="A85" s="19" t="s">
        <v>397</v>
      </c>
      <c r="B85" s="19" t="s">
        <v>107</v>
      </c>
      <c r="C85" s="47" t="s">
        <v>398</v>
      </c>
      <c r="D85" s="50">
        <v>5</v>
      </c>
      <c r="E85" s="51">
        <v>162152</v>
      </c>
      <c r="F85" s="51">
        <v>394545</v>
      </c>
      <c r="G85" s="48">
        <v>11.35</v>
      </c>
      <c r="H85" s="48">
        <v>5.35</v>
      </c>
      <c r="I85" s="19"/>
      <c r="J85" s="50">
        <v>25</v>
      </c>
      <c r="K85" s="51">
        <v>928960</v>
      </c>
      <c r="L85" s="51">
        <v>4133635</v>
      </c>
      <c r="M85" s="48">
        <v>41.44</v>
      </c>
      <c r="N85" s="48">
        <v>17.71</v>
      </c>
      <c r="O85" s="19"/>
      <c r="P85" s="50">
        <v>48</v>
      </c>
      <c r="Q85" s="51">
        <v>2547991</v>
      </c>
      <c r="R85" s="51">
        <v>9796004</v>
      </c>
      <c r="S85" s="48">
        <v>101.05</v>
      </c>
      <c r="T85" s="48">
        <v>51.39</v>
      </c>
      <c r="U85" s="19"/>
      <c r="V85" s="50">
        <v>34</v>
      </c>
      <c r="W85" s="51">
        <v>1609097</v>
      </c>
      <c r="X85" s="51">
        <v>5537720</v>
      </c>
      <c r="Y85" s="48">
        <v>83.92</v>
      </c>
      <c r="Z85" s="48">
        <v>44.92</v>
      </c>
    </row>
    <row r="86" spans="1:26" x14ac:dyDescent="0.25">
      <c r="A86" s="19" t="s">
        <v>399</v>
      </c>
      <c r="B86" s="19" t="s">
        <v>107</v>
      </c>
      <c r="C86" s="47" t="s">
        <v>400</v>
      </c>
      <c r="D86" s="50">
        <v>8</v>
      </c>
      <c r="E86" s="51">
        <v>521834</v>
      </c>
      <c r="F86" s="51">
        <v>1276903</v>
      </c>
      <c r="G86" s="48">
        <v>21.32</v>
      </c>
      <c r="H86" s="48">
        <v>12.32</v>
      </c>
      <c r="I86" s="19"/>
      <c r="J86" s="50">
        <v>38</v>
      </c>
      <c r="K86" s="51">
        <v>883285</v>
      </c>
      <c r="L86" s="51">
        <v>2693700</v>
      </c>
      <c r="M86" s="48">
        <v>48.3</v>
      </c>
      <c r="N86" s="48">
        <v>5.3</v>
      </c>
      <c r="O86" s="19"/>
      <c r="P86" s="50">
        <v>44</v>
      </c>
      <c r="Q86" s="51">
        <v>1581917</v>
      </c>
      <c r="R86" s="51">
        <v>6331243</v>
      </c>
      <c r="S86" s="48">
        <v>72.67</v>
      </c>
      <c r="T86" s="48">
        <v>22.94</v>
      </c>
      <c r="U86" s="19"/>
      <c r="V86" s="50">
        <v>41</v>
      </c>
      <c r="W86" s="51">
        <v>915596</v>
      </c>
      <c r="X86" s="51">
        <v>3514006</v>
      </c>
      <c r="Y86" s="48">
        <v>73.52</v>
      </c>
      <c r="Z86" s="48">
        <v>22.12</v>
      </c>
    </row>
    <row r="87" spans="1:26" ht="27" x14ac:dyDescent="0.25">
      <c r="A87" s="19" t="s">
        <v>401</v>
      </c>
      <c r="B87" s="19" t="s">
        <v>107</v>
      </c>
      <c r="C87" s="47" t="s">
        <v>402</v>
      </c>
      <c r="D87" s="50">
        <v>7</v>
      </c>
      <c r="E87" s="51">
        <v>401367</v>
      </c>
      <c r="F87" s="51">
        <v>1682309</v>
      </c>
      <c r="G87" s="48">
        <v>14.63</v>
      </c>
      <c r="H87" s="48">
        <v>7.63</v>
      </c>
      <c r="I87" s="19"/>
      <c r="J87" s="50">
        <v>26</v>
      </c>
      <c r="K87" s="51">
        <v>1574747</v>
      </c>
      <c r="L87" s="51">
        <v>2844990</v>
      </c>
      <c r="M87" s="48">
        <v>65.099999999999994</v>
      </c>
      <c r="N87" s="48">
        <v>30.35</v>
      </c>
      <c r="O87" s="19"/>
      <c r="P87" s="50">
        <v>38</v>
      </c>
      <c r="Q87" s="51">
        <v>1471067</v>
      </c>
      <c r="R87" s="51">
        <v>5858565</v>
      </c>
      <c r="S87" s="48">
        <v>65.06</v>
      </c>
      <c r="T87" s="48">
        <v>26.56</v>
      </c>
      <c r="U87" s="19"/>
      <c r="V87" s="50">
        <v>34</v>
      </c>
      <c r="W87" s="51">
        <v>632978</v>
      </c>
      <c r="X87" s="51">
        <v>2338747</v>
      </c>
      <c r="Y87" s="48">
        <v>50.63</v>
      </c>
      <c r="Z87" s="48">
        <v>14.67</v>
      </c>
    </row>
    <row r="88" spans="1:26" x14ac:dyDescent="0.25">
      <c r="A88" s="19" t="s">
        <v>403</v>
      </c>
      <c r="B88" s="19" t="s">
        <v>107</v>
      </c>
      <c r="C88" s="47" t="s">
        <v>404</v>
      </c>
      <c r="D88" s="50">
        <v>31</v>
      </c>
      <c r="E88" s="51">
        <v>4552283</v>
      </c>
      <c r="F88" s="51">
        <v>17543527</v>
      </c>
      <c r="G88" s="48">
        <v>133.55000000000001</v>
      </c>
      <c r="H88" s="48">
        <v>98.93</v>
      </c>
      <c r="I88" s="19"/>
      <c r="J88" s="50">
        <v>74</v>
      </c>
      <c r="K88" s="51">
        <v>6814557</v>
      </c>
      <c r="L88" s="51">
        <v>15999313</v>
      </c>
      <c r="M88" s="48">
        <v>261.77</v>
      </c>
      <c r="N88" s="48">
        <v>168.56</v>
      </c>
      <c r="O88" s="19"/>
      <c r="P88" s="50">
        <v>117</v>
      </c>
      <c r="Q88" s="51">
        <v>5421915</v>
      </c>
      <c r="R88" s="51">
        <v>22217033</v>
      </c>
      <c r="S88" s="48">
        <v>228.91</v>
      </c>
      <c r="T88" s="48">
        <v>94.39</v>
      </c>
      <c r="U88" s="19"/>
      <c r="V88" s="50">
        <v>101</v>
      </c>
      <c r="W88" s="51">
        <v>3285907</v>
      </c>
      <c r="X88" s="51">
        <v>11017645</v>
      </c>
      <c r="Y88" s="48">
        <v>179.09</v>
      </c>
      <c r="Z88" s="48">
        <v>49.75</v>
      </c>
    </row>
    <row r="89" spans="1:26" x14ac:dyDescent="0.25">
      <c r="A89" s="19" t="s">
        <v>405</v>
      </c>
      <c r="B89" s="19" t="s">
        <v>107</v>
      </c>
      <c r="C89" s="47" t="s">
        <v>406</v>
      </c>
      <c r="D89" s="50">
        <v>9</v>
      </c>
      <c r="E89" s="51">
        <v>5791090</v>
      </c>
      <c r="F89" s="51">
        <v>17284864</v>
      </c>
      <c r="G89" s="48">
        <v>92</v>
      </c>
      <c r="H89" s="48">
        <v>81.14</v>
      </c>
      <c r="I89" s="19"/>
      <c r="J89" s="50">
        <v>22</v>
      </c>
      <c r="K89" s="51">
        <v>1599620</v>
      </c>
      <c r="L89" s="51">
        <v>3713352</v>
      </c>
      <c r="M89" s="48">
        <v>52.32</v>
      </c>
      <c r="N89" s="48">
        <v>27.32</v>
      </c>
      <c r="O89" s="19"/>
      <c r="P89" s="50">
        <v>36</v>
      </c>
      <c r="Q89" s="51">
        <v>1970792</v>
      </c>
      <c r="R89" s="51">
        <v>6256854</v>
      </c>
      <c r="S89" s="48">
        <v>54.81</v>
      </c>
      <c r="T89" s="48">
        <v>18.690000000000001</v>
      </c>
      <c r="U89" s="19"/>
      <c r="V89" s="50">
        <v>28</v>
      </c>
      <c r="W89" s="51">
        <v>574954</v>
      </c>
      <c r="X89" s="51">
        <v>1723505</v>
      </c>
      <c r="Y89" s="48">
        <v>49.98</v>
      </c>
      <c r="Z89" s="48">
        <v>17.2</v>
      </c>
    </row>
    <row r="90" spans="1:26" x14ac:dyDescent="0.25">
      <c r="A90" s="19" t="s">
        <v>407</v>
      </c>
      <c r="B90" s="19" t="s">
        <v>107</v>
      </c>
      <c r="C90" s="47" t="s">
        <v>408</v>
      </c>
      <c r="D90" s="50">
        <v>11</v>
      </c>
      <c r="E90" s="51">
        <v>460359</v>
      </c>
      <c r="F90" s="51">
        <v>1515295</v>
      </c>
      <c r="G90" s="48">
        <v>12.07</v>
      </c>
      <c r="H90" s="48">
        <v>3.56</v>
      </c>
      <c r="I90" s="19"/>
      <c r="J90" s="50">
        <v>14</v>
      </c>
      <c r="K90" s="51">
        <v>900087</v>
      </c>
      <c r="L90" s="51">
        <v>2130483</v>
      </c>
      <c r="M90" s="48">
        <v>39.979999999999997</v>
      </c>
      <c r="N90" s="48">
        <v>24.95</v>
      </c>
      <c r="O90" s="19"/>
      <c r="P90" s="50">
        <v>34</v>
      </c>
      <c r="Q90" s="51">
        <v>674457</v>
      </c>
      <c r="R90" s="51">
        <v>6103715</v>
      </c>
      <c r="S90" s="48">
        <v>61</v>
      </c>
      <c r="T90" s="48">
        <v>23.75</v>
      </c>
      <c r="U90" s="19"/>
      <c r="V90" s="50">
        <v>25</v>
      </c>
      <c r="W90" s="51">
        <v>602229</v>
      </c>
      <c r="X90" s="51">
        <v>2414454</v>
      </c>
      <c r="Y90" s="48">
        <v>48.71</v>
      </c>
      <c r="Z90" s="48">
        <v>12.71</v>
      </c>
    </row>
    <row r="91" spans="1:26" ht="27" x14ac:dyDescent="0.25">
      <c r="A91" s="19" t="s">
        <v>409</v>
      </c>
      <c r="B91" s="19" t="s">
        <v>107</v>
      </c>
      <c r="C91" s="47" t="s">
        <v>410</v>
      </c>
      <c r="D91" s="50">
        <v>10</v>
      </c>
      <c r="E91" s="51">
        <v>474438</v>
      </c>
      <c r="F91" s="51">
        <v>1193778</v>
      </c>
      <c r="G91" s="48">
        <v>18.87</v>
      </c>
      <c r="H91" s="48">
        <v>5.87</v>
      </c>
      <c r="I91" s="19"/>
      <c r="J91" s="50">
        <v>8</v>
      </c>
      <c r="K91" s="51">
        <v>835988</v>
      </c>
      <c r="L91" s="51">
        <v>989251</v>
      </c>
      <c r="M91" s="48">
        <v>11.13</v>
      </c>
      <c r="N91" s="48">
        <v>3.13</v>
      </c>
      <c r="O91" s="19"/>
      <c r="P91" s="50">
        <v>22</v>
      </c>
      <c r="Q91" s="51">
        <v>1691712</v>
      </c>
      <c r="R91" s="51">
        <v>5125344</v>
      </c>
      <c r="S91" s="48">
        <v>47.64</v>
      </c>
      <c r="T91" s="48">
        <v>22.66</v>
      </c>
      <c r="U91" s="19"/>
      <c r="V91" s="50">
        <v>17</v>
      </c>
      <c r="W91" s="51">
        <v>557068</v>
      </c>
      <c r="X91" s="51">
        <v>1986094</v>
      </c>
      <c r="Y91" s="48">
        <v>31.67</v>
      </c>
      <c r="Z91" s="48">
        <v>9.67</v>
      </c>
    </row>
    <row r="92" spans="1:26" ht="27" x14ac:dyDescent="0.25">
      <c r="A92" s="19" t="s">
        <v>411</v>
      </c>
      <c r="B92" s="19" t="s">
        <v>107</v>
      </c>
      <c r="C92" s="47" t="s">
        <v>412</v>
      </c>
      <c r="D92" s="50">
        <v>11</v>
      </c>
      <c r="E92" s="51">
        <v>341572</v>
      </c>
      <c r="F92" s="51">
        <v>754919</v>
      </c>
      <c r="G92" s="48">
        <v>14.22</v>
      </c>
      <c r="H92" s="48">
        <v>3.22</v>
      </c>
      <c r="I92" s="19"/>
      <c r="J92" s="50">
        <v>19</v>
      </c>
      <c r="K92" s="51">
        <v>550773</v>
      </c>
      <c r="L92" s="51">
        <v>1071269</v>
      </c>
      <c r="M92" s="48">
        <v>28.45</v>
      </c>
      <c r="N92" s="48">
        <v>6.28</v>
      </c>
      <c r="O92" s="19"/>
      <c r="P92" s="50">
        <v>35</v>
      </c>
      <c r="Q92" s="51">
        <v>1462324</v>
      </c>
      <c r="R92" s="51">
        <v>4425172</v>
      </c>
      <c r="S92" s="48">
        <v>49.97</v>
      </c>
      <c r="T92" s="48">
        <v>13.03</v>
      </c>
      <c r="U92" s="19"/>
      <c r="V92" s="50">
        <v>21</v>
      </c>
      <c r="W92" s="51">
        <v>858473</v>
      </c>
      <c r="X92" s="51">
        <v>2297323</v>
      </c>
      <c r="Y92" s="48">
        <v>43.58</v>
      </c>
      <c r="Z92" s="48">
        <v>18.72</v>
      </c>
    </row>
    <row r="93" spans="1:26" x14ac:dyDescent="0.25">
      <c r="A93" s="19" t="s">
        <v>413</v>
      </c>
      <c r="B93" s="19" t="s">
        <v>107</v>
      </c>
      <c r="C93" s="47" t="s">
        <v>414</v>
      </c>
      <c r="D93" s="50">
        <v>156</v>
      </c>
      <c r="E93" s="51">
        <v>134797025</v>
      </c>
      <c r="F93" s="51">
        <v>453035265</v>
      </c>
      <c r="G93" s="48">
        <v>1636.11</v>
      </c>
      <c r="H93" s="48">
        <v>1506.66</v>
      </c>
      <c r="I93" s="19"/>
      <c r="J93" s="50">
        <v>197</v>
      </c>
      <c r="K93" s="51">
        <v>51577011</v>
      </c>
      <c r="L93" s="51">
        <v>175816714</v>
      </c>
      <c r="M93" s="48">
        <v>1255.03</v>
      </c>
      <c r="N93" s="48">
        <v>1071.8800000000001</v>
      </c>
      <c r="O93" s="19"/>
      <c r="P93" s="50">
        <v>521</v>
      </c>
      <c r="Q93" s="51">
        <v>60901236</v>
      </c>
      <c r="R93" s="51">
        <v>244911045</v>
      </c>
      <c r="S93" s="48">
        <v>1694.5</v>
      </c>
      <c r="T93" s="48">
        <v>1159.1300000000001</v>
      </c>
      <c r="U93" s="19"/>
      <c r="V93" s="50">
        <v>435</v>
      </c>
      <c r="W93" s="51">
        <v>21508559</v>
      </c>
      <c r="X93" s="51">
        <v>92124921</v>
      </c>
      <c r="Y93" s="48">
        <v>963.09</v>
      </c>
      <c r="Z93" s="48">
        <v>500.7</v>
      </c>
    </row>
    <row r="94" spans="1:26" x14ac:dyDescent="0.25">
      <c r="A94" s="19" t="s">
        <v>415</v>
      </c>
      <c r="B94" s="19" t="s">
        <v>107</v>
      </c>
      <c r="C94" s="47" t="s">
        <v>416</v>
      </c>
      <c r="D94" s="50">
        <v>136</v>
      </c>
      <c r="E94" s="51">
        <v>48825641</v>
      </c>
      <c r="F94" s="51">
        <v>128767609</v>
      </c>
      <c r="G94" s="48">
        <v>830.41</v>
      </c>
      <c r="H94" s="48">
        <v>694.78</v>
      </c>
      <c r="I94" s="19"/>
      <c r="J94" s="50">
        <v>234</v>
      </c>
      <c r="K94" s="51">
        <v>56473812</v>
      </c>
      <c r="L94" s="51">
        <v>184511262</v>
      </c>
      <c r="M94" s="48">
        <v>1195.24</v>
      </c>
      <c r="N94" s="48">
        <v>924.53</v>
      </c>
      <c r="O94" s="19"/>
      <c r="P94" s="50">
        <v>893</v>
      </c>
      <c r="Q94" s="51">
        <v>112748275</v>
      </c>
      <c r="R94" s="51">
        <v>394117651</v>
      </c>
      <c r="S94" s="48">
        <v>2857.89</v>
      </c>
      <c r="T94" s="48">
        <v>1907.92</v>
      </c>
      <c r="U94" s="19"/>
      <c r="V94" s="50">
        <v>765</v>
      </c>
      <c r="W94" s="51">
        <v>38953840</v>
      </c>
      <c r="X94" s="51">
        <v>160980024</v>
      </c>
      <c r="Y94" s="48">
        <v>1947.68</v>
      </c>
      <c r="Z94" s="48">
        <v>1035.45</v>
      </c>
    </row>
    <row r="95" spans="1:26" x14ac:dyDescent="0.25">
      <c r="A95" s="19" t="s">
        <v>417</v>
      </c>
      <c r="B95" s="19" t="s">
        <v>107</v>
      </c>
      <c r="C95" s="47" t="s">
        <v>418</v>
      </c>
      <c r="D95" s="50">
        <v>12</v>
      </c>
      <c r="E95" s="51">
        <v>1262626</v>
      </c>
      <c r="F95" s="51">
        <v>2792472</v>
      </c>
      <c r="G95" s="48">
        <v>44.41</v>
      </c>
      <c r="H95" s="48">
        <v>30.06</v>
      </c>
      <c r="I95" s="19"/>
      <c r="J95" s="50">
        <v>15</v>
      </c>
      <c r="K95" s="51">
        <v>432659</v>
      </c>
      <c r="L95" s="51">
        <v>944085</v>
      </c>
      <c r="M95" s="48">
        <v>22.38</v>
      </c>
      <c r="N95" s="48">
        <v>7.38</v>
      </c>
      <c r="O95" s="19"/>
      <c r="P95" s="50">
        <v>34</v>
      </c>
      <c r="Q95" s="51">
        <v>1511472</v>
      </c>
      <c r="R95" s="51">
        <v>4237051</v>
      </c>
      <c r="S95" s="48">
        <v>69.040000000000006</v>
      </c>
      <c r="T95" s="48">
        <v>31.99</v>
      </c>
      <c r="U95" s="19"/>
      <c r="V95" s="50">
        <v>43</v>
      </c>
      <c r="W95" s="51">
        <v>1459859</v>
      </c>
      <c r="X95" s="51">
        <v>5364832</v>
      </c>
      <c r="Y95" s="48">
        <v>76.540000000000006</v>
      </c>
      <c r="Z95" s="48">
        <v>31.19</v>
      </c>
    </row>
    <row r="96" spans="1:26" x14ac:dyDescent="0.25">
      <c r="A96" s="19" t="s">
        <v>419</v>
      </c>
      <c r="B96" s="19" t="s">
        <v>107</v>
      </c>
      <c r="C96" s="47" t="s">
        <v>420</v>
      </c>
      <c r="D96" s="50">
        <v>3</v>
      </c>
      <c r="E96" s="51">
        <v>-23591</v>
      </c>
      <c r="F96" s="51">
        <v>54626</v>
      </c>
      <c r="G96" s="48">
        <v>1.05</v>
      </c>
      <c r="H96" s="48">
        <v>0.05</v>
      </c>
      <c r="I96" s="19"/>
      <c r="J96" s="50">
        <v>6</v>
      </c>
      <c r="K96" s="51">
        <v>489051</v>
      </c>
      <c r="L96" s="51">
        <v>1545363</v>
      </c>
      <c r="M96" s="48">
        <v>16.13</v>
      </c>
      <c r="N96" s="48">
        <v>8.1300000000000008</v>
      </c>
      <c r="O96" s="19"/>
      <c r="P96" s="50">
        <v>14</v>
      </c>
      <c r="Q96" s="51">
        <v>256029</v>
      </c>
      <c r="R96" s="51">
        <v>645200</v>
      </c>
      <c r="S96" s="48">
        <v>16</v>
      </c>
      <c r="T96" s="48">
        <v>3.9</v>
      </c>
      <c r="U96" s="19"/>
      <c r="V96" s="50">
        <v>6</v>
      </c>
      <c r="W96" s="51">
        <v>113533</v>
      </c>
      <c r="X96" s="51">
        <v>297048</v>
      </c>
      <c r="Y96" s="48">
        <v>10.49</v>
      </c>
      <c r="Z96" s="48">
        <v>4.49</v>
      </c>
    </row>
    <row r="97" spans="1:26" ht="27" x14ac:dyDescent="0.25">
      <c r="A97" s="19" t="s">
        <v>421</v>
      </c>
      <c r="B97" s="19" t="s">
        <v>107</v>
      </c>
      <c r="C97" s="47" t="s">
        <v>422</v>
      </c>
      <c r="D97" s="50">
        <v>5</v>
      </c>
      <c r="E97" s="51">
        <v>135490</v>
      </c>
      <c r="F97" s="51">
        <v>275949</v>
      </c>
      <c r="G97" s="48">
        <v>7.01</v>
      </c>
      <c r="H97" s="48">
        <v>3.01</v>
      </c>
      <c r="I97" s="19"/>
      <c r="J97" s="50">
        <v>22</v>
      </c>
      <c r="K97" s="51">
        <v>-263388</v>
      </c>
      <c r="L97" s="51">
        <v>4137783</v>
      </c>
      <c r="M97" s="48">
        <v>34.75</v>
      </c>
      <c r="N97" s="48">
        <v>12.33</v>
      </c>
      <c r="O97" s="19"/>
      <c r="P97" s="50">
        <v>23</v>
      </c>
      <c r="Q97" s="51">
        <v>645226</v>
      </c>
      <c r="R97" s="51">
        <v>1572186</v>
      </c>
      <c r="S97" s="48">
        <v>28.31</v>
      </c>
      <c r="T97" s="48">
        <v>5.04</v>
      </c>
      <c r="U97" s="19"/>
      <c r="V97" s="50">
        <v>23</v>
      </c>
      <c r="W97" s="51">
        <v>542723</v>
      </c>
      <c r="X97" s="51">
        <v>1951017</v>
      </c>
      <c r="Y97" s="48">
        <v>43.82</v>
      </c>
      <c r="Z97" s="48">
        <v>19.28</v>
      </c>
    </row>
    <row r="98" spans="1:26" x14ac:dyDescent="0.25">
      <c r="A98" s="19" t="s">
        <v>423</v>
      </c>
      <c r="B98" s="19" t="s">
        <v>107</v>
      </c>
      <c r="C98" s="47" t="s">
        <v>424</v>
      </c>
      <c r="D98" s="50"/>
      <c r="E98" s="51"/>
      <c r="F98" s="51"/>
      <c r="G98" s="48"/>
      <c r="H98" s="48"/>
      <c r="I98" s="19"/>
      <c r="J98" s="50">
        <v>1</v>
      </c>
      <c r="K98" s="51"/>
      <c r="L98" s="51"/>
      <c r="M98" s="48"/>
      <c r="N98" s="48"/>
      <c r="O98" s="19"/>
      <c r="P98" s="50">
        <v>5</v>
      </c>
      <c r="Q98" s="51">
        <v>126179</v>
      </c>
      <c r="R98" s="51">
        <v>447409</v>
      </c>
      <c r="S98" s="48">
        <v>8</v>
      </c>
      <c r="T98" s="48">
        <v>1</v>
      </c>
      <c r="U98" s="19"/>
      <c r="V98" s="50">
        <v>1</v>
      </c>
      <c r="W98" s="51"/>
      <c r="X98" s="51"/>
      <c r="Y98" s="48"/>
      <c r="Z98" s="48"/>
    </row>
    <row r="99" spans="1:26" x14ac:dyDescent="0.25">
      <c r="A99" s="19" t="s">
        <v>425</v>
      </c>
      <c r="B99" s="19" t="s">
        <v>107</v>
      </c>
      <c r="C99" s="47" t="s">
        <v>426</v>
      </c>
      <c r="D99" s="50">
        <v>16</v>
      </c>
      <c r="E99" s="51">
        <v>696126</v>
      </c>
      <c r="F99" s="51">
        <v>1549468</v>
      </c>
      <c r="G99" s="48">
        <v>24.84</v>
      </c>
      <c r="H99" s="48">
        <v>7.84</v>
      </c>
      <c r="I99" s="19"/>
      <c r="J99" s="50">
        <v>15</v>
      </c>
      <c r="K99" s="51">
        <v>291840</v>
      </c>
      <c r="L99" s="51">
        <v>543301</v>
      </c>
      <c r="M99" s="48">
        <v>16.690000000000001</v>
      </c>
      <c r="N99" s="48">
        <v>4.7300000000000004</v>
      </c>
      <c r="O99" s="19"/>
      <c r="P99" s="50">
        <v>37</v>
      </c>
      <c r="Q99" s="51">
        <v>1373207</v>
      </c>
      <c r="R99" s="51">
        <v>4867565</v>
      </c>
      <c r="S99" s="48">
        <v>58.56</v>
      </c>
      <c r="T99" s="48">
        <v>15.72</v>
      </c>
      <c r="U99" s="19"/>
      <c r="V99" s="50">
        <v>29</v>
      </c>
      <c r="W99" s="51">
        <v>434605</v>
      </c>
      <c r="X99" s="51">
        <v>1151649</v>
      </c>
      <c r="Y99" s="48">
        <v>34.32</v>
      </c>
      <c r="Z99" s="48">
        <v>6.84</v>
      </c>
    </row>
    <row r="100" spans="1:26" x14ac:dyDescent="0.25">
      <c r="A100" s="19" t="s">
        <v>427</v>
      </c>
      <c r="B100" s="19" t="s">
        <v>107</v>
      </c>
      <c r="C100" s="47" t="s">
        <v>428</v>
      </c>
      <c r="D100" s="50">
        <v>22</v>
      </c>
      <c r="E100" s="51">
        <v>12927488</v>
      </c>
      <c r="F100" s="51">
        <v>25114990</v>
      </c>
      <c r="G100" s="48">
        <v>221.17</v>
      </c>
      <c r="H100" s="48">
        <v>192.17</v>
      </c>
      <c r="I100" s="19"/>
      <c r="J100" s="50">
        <v>41</v>
      </c>
      <c r="K100" s="51">
        <v>6967591</v>
      </c>
      <c r="L100" s="51">
        <v>16245324</v>
      </c>
      <c r="M100" s="48">
        <v>133.65</v>
      </c>
      <c r="N100" s="48">
        <v>87.44</v>
      </c>
      <c r="O100" s="19"/>
      <c r="P100" s="50">
        <v>121</v>
      </c>
      <c r="Q100" s="51">
        <v>7678821</v>
      </c>
      <c r="R100" s="51">
        <v>31020097</v>
      </c>
      <c r="S100" s="48">
        <v>271.75</v>
      </c>
      <c r="T100" s="48">
        <v>140.51</v>
      </c>
      <c r="U100" s="19"/>
      <c r="V100" s="50">
        <v>117</v>
      </c>
      <c r="W100" s="51">
        <v>8139228</v>
      </c>
      <c r="X100" s="51">
        <v>24523607</v>
      </c>
      <c r="Y100" s="48">
        <v>228.9</v>
      </c>
      <c r="Z100" s="48">
        <v>90.17</v>
      </c>
    </row>
    <row r="101" spans="1:26" x14ac:dyDescent="0.25">
      <c r="A101" s="19" t="s">
        <v>429</v>
      </c>
      <c r="B101" s="19" t="s">
        <v>107</v>
      </c>
      <c r="C101" s="47" t="s">
        <v>430</v>
      </c>
      <c r="D101" s="50">
        <v>8</v>
      </c>
      <c r="E101" s="51">
        <v>753284</v>
      </c>
      <c r="F101" s="51">
        <v>2409733</v>
      </c>
      <c r="G101" s="48">
        <v>24.95</v>
      </c>
      <c r="H101" s="48">
        <v>13.95</v>
      </c>
      <c r="I101" s="19"/>
      <c r="J101" s="50">
        <v>30</v>
      </c>
      <c r="K101" s="51">
        <v>4507361</v>
      </c>
      <c r="L101" s="51">
        <v>9331614</v>
      </c>
      <c r="M101" s="48">
        <v>175.69</v>
      </c>
      <c r="N101" s="48">
        <v>127.36</v>
      </c>
      <c r="O101" s="19"/>
      <c r="P101" s="50">
        <v>36</v>
      </c>
      <c r="Q101" s="51">
        <v>2239916</v>
      </c>
      <c r="R101" s="51">
        <v>12481316</v>
      </c>
      <c r="S101" s="48">
        <v>116.32</v>
      </c>
      <c r="T101" s="48">
        <v>81.86</v>
      </c>
      <c r="U101" s="19"/>
      <c r="V101" s="50">
        <v>39</v>
      </c>
      <c r="W101" s="51">
        <v>574283</v>
      </c>
      <c r="X101" s="51">
        <v>3198435</v>
      </c>
      <c r="Y101" s="48">
        <v>68.069999999999993</v>
      </c>
      <c r="Z101" s="48">
        <v>19.62</v>
      </c>
    </row>
    <row r="102" spans="1:26" x14ac:dyDescent="0.25">
      <c r="A102" s="19" t="s">
        <v>431</v>
      </c>
      <c r="B102" s="19" t="s">
        <v>107</v>
      </c>
      <c r="C102" s="47" t="s">
        <v>432</v>
      </c>
      <c r="D102" s="50">
        <v>29</v>
      </c>
      <c r="E102" s="51">
        <v>2999623</v>
      </c>
      <c r="F102" s="51">
        <v>9186348</v>
      </c>
      <c r="G102" s="48">
        <v>113.04</v>
      </c>
      <c r="H102" s="48">
        <v>82.34</v>
      </c>
      <c r="I102" s="19"/>
      <c r="J102" s="50">
        <v>46</v>
      </c>
      <c r="K102" s="51">
        <v>6315110</v>
      </c>
      <c r="L102" s="51">
        <v>12975036</v>
      </c>
      <c r="M102" s="48">
        <v>174.09</v>
      </c>
      <c r="N102" s="48">
        <v>123.23</v>
      </c>
      <c r="O102" s="19"/>
      <c r="P102" s="50">
        <v>91</v>
      </c>
      <c r="Q102" s="51">
        <v>8967593</v>
      </c>
      <c r="R102" s="51">
        <v>24999375</v>
      </c>
      <c r="S102" s="48">
        <v>316.17</v>
      </c>
      <c r="T102" s="48">
        <v>210.15</v>
      </c>
      <c r="U102" s="19"/>
      <c r="V102" s="50">
        <v>74</v>
      </c>
      <c r="W102" s="51">
        <v>2254819</v>
      </c>
      <c r="X102" s="51">
        <v>10098562</v>
      </c>
      <c r="Y102" s="48">
        <v>123.64</v>
      </c>
      <c r="Z102" s="48">
        <v>35.81</v>
      </c>
    </row>
    <row r="103" spans="1:26" x14ac:dyDescent="0.25">
      <c r="A103" s="19" t="s">
        <v>433</v>
      </c>
      <c r="B103" s="19" t="s">
        <v>107</v>
      </c>
      <c r="C103" s="47" t="s">
        <v>107</v>
      </c>
      <c r="D103" s="50">
        <v>689</v>
      </c>
      <c r="E103" s="51">
        <v>379723391</v>
      </c>
      <c r="F103" s="51">
        <v>1285822571</v>
      </c>
      <c r="G103" s="48">
        <v>4937.67</v>
      </c>
      <c r="H103" s="48">
        <v>4200.53</v>
      </c>
      <c r="I103" s="19"/>
      <c r="J103" s="50">
        <v>756</v>
      </c>
      <c r="K103" s="51">
        <v>336022272</v>
      </c>
      <c r="L103" s="51">
        <v>2084058563</v>
      </c>
      <c r="M103" s="48">
        <v>4812.0200000000004</v>
      </c>
      <c r="N103" s="48">
        <v>4083.27</v>
      </c>
      <c r="O103" s="19"/>
      <c r="P103" s="50">
        <v>4073</v>
      </c>
      <c r="Q103" s="51">
        <v>521495516</v>
      </c>
      <c r="R103" s="51">
        <v>1495028791</v>
      </c>
      <c r="S103" s="48">
        <v>14673.12</v>
      </c>
      <c r="T103" s="48">
        <v>10516.4</v>
      </c>
      <c r="U103" s="19"/>
      <c r="V103" s="50">
        <v>3288</v>
      </c>
      <c r="W103" s="51">
        <v>179668324</v>
      </c>
      <c r="X103" s="51">
        <v>797061274</v>
      </c>
      <c r="Y103" s="48">
        <v>7856.01</v>
      </c>
      <c r="Z103" s="48">
        <v>4279.16</v>
      </c>
    </row>
    <row r="104" spans="1:26" ht="27" x14ac:dyDescent="0.25">
      <c r="A104" s="19" t="s">
        <v>434</v>
      </c>
      <c r="B104" s="19" t="s">
        <v>107</v>
      </c>
      <c r="C104" s="47" t="s">
        <v>435</v>
      </c>
      <c r="D104" s="50">
        <v>16</v>
      </c>
      <c r="E104" s="51">
        <v>675450</v>
      </c>
      <c r="F104" s="51">
        <v>621485188</v>
      </c>
      <c r="G104" s="48">
        <v>22.92</v>
      </c>
      <c r="H104" s="48">
        <v>3.92</v>
      </c>
      <c r="I104" s="19"/>
      <c r="J104" s="50">
        <v>53</v>
      </c>
      <c r="K104" s="51">
        <v>4861089</v>
      </c>
      <c r="L104" s="51">
        <v>12856838</v>
      </c>
      <c r="M104" s="48">
        <v>139.12</v>
      </c>
      <c r="N104" s="48">
        <v>77.14</v>
      </c>
      <c r="O104" s="19"/>
      <c r="P104" s="50">
        <v>86</v>
      </c>
      <c r="Q104" s="51">
        <v>4121651</v>
      </c>
      <c r="R104" s="51">
        <v>14707777</v>
      </c>
      <c r="S104" s="48">
        <v>187.39</v>
      </c>
      <c r="T104" s="48">
        <v>88.47</v>
      </c>
      <c r="U104" s="19"/>
      <c r="V104" s="50">
        <v>64</v>
      </c>
      <c r="W104" s="51">
        <v>2993642</v>
      </c>
      <c r="X104" s="51">
        <v>12442036</v>
      </c>
      <c r="Y104" s="48">
        <v>111.91</v>
      </c>
      <c r="Z104" s="48">
        <v>42.38</v>
      </c>
    </row>
  </sheetData>
  <mergeCells count="7">
    <mergeCell ref="V11:Z11"/>
    <mergeCell ref="A11:A12"/>
    <mergeCell ref="B11:B12"/>
    <mergeCell ref="C11:C12"/>
    <mergeCell ref="D11:H11"/>
    <mergeCell ref="J11:N11"/>
    <mergeCell ref="P11:T11"/>
  </mergeCells>
  <hyperlinks>
    <hyperlink ref="K3" location="Indice!A1" display="(ritorna all'indice)"/>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4"/>
  <dimension ref="A1:L11"/>
  <sheetViews>
    <sheetView workbookViewId="0">
      <selection activeCell="M12" sqref="M12"/>
    </sheetView>
  </sheetViews>
  <sheetFormatPr defaultRowHeight="15" x14ac:dyDescent="0.25"/>
  <cols>
    <col min="1" max="1" width="13"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c r="A5" s="10" t="s">
        <v>41</v>
      </c>
    </row>
    <row r="6" spans="1:12" s="9" customFormat="1" ht="15.75" customHeight="1" x14ac:dyDescent="0.25">
      <c r="A6" s="11" t="s">
        <v>484</v>
      </c>
    </row>
    <row r="7" spans="1:12" x14ac:dyDescent="0.25">
      <c r="A7" s="64" t="s">
        <v>437</v>
      </c>
    </row>
    <row r="9" spans="1:12" ht="15.75" x14ac:dyDescent="0.25">
      <c r="A9" s="52" t="s">
        <v>436</v>
      </c>
    </row>
    <row r="11" spans="1:12" ht="15.75" x14ac:dyDescent="0.25">
      <c r="A11" s="53"/>
    </row>
  </sheetData>
  <hyperlinks>
    <hyperlink ref="K3" location="Indice!A1" display="(ritorna all'indice)"/>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dimension ref="A1:L14"/>
  <sheetViews>
    <sheetView workbookViewId="0">
      <selection activeCell="C14" sqref="C14"/>
    </sheetView>
  </sheetViews>
  <sheetFormatPr defaultColWidth="20.7109375" defaultRowHeight="15" x14ac:dyDescent="0.25"/>
  <cols>
    <col min="2" max="3" width="27.7109375"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c r="A5" s="7" t="s">
        <v>444</v>
      </c>
    </row>
    <row r="6" spans="1:12" s="9" customFormat="1" ht="15.75" customHeight="1" x14ac:dyDescent="0.25">
      <c r="A6" s="8" t="s">
        <v>489</v>
      </c>
    </row>
    <row r="7" spans="1:12" x14ac:dyDescent="0.25">
      <c r="A7" s="108" t="s">
        <v>103</v>
      </c>
      <c r="B7" s="109" t="s">
        <v>567</v>
      </c>
      <c r="C7" s="109" t="s">
        <v>568</v>
      </c>
    </row>
    <row r="8" spans="1:12" x14ac:dyDescent="0.25">
      <c r="A8" s="110" t="s">
        <v>106</v>
      </c>
      <c r="B8" s="111">
        <v>27.65</v>
      </c>
      <c r="C8" s="111">
        <v>59.58</v>
      </c>
    </row>
    <row r="9" spans="1:12" x14ac:dyDescent="0.25">
      <c r="A9" s="110" t="s">
        <v>107</v>
      </c>
      <c r="B9" s="111">
        <v>24.71</v>
      </c>
      <c r="C9" s="111">
        <v>59.68</v>
      </c>
    </row>
    <row r="10" spans="1:12" x14ac:dyDescent="0.25">
      <c r="A10" s="112" t="s">
        <v>108</v>
      </c>
      <c r="B10" s="113">
        <v>26.96</v>
      </c>
      <c r="C10" s="113">
        <v>59.61</v>
      </c>
    </row>
    <row r="11" spans="1:12" x14ac:dyDescent="0.25">
      <c r="A11" s="114" t="s">
        <v>109</v>
      </c>
      <c r="B11" s="115">
        <v>32.630000000000003</v>
      </c>
      <c r="C11" s="115">
        <v>51.48</v>
      </c>
    </row>
    <row r="12" spans="1:12" x14ac:dyDescent="0.25">
      <c r="A12" s="24" t="s">
        <v>111</v>
      </c>
    </row>
    <row r="13" spans="1:12" x14ac:dyDescent="0.25">
      <c r="A13" s="25"/>
    </row>
    <row r="14" spans="1:12" x14ac:dyDescent="0.25">
      <c r="A14" s="25"/>
    </row>
  </sheetData>
  <hyperlinks>
    <hyperlink ref="K3" location="Indice!A1" display="(ritorna all'indice)"/>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4"/>
  <dimension ref="A1:L28"/>
  <sheetViews>
    <sheetView showGridLines="0" workbookViewId="0">
      <selection activeCell="G3" sqref="G3"/>
    </sheetView>
  </sheetViews>
  <sheetFormatPr defaultRowHeight="15" x14ac:dyDescent="0.25"/>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row r="6" spans="1:12" s="9" customFormat="1" ht="15.75" customHeight="1" x14ac:dyDescent="0.25">
      <c r="A6" s="12" t="s">
        <v>445</v>
      </c>
      <c r="B6" s="14"/>
      <c r="C6" s="14"/>
      <c r="D6" s="14"/>
      <c r="E6" s="14"/>
      <c r="F6" s="14"/>
      <c r="G6" s="14"/>
      <c r="H6" s="14"/>
      <c r="I6" s="14"/>
      <c r="J6" s="14"/>
    </row>
    <row r="7" spans="1:12" ht="16.5" x14ac:dyDescent="0.3">
      <c r="A7" s="13" t="s">
        <v>503</v>
      </c>
      <c r="B7" s="14"/>
      <c r="C7" s="14"/>
      <c r="D7" s="14"/>
      <c r="E7" s="14"/>
      <c r="F7" s="14"/>
      <c r="G7" s="14"/>
      <c r="H7" s="65"/>
      <c r="I7" s="65"/>
      <c r="J7" s="65"/>
    </row>
    <row r="8" spans="1:12" ht="15.75" customHeight="1" x14ac:dyDescent="0.3">
      <c r="A8" s="79"/>
      <c r="B8" s="79"/>
      <c r="C8" s="79"/>
      <c r="D8" s="79"/>
      <c r="E8" s="14"/>
      <c r="F8" s="79"/>
      <c r="G8" s="79"/>
      <c r="H8" s="79"/>
      <c r="I8" s="79"/>
      <c r="J8" s="65"/>
    </row>
    <row r="27" spans="1:1" x14ac:dyDescent="0.25">
      <c r="A27" s="23" t="s">
        <v>111</v>
      </c>
    </row>
    <row r="28" spans="1:1" x14ac:dyDescent="0.25">
      <c r="A28" s="33" t="s">
        <v>446</v>
      </c>
    </row>
  </sheetData>
  <mergeCells count="2">
    <mergeCell ref="F8:I8"/>
    <mergeCell ref="A8:D8"/>
  </mergeCells>
  <hyperlinks>
    <hyperlink ref="K3" location="Indice!A1" display="(ritorna all'indice)"/>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dimension ref="A1:L26"/>
  <sheetViews>
    <sheetView workbookViewId="0">
      <selection activeCell="A28" sqref="A28"/>
    </sheetView>
  </sheetViews>
  <sheetFormatPr defaultRowHeight="15" x14ac:dyDescent="0.25"/>
  <cols>
    <col min="1" max="1" width="22" customWidth="1"/>
    <col min="2" max="3" width="14.28515625" customWidth="1"/>
    <col min="4" max="5" width="12.7109375"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c r="A5" s="7" t="s">
        <v>447</v>
      </c>
    </row>
    <row r="6" spans="1:12" s="9" customFormat="1" ht="49.5" customHeight="1" x14ac:dyDescent="0.25">
      <c r="A6" s="80" t="s">
        <v>516</v>
      </c>
      <c r="B6" s="80"/>
      <c r="C6" s="80"/>
      <c r="D6" s="80"/>
      <c r="E6" s="80"/>
    </row>
    <row r="7" spans="1:12" x14ac:dyDescent="0.25">
      <c r="A7" s="116"/>
      <c r="B7" s="117" t="s">
        <v>112</v>
      </c>
      <c r="C7" s="117"/>
      <c r="D7" s="117" t="s">
        <v>113</v>
      </c>
      <c r="E7" s="117"/>
    </row>
    <row r="8" spans="1:12" x14ac:dyDescent="0.25">
      <c r="A8" s="116"/>
      <c r="B8" s="109" t="s">
        <v>108</v>
      </c>
      <c r="C8" s="118" t="s">
        <v>109</v>
      </c>
      <c r="D8" s="109" t="s">
        <v>108</v>
      </c>
      <c r="E8" s="118" t="s">
        <v>109</v>
      </c>
    </row>
    <row r="9" spans="1:12" x14ac:dyDescent="0.25">
      <c r="A9" s="119" t="s">
        <v>114</v>
      </c>
      <c r="B9" s="120">
        <v>16.5</v>
      </c>
      <c r="C9" s="121">
        <v>27.5</v>
      </c>
      <c r="D9" s="120">
        <v>10.8</v>
      </c>
      <c r="E9" s="121">
        <v>12</v>
      </c>
    </row>
    <row r="10" spans="1:12" x14ac:dyDescent="0.25">
      <c r="A10" s="119" t="s">
        <v>115</v>
      </c>
      <c r="B10" s="120">
        <v>83.5</v>
      </c>
      <c r="C10" s="121">
        <v>72.5</v>
      </c>
      <c r="D10" s="120">
        <v>89.2</v>
      </c>
      <c r="E10" s="121">
        <v>88</v>
      </c>
    </row>
    <row r="11" spans="1:12" x14ac:dyDescent="0.25">
      <c r="A11" s="122" t="s">
        <v>116</v>
      </c>
      <c r="B11" s="120">
        <v>2.8</v>
      </c>
      <c r="C11" s="121">
        <v>6.2</v>
      </c>
      <c r="D11" s="120">
        <v>0.3</v>
      </c>
      <c r="E11" s="121">
        <v>3.3</v>
      </c>
    </row>
    <row r="12" spans="1:12" x14ac:dyDescent="0.25">
      <c r="A12" s="122" t="s">
        <v>117</v>
      </c>
      <c r="B12" s="120">
        <v>12.6</v>
      </c>
      <c r="C12" s="121">
        <v>13</v>
      </c>
      <c r="D12" s="120">
        <v>1.8</v>
      </c>
      <c r="E12" s="121">
        <v>4.9000000000000004</v>
      </c>
    </row>
    <row r="13" spans="1:12" x14ac:dyDescent="0.25">
      <c r="A13" s="122" t="s">
        <v>448</v>
      </c>
      <c r="B13" s="120">
        <v>0.2</v>
      </c>
      <c r="C13" s="121">
        <v>4.0999999999999996</v>
      </c>
      <c r="D13" s="120">
        <v>0</v>
      </c>
      <c r="E13" s="121">
        <v>3.3</v>
      </c>
    </row>
    <row r="14" spans="1:12" x14ac:dyDescent="0.25">
      <c r="A14" s="122" t="s">
        <v>118</v>
      </c>
      <c r="B14" s="120">
        <v>9.4</v>
      </c>
      <c r="C14" s="121">
        <v>11.6</v>
      </c>
      <c r="D14" s="120">
        <v>0.2</v>
      </c>
      <c r="E14" s="121">
        <v>1.6</v>
      </c>
    </row>
    <row r="15" spans="1:12" x14ac:dyDescent="0.25">
      <c r="A15" s="122" t="s">
        <v>119</v>
      </c>
      <c r="B15" s="120">
        <v>6.4</v>
      </c>
      <c r="C15" s="121">
        <v>3.9</v>
      </c>
      <c r="D15" s="120">
        <v>0</v>
      </c>
      <c r="E15" s="121">
        <v>0.3</v>
      </c>
    </row>
    <row r="16" spans="1:12" x14ac:dyDescent="0.25">
      <c r="A16" s="122" t="s">
        <v>120</v>
      </c>
      <c r="B16" s="120">
        <v>8.1999999999999993</v>
      </c>
      <c r="C16" s="121">
        <v>4.7</v>
      </c>
      <c r="D16" s="120">
        <v>81</v>
      </c>
      <c r="E16" s="121">
        <v>69.7</v>
      </c>
    </row>
    <row r="17" spans="1:5" x14ac:dyDescent="0.25">
      <c r="A17" s="122" t="s">
        <v>121</v>
      </c>
      <c r="B17" s="120">
        <v>52.5</v>
      </c>
      <c r="C17" s="121">
        <v>36.9</v>
      </c>
      <c r="D17" s="120">
        <v>4.8</v>
      </c>
      <c r="E17" s="121">
        <v>5.6</v>
      </c>
    </row>
    <row r="18" spans="1:5" x14ac:dyDescent="0.25">
      <c r="A18" s="122" t="s">
        <v>122</v>
      </c>
      <c r="B18" s="120">
        <v>1.6</v>
      </c>
      <c r="C18" s="121">
        <v>1.4</v>
      </c>
      <c r="D18" s="120">
        <v>1.7</v>
      </c>
      <c r="E18" s="121">
        <v>3.4</v>
      </c>
    </row>
    <row r="19" spans="1:5" x14ac:dyDescent="0.25">
      <c r="A19" s="122" t="s">
        <v>123</v>
      </c>
      <c r="B19" s="120">
        <v>0</v>
      </c>
      <c r="C19" s="121">
        <v>2.2000000000000002</v>
      </c>
      <c r="D19" s="120">
        <v>1.4</v>
      </c>
      <c r="E19" s="121">
        <v>3.4</v>
      </c>
    </row>
    <row r="20" spans="1:5" x14ac:dyDescent="0.25">
      <c r="A20" s="119" t="s">
        <v>124</v>
      </c>
      <c r="B20" s="120"/>
      <c r="C20" s="121"/>
      <c r="D20" s="120"/>
      <c r="E20" s="121"/>
    </row>
    <row r="21" spans="1:5" x14ac:dyDescent="0.25">
      <c r="A21" s="122" t="s">
        <v>125</v>
      </c>
      <c r="B21" s="120">
        <v>66.599999999999994</v>
      </c>
      <c r="C21" s="121">
        <v>56.6</v>
      </c>
      <c r="D21" s="120">
        <v>49.7</v>
      </c>
      <c r="E21" s="121">
        <v>35.799999999999997</v>
      </c>
    </row>
    <row r="22" spans="1:5" x14ac:dyDescent="0.25">
      <c r="A22" s="122" t="s">
        <v>126</v>
      </c>
      <c r="B22" s="120">
        <v>12.3</v>
      </c>
      <c r="C22" s="121">
        <v>14.6</v>
      </c>
      <c r="D22" s="120">
        <v>8.1</v>
      </c>
      <c r="E22" s="121">
        <v>16.600000000000001</v>
      </c>
    </row>
    <row r="23" spans="1:5" x14ac:dyDescent="0.25">
      <c r="A23" s="23" t="s">
        <v>127</v>
      </c>
      <c r="B23" s="26"/>
      <c r="C23" s="27"/>
      <c r="D23" s="27"/>
      <c r="E23" s="27"/>
    </row>
    <row r="24" spans="1:5" ht="21.75" customHeight="1" x14ac:dyDescent="0.25">
      <c r="A24" s="240" t="s">
        <v>128</v>
      </c>
      <c r="B24" s="240"/>
      <c r="C24" s="240"/>
      <c r="D24" s="240"/>
      <c r="E24" s="240"/>
    </row>
    <row r="25" spans="1:5" ht="22.5" customHeight="1" x14ac:dyDescent="0.25">
      <c r="A25" s="240" t="s">
        <v>129</v>
      </c>
      <c r="B25" s="240"/>
      <c r="C25" s="240"/>
      <c r="D25" s="240"/>
      <c r="E25" s="240"/>
    </row>
    <row r="26" spans="1:5" ht="46.5" customHeight="1" x14ac:dyDescent="0.25">
      <c r="A26" s="241" t="s">
        <v>449</v>
      </c>
      <c r="B26" s="241"/>
      <c r="C26" s="241"/>
      <c r="D26" s="241"/>
      <c r="E26" s="241"/>
    </row>
  </sheetData>
  <mergeCells count="7">
    <mergeCell ref="A25:E25"/>
    <mergeCell ref="A26:E26"/>
    <mergeCell ref="B7:C7"/>
    <mergeCell ref="D7:E7"/>
    <mergeCell ref="A6:E6"/>
    <mergeCell ref="A7:A8"/>
    <mergeCell ref="A24:E24"/>
  </mergeCells>
  <hyperlinks>
    <hyperlink ref="K3" location="Indice!A1" display="(ritorna all'indic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dimension ref="A1:L14"/>
  <sheetViews>
    <sheetView workbookViewId="0">
      <selection activeCell="F12" sqref="F12"/>
    </sheetView>
  </sheetViews>
  <sheetFormatPr defaultRowHeight="15" x14ac:dyDescent="0.25"/>
  <cols>
    <col min="1" max="1" width="11.42578125" customWidth="1"/>
    <col min="2" max="3" width="32.5703125"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c r="A5" s="7" t="s">
        <v>450</v>
      </c>
    </row>
    <row r="6" spans="1:12" s="9" customFormat="1" ht="36.75" customHeight="1" x14ac:dyDescent="0.25">
      <c r="A6" s="81" t="s">
        <v>532</v>
      </c>
      <c r="B6" s="81"/>
      <c r="C6" s="81"/>
    </row>
    <row r="7" spans="1:12" ht="27" x14ac:dyDescent="0.25">
      <c r="A7" s="123" t="s">
        <v>103</v>
      </c>
      <c r="B7" s="124" t="s">
        <v>130</v>
      </c>
      <c r="C7" s="124" t="s">
        <v>131</v>
      </c>
    </row>
    <row r="8" spans="1:12" x14ac:dyDescent="0.25">
      <c r="A8" s="125" t="s">
        <v>106</v>
      </c>
      <c r="B8" s="126">
        <v>282968</v>
      </c>
      <c r="C8" s="127">
        <v>2.304589211500947</v>
      </c>
    </row>
    <row r="9" spans="1:12" x14ac:dyDescent="0.25">
      <c r="A9" s="125" t="s">
        <v>107</v>
      </c>
      <c r="B9" s="126">
        <v>103452</v>
      </c>
      <c r="C9" s="127">
        <v>2.1692089084792947</v>
      </c>
    </row>
    <row r="10" spans="1:12" x14ac:dyDescent="0.25">
      <c r="A10" s="128" t="s">
        <v>108</v>
      </c>
      <c r="B10" s="129">
        <f>SUM(B8:B9)</f>
        <v>386420</v>
      </c>
      <c r="C10" s="130">
        <v>2.2999999999999998</v>
      </c>
    </row>
    <row r="11" spans="1:12" x14ac:dyDescent="0.25">
      <c r="A11" s="131" t="s">
        <v>109</v>
      </c>
      <c r="B11" s="132">
        <v>26081199</v>
      </c>
      <c r="C11" s="133">
        <v>2.2999999999999998</v>
      </c>
    </row>
    <row r="12" spans="1:12" x14ac:dyDescent="0.25">
      <c r="A12" s="23" t="s">
        <v>132</v>
      </c>
      <c r="B12" s="29"/>
      <c r="C12" s="29"/>
    </row>
    <row r="13" spans="1:12" x14ac:dyDescent="0.25">
      <c r="A13" s="33" t="s">
        <v>490</v>
      </c>
      <c r="B13" s="30"/>
      <c r="C13" s="29"/>
    </row>
    <row r="14" spans="1:12" x14ac:dyDescent="0.25">
      <c r="A14" s="33" t="s">
        <v>533</v>
      </c>
    </row>
  </sheetData>
  <mergeCells count="1">
    <mergeCell ref="A6:C6"/>
  </mergeCells>
  <hyperlinks>
    <hyperlink ref="K3" location="Indice!A1" display="(ritorna all'indice)"/>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dimension ref="A1:L27"/>
  <sheetViews>
    <sheetView workbookViewId="0">
      <selection activeCell="A7" sqref="A7:C25"/>
    </sheetView>
  </sheetViews>
  <sheetFormatPr defaultRowHeight="15" x14ac:dyDescent="0.25"/>
  <cols>
    <col min="1" max="1" width="21.7109375" customWidth="1"/>
    <col min="2" max="2" width="14.5703125" customWidth="1"/>
    <col min="3" max="3" width="20.5703125" customWidth="1"/>
  </cols>
  <sheetData>
    <row r="1" spans="1:12" ht="50.1" customHeight="1" x14ac:dyDescent="0.25">
      <c r="A1" s="1"/>
    </row>
    <row r="2" spans="1:12" ht="27.95" customHeight="1" x14ac:dyDescent="0.25">
      <c r="A2" s="2"/>
      <c r="L2" s="3"/>
    </row>
    <row r="3" spans="1:12" ht="16.5" customHeight="1" x14ac:dyDescent="0.25">
      <c r="A3" s="4" t="s">
        <v>43</v>
      </c>
      <c r="K3" s="6" t="s">
        <v>42</v>
      </c>
    </row>
    <row r="4" spans="1:12" ht="48" customHeight="1" x14ac:dyDescent="0.25">
      <c r="A4" s="2" t="s">
        <v>102</v>
      </c>
    </row>
    <row r="5" spans="1:12" ht="16.5" customHeight="1" x14ac:dyDescent="0.25">
      <c r="A5" s="7" t="s">
        <v>451</v>
      </c>
      <c r="B5" s="14"/>
      <c r="C5" s="14"/>
    </row>
    <row r="6" spans="1:12" s="9" customFormat="1" ht="42" customHeight="1" x14ac:dyDescent="0.25">
      <c r="A6" s="80" t="s">
        <v>491</v>
      </c>
      <c r="B6" s="80"/>
      <c r="C6" s="80"/>
    </row>
    <row r="7" spans="1:12" x14ac:dyDescent="0.25">
      <c r="A7" s="134"/>
      <c r="B7" s="135" t="s">
        <v>108</v>
      </c>
      <c r="C7" s="136" t="s">
        <v>109</v>
      </c>
    </row>
    <row r="8" spans="1:12" x14ac:dyDescent="0.25">
      <c r="A8" s="137" t="s">
        <v>560</v>
      </c>
      <c r="B8" s="138"/>
      <c r="C8" s="139"/>
    </row>
    <row r="9" spans="1:12" x14ac:dyDescent="0.25">
      <c r="A9" s="140" t="s">
        <v>133</v>
      </c>
      <c r="B9" s="141">
        <v>35.299999999999997</v>
      </c>
      <c r="C9" s="142">
        <v>33</v>
      </c>
    </row>
    <row r="10" spans="1:12" x14ac:dyDescent="0.25">
      <c r="A10" s="140" t="s">
        <v>134</v>
      </c>
      <c r="B10" s="141">
        <v>28.7</v>
      </c>
      <c r="C10" s="142">
        <v>27.1</v>
      </c>
    </row>
    <row r="11" spans="1:12" x14ac:dyDescent="0.25">
      <c r="A11" s="140" t="s">
        <v>135</v>
      </c>
      <c r="B11" s="141">
        <v>17</v>
      </c>
      <c r="C11" s="142">
        <v>19.5</v>
      </c>
    </row>
    <row r="12" spans="1:12" x14ac:dyDescent="0.25">
      <c r="A12" s="140" t="s">
        <v>136</v>
      </c>
      <c r="B12" s="141">
        <v>13.7</v>
      </c>
      <c r="C12" s="142">
        <v>15.1</v>
      </c>
    </row>
    <row r="13" spans="1:12" x14ac:dyDescent="0.25">
      <c r="A13" s="140" t="s">
        <v>137</v>
      </c>
      <c r="B13" s="141">
        <v>5.3</v>
      </c>
      <c r="C13" s="142">
        <v>5.3</v>
      </c>
    </row>
    <row r="14" spans="1:12" x14ac:dyDescent="0.25">
      <c r="A14" s="134" t="s">
        <v>138</v>
      </c>
      <c r="B14" s="141">
        <f>SUM(B9:B13)</f>
        <v>100</v>
      </c>
      <c r="C14" s="143">
        <f>SUM(C9:C13)</f>
        <v>99.999999999999986</v>
      </c>
    </row>
    <row r="15" spans="1:12" x14ac:dyDescent="0.25">
      <c r="A15" s="137" t="s">
        <v>559</v>
      </c>
      <c r="B15" s="144"/>
      <c r="C15" s="145"/>
    </row>
    <row r="16" spans="1:12" x14ac:dyDescent="0.25">
      <c r="A16" s="140" t="s">
        <v>139</v>
      </c>
      <c r="B16" s="141">
        <v>37.199999999999996</v>
      </c>
      <c r="C16" s="142">
        <v>35.200000000000003</v>
      </c>
    </row>
    <row r="17" spans="1:3" x14ac:dyDescent="0.25">
      <c r="A17" s="140" t="s">
        <v>140</v>
      </c>
      <c r="B17" s="141">
        <v>15.655339805825243</v>
      </c>
      <c r="C17" s="142">
        <v>15.185098771193037</v>
      </c>
    </row>
    <row r="18" spans="1:3" x14ac:dyDescent="0.25">
      <c r="A18" s="140" t="s">
        <v>141</v>
      </c>
      <c r="B18" s="141">
        <v>19.114077669902912</v>
      </c>
      <c r="C18" s="142">
        <v>17.817701042152745</v>
      </c>
    </row>
    <row r="19" spans="1:3" x14ac:dyDescent="0.25">
      <c r="A19" s="140" t="s">
        <v>142</v>
      </c>
      <c r="B19" s="141">
        <v>2.4</v>
      </c>
      <c r="C19" s="142">
        <v>2.2000000000000002</v>
      </c>
    </row>
    <row r="20" spans="1:3" x14ac:dyDescent="0.25">
      <c r="A20" s="140" t="s">
        <v>143</v>
      </c>
      <c r="B20" s="141">
        <v>61</v>
      </c>
      <c r="C20" s="142">
        <v>63.2</v>
      </c>
    </row>
    <row r="21" spans="1:3" x14ac:dyDescent="0.25">
      <c r="A21" s="140" t="s">
        <v>144</v>
      </c>
      <c r="B21" s="141">
        <v>10</v>
      </c>
      <c r="C21" s="142">
        <v>9.9</v>
      </c>
    </row>
    <row r="22" spans="1:3" x14ac:dyDescent="0.25">
      <c r="A22" s="140" t="s">
        <v>145</v>
      </c>
      <c r="B22" s="141">
        <v>30.9</v>
      </c>
      <c r="C22" s="142">
        <v>33.200000000000003</v>
      </c>
    </row>
    <row r="23" spans="1:3" x14ac:dyDescent="0.25">
      <c r="A23" s="140" t="s">
        <v>146</v>
      </c>
      <c r="B23" s="141">
        <v>20.100000000000001</v>
      </c>
      <c r="C23" s="142">
        <v>20.100000000000001</v>
      </c>
    </row>
    <row r="24" spans="1:3" x14ac:dyDescent="0.25">
      <c r="A24" s="140" t="s">
        <v>504</v>
      </c>
      <c r="B24" s="141">
        <v>1.8</v>
      </c>
      <c r="C24" s="142">
        <v>1.5</v>
      </c>
    </row>
    <row r="25" spans="1:3" x14ac:dyDescent="0.25">
      <c r="A25" s="134" t="s">
        <v>138</v>
      </c>
      <c r="B25" s="141">
        <v>99.999999999999986</v>
      </c>
      <c r="C25" s="143">
        <v>100</v>
      </c>
    </row>
    <row r="26" spans="1:3" x14ac:dyDescent="0.25">
      <c r="A26" s="24" t="s">
        <v>127</v>
      </c>
      <c r="B26" s="31"/>
      <c r="C26" s="31"/>
    </row>
    <row r="27" spans="1:3" ht="43.5" customHeight="1" x14ac:dyDescent="0.25">
      <c r="A27" s="82" t="s">
        <v>558</v>
      </c>
      <c r="B27" s="82"/>
      <c r="C27" s="82"/>
    </row>
  </sheetData>
  <mergeCells count="2">
    <mergeCell ref="A6:C6"/>
    <mergeCell ref="A27:C27"/>
  </mergeCells>
  <hyperlinks>
    <hyperlink ref="K3" location="Indice!A1" display="(ritorna all'indice)"/>
  </hyperlink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43</vt:i4>
      </vt:variant>
    </vt:vector>
  </HeadingPairs>
  <TitlesOfParts>
    <vt:vector size="43" baseType="lpstr">
      <vt:lpstr>Indice</vt:lpstr>
      <vt:lpstr>Tavola 1</vt:lpstr>
      <vt:lpstr>Figura 1</vt:lpstr>
      <vt:lpstr>Figura 2</vt:lpstr>
      <vt:lpstr>Tavola 2</vt:lpstr>
      <vt:lpstr>Figura 3</vt:lpstr>
      <vt:lpstr>Tavola 3</vt:lpstr>
      <vt:lpstr>Tavola 4</vt:lpstr>
      <vt:lpstr>Tavola 5</vt:lpstr>
      <vt:lpstr>Figura 4</vt:lpstr>
      <vt:lpstr>Figura 5</vt:lpstr>
      <vt:lpstr>Tavola 6</vt:lpstr>
      <vt:lpstr>Tavola 7</vt:lpstr>
      <vt:lpstr>Figura 6</vt:lpstr>
      <vt:lpstr>Tavola 8</vt:lpstr>
      <vt:lpstr>Figura 7</vt:lpstr>
      <vt:lpstr>Tavola 9</vt:lpstr>
      <vt:lpstr>Figura 8</vt:lpstr>
      <vt:lpstr>Tavola 10</vt:lpstr>
      <vt:lpstr>Figura 9</vt:lpstr>
      <vt:lpstr>Tavola 11</vt:lpstr>
      <vt:lpstr>Tavola 12</vt:lpstr>
      <vt:lpstr>Figura 10</vt:lpstr>
      <vt:lpstr>Tavola 13</vt:lpstr>
      <vt:lpstr>Tavola 14</vt:lpstr>
      <vt:lpstr>Figura 11</vt:lpstr>
      <vt:lpstr>Figura 12</vt:lpstr>
      <vt:lpstr>Tavola 15</vt:lpstr>
      <vt:lpstr>Tavola 16</vt:lpstr>
      <vt:lpstr>Figura 13</vt:lpstr>
      <vt:lpstr>Figura 14</vt:lpstr>
      <vt:lpstr>Tavola 17</vt:lpstr>
      <vt:lpstr>Figura 15</vt:lpstr>
      <vt:lpstr>Tavola 18</vt:lpstr>
      <vt:lpstr>Tavola 19</vt:lpstr>
      <vt:lpstr>Tavola 20</vt:lpstr>
      <vt:lpstr>Figura 16</vt:lpstr>
      <vt:lpstr>Appendice 1</vt:lpstr>
      <vt:lpstr>Appendice 2</vt:lpstr>
      <vt:lpstr>Appendice 3</vt:lpstr>
      <vt:lpstr>Appendice 4</vt:lpstr>
      <vt:lpstr>Appendice 5</vt:lpstr>
      <vt:lpstr>Appendice 6</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UTENTE</dc:creator>
  <cp:lastModifiedBy>Utente Windows</cp:lastModifiedBy>
  <dcterms:created xsi:type="dcterms:W3CDTF">2020-05-04T20:14:54Z</dcterms:created>
  <dcterms:modified xsi:type="dcterms:W3CDTF">2020-05-27T09:34:19Z</dcterms:modified>
</cp:coreProperties>
</file>