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ianm\Downloads\SS Riccardini 4 feb 2020\"/>
    </mc:Choice>
  </mc:AlternateContent>
  <xr:revisionPtr revIDLastSave="0" documentId="13_ncr:1_{E8A2C147-96A8-4158-AFA1-F3C8ACFAC8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vola 1" sheetId="1" r:id="rId1"/>
    <sheet name="Tavola 2" sheetId="2" r:id="rId2"/>
    <sheet name="Tavola 3" sheetId="3" r:id="rId3"/>
    <sheet name="Tavola 4" sheetId="4" r:id="rId4"/>
    <sheet name="Tavola 5" sheetId="5" r:id="rId5"/>
    <sheet name="Tavola 6" sheetId="6" r:id="rId6"/>
    <sheet name="Tavola 7" sheetId="7" r:id="rId7"/>
    <sheet name="Tavola 8" sheetId="8" r:id="rId8"/>
    <sheet name="Tavola 9" sheetId="9" r:id="rId9"/>
    <sheet name="Tavola 10" sheetId="10" r:id="rId10"/>
    <sheet name="Tavola 11" sheetId="11" r:id="rId11"/>
    <sheet name="Tavola 12" sheetId="12" r:id="rId12"/>
    <sheet name="Tavola 13" sheetId="13" r:id="rId13"/>
    <sheet name="Tavola 14" sheetId="14" r:id="rId14"/>
    <sheet name="Tavola 15" sheetId="15" r:id="rId15"/>
    <sheet name="Tavola 16" sheetId="16" r:id="rId16"/>
    <sheet name="Figura 1" sheetId="17" r:id="rId17"/>
    <sheet name="Figura 2" sheetId="18" r:id="rId18"/>
    <sheet name="Figura 3" sheetId="19" r:id="rId19"/>
    <sheet name="Figura 4" sheetId="20" r:id="rId20"/>
    <sheet name="Figura 5" sheetId="21" r:id="rId21"/>
    <sheet name="Figura 6" sheetId="22" r:id="rId22"/>
    <sheet name="Figura 7" sheetId="23" r:id="rId23"/>
    <sheet name="Figura 8" sheetId="24" r:id="rId24"/>
    <sheet name="Figura 9" sheetId="25" r:id="rId25"/>
    <sheet name="Figura 10" sheetId="26" r:id="rId26"/>
  </sheets>
  <externalReferences>
    <externalReference r:id="rId27"/>
    <externalReference r:id="rId2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3" l="1"/>
  <c r="E8" i="13"/>
  <c r="C8" i="13"/>
  <c r="G7" i="13"/>
  <c r="E7" i="13"/>
</calcChain>
</file>

<file path=xl/sharedStrings.xml><?xml version="1.0" encoding="utf-8"?>
<sst xmlns="http://schemas.openxmlformats.org/spreadsheetml/2006/main" count="469" uniqueCount="210">
  <si>
    <t xml:space="preserve">Tavola 1. Imprese con 50 e più addetti che hanno adottato misure per ridurre l'impatto ambientale dell'attività </t>
  </si>
  <si>
    <t>dell'impresa (sostenibilità ambientale) per classe dimensionale. Anni 2015-2017  (valori percentuali)</t>
  </si>
  <si>
    <t>50-99</t>
  </si>
  <si>
    <t>100-250</t>
  </si>
  <si>
    <t>250+</t>
  </si>
  <si>
    <t>TOTALE</t>
  </si>
  <si>
    <t>Obiettivi volontari superiori ai vincoli di legge</t>
  </si>
  <si>
    <t>Esistenza incaricato responsabilità ambientale</t>
  </si>
  <si>
    <t xml:space="preserve">Controllo attivo dell’uso dell’energia </t>
  </si>
  <si>
    <t xml:space="preserve">Controllo attivo dell’uso dell’acqua </t>
  </si>
  <si>
    <t xml:space="preserve">Controllo emissioni in atmosfera </t>
  </si>
  <si>
    <t>Utilizzate fonti di energia rinnovabile</t>
  </si>
  <si>
    <t>Trattamento acque reflue per un loro riutilizzo</t>
  </si>
  <si>
    <t xml:space="preserve">Progettazione riduzione materiale impiegato </t>
  </si>
  <si>
    <t>Utilizzo materie prime seconde</t>
  </si>
  <si>
    <t>Selezione fornitori appartenenti a catene sostenibili</t>
  </si>
  <si>
    <t>Riciclo degli scarti di produzione</t>
  </si>
  <si>
    <t>Uso di trasporti a basso impatto</t>
  </si>
  <si>
    <t>Riutilizzo dei prodotti ritirati dal mercato</t>
  </si>
  <si>
    <t>Applicazione della raccolta differenziata</t>
  </si>
  <si>
    <t>Certificazione della produzione</t>
  </si>
  <si>
    <t>Utilizzo di marchi di tutela ambientale</t>
  </si>
  <si>
    <t>Fonte: Istat, Indagine sull'internazionalizzazione delle imprese</t>
  </si>
  <si>
    <t xml:space="preserve">Tavola 2. Imprese con 50 e più addetti che hanno adottato misure per migliorare l'impatto sociale derivante dalla loro attività </t>
  </si>
  <si>
    <t>(sostenibilità sociale) per classe dimensionale. Anni 2015-2017  (valori percentuali)</t>
  </si>
  <si>
    <t>Obiettivi volontari oltre ai vincoli di legge</t>
  </si>
  <si>
    <t>Esistenza incaricato per la responsabilità sociale</t>
  </si>
  <si>
    <t>Valutazione con i dipendenti del benessere lavorativo</t>
  </si>
  <si>
    <t>Attività di formazione continuativa</t>
  </si>
  <si>
    <t xml:space="preserve"> Calcolo del rapporto massimo e minimo retributivo </t>
  </si>
  <si>
    <t xml:space="preserve"> Incentivazione dell’attività di solidarietà del personale</t>
  </si>
  <si>
    <t xml:space="preserve"> Proposte di welfare interno come remunerazione qualitativa</t>
  </si>
  <si>
    <t>Adozione di programmi di marketing di buona causa</t>
  </si>
  <si>
    <t xml:space="preserve"> Controllo del rispetto dei diritti umani dei fornitori </t>
  </si>
  <si>
    <t>Controllo dei rapporti di età,genere,etnia,disabilità nell’organico</t>
  </si>
  <si>
    <t xml:space="preserve"> Adozione della politica delle porte aperte</t>
  </si>
  <si>
    <t>Partecipazione a progetti di alternanza scuola-lavoro</t>
  </si>
  <si>
    <t>Promozione dell’occupazione nel territorio</t>
  </si>
  <si>
    <t xml:space="preserve">Promozione dei fornitori del territorio </t>
  </si>
  <si>
    <t xml:space="preserve">Promozione di alleanze con altre eccellenze del territorio </t>
  </si>
  <si>
    <t>Rapporti con chi si occupa di solidarietà nel territorio</t>
  </si>
  <si>
    <t>Sostenere le promozioni di arte e cultura del territorio</t>
  </si>
  <si>
    <t xml:space="preserve">Tavola 3. Imprese con 50 e più addetti che hanno adottato misure per ridurre l'impatto ambientale dell'attività </t>
  </si>
  <si>
    <t>dell'impresa (sostenibilità ambientale) per ripartizione geografica. Anni 2015-2017  (valori percentuali)</t>
  </si>
  <si>
    <t>Nord-ovest</t>
  </si>
  <si>
    <t>Nord-est</t>
  </si>
  <si>
    <t>Centro</t>
  </si>
  <si>
    <t>Sud e isole</t>
  </si>
  <si>
    <t>ITALIA</t>
  </si>
  <si>
    <t xml:space="preserve">Tavola 4. Imprese con 50 e più addetti che hanno adottato misure per migliorare l'impatto sociale derivante della loro attività </t>
  </si>
  <si>
    <t xml:space="preserve">Tavola 5. Imprese con 50 e più addetti che hanno adottato misure per ridurre l'impatto ambientale dell'attività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</si>
  <si>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</si>
  <si>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</si>
  <si>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</si>
  <si>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</si>
  <si>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</si>
  <si>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</si>
  <si>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</si>
  <si>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</si>
  <si>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</si>
  <si>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</si>
  <si>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</si>
  <si>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</si>
  <si>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 xml:space="preserve">Estrazione di minerali da cave e miniere </t>
  </si>
  <si>
    <t>Attività manifatturiera</t>
  </si>
  <si>
    <t>Fornitura Di Energia Elettrica, Gas, Vapore E Aria Condizionata</t>
  </si>
  <si>
    <t xml:space="preserve">Fornitura di acqua, reti fognarie, attività di gestione dei rifiuti e risanamento </t>
  </si>
  <si>
    <t>Costruzioni</t>
  </si>
  <si>
    <t>Commercio All'Ingrosso e al Dettaglio; Riparazione Di Autoveicoli E Motocicli</t>
  </si>
  <si>
    <t>Trasporto E Magazzinaggio</t>
  </si>
  <si>
    <t xml:space="preserve">Attività dei servizi di alloggio e di ristorazione </t>
  </si>
  <si>
    <t>Servizi Di Informazione E Comunicazione</t>
  </si>
  <si>
    <t xml:space="preserve">Attività immobiliari </t>
  </si>
  <si>
    <t xml:space="preserve">Attività professionali, scientifiche e tecniche </t>
  </si>
  <si>
    <t>Noleggio, Agenzie Di Viaggio, Servizi Di Supporto Alle Imprese</t>
  </si>
  <si>
    <t xml:space="preserve">Tavola 6. Imprese con 50 e più addetti che hanno adottato misure per migliorare l'impatto sociale derivante della loro attività </t>
  </si>
  <si>
    <t xml:space="preserve">Tavola 7. Imprese con 50 e più addetti che hanno adottato misure per ridurre l'impatto ambientale dell'attività </t>
  </si>
  <si>
    <t>dell'impresa (sostenibilità ambientale) per appartenenza ad un gruppo. Anni 2015-2017  (valori percentuali)</t>
  </si>
  <si>
    <t>no gruppo</t>
  </si>
  <si>
    <t xml:space="preserve">gruppo </t>
  </si>
  <si>
    <t>gruppo multinaz. Italia</t>
  </si>
  <si>
    <t>gruppo multinaz estero</t>
  </si>
  <si>
    <t>Italia</t>
  </si>
  <si>
    <t xml:space="preserve">Tavola 8. Imprese con 50 e più addetti che hanno adottato misure per migliorare l'impatto sociale derivante della loro attività </t>
  </si>
  <si>
    <t>(sostenibilità sociale) per appartenenza ad un gruppo. Anni 2015-2017  (valori percentuali)</t>
  </si>
  <si>
    <t>Tavola 9. Imprese con 50 e più addetti che hanno ottenuto una certificazione per dimensione di impresa.</t>
  </si>
  <si>
    <t xml:space="preserve"> Anni 2015-2017  (valori percentuali sulle imprese rispondenti)</t>
  </si>
  <si>
    <t>SA 8000</t>
  </si>
  <si>
    <t>EMAS</t>
  </si>
  <si>
    <t>ISO 9001</t>
  </si>
  <si>
    <t>ISO 14001</t>
  </si>
  <si>
    <t>Totale</t>
  </si>
  <si>
    <t xml:space="preserve">Tavola 10. Imprese con 50 e più addetti che hanno redatto un bilancio per dimensione di impresa. </t>
  </si>
  <si>
    <t>Anni 2015-2017  (valori percentuali sulle imprese rispondenti)</t>
  </si>
  <si>
    <t>Bilancio sociale</t>
  </si>
  <si>
    <t>Bilancio sostenibilità</t>
  </si>
  <si>
    <t>Bilancio integrato</t>
  </si>
  <si>
    <t>Rendicontazione non finanziaria</t>
  </si>
  <si>
    <t>Tavola 11. Indici di sostenibilità delle imprese con 50 e più addetti per classe dimensionale.</t>
  </si>
  <si>
    <t>Anni 2015-2017 (valori medi)</t>
  </si>
  <si>
    <t xml:space="preserve">sostenibilità </t>
  </si>
  <si>
    <t>sostenibilità</t>
  </si>
  <si>
    <t xml:space="preserve">ambientale </t>
  </si>
  <si>
    <t xml:space="preserve">sociale </t>
  </si>
  <si>
    <t>totale</t>
  </si>
  <si>
    <t>Tavola 12. Indici di sostenibilità delle imprese con 50 e più addetti per attività economica- sezione</t>
  </si>
  <si>
    <t>Tavola 13. Indici di sostenibilità delle imprese con 50 e più addetti per attività economica - divisione.</t>
  </si>
  <si>
    <t>Estrazione di petrolio greggio e di gas naturale</t>
  </si>
  <si>
    <t>Altre attività di estrazione di minerali da cave e miniere</t>
  </si>
  <si>
    <t>Attività dei servizi di supporto all'estrazione</t>
  </si>
  <si>
    <t>Industrie alimentari</t>
  </si>
  <si>
    <t>Industria delle bevande</t>
  </si>
  <si>
    <t>Industria del tabacco</t>
  </si>
  <si>
    <t>Industrie tessili</t>
  </si>
  <si>
    <t>Confezione di articoli di abbigliamento; confezione di articoli in pelle e pelliccia</t>
  </si>
  <si>
    <t>Fabbricazione di articoli in pelle e simili</t>
  </si>
  <si>
    <t>Industria del legno e dei prodotti in legno e sughero (esclusi i mobili); fabbricazione di articoli in paglia e materiali da intreccio</t>
  </si>
  <si>
    <t>Fabbricazione di carta e di prodotti di carta</t>
  </si>
  <si>
    <t>Stampa e riproduzione di supporti registrati</t>
  </si>
  <si>
    <t>Fabbricazione di coke e prodotti derivanti dalla raffinazione del petrolio</t>
  </si>
  <si>
    <t>Fabbricazione di prodotti chimici</t>
  </si>
  <si>
    <t>Fabbricazione di prodotti farmaceutici di base e di preparati farmaceutici</t>
  </si>
  <si>
    <t>Fabbricazione di articoli in gomma e materie plastiche</t>
  </si>
  <si>
    <t>Fabbricazione di altri prodotti della lavorazione di minerali non metalliferi</t>
  </si>
  <si>
    <t>Metallurgia</t>
  </si>
  <si>
    <t>Fabbricazione di prodotti in metallo (esclusi macchinari e attrezzature)</t>
  </si>
  <si>
    <t>Fabbricazione di computer e prodotti di elettronica e ottica; apparecchi elettromedicali, apparecchi di misurazione e di orologi</t>
  </si>
  <si>
    <t>Fabbricazione di apparecchiature elettriche ed apparecchiature per uso domestico non elettriche</t>
  </si>
  <si>
    <t>Fabbricazione di macchinari ed apparecchiature nca</t>
  </si>
  <si>
    <t>Fabbricazione di autoveicoli, rimorchi e semirimorchi</t>
  </si>
  <si>
    <t>Fabbricazione di altri mezzi di trasporto</t>
  </si>
  <si>
    <t>Fabbricazione di mobili</t>
  </si>
  <si>
    <t>Altre industrie manifatturiere</t>
  </si>
  <si>
    <t>Riparazione, manutenzione ed installazione di macchine ed apparecchiature</t>
  </si>
  <si>
    <t>Fornitura di energia elettrica, gas, vapore e aria condizionata</t>
  </si>
  <si>
    <t>Raccolta, trattamento e fornitura di acqua</t>
  </si>
  <si>
    <t>Gestione delle reti fognarie</t>
  </si>
  <si>
    <t>Attività di raccolta, trattamento e smaltimento dei rifiuti; recupero dei materiali</t>
  </si>
  <si>
    <t>Attività di risanamento e altri servizi di gestione dei rifiuti</t>
  </si>
  <si>
    <t>Costruzione di edifici</t>
  </si>
  <si>
    <t>Ingegneria civile</t>
  </si>
  <si>
    <t>Lavori di costruzione specializzati</t>
  </si>
  <si>
    <t>Commercio all?ingrosso e al dettaglio e riparazione di autoveicoli e motocicli</t>
  </si>
  <si>
    <t>Commercio all'ingrosso (escluso quello di autoveicoli e di motocicli)</t>
  </si>
  <si>
    <t>Commercio al dettaglio (escluso quello di autoveicoli e di motocicli)</t>
  </si>
  <si>
    <t>Trasporto terrestre e trasporto mediante condotte</t>
  </si>
  <si>
    <t>Trasporto marittimo e per vie d'acqua</t>
  </si>
  <si>
    <t>Trasporto aereo</t>
  </si>
  <si>
    <t>Magazzinaggio e attività di supporto ai trasporti</t>
  </si>
  <si>
    <t>Servizi postali e attività di corriere</t>
  </si>
  <si>
    <t>Alloggio</t>
  </si>
  <si>
    <t>Attività dei servizi di ristorazione</t>
  </si>
  <si>
    <t>Attività editoriali</t>
  </si>
  <si>
    <t>Attività di produzione cinematografica, di video e di programmi televisivi, di registrazioni musicali e sonore</t>
  </si>
  <si>
    <t>Attività di programmazione e trasmissione</t>
  </si>
  <si>
    <t>Telecomunicazioni</t>
  </si>
  <si>
    <t>Produzione di software, consulenza informatica e attività connesse</t>
  </si>
  <si>
    <t>Attività dei servizi d'informazione e altri servizi informatici</t>
  </si>
  <si>
    <t>Attività immobiliari</t>
  </si>
  <si>
    <t>Attività legali e contabilità</t>
  </si>
  <si>
    <t>Attività di direzione aziendale e di consulenza gestionale</t>
  </si>
  <si>
    <t>Attività degli studi di architettura e d'ingegneria; collaudi ed analisi tecniche</t>
  </si>
  <si>
    <t>Ricerca scientifica e sviluppo</t>
  </si>
  <si>
    <t>Pubblicità e ricerche di mercato</t>
  </si>
  <si>
    <t>Altre attività professionali, scientifiche e tecniche</t>
  </si>
  <si>
    <t>Attività di noleggio e leasing operativo</t>
  </si>
  <si>
    <t>Attività di ricerca, selezione, fornitura di personale</t>
  </si>
  <si>
    <t>Attività dei servizi delle agenzie di viaggio, dei tour operator e servizi di prenotazione e attività connesse</t>
  </si>
  <si>
    <t>Servizi di vigilanza e investigazione</t>
  </si>
  <si>
    <t>Attività di servizi per edifici e paesaggio</t>
  </si>
  <si>
    <t>Attività di supporto per le funzioni d'ufficio e altri servizi di supporto alle imprese</t>
  </si>
  <si>
    <t>Tavola 14. Indici di sostenibilità delle imprese con 50 e più addetti per ripartizione geografica</t>
  </si>
  <si>
    <t xml:space="preserve">Tavola 15. Indici di sostenibilità delle imprese con 50 e più addetti per appartenenza a gruppi </t>
  </si>
  <si>
    <t>No gruppo</t>
  </si>
  <si>
    <t xml:space="preserve">Gruppo </t>
  </si>
  <si>
    <t>Gruppo multinazionale italiano</t>
  </si>
  <si>
    <t>Gruppo multinazionale estero</t>
  </si>
  <si>
    <t xml:space="preserve">Tavola 16. Profili economici delle imprese con 50 addetti ed oltre per il loro grado di sostenibilità.  Anni 2015-2017  </t>
  </si>
  <si>
    <t>età impresa (anni)</t>
  </si>
  <si>
    <t>addetti (numero)</t>
  </si>
  <si>
    <t>produttività lavoro</t>
  </si>
  <si>
    <t>redditività (MOL/Fatturato)</t>
  </si>
  <si>
    <t>incidenza esportazioni sul fatturato</t>
  </si>
  <si>
    <t>incidenza importazioni sul fatturato</t>
  </si>
  <si>
    <t>appartenza a gruppo (%)</t>
  </si>
  <si>
    <t>indice patrimoniale</t>
  </si>
  <si>
    <t>capitale per addetto</t>
  </si>
  <si>
    <t>esperienza/pro</t>
  </si>
  <si>
    <t>sostenibilità ambientale</t>
  </si>
  <si>
    <t xml:space="preserve">non sostenibli e poco sostenibili </t>
  </si>
  <si>
    <t xml:space="preserve">mediamente e altamente sostenibili </t>
  </si>
  <si>
    <t>sostenibilità sociale</t>
  </si>
  <si>
    <t>sostenibilità ambientale e sociale</t>
  </si>
  <si>
    <t xml:space="preserve">totale </t>
  </si>
  <si>
    <t xml:space="preserve">Figura 1. Imprese con 50 e più addetti che hanno adottato misure per ridurre l'impatto ambientale dell'attività </t>
  </si>
  <si>
    <t>dell'impresa (sostenibilità ambientale). Anni 2015-2017  (valori percentuali)</t>
  </si>
  <si>
    <t xml:space="preserve">Figura 2. Imprese con 50 e più addetti che hanno adottato misure per migliorare l'impatto sociale derivante della loro attività </t>
  </si>
  <si>
    <t>(sostenibilità sociale). Anni 2015-2017  (valori percentuali)</t>
  </si>
  <si>
    <t>Figura 3. Indici di sostenibilità delle imprese con 50 e più addetti per classe dimensionale.</t>
  </si>
  <si>
    <t>Figura 4. Indici di sostenibilità delle imprese con 50 e più addetti per attività economica- sezione</t>
  </si>
  <si>
    <t xml:space="preserve">Figura 5. Indici di sostenibilità delle imprese con 50 e più addetti per appartenenza a gruppi </t>
  </si>
  <si>
    <t>Figura 6. Imprese con 50 e più addetti che hanno ottenuto una certificazione per dimensione di impresa.</t>
  </si>
  <si>
    <t xml:space="preserve">Figura 7. Imprese con 50 e più addetti che hanno redatto un bilancio per dimensione di impresa. </t>
  </si>
  <si>
    <t xml:space="preserve">Figura 8. Imprese con 50 e più addetti che hanno adottato misure per ridurre l'impatto ambientale dell'attività </t>
  </si>
  <si>
    <t xml:space="preserve">Figura 9. Imprese con 50 e più addetti che hanno adottato misure per migliorare l'impatto sociale derivante della loro attività </t>
  </si>
  <si>
    <t>(sostenibilità sociale) per ripartizione geografica. Anni 2015-2017  (valori percentuali)</t>
  </si>
  <si>
    <t>Figura 10. Indici di sostenibilità delle imprese con 50 e più addetti per ripartizione geografica</t>
  </si>
  <si>
    <t>dell'impresa (sostenibilità ambientale) per attività economica - sezione. Anni 2015-2017  (valori percentuali)</t>
  </si>
  <si>
    <t>(sostenibilità sociale) per attività economica - sezioni. Anni 2015-2017  (valori percentuali)</t>
  </si>
  <si>
    <t>Fonte: Istat, Indagine sull'internazionalizzazione delle imprese e registri sulle imprese (integrazione tra fonti diverse)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</si>
</sst>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rgb="FF00228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0" fontId="3" fillId="2" borderId="0" xfId="0" applyFont="1" applyFill="1" applyBorder="1"/>
    <xf numFmtId="1" fontId="6" fillId="2" borderId="0" xfId="1" applyNumberFormat="1" applyFont="1" applyFill="1" applyBorder="1" applyAlignment="1">
      <alignment horizontal="right" vertical="top" wrapText="1"/>
    </xf>
    <xf numFmtId="0" fontId="5" fillId="2" borderId="2" xfId="0" applyFont="1" applyFill="1" applyBorder="1"/>
    <xf numFmtId="0" fontId="3" fillId="2" borderId="2" xfId="0" applyFont="1" applyFill="1" applyBorder="1"/>
    <xf numFmtId="1" fontId="6" fillId="2" borderId="2" xfId="1" applyNumberFormat="1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top" wrapText="1"/>
    </xf>
    <xf numFmtId="0" fontId="7" fillId="2" borderId="0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right" vertical="top" wrapText="1"/>
    </xf>
    <xf numFmtId="0" fontId="7" fillId="0" borderId="0" xfId="0" applyFont="1" applyBorder="1"/>
    <xf numFmtId="0" fontId="3" fillId="0" borderId="0" xfId="0" applyFont="1" applyBorder="1"/>
    <xf numFmtId="0" fontId="7" fillId="0" borderId="2" xfId="0" applyFont="1" applyBorder="1"/>
    <xf numFmtId="0" fontId="4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/>
    <xf numFmtId="0" fontId="8" fillId="2" borderId="0" xfId="0" applyNumberFormat="1" applyFont="1" applyFill="1" applyBorder="1"/>
    <xf numFmtId="0" fontId="7" fillId="2" borderId="0" xfId="0" applyNumberFormat="1" applyFont="1" applyFill="1" applyBorder="1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right" vertical="top" wrapText="1"/>
    </xf>
    <xf numFmtId="0" fontId="0" fillId="2" borderId="0" xfId="0" applyFill="1" applyBorder="1"/>
    <xf numFmtId="0" fontId="0" fillId="2" borderId="3" xfId="0" applyFill="1" applyBorder="1"/>
    <xf numFmtId="0" fontId="7" fillId="2" borderId="0" xfId="0" applyFont="1" applyFill="1" applyBorder="1" applyAlignment="1">
      <alignment horizontal="left" vertic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2" borderId="4" xfId="0" applyFill="1" applyBorder="1"/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/>
    <xf numFmtId="0" fontId="0" fillId="2" borderId="2" xfId="0" applyFill="1" applyBorder="1"/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/>
    <xf numFmtId="0" fontId="6" fillId="2" borderId="0" xfId="0" applyNumberFormat="1" applyFont="1" applyFill="1" applyBorder="1"/>
    <xf numFmtId="0" fontId="4" fillId="2" borderId="0" xfId="0" applyNumberFormat="1" applyFont="1" applyFill="1" applyBorder="1"/>
    <xf numFmtId="0" fontId="6" fillId="2" borderId="0" xfId="0" quotePrefix="1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 vertical="top" wrapText="1"/>
    </xf>
    <xf numFmtId="0" fontId="6" fillId="2" borderId="0" xfId="0" applyNumberFormat="1" applyFont="1" applyFill="1" applyBorder="1" applyAlignment="1">
      <alignment horizontal="right" vertical="top" wrapText="1"/>
    </xf>
    <xf numFmtId="0" fontId="6" fillId="2" borderId="0" xfId="0" quotePrefix="1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 vertical="top" wrapText="1"/>
    </xf>
    <xf numFmtId="0" fontId="10" fillId="2" borderId="0" xfId="0" quotePrefix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right" vertical="top" wrapText="1"/>
    </xf>
    <xf numFmtId="0" fontId="11" fillId="4" borderId="0" xfId="0" applyFont="1" applyFill="1" applyBorder="1" applyAlignment="1">
      <alignment horizontal="center" vertical="top" wrapText="1"/>
    </xf>
    <xf numFmtId="0" fontId="7" fillId="2" borderId="3" xfId="0" applyFont="1" applyFill="1" applyBorder="1"/>
    <xf numFmtId="0" fontId="12" fillId="2" borderId="3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13" fillId="2" borderId="4" xfId="0" applyFont="1" applyFill="1" applyBorder="1"/>
    <xf numFmtId="0" fontId="7" fillId="2" borderId="4" xfId="0" applyFont="1" applyFill="1" applyBorder="1"/>
    <xf numFmtId="0" fontId="14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 wrapText="1"/>
    </xf>
    <xf numFmtId="4" fontId="14" fillId="2" borderId="0" xfId="0" applyNumberFormat="1" applyFont="1" applyFill="1" applyBorder="1" applyAlignment="1">
      <alignment vertical="top" wrapText="1"/>
    </xf>
    <xf numFmtId="0" fontId="13" fillId="2" borderId="0" xfId="0" applyFont="1" applyFill="1" applyBorder="1"/>
    <xf numFmtId="0" fontId="8" fillId="2" borderId="3" xfId="0" applyFont="1" applyFill="1" applyBorder="1"/>
    <xf numFmtId="0" fontId="6" fillId="2" borderId="3" xfId="0" applyFont="1" applyFill="1" applyBorder="1" applyAlignment="1">
      <alignment vertical="top" wrapText="1"/>
    </xf>
    <xf numFmtId="3" fontId="6" fillId="2" borderId="3" xfId="0" applyNumberFormat="1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vertical="top" wrapText="1"/>
    </xf>
    <xf numFmtId="4" fontId="6" fillId="2" borderId="0" xfId="0" applyNumberFormat="1" applyFont="1" applyFill="1" applyBorder="1" applyAlignment="1">
      <alignment vertical="top" wrapText="1"/>
    </xf>
    <xf numFmtId="0" fontId="8" fillId="2" borderId="2" xfId="0" applyFont="1" applyFill="1" applyBorder="1"/>
    <xf numFmtId="0" fontId="7" fillId="2" borderId="2" xfId="0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vertical="top" wrapText="1"/>
    </xf>
    <xf numFmtId="0" fontId="7" fillId="2" borderId="0" xfId="0" applyFont="1" applyFill="1"/>
    <xf numFmtId="2" fontId="6" fillId="2" borderId="0" xfId="1" applyNumberFormat="1" applyFont="1" applyFill="1" applyBorder="1" applyAlignment="1">
      <alignment horizontal="righ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'[1]Figura 1'!$A$24:$A$39</c:f>
              <c:strCache>
                <c:ptCount val="16"/>
                <c:pt idx="0">
                  <c:v>Obiettivi volontari superiori ai vincoli di legge</c:v>
                </c:pt>
                <c:pt idx="1">
                  <c:v>Esistenza incaricato responsabilità ambientale</c:v>
                </c:pt>
                <c:pt idx="2">
                  <c:v>Controllo attivo dell’uso dell’energia </c:v>
                </c:pt>
                <c:pt idx="3">
                  <c:v>Controllo attivo dell’uso dell’acqua </c:v>
                </c:pt>
                <c:pt idx="4">
                  <c:v>Controllo emissioni in atmosfera </c:v>
                </c:pt>
                <c:pt idx="5">
                  <c:v>Utilizzate fonti di energia rinnovabile</c:v>
                </c:pt>
                <c:pt idx="6">
                  <c:v>Trattamento acque reflue per un loro riutilizzo</c:v>
                </c:pt>
                <c:pt idx="7">
                  <c:v>Progettazione riduzione materiale impiegato </c:v>
                </c:pt>
                <c:pt idx="8">
                  <c:v>Utilizzo materie prime seconde</c:v>
                </c:pt>
                <c:pt idx="9">
                  <c:v>Selezione fornitori appartenenti a catene sostenibili</c:v>
                </c:pt>
                <c:pt idx="10">
                  <c:v>Riciclo degli scarti di produzione</c:v>
                </c:pt>
                <c:pt idx="11">
                  <c:v>Uso di trasporti a basso impatto</c:v>
                </c:pt>
                <c:pt idx="12">
                  <c:v>Riutilizzo dei prodotti ritirati dal mercato</c:v>
                </c:pt>
                <c:pt idx="13">
                  <c:v>Applicazione della raccolta differenziata</c:v>
                </c:pt>
                <c:pt idx="14">
                  <c:v>Certificazione della produzione</c:v>
                </c:pt>
                <c:pt idx="15">
                  <c:v>Utilizzo di marchi di tutela ambientale</c:v>
                </c:pt>
              </c:strCache>
            </c:strRef>
          </c:cat>
          <c:val>
            <c:numRef>
              <c:f>'[1]Figura 1'!$G$24:$G$39</c:f>
              <c:numCache>
                <c:formatCode>General</c:formatCode>
                <c:ptCount val="16"/>
                <c:pt idx="0">
                  <c:v>33</c:v>
                </c:pt>
                <c:pt idx="1">
                  <c:v>43</c:v>
                </c:pt>
                <c:pt idx="2">
                  <c:v>71</c:v>
                </c:pt>
                <c:pt idx="3">
                  <c:v>56</c:v>
                </c:pt>
                <c:pt idx="4">
                  <c:v>52</c:v>
                </c:pt>
                <c:pt idx="5">
                  <c:v>31</c:v>
                </c:pt>
                <c:pt idx="6">
                  <c:v>19</c:v>
                </c:pt>
                <c:pt idx="7">
                  <c:v>37</c:v>
                </c:pt>
                <c:pt idx="8">
                  <c:v>20</c:v>
                </c:pt>
                <c:pt idx="9">
                  <c:v>24</c:v>
                </c:pt>
                <c:pt idx="10">
                  <c:v>38</c:v>
                </c:pt>
                <c:pt idx="11">
                  <c:v>24</c:v>
                </c:pt>
                <c:pt idx="12">
                  <c:v>22</c:v>
                </c:pt>
                <c:pt idx="13">
                  <c:v>91</c:v>
                </c:pt>
                <c:pt idx="14">
                  <c:v>53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A-46DA-A191-5393EBD0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820192"/>
        <c:axId val="171820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1'!$A$24:$A$39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1'!$B$24:$B$39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D6A-46DA-A191-5393EBD0753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1'!$A$24:$A$39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1'!$C$24:$C$39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D6A-46DA-A191-5393EBD0753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1'!$A$24:$A$39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1'!$D$24:$D$39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D6A-46DA-A191-5393EBD0753D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1'!$A$24:$A$39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1'!$E$24:$E$39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D6A-46DA-A191-5393EBD0753D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1'!$A$24:$A$39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1'!$F$24:$F$39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D6A-46DA-A191-5393EBD0753D}"/>
                  </c:ext>
                </c:extLst>
              </c15:ser>
            </c15:filteredBarSeries>
          </c:ext>
        </c:extLst>
      </c:barChart>
      <c:catAx>
        <c:axId val="171820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820752"/>
        <c:crosses val="autoZero"/>
        <c:auto val="1"/>
        <c:lblAlgn val="ctr"/>
        <c:lblOffset val="100"/>
        <c:noMultiLvlLbl val="0"/>
      </c:catAx>
      <c:valAx>
        <c:axId val="17182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82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'[1]Figura 10'!$C$3:$C$4</c:f>
              <c:strCache>
                <c:ptCount val="1"/>
                <c:pt idx="0">
                  <c:v>sostenibilità  ambientale 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10'!$A$5:$A$9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Totale</c:v>
                </c:pt>
              </c:strCache>
            </c:strRef>
          </c:cat>
          <c:val>
            <c:numRef>
              <c:f>'[1]Figura 10'!$C$5:$C$9</c:f>
              <c:numCache>
                <c:formatCode>General</c:formatCode>
                <c:ptCount val="5"/>
                <c:pt idx="0">
                  <c:v>0.39</c:v>
                </c:pt>
                <c:pt idx="1">
                  <c:v>0.42</c:v>
                </c:pt>
                <c:pt idx="2">
                  <c:v>0.36</c:v>
                </c:pt>
                <c:pt idx="3">
                  <c:v>0.37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06-B506-CE6BB872AC64}"/>
            </c:ext>
          </c:extLst>
        </c:ser>
        <c:ser>
          <c:idx val="3"/>
          <c:order val="3"/>
          <c:tx>
            <c:strRef>
              <c:f>'[1]Figura 10'!$E$3:$E$4</c:f>
              <c:strCache>
                <c:ptCount val="1"/>
                <c:pt idx="0">
                  <c:v>sostenibilità sociale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'[1]Figura 10'!$A$5:$A$9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Totale</c:v>
                </c:pt>
              </c:strCache>
            </c:strRef>
          </c:cat>
          <c:val>
            <c:numRef>
              <c:f>'[1]Figura 10'!$E$5:$E$9</c:f>
              <c:numCache>
                <c:formatCode>General</c:formatCode>
                <c:ptCount val="5"/>
                <c:pt idx="0">
                  <c:v>0.48</c:v>
                </c:pt>
                <c:pt idx="1">
                  <c:v>0.49</c:v>
                </c:pt>
                <c:pt idx="2">
                  <c:v>0.44</c:v>
                </c:pt>
                <c:pt idx="3">
                  <c:v>0.43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06-B506-CE6BB872AC64}"/>
            </c:ext>
          </c:extLst>
        </c:ser>
        <c:ser>
          <c:idx val="5"/>
          <c:order val="5"/>
          <c:tx>
            <c:strRef>
              <c:f>'[1]Figura 10'!$G$3:$G$4</c:f>
              <c:strCache>
                <c:ptCount val="1"/>
                <c:pt idx="0">
                  <c:v>sostenibilità totale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10'!$A$5:$A$9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Totale</c:v>
                </c:pt>
              </c:strCache>
            </c:strRef>
          </c:cat>
          <c:val>
            <c:numRef>
              <c:f>'[1]Figura 10'!$G$5:$G$9</c:f>
              <c:numCache>
                <c:formatCode>General</c:formatCode>
                <c:ptCount val="5"/>
                <c:pt idx="0">
                  <c:v>0.43</c:v>
                </c:pt>
                <c:pt idx="1">
                  <c:v>0.45</c:v>
                </c:pt>
                <c:pt idx="2">
                  <c:v>0.39</c:v>
                </c:pt>
                <c:pt idx="3">
                  <c:v>0.39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06-B506-CE6BB872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543552"/>
        <c:axId val="173544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10'!$B$3:$B$4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4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10'!$A$5:$A$9</c15:sqref>
                        </c15:formulaRef>
                      </c:ext>
                    </c:extLst>
                    <c:strCache>
                      <c:ptCount val="5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Sud e isole</c:v>
                      </c:pt>
                      <c:pt idx="4">
                        <c:v>Totale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10'!$B$5:$B$9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57-4506-B506-CE6BB872AC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10'!$D$3:$D$4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8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10'!$A$5:$A$9</c15:sqref>
                        </c15:formulaRef>
                      </c:ext>
                    </c:extLst>
                    <c:strCache>
                      <c:ptCount val="5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Sud e isole</c:v>
                      </c:pt>
                      <c:pt idx="4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10'!$D$5:$D$9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57-4506-B506-CE6BB872AC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10'!$F$3:$F$4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10'!$A$5:$A$9</c15:sqref>
                        </c15:formulaRef>
                      </c:ext>
                    </c:extLst>
                    <c:strCache>
                      <c:ptCount val="5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Sud e isole</c:v>
                      </c:pt>
                      <c:pt idx="4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10'!$F$5:$F$9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57-4506-B506-CE6BB872AC6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10'!$H$3:$H$4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4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10'!$A$5:$A$9</c15:sqref>
                        </c15:formulaRef>
                      </c:ext>
                    </c:extLst>
                    <c:strCache>
                      <c:ptCount val="5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Sud e isole</c:v>
                      </c:pt>
                      <c:pt idx="4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10'!$H$5:$H$9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557-4506-B506-CE6BB872AC64}"/>
                  </c:ext>
                </c:extLst>
              </c15:ser>
            </c15:filteredBarSeries>
          </c:ext>
        </c:extLst>
      </c:barChart>
      <c:catAx>
        <c:axId val="1735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544112"/>
        <c:crosses val="autoZero"/>
        <c:auto val="1"/>
        <c:lblAlgn val="ctr"/>
        <c:lblOffset val="100"/>
        <c:noMultiLvlLbl val="0"/>
      </c:catAx>
      <c:valAx>
        <c:axId val="1735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5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[1]Figura2!$A$27:$A$43</c:f>
              <c:strCache>
                <c:ptCount val="17"/>
                <c:pt idx="0">
                  <c:v>Obiettivi volontari oltre ai vincoli di legge</c:v>
                </c:pt>
                <c:pt idx="1">
                  <c:v>Esistenza incaricato per la responsabilità sociale</c:v>
                </c:pt>
                <c:pt idx="2">
                  <c:v>Valutazione con i dipendenti del benessere lavorativo</c:v>
                </c:pt>
                <c:pt idx="3">
                  <c:v>Attività di formazione continuativa</c:v>
                </c:pt>
                <c:pt idx="4">
                  <c:v> Calcolo del rapporto massimo e minimo retributivo </c:v>
                </c:pt>
                <c:pt idx="5">
                  <c:v> Incentivazione dell’attività di solidarietà del personale</c:v>
                </c:pt>
                <c:pt idx="6">
                  <c:v> Proposte di welfare interno come remunerazione qualitativa</c:v>
                </c:pt>
                <c:pt idx="7">
                  <c:v>Adozione di programmi di marketing di buona causa</c:v>
                </c:pt>
                <c:pt idx="8">
                  <c:v> Controllo del rispetto dei diritti umani dei fornitori </c:v>
                </c:pt>
                <c:pt idx="9">
                  <c:v>Controllo dei rapporti di età,genere,etnia,disabilità nell’organico</c:v>
                </c:pt>
                <c:pt idx="10">
                  <c:v> Adozione della politica delle porte aperte</c:v>
                </c:pt>
                <c:pt idx="11">
                  <c:v>Partecipazione a progetti di alternanza scuola-lavoro</c:v>
                </c:pt>
                <c:pt idx="12">
                  <c:v>Promozione dell’occupazione nel territorio</c:v>
                </c:pt>
                <c:pt idx="13">
                  <c:v>Promozione dei fornitori del territorio </c:v>
                </c:pt>
                <c:pt idx="14">
                  <c:v>Promozione di alleanze con altre eccellenze del territorio </c:v>
                </c:pt>
                <c:pt idx="15">
                  <c:v>Rapporti con chi si occupa di solidarietà nel territorio</c:v>
                </c:pt>
                <c:pt idx="16">
                  <c:v>Sostenere le promozioni di arte e cultura del territorio</c:v>
                </c:pt>
              </c:strCache>
            </c:strRef>
          </c:cat>
          <c:val>
            <c:numRef>
              <c:f>[1]Figura2!$H$27:$H$43</c:f>
              <c:numCache>
                <c:formatCode>General</c:formatCode>
                <c:ptCount val="17"/>
                <c:pt idx="0">
                  <c:v>32</c:v>
                </c:pt>
                <c:pt idx="1">
                  <c:v>24</c:v>
                </c:pt>
                <c:pt idx="2">
                  <c:v>71</c:v>
                </c:pt>
                <c:pt idx="3">
                  <c:v>80</c:v>
                </c:pt>
                <c:pt idx="4">
                  <c:v>25</c:v>
                </c:pt>
                <c:pt idx="5">
                  <c:v>38</c:v>
                </c:pt>
                <c:pt idx="6">
                  <c:v>32</c:v>
                </c:pt>
                <c:pt idx="7">
                  <c:v>18</c:v>
                </c:pt>
                <c:pt idx="8">
                  <c:v>45</c:v>
                </c:pt>
                <c:pt idx="9">
                  <c:v>62</c:v>
                </c:pt>
                <c:pt idx="10">
                  <c:v>36</c:v>
                </c:pt>
                <c:pt idx="11">
                  <c:v>57</c:v>
                </c:pt>
                <c:pt idx="12">
                  <c:v>73</c:v>
                </c:pt>
                <c:pt idx="13">
                  <c:v>68</c:v>
                </c:pt>
                <c:pt idx="14">
                  <c:v>56</c:v>
                </c:pt>
                <c:pt idx="15">
                  <c:v>51</c:v>
                </c:pt>
                <c:pt idx="1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1-4411-BA67-9E3A58AD9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2215152"/>
        <c:axId val="17221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[1]Figura2!$B$27:$B$43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51-4411-BA67-9E3A58AD915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[1]Figura2!$C$27:$C$43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51-4411-BA67-9E3A58AD915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[1]Figura2!$D$27:$D$43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51-4411-BA67-9E3A58AD915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[1]Figura2!$E$27:$E$43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51-4411-BA67-9E3A58AD915E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[1]Figura2!$F$27:$F$43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A51-4411-BA67-9E3A58AD915E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[1]Figura2!$A$27:$A$43</c15:sqref>
                        </c15:formulaRef>
                      </c:ext>
                    </c:extLst>
                    <c:strCache>
                      <c:ptCount val="17"/>
                      <c:pt idx="0">
                        <c:v>Obiettivi volontari oltre ai vincoli di legge</c:v>
                      </c:pt>
                      <c:pt idx="1">
                        <c:v>Esistenza incaricato per la responsabilità sociale</c:v>
                      </c:pt>
                      <c:pt idx="2">
                        <c:v>Valutazione con i dipendenti del benessere lavorativo</c:v>
                      </c:pt>
                      <c:pt idx="3">
                        <c:v>Attività di formazione continuativa</c:v>
                      </c:pt>
                      <c:pt idx="4">
                        <c:v> Calcolo del rapporto massimo e minimo retributivo </c:v>
                      </c:pt>
                      <c:pt idx="5">
                        <c:v> Incentivazione dell’attività di solidarietà del personale</c:v>
                      </c:pt>
                      <c:pt idx="6">
                        <c:v> Proposte di welfare interno come remunerazione qualitativa</c:v>
                      </c:pt>
                      <c:pt idx="7">
                        <c:v>Adozione di programmi di marketing di buona causa</c:v>
                      </c:pt>
                      <c:pt idx="8">
                        <c:v> Controllo del rispetto dei diritti umani dei fornitori </c:v>
                      </c:pt>
                      <c:pt idx="9">
                        <c:v>Controllo dei rapporti di età,genere,etnia,disabilità nell’organico</c:v>
                      </c:pt>
                      <c:pt idx="10">
                        <c:v> Adozione della politica delle porte aperte</c:v>
                      </c:pt>
                      <c:pt idx="11">
                        <c:v>Partecipazione a progetti di alternanza scuola-lavoro</c:v>
                      </c:pt>
                      <c:pt idx="12">
                        <c:v>Promozione dell’occupazione nel territorio</c:v>
                      </c:pt>
                      <c:pt idx="13">
                        <c:v>Promozione dei fornitori del territorio </c:v>
                      </c:pt>
                      <c:pt idx="14">
                        <c:v>Promozione di alleanze con altre eccellenze del territorio </c:v>
                      </c:pt>
                      <c:pt idx="15">
                        <c:v>Rapporti con chi si occupa di solidarietà nel territorio</c:v>
                      </c:pt>
                      <c:pt idx="16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[1]Figura2!$G$27:$G$43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51-4411-BA67-9E3A58AD915E}"/>
                  </c:ext>
                </c:extLst>
              </c15:ser>
            </c15:filteredBarSeries>
          </c:ext>
        </c:extLst>
      </c:barChart>
      <c:catAx>
        <c:axId val="17221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215712"/>
        <c:crosses val="autoZero"/>
        <c:auto val="1"/>
        <c:lblAlgn val="ctr"/>
        <c:lblOffset val="100"/>
        <c:noMultiLvlLbl val="0"/>
      </c:catAx>
      <c:valAx>
        <c:axId val="1722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21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7147856517939E-2"/>
          <c:y val="5.0925925925925923E-2"/>
          <c:w val="0.8966272965879265"/>
          <c:h val="0.735771361913094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'[1]Figura 3'!$D$3:$D$4</c:f>
              <c:strCache>
                <c:ptCount val="1"/>
                <c:pt idx="0">
                  <c:v>sostenibilità  ambientale 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3'!$A$5:$A$8</c:f>
              <c:strCache>
                <c:ptCount val="4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  <c:pt idx="3">
                  <c:v>Totale</c:v>
                </c:pt>
              </c:strCache>
            </c:strRef>
          </c:cat>
          <c:val>
            <c:numRef>
              <c:f>'[1]Figura 3'!$D$5:$D$8</c:f>
              <c:numCache>
                <c:formatCode>General</c:formatCode>
                <c:ptCount val="4"/>
                <c:pt idx="0">
                  <c:v>0.37</c:v>
                </c:pt>
                <c:pt idx="1">
                  <c:v>0.41</c:v>
                </c:pt>
                <c:pt idx="2">
                  <c:v>0.47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A5E-9C31-40AA186B0BB7}"/>
            </c:ext>
          </c:extLst>
        </c:ser>
        <c:ser>
          <c:idx val="4"/>
          <c:order val="4"/>
          <c:tx>
            <c:strRef>
              <c:f>'[1]Figura 3'!$F$3:$F$4</c:f>
              <c:strCache>
                <c:ptCount val="1"/>
                <c:pt idx="0">
                  <c:v>sostenibilità sociale </c:v>
                </c:pt>
              </c:strCache>
            </c:strRef>
          </c:tx>
          <c:spPr>
            <a:solidFill>
              <a:schemeClr val="accent6">
                <a:tint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3'!$A$5:$A$8</c:f>
              <c:strCache>
                <c:ptCount val="4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  <c:pt idx="3">
                  <c:v>Totale</c:v>
                </c:pt>
              </c:strCache>
            </c:strRef>
          </c:cat>
          <c:val>
            <c:numRef>
              <c:f>'[1]Figura 3'!$F$5:$F$8</c:f>
              <c:numCache>
                <c:formatCode>General</c:formatCode>
                <c:ptCount val="4"/>
                <c:pt idx="0">
                  <c:v>0.44</c:v>
                </c:pt>
                <c:pt idx="1">
                  <c:v>0.49</c:v>
                </c:pt>
                <c:pt idx="2">
                  <c:v>0.56000000000000005</c:v>
                </c:pt>
                <c:pt idx="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A-4A5E-9C31-40AA186B0BB7}"/>
            </c:ext>
          </c:extLst>
        </c:ser>
        <c:ser>
          <c:idx val="6"/>
          <c:order val="6"/>
          <c:tx>
            <c:strRef>
              <c:f>'[1]Figura 3'!$H$3:$H$4</c:f>
              <c:strCache>
                <c:ptCount val="1"/>
                <c:pt idx="0">
                  <c:v>sostenibilità totale</c:v>
                </c:pt>
              </c:strCache>
            </c:strRef>
          </c:tx>
          <c:spPr>
            <a:solidFill>
              <a:schemeClr val="accent6">
                <a:tint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3'!$A$5:$A$8</c:f>
              <c:strCache>
                <c:ptCount val="4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  <c:pt idx="3">
                  <c:v>Totale</c:v>
                </c:pt>
              </c:strCache>
            </c:strRef>
          </c:cat>
          <c:val>
            <c:numRef>
              <c:f>'[1]Figura 3'!$H$5:$H$8</c:f>
              <c:numCache>
                <c:formatCode>General</c:formatCode>
                <c:ptCount val="4"/>
                <c:pt idx="0">
                  <c:v>0.4</c:v>
                </c:pt>
                <c:pt idx="1">
                  <c:v>0.44</c:v>
                </c:pt>
                <c:pt idx="2">
                  <c:v>0.51</c:v>
                </c:pt>
                <c:pt idx="3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A-4A5E-9C31-40AA186B0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222432"/>
        <c:axId val="172460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3'!$B$3:$B$4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4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3'!$A$5:$A$8</c15:sqref>
                        </c15:formulaRef>
                      </c:ext>
                    </c:extLst>
                    <c:strCache>
                      <c:ptCount val="4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  <c:pt idx="3">
                        <c:v>Totale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3'!$B$5:$B$8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6CA-4A5E-9C31-40AA186B0BB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3'!$C$3:$C$4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6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3'!$A$5:$A$8</c15:sqref>
                        </c15:formulaRef>
                      </c:ext>
                    </c:extLst>
                    <c:strCache>
                      <c:ptCount val="4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  <c:pt idx="3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6CA-4A5E-9C31-40AA186B0B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3'!$E$3:$E$4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9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3'!$A$5:$A$8</c15:sqref>
                        </c15:formulaRef>
                      </c:ext>
                    </c:extLst>
                    <c:strCache>
                      <c:ptCount val="4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  <c:pt idx="3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3'!$E$5:$E$8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6CA-4A5E-9C31-40AA186B0BB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3'!$G$3:$G$4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3'!$A$5:$A$8</c15:sqref>
                        </c15:formulaRef>
                      </c:ext>
                    </c:extLst>
                    <c:strCache>
                      <c:ptCount val="4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  <c:pt idx="3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3'!$G$5:$G$8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6CA-4A5E-9C31-40AA186B0BB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3'!$I$3:$I$4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4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3'!$A$5:$A$8</c15:sqref>
                        </c15:formulaRef>
                      </c:ext>
                    </c:extLst>
                    <c:strCache>
                      <c:ptCount val="4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  <c:pt idx="3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3'!$I$5:$I$8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6CA-4A5E-9C31-40AA186B0BB7}"/>
                  </c:ext>
                </c:extLst>
              </c15:ser>
            </c15:filteredBarSeries>
          </c:ext>
        </c:extLst>
      </c:barChart>
      <c:catAx>
        <c:axId val="17222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460944"/>
        <c:crosses val="autoZero"/>
        <c:auto val="1"/>
        <c:lblAlgn val="ctr"/>
        <c:lblOffset val="100"/>
        <c:noMultiLvlLbl val="0"/>
      </c:catAx>
      <c:valAx>
        <c:axId val="17246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22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'[1]Figura 4'!$H$3:$H$4</c:f>
              <c:strCache>
                <c:ptCount val="1"/>
                <c:pt idx="0">
                  <c:v>sostenibilità  ambientale </c:v>
                </c:pt>
              </c:strCache>
            </c:strRef>
          </c:tx>
          <c:spPr>
            <a:solidFill>
              <a:schemeClr val="accent6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4'!$A$5:$A$17</c:f>
              <c:strCache>
                <c:ptCount val="13"/>
                <c:pt idx="0">
                  <c:v>Estrazione di minerali da cave e miniere </c:v>
                </c:pt>
                <c:pt idx="1">
                  <c:v>Attività manifatturiera</c:v>
                </c:pt>
                <c:pt idx="2">
                  <c:v>Fornitura Di Energia Elettrica, Gas, Vapore E Aria Condizionata</c:v>
                </c:pt>
                <c:pt idx="3">
                  <c:v>Fornitura di acqua, reti fognarie, attività di gestione dei rifiuti e risanamento </c:v>
                </c:pt>
                <c:pt idx="4">
                  <c:v>Costruzioni</c:v>
                </c:pt>
                <c:pt idx="5">
                  <c:v>Commercio All'Ingrosso e al Dettaglio; Riparazione Di Autoveicoli E Motocicli</c:v>
                </c:pt>
                <c:pt idx="6">
                  <c:v>Trasporto E Magazzinaggio</c:v>
                </c:pt>
                <c:pt idx="7">
                  <c:v>Attività dei servizi di alloggio e di ristorazione </c:v>
                </c:pt>
                <c:pt idx="8">
                  <c:v>Servizi Di Informazione E Comunicazione</c:v>
                </c:pt>
                <c:pt idx="9">
                  <c:v>Attività immobiliari </c:v>
                </c:pt>
                <c:pt idx="10">
                  <c:v>Attività professionali, scientifiche e tecniche </c:v>
                </c:pt>
                <c:pt idx="11">
                  <c:v>Noleggio, Agenzie Di Viaggio, Servizi Di Supporto Alle Imprese</c:v>
                </c:pt>
                <c:pt idx="12">
                  <c:v>Totale</c:v>
                </c:pt>
              </c:strCache>
            </c:strRef>
          </c:cat>
          <c:val>
            <c:numRef>
              <c:f>'[1]Figura 4'!$H$5:$H$17</c:f>
              <c:numCache>
                <c:formatCode>General</c:formatCode>
                <c:ptCount val="13"/>
                <c:pt idx="0">
                  <c:v>0.46</c:v>
                </c:pt>
                <c:pt idx="1">
                  <c:v>0.5</c:v>
                </c:pt>
                <c:pt idx="2">
                  <c:v>0.41</c:v>
                </c:pt>
                <c:pt idx="3">
                  <c:v>0.48</c:v>
                </c:pt>
                <c:pt idx="4">
                  <c:v>0.42</c:v>
                </c:pt>
                <c:pt idx="5">
                  <c:v>0.3</c:v>
                </c:pt>
                <c:pt idx="6">
                  <c:v>0.28000000000000003</c:v>
                </c:pt>
                <c:pt idx="7">
                  <c:v>0.34</c:v>
                </c:pt>
                <c:pt idx="8">
                  <c:v>0.26</c:v>
                </c:pt>
                <c:pt idx="9">
                  <c:v>0.35</c:v>
                </c:pt>
                <c:pt idx="10">
                  <c:v>0.25</c:v>
                </c:pt>
                <c:pt idx="11">
                  <c:v>0.27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5-4764-A413-386138AE2E66}"/>
            </c:ext>
          </c:extLst>
        </c:ser>
        <c:ser>
          <c:idx val="8"/>
          <c:order val="8"/>
          <c:tx>
            <c:strRef>
              <c:f>'[1]Figura 4'!$J$3:$J$4</c:f>
              <c:strCache>
                <c:ptCount val="1"/>
                <c:pt idx="0">
                  <c:v>sostenibilità sociale </c:v>
                </c:pt>
              </c:strCache>
            </c:strRef>
          </c:tx>
          <c:spPr>
            <a:solidFill>
              <a:schemeClr val="accent6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4'!$A$5:$A$17</c:f>
              <c:strCache>
                <c:ptCount val="13"/>
                <c:pt idx="0">
                  <c:v>Estrazione di minerali da cave e miniere </c:v>
                </c:pt>
                <c:pt idx="1">
                  <c:v>Attività manifatturiera</c:v>
                </c:pt>
                <c:pt idx="2">
                  <c:v>Fornitura Di Energia Elettrica, Gas, Vapore E Aria Condizionata</c:v>
                </c:pt>
                <c:pt idx="3">
                  <c:v>Fornitura di acqua, reti fognarie, attività di gestione dei rifiuti e risanamento </c:v>
                </c:pt>
                <c:pt idx="4">
                  <c:v>Costruzioni</c:v>
                </c:pt>
                <c:pt idx="5">
                  <c:v>Commercio All'Ingrosso e al Dettaglio; Riparazione Di Autoveicoli E Motocicli</c:v>
                </c:pt>
                <c:pt idx="6">
                  <c:v>Trasporto E Magazzinaggio</c:v>
                </c:pt>
                <c:pt idx="7">
                  <c:v>Attività dei servizi di alloggio e di ristorazione </c:v>
                </c:pt>
                <c:pt idx="8">
                  <c:v>Servizi Di Informazione E Comunicazione</c:v>
                </c:pt>
                <c:pt idx="9">
                  <c:v>Attività immobiliari </c:v>
                </c:pt>
                <c:pt idx="10">
                  <c:v>Attività professionali, scientifiche e tecniche </c:v>
                </c:pt>
                <c:pt idx="11">
                  <c:v>Noleggio, Agenzie Di Viaggio, Servizi Di Supporto Alle Imprese</c:v>
                </c:pt>
                <c:pt idx="12">
                  <c:v>Totale</c:v>
                </c:pt>
              </c:strCache>
            </c:strRef>
          </c:cat>
          <c:val>
            <c:numRef>
              <c:f>'[1]Figura 4'!$J$5:$J$17</c:f>
              <c:numCache>
                <c:formatCode>General</c:formatCode>
                <c:ptCount val="13"/>
                <c:pt idx="0">
                  <c:v>0.68</c:v>
                </c:pt>
                <c:pt idx="1">
                  <c:v>0.5</c:v>
                </c:pt>
                <c:pt idx="2">
                  <c:v>0.59</c:v>
                </c:pt>
                <c:pt idx="3">
                  <c:v>0.49</c:v>
                </c:pt>
                <c:pt idx="4">
                  <c:v>0.46</c:v>
                </c:pt>
                <c:pt idx="5">
                  <c:v>0.44</c:v>
                </c:pt>
                <c:pt idx="6">
                  <c:v>0.38</c:v>
                </c:pt>
                <c:pt idx="7">
                  <c:v>0.49</c:v>
                </c:pt>
                <c:pt idx="8">
                  <c:v>0.5</c:v>
                </c:pt>
                <c:pt idx="9">
                  <c:v>0.52</c:v>
                </c:pt>
                <c:pt idx="10">
                  <c:v>0.5</c:v>
                </c:pt>
                <c:pt idx="11">
                  <c:v>0.42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5-4764-A413-386138AE2E66}"/>
            </c:ext>
          </c:extLst>
        </c:ser>
        <c:ser>
          <c:idx val="10"/>
          <c:order val="10"/>
          <c:tx>
            <c:strRef>
              <c:f>'[1]Figura 4'!$L$3:$L$4</c:f>
              <c:strCache>
                <c:ptCount val="1"/>
                <c:pt idx="0">
                  <c:v>sostenibilità totale</c:v>
                </c:pt>
              </c:strCache>
            </c:strRef>
          </c:tx>
          <c:spPr>
            <a:solidFill>
              <a:schemeClr val="accent6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4'!$A$5:$A$17</c:f>
              <c:strCache>
                <c:ptCount val="13"/>
                <c:pt idx="0">
                  <c:v>Estrazione di minerali da cave e miniere </c:v>
                </c:pt>
                <c:pt idx="1">
                  <c:v>Attività manifatturiera</c:v>
                </c:pt>
                <c:pt idx="2">
                  <c:v>Fornitura Di Energia Elettrica, Gas, Vapore E Aria Condizionata</c:v>
                </c:pt>
                <c:pt idx="3">
                  <c:v>Fornitura di acqua, reti fognarie, attività di gestione dei rifiuti e risanamento </c:v>
                </c:pt>
                <c:pt idx="4">
                  <c:v>Costruzioni</c:v>
                </c:pt>
                <c:pt idx="5">
                  <c:v>Commercio All'Ingrosso e al Dettaglio; Riparazione Di Autoveicoli E Motocicli</c:v>
                </c:pt>
                <c:pt idx="6">
                  <c:v>Trasporto E Magazzinaggio</c:v>
                </c:pt>
                <c:pt idx="7">
                  <c:v>Attività dei servizi di alloggio e di ristorazione </c:v>
                </c:pt>
                <c:pt idx="8">
                  <c:v>Servizi Di Informazione E Comunicazione</c:v>
                </c:pt>
                <c:pt idx="9">
                  <c:v>Attività immobiliari </c:v>
                </c:pt>
                <c:pt idx="10">
                  <c:v>Attività professionali, scientifiche e tecniche </c:v>
                </c:pt>
                <c:pt idx="11">
                  <c:v>Noleggio, Agenzie Di Viaggio, Servizi Di Supporto Alle Imprese</c:v>
                </c:pt>
                <c:pt idx="12">
                  <c:v>Totale</c:v>
                </c:pt>
              </c:strCache>
            </c:strRef>
          </c:cat>
          <c:val>
            <c:numRef>
              <c:f>'[1]Figura 4'!$L$5:$L$17</c:f>
              <c:numCache>
                <c:formatCode>General</c:formatCode>
                <c:ptCount val="13"/>
                <c:pt idx="0">
                  <c:v>0.51</c:v>
                </c:pt>
                <c:pt idx="1">
                  <c:v>0.5</c:v>
                </c:pt>
                <c:pt idx="2">
                  <c:v>0.48</c:v>
                </c:pt>
                <c:pt idx="3">
                  <c:v>0.48</c:v>
                </c:pt>
                <c:pt idx="4">
                  <c:v>0.44</c:v>
                </c:pt>
                <c:pt idx="5">
                  <c:v>0.36</c:v>
                </c:pt>
                <c:pt idx="6">
                  <c:v>0.32</c:v>
                </c:pt>
                <c:pt idx="7">
                  <c:v>0.4</c:v>
                </c:pt>
                <c:pt idx="8">
                  <c:v>0.36</c:v>
                </c:pt>
                <c:pt idx="9">
                  <c:v>0.4</c:v>
                </c:pt>
                <c:pt idx="10">
                  <c:v>0.35</c:v>
                </c:pt>
                <c:pt idx="11">
                  <c:v>0.33</c:v>
                </c:pt>
                <c:pt idx="1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5-4764-A413-386138AE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2754016"/>
        <c:axId val="172754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4'!$B$3:$B$4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4'!$B$5:$B$17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65-4764-A413-386138AE2E6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4'!$C$3:$C$4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4'!$C$5:$C$17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65-4764-A413-386138AE2E6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4'!$D$3:$D$4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4'!$D$5:$D$17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65-4764-A413-386138AE2E6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4'!$E$3:$E$4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4'!$E$5:$E$17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65-4764-A413-386138AE2E6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4'!$F$3:$F$4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4'!$F$5:$F$17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65-4764-A413-386138AE2E6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4'!$G$3:$G$4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4'!$G$5:$G$17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65-4764-A413-386138AE2E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4'!$I$3:$I$4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4'!$I$5:$I$17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65-4764-A413-386138AE2E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4'!$K$3:$K$4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4'!$K$5:$K$17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65-4764-A413-386138AE2E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4'!$M$3:$M$4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6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4'!$A$5:$A$17</c15:sqref>
                        </c15:formulaRef>
                      </c:ext>
                    </c:extLst>
                    <c:strCache>
                      <c:ptCount val="13"/>
                      <c:pt idx="0">
                        <c:v>Estrazione di minerali da cave e miniere </c:v>
                      </c:pt>
                      <c:pt idx="1">
                        <c:v>Attività manifatturiera</c:v>
                      </c:pt>
                      <c:pt idx="2">
                        <c:v>Fornitura Di Energia Elettrica, Gas, Vapore E Aria Condizionata</c:v>
                      </c:pt>
                      <c:pt idx="3">
                        <c:v>Fornitura di acqua, reti fognarie, attività di gestione dei rifiuti e risanamento </c:v>
                      </c:pt>
                      <c:pt idx="4">
                        <c:v>Costruzioni</c:v>
                      </c:pt>
                      <c:pt idx="5">
                        <c:v>Commercio All'Ingrosso e al Dettaglio; Riparazione Di Autoveicoli E Motocicli</c:v>
                      </c:pt>
                      <c:pt idx="6">
                        <c:v>Trasporto E Magazzinaggio</c:v>
                      </c:pt>
                      <c:pt idx="7">
                        <c:v>Attività dei servizi di alloggio e di ristorazione </c:v>
                      </c:pt>
                      <c:pt idx="8">
                        <c:v>Servizi Di Informazione E Comunicazione</c:v>
                      </c:pt>
                      <c:pt idx="9">
                        <c:v>Attività immobiliari </c:v>
                      </c:pt>
                      <c:pt idx="10">
                        <c:v>Attività professionali, scientifiche e tecniche </c:v>
                      </c:pt>
                      <c:pt idx="11">
                        <c:v>Noleggio, Agenzie Di Viaggio, Servizi Di Supporto Alle Imprese</c:v>
                      </c:pt>
                      <c:pt idx="12">
                        <c:v>Totale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4'!$M$5:$M$17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65-4764-A413-386138AE2E66}"/>
                  </c:ext>
                </c:extLst>
              </c15:ser>
            </c15:filteredBarSeries>
          </c:ext>
        </c:extLst>
      </c:barChart>
      <c:catAx>
        <c:axId val="17275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754576"/>
        <c:crosses val="autoZero"/>
        <c:auto val="1"/>
        <c:lblAlgn val="ctr"/>
        <c:lblOffset val="100"/>
        <c:noMultiLvlLbl val="0"/>
      </c:catAx>
      <c:valAx>
        <c:axId val="17275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7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'[1]Figura 5'!$C$3:$C$4</c:f>
              <c:strCache>
                <c:ptCount val="1"/>
                <c:pt idx="0">
                  <c:v>sostenibilità  ambientale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'[1]Figura 5'!$A$5:$A$9</c:f>
              <c:strCache>
                <c:ptCount val="5"/>
                <c:pt idx="0">
                  <c:v>No gruppo</c:v>
                </c:pt>
                <c:pt idx="1">
                  <c:v>Gruppo </c:v>
                </c:pt>
                <c:pt idx="2">
                  <c:v>Gruppo multinazionale italiano</c:v>
                </c:pt>
                <c:pt idx="3">
                  <c:v>Gruppo multinazionale estero</c:v>
                </c:pt>
                <c:pt idx="4">
                  <c:v>Italia</c:v>
                </c:pt>
              </c:strCache>
            </c:strRef>
          </c:cat>
          <c:val>
            <c:numRef>
              <c:f>'[1]Figura 5'!$C$5:$C$9</c:f>
              <c:numCache>
                <c:formatCode>General</c:formatCode>
                <c:ptCount val="5"/>
                <c:pt idx="0">
                  <c:v>0.35</c:v>
                </c:pt>
                <c:pt idx="1">
                  <c:v>0.37</c:v>
                </c:pt>
                <c:pt idx="2">
                  <c:v>0.46</c:v>
                </c:pt>
                <c:pt idx="3">
                  <c:v>0.42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8-4FE0-BFC3-0C5B2AF4BCEE}"/>
            </c:ext>
          </c:extLst>
        </c:ser>
        <c:ser>
          <c:idx val="3"/>
          <c:order val="3"/>
          <c:tx>
            <c:strRef>
              <c:f>'[1]Figura 5'!$E$3:$E$4</c:f>
              <c:strCache>
                <c:ptCount val="1"/>
                <c:pt idx="0">
                  <c:v>sostenibilità sociale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'[1]Figura 5'!$A$5:$A$9</c:f>
              <c:strCache>
                <c:ptCount val="5"/>
                <c:pt idx="0">
                  <c:v>No gruppo</c:v>
                </c:pt>
                <c:pt idx="1">
                  <c:v>Gruppo </c:v>
                </c:pt>
                <c:pt idx="2">
                  <c:v>Gruppo multinazionale italiano</c:v>
                </c:pt>
                <c:pt idx="3">
                  <c:v>Gruppo multinazionale estero</c:v>
                </c:pt>
                <c:pt idx="4">
                  <c:v>Italia</c:v>
                </c:pt>
              </c:strCache>
            </c:strRef>
          </c:cat>
          <c:val>
            <c:numRef>
              <c:f>'[1]Figura 5'!$E$5:$E$9</c:f>
              <c:numCache>
                <c:formatCode>General</c:formatCode>
                <c:ptCount val="5"/>
                <c:pt idx="0">
                  <c:v>0.44</c:v>
                </c:pt>
                <c:pt idx="1">
                  <c:v>0.43</c:v>
                </c:pt>
                <c:pt idx="2">
                  <c:v>0.52</c:v>
                </c:pt>
                <c:pt idx="3">
                  <c:v>0.53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8-4FE0-BFC3-0C5B2AF4BCEE}"/>
            </c:ext>
          </c:extLst>
        </c:ser>
        <c:ser>
          <c:idx val="5"/>
          <c:order val="5"/>
          <c:tx>
            <c:strRef>
              <c:f>'[1]Figura 5'!$G$3:$G$4</c:f>
              <c:strCache>
                <c:ptCount val="1"/>
                <c:pt idx="0">
                  <c:v>sostenibilità totale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'[1]Figura 5'!$A$5:$A$9</c:f>
              <c:strCache>
                <c:ptCount val="5"/>
                <c:pt idx="0">
                  <c:v>No gruppo</c:v>
                </c:pt>
                <c:pt idx="1">
                  <c:v>Gruppo </c:v>
                </c:pt>
                <c:pt idx="2">
                  <c:v>Gruppo multinazionale italiano</c:v>
                </c:pt>
                <c:pt idx="3">
                  <c:v>Gruppo multinazionale estero</c:v>
                </c:pt>
                <c:pt idx="4">
                  <c:v>Italia</c:v>
                </c:pt>
              </c:strCache>
            </c:strRef>
          </c:cat>
          <c:val>
            <c:numRef>
              <c:f>'[1]Figura 5'!$G$5:$G$9</c:f>
              <c:numCache>
                <c:formatCode>General</c:formatCode>
                <c:ptCount val="5"/>
                <c:pt idx="0">
                  <c:v>0.38</c:v>
                </c:pt>
                <c:pt idx="1">
                  <c:v>0.39</c:v>
                </c:pt>
                <c:pt idx="2">
                  <c:v>0.49</c:v>
                </c:pt>
                <c:pt idx="3">
                  <c:v>0.47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8-4FE0-BFC3-0C5B2AF4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876272"/>
        <c:axId val="172876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5'!$B$3:$B$4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5'!$A$5:$A$9</c15:sqref>
                        </c15:formulaRef>
                      </c:ext>
                    </c:extLst>
                    <c:strCache>
                      <c:ptCount val="5"/>
                      <c:pt idx="0">
                        <c:v>No gruppo</c:v>
                      </c:pt>
                      <c:pt idx="1">
                        <c:v>Gruppo </c:v>
                      </c:pt>
                      <c:pt idx="2">
                        <c:v>Gruppo multinazionale italiano</c:v>
                      </c:pt>
                      <c:pt idx="3">
                        <c:v>Gruppo multinazionale estero</c:v>
                      </c:pt>
                      <c:pt idx="4">
                        <c:v>Italia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5'!$B$5:$B$9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098-4FE0-BFC3-0C5B2AF4BCE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5'!$D$3:$D$4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5'!$A$5:$A$9</c15:sqref>
                        </c15:formulaRef>
                      </c:ext>
                    </c:extLst>
                    <c:strCache>
                      <c:ptCount val="5"/>
                      <c:pt idx="0">
                        <c:v>No gruppo</c:v>
                      </c:pt>
                      <c:pt idx="1">
                        <c:v>Gruppo </c:v>
                      </c:pt>
                      <c:pt idx="2">
                        <c:v>Gruppo multinazionale italiano</c:v>
                      </c:pt>
                      <c:pt idx="3">
                        <c:v>Gruppo multinazionale estero</c:v>
                      </c:pt>
                      <c:pt idx="4">
                        <c:v>Italia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5'!$D$5:$D$9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098-4FE0-BFC3-0C5B2AF4BCE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5'!$F$3:$F$4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5'!$A$5:$A$9</c15:sqref>
                        </c15:formulaRef>
                      </c:ext>
                    </c:extLst>
                    <c:strCache>
                      <c:ptCount val="5"/>
                      <c:pt idx="0">
                        <c:v>No gruppo</c:v>
                      </c:pt>
                      <c:pt idx="1">
                        <c:v>Gruppo </c:v>
                      </c:pt>
                      <c:pt idx="2">
                        <c:v>Gruppo multinazionale italiano</c:v>
                      </c:pt>
                      <c:pt idx="3">
                        <c:v>Gruppo multinazionale estero</c:v>
                      </c:pt>
                      <c:pt idx="4">
                        <c:v>Italia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5'!$F$5:$F$9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098-4FE0-BFC3-0C5B2AF4BCE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5'!$H$3:$H$4</c15:sqref>
                        </c15:formulaRef>
                      </c:ext>
                    </c:extLst>
                    <c:strCache>
                      <c:ptCount val="1"/>
                      <c:pt idx="0">
                        <c:v>0 0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5'!$A$5:$A$9</c15:sqref>
                        </c15:formulaRef>
                      </c:ext>
                    </c:extLst>
                    <c:strCache>
                      <c:ptCount val="5"/>
                      <c:pt idx="0">
                        <c:v>No gruppo</c:v>
                      </c:pt>
                      <c:pt idx="1">
                        <c:v>Gruppo </c:v>
                      </c:pt>
                      <c:pt idx="2">
                        <c:v>Gruppo multinazionale italiano</c:v>
                      </c:pt>
                      <c:pt idx="3">
                        <c:v>Gruppo multinazionale estero</c:v>
                      </c:pt>
                      <c:pt idx="4">
                        <c:v>Italia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98-4FE0-BFC3-0C5B2AF4BCEE}"/>
                  </c:ext>
                </c:extLst>
              </c15:ser>
            </c15:filteredBarSeries>
          </c:ext>
        </c:extLst>
      </c:barChart>
      <c:catAx>
        <c:axId val="17287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876832"/>
        <c:crosses val="autoZero"/>
        <c:auto val="1"/>
        <c:lblAlgn val="ctr"/>
        <c:lblOffset val="100"/>
        <c:noMultiLvlLbl val="0"/>
      </c:catAx>
      <c:valAx>
        <c:axId val="17287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8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'[1]Figura 6'!$F$3</c:f>
              <c:strCache>
                <c:ptCount val="1"/>
                <c:pt idx="0">
                  <c:v>SA 8000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'[1]Figura 6'!$A$4:$A$6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6'!$F$4:$F$6</c:f>
              <c:numCache>
                <c:formatCode>General</c:formatCode>
                <c:ptCount val="3"/>
                <c:pt idx="0">
                  <c:v>2</c:v>
                </c:pt>
                <c:pt idx="1">
                  <c:v>22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B-41AF-A7D0-2D717B438512}"/>
            </c:ext>
          </c:extLst>
        </c:ser>
        <c:ser>
          <c:idx val="5"/>
          <c:order val="5"/>
          <c:tx>
            <c:strRef>
              <c:f>'[1]Figura 6'!$G$3</c:f>
              <c:strCache>
                <c:ptCount val="1"/>
                <c:pt idx="0">
                  <c:v>EMAS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'[1]Figura 6'!$A$4:$A$6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6'!$G$4:$G$6</c:f>
              <c:numCache>
                <c:formatCode>General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B-41AF-A7D0-2D717B438512}"/>
            </c:ext>
          </c:extLst>
        </c:ser>
        <c:ser>
          <c:idx val="6"/>
          <c:order val="6"/>
          <c:tx>
            <c:strRef>
              <c:f>'[1]Figura 6'!$H$3</c:f>
              <c:strCache>
                <c:ptCount val="1"/>
                <c:pt idx="0">
                  <c:v>ISO 9001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6'!$A$4:$A$6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6'!$H$4:$H$6</c:f>
              <c:numCache>
                <c:formatCode>General</c:formatCode>
                <c:ptCount val="3"/>
                <c:pt idx="0">
                  <c:v>77</c:v>
                </c:pt>
                <c:pt idx="1">
                  <c:v>81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B-41AF-A7D0-2D717B438512}"/>
            </c:ext>
          </c:extLst>
        </c:ser>
        <c:ser>
          <c:idx val="7"/>
          <c:order val="7"/>
          <c:tx>
            <c:strRef>
              <c:f>'[1]Figura 6'!$I$3</c:f>
              <c:strCache>
                <c:ptCount val="1"/>
                <c:pt idx="0">
                  <c:v>ISO 14001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'[1]Figura 6'!$A$4:$A$6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6'!$I$4:$I$6</c:f>
              <c:numCache>
                <c:formatCode>General</c:formatCode>
                <c:ptCount val="3"/>
                <c:pt idx="0">
                  <c:v>49</c:v>
                </c:pt>
                <c:pt idx="1">
                  <c:v>62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DB-41AF-A7D0-2D717B43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883552"/>
        <c:axId val="173178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6'!$B$3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6'!$A$4:$A$6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6'!$B$4:$B$6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FDB-41AF-A7D0-2D717B43851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6'!$C$3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6'!$C$4:$C$6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FDB-41AF-A7D0-2D717B43851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6'!$D$3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6'!$D$4:$D$6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FDB-41AF-A7D0-2D717B43851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6'!$E$3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6'!$E$4:$E$6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FDB-41AF-A7D0-2D717B438512}"/>
                  </c:ext>
                </c:extLst>
              </c15:ser>
            </c15:filteredBarSeries>
          </c:ext>
        </c:extLst>
      </c:barChart>
      <c:catAx>
        <c:axId val="1728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178896"/>
        <c:crosses val="autoZero"/>
        <c:auto val="1"/>
        <c:lblAlgn val="ctr"/>
        <c:lblOffset val="100"/>
        <c:noMultiLvlLbl val="0"/>
      </c:catAx>
      <c:valAx>
        <c:axId val="17317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88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'[1]Figura 7'!$C$3</c:f>
              <c:strCache>
                <c:ptCount val="1"/>
                <c:pt idx="0">
                  <c:v>Bilancio sociale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'[1]Figura 7'!$A$4:$A$6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7'!$C$4:$C$6</c:f>
              <c:numCache>
                <c:formatCode>General</c:formatCode>
                <c:ptCount val="3"/>
                <c:pt idx="0">
                  <c:v>54</c:v>
                </c:pt>
                <c:pt idx="1">
                  <c:v>46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F-4226-B1DF-B1DFCE157DFD}"/>
            </c:ext>
          </c:extLst>
        </c:ser>
        <c:ser>
          <c:idx val="2"/>
          <c:order val="2"/>
          <c:tx>
            <c:strRef>
              <c:f>'[1]Figura 7'!$D$3</c:f>
              <c:strCache>
                <c:ptCount val="1"/>
                <c:pt idx="0">
                  <c:v>Bilancio sostenibilità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'[1]Figura 7'!$A$4:$A$6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7'!$D$4:$D$6</c:f>
              <c:numCache>
                <c:formatCode>General</c:formatCode>
                <c:ptCount val="3"/>
                <c:pt idx="0">
                  <c:v>14</c:v>
                </c:pt>
                <c:pt idx="1">
                  <c:v>16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F-4226-B1DF-B1DFCE157DFD}"/>
            </c:ext>
          </c:extLst>
        </c:ser>
        <c:ser>
          <c:idx val="3"/>
          <c:order val="3"/>
          <c:tx>
            <c:strRef>
              <c:f>'[1]Figura 7'!$E$3</c:f>
              <c:strCache>
                <c:ptCount val="1"/>
                <c:pt idx="0">
                  <c:v>Bilancio integrato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'[1]Figura 7'!$A$4:$A$6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7'!$E$4:$E$6</c:f>
              <c:numCache>
                <c:formatCode>General</c:formatCode>
                <c:ptCount val="3"/>
                <c:pt idx="0">
                  <c:v>32</c:v>
                </c:pt>
                <c:pt idx="1">
                  <c:v>27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F-4226-B1DF-B1DFCE157DFD}"/>
            </c:ext>
          </c:extLst>
        </c:ser>
        <c:ser>
          <c:idx val="4"/>
          <c:order val="4"/>
          <c:tx>
            <c:strRef>
              <c:f>'[1]Figura 7'!$F$3</c:f>
              <c:strCache>
                <c:ptCount val="1"/>
                <c:pt idx="0">
                  <c:v>Rendicontazione non finanziaria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'[1]Figura 7'!$A$4:$A$6</c:f>
              <c:strCache>
                <c:ptCount val="3"/>
                <c:pt idx="0">
                  <c:v>50-99</c:v>
                </c:pt>
                <c:pt idx="1">
                  <c:v>100-250</c:v>
                </c:pt>
                <c:pt idx="2">
                  <c:v>250+</c:v>
                </c:pt>
              </c:strCache>
            </c:strRef>
          </c:cat>
          <c:val>
            <c:numRef>
              <c:f>'[1]Figura 7'!$F$4:$F$6</c:f>
              <c:numCache>
                <c:formatCode>General</c:formatCode>
                <c:ptCount val="3"/>
                <c:pt idx="0">
                  <c:v>33</c:v>
                </c:pt>
                <c:pt idx="1">
                  <c:v>35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EF-4226-B1DF-B1DFCE15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185056"/>
        <c:axId val="173185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7'!$B$3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7'!$A$4:$A$6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7'!$B$4:$B$6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8EF-4226-B1DF-B1DFCE157DF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7'!$G$3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7'!$G$4:$G$6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EF-4226-B1DF-B1DFCE157DF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7'!$H$3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7'!$A$4:$A$6</c15:sqref>
                        </c15:formulaRef>
                      </c:ext>
                    </c:extLst>
                    <c:strCache>
                      <c:ptCount val="3"/>
                      <c:pt idx="0">
                        <c:v>50-99</c:v>
                      </c:pt>
                      <c:pt idx="1">
                        <c:v>100-250</c:v>
                      </c:pt>
                      <c:pt idx="2">
                        <c:v>250+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7'!$H$4:$H$6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8EF-4226-B1DF-B1DFCE157DFD}"/>
                  </c:ext>
                </c:extLst>
              </c15:ser>
            </c15:filteredBarSeries>
          </c:ext>
        </c:extLst>
      </c:barChart>
      <c:catAx>
        <c:axId val="1731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185616"/>
        <c:crosses val="autoZero"/>
        <c:auto val="1"/>
        <c:lblAlgn val="ctr"/>
        <c:lblOffset val="100"/>
        <c:noMultiLvlLbl val="0"/>
      </c:catAx>
      <c:valAx>
        <c:axId val="1731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18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'[1]Figura 8'!$F$3</c:f>
              <c:strCache>
                <c:ptCount val="1"/>
                <c:pt idx="0">
                  <c:v>Nord-ovest</c:v>
                </c:pt>
              </c:strCache>
            </c:strRef>
          </c:tx>
          <c:spPr>
            <a:pattFill prst="narVert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f>'[1]Figura 8'!$A$4:$A$19</c:f>
              <c:strCache>
                <c:ptCount val="16"/>
                <c:pt idx="0">
                  <c:v>Obiettivi volontari superiori ai vincoli di legge</c:v>
                </c:pt>
                <c:pt idx="1">
                  <c:v>Esistenza incaricato responsabilità ambientale</c:v>
                </c:pt>
                <c:pt idx="2">
                  <c:v>Controllo attivo dell’uso dell’energia </c:v>
                </c:pt>
                <c:pt idx="3">
                  <c:v>Controllo attivo dell’uso dell’acqua </c:v>
                </c:pt>
                <c:pt idx="4">
                  <c:v>Controllo emissioni in atmosfera </c:v>
                </c:pt>
                <c:pt idx="5">
                  <c:v>Utilizzate fonti di energia rinnovabile</c:v>
                </c:pt>
                <c:pt idx="6">
                  <c:v>Trattamento acque reflue per un loro riutilizzo</c:v>
                </c:pt>
                <c:pt idx="7">
                  <c:v>Progettazione riduzione materiale impiegato </c:v>
                </c:pt>
                <c:pt idx="8">
                  <c:v>Utilizzo materie prime seconde</c:v>
                </c:pt>
                <c:pt idx="9">
                  <c:v>Selezione fornitori appartenenti a catene sostenibili</c:v>
                </c:pt>
                <c:pt idx="10">
                  <c:v>Riciclo degli scarti di produzione</c:v>
                </c:pt>
                <c:pt idx="11">
                  <c:v>Uso di trasporti a basso impatto</c:v>
                </c:pt>
                <c:pt idx="12">
                  <c:v>Riutilizzo dei prodotti ritirati dal mercato</c:v>
                </c:pt>
                <c:pt idx="13">
                  <c:v>Applicazione della raccolta differenziata</c:v>
                </c:pt>
                <c:pt idx="14">
                  <c:v>Certificazione della produzione</c:v>
                </c:pt>
                <c:pt idx="15">
                  <c:v>Utilizzo di marchi di tutela ambientale</c:v>
                </c:pt>
              </c:strCache>
            </c:strRef>
          </c:cat>
          <c:val>
            <c:numRef>
              <c:f>'[1]Figura 8'!$F$4:$F$19</c:f>
              <c:numCache>
                <c:formatCode>General</c:formatCode>
                <c:ptCount val="16"/>
                <c:pt idx="0">
                  <c:v>34</c:v>
                </c:pt>
                <c:pt idx="1">
                  <c:v>45</c:v>
                </c:pt>
                <c:pt idx="2">
                  <c:v>71</c:v>
                </c:pt>
                <c:pt idx="3">
                  <c:v>55</c:v>
                </c:pt>
                <c:pt idx="4">
                  <c:v>53</c:v>
                </c:pt>
                <c:pt idx="5">
                  <c:v>29</c:v>
                </c:pt>
                <c:pt idx="6">
                  <c:v>18</c:v>
                </c:pt>
                <c:pt idx="7">
                  <c:v>38</c:v>
                </c:pt>
                <c:pt idx="8">
                  <c:v>20</c:v>
                </c:pt>
                <c:pt idx="9">
                  <c:v>26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93</c:v>
                </c:pt>
                <c:pt idx="14">
                  <c:v>55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B-4016-AD7C-EEFE16BF28DA}"/>
            </c:ext>
          </c:extLst>
        </c:ser>
        <c:ser>
          <c:idx val="5"/>
          <c:order val="5"/>
          <c:tx>
            <c:strRef>
              <c:f>'[1]Figura 8'!$G$3</c:f>
              <c:strCache>
                <c:ptCount val="1"/>
                <c:pt idx="0">
                  <c:v>Nord-est</c:v>
                </c:pt>
              </c:strCache>
            </c:strRef>
          </c:tx>
          <c:spPr>
            <a:pattFill prst="narVert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cat>
            <c:strRef>
              <c:f>'[1]Figura 8'!$A$4:$A$19</c:f>
              <c:strCache>
                <c:ptCount val="16"/>
                <c:pt idx="0">
                  <c:v>Obiettivi volontari superiori ai vincoli di legge</c:v>
                </c:pt>
                <c:pt idx="1">
                  <c:v>Esistenza incaricato responsabilità ambientale</c:v>
                </c:pt>
                <c:pt idx="2">
                  <c:v>Controllo attivo dell’uso dell’energia </c:v>
                </c:pt>
                <c:pt idx="3">
                  <c:v>Controllo attivo dell’uso dell’acqua </c:v>
                </c:pt>
                <c:pt idx="4">
                  <c:v>Controllo emissioni in atmosfera </c:v>
                </c:pt>
                <c:pt idx="5">
                  <c:v>Utilizzate fonti di energia rinnovabile</c:v>
                </c:pt>
                <c:pt idx="6">
                  <c:v>Trattamento acque reflue per un loro riutilizzo</c:v>
                </c:pt>
                <c:pt idx="7">
                  <c:v>Progettazione riduzione materiale impiegato </c:v>
                </c:pt>
                <c:pt idx="8">
                  <c:v>Utilizzo materie prime seconde</c:v>
                </c:pt>
                <c:pt idx="9">
                  <c:v>Selezione fornitori appartenenti a catene sostenibili</c:v>
                </c:pt>
                <c:pt idx="10">
                  <c:v>Riciclo degli scarti di produzione</c:v>
                </c:pt>
                <c:pt idx="11">
                  <c:v>Uso di trasporti a basso impatto</c:v>
                </c:pt>
                <c:pt idx="12">
                  <c:v>Riutilizzo dei prodotti ritirati dal mercato</c:v>
                </c:pt>
                <c:pt idx="13">
                  <c:v>Applicazione della raccolta differenziata</c:v>
                </c:pt>
                <c:pt idx="14">
                  <c:v>Certificazione della produzione</c:v>
                </c:pt>
                <c:pt idx="15">
                  <c:v>Utilizzo di marchi di tutela ambientale</c:v>
                </c:pt>
              </c:strCache>
            </c:strRef>
          </c:cat>
          <c:val>
            <c:numRef>
              <c:f>'[1]Figura 8'!$G$4:$G$19</c:f>
              <c:numCache>
                <c:formatCode>General</c:formatCode>
                <c:ptCount val="16"/>
                <c:pt idx="0">
                  <c:v>36</c:v>
                </c:pt>
                <c:pt idx="1">
                  <c:v>45</c:v>
                </c:pt>
                <c:pt idx="2">
                  <c:v>74</c:v>
                </c:pt>
                <c:pt idx="3">
                  <c:v>56</c:v>
                </c:pt>
                <c:pt idx="4">
                  <c:v>58</c:v>
                </c:pt>
                <c:pt idx="5">
                  <c:v>39</c:v>
                </c:pt>
                <c:pt idx="6">
                  <c:v>22</c:v>
                </c:pt>
                <c:pt idx="7">
                  <c:v>44</c:v>
                </c:pt>
                <c:pt idx="8">
                  <c:v>23</c:v>
                </c:pt>
                <c:pt idx="9">
                  <c:v>23</c:v>
                </c:pt>
                <c:pt idx="10">
                  <c:v>45</c:v>
                </c:pt>
                <c:pt idx="11">
                  <c:v>22</c:v>
                </c:pt>
                <c:pt idx="12">
                  <c:v>28</c:v>
                </c:pt>
                <c:pt idx="13">
                  <c:v>94</c:v>
                </c:pt>
                <c:pt idx="14">
                  <c:v>55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B-4016-AD7C-EEFE16BF28DA}"/>
            </c:ext>
          </c:extLst>
        </c:ser>
        <c:ser>
          <c:idx val="6"/>
          <c:order val="6"/>
          <c:tx>
            <c:strRef>
              <c:f>'[1]Figura 8'!$H$3</c:f>
              <c:strCache>
                <c:ptCount val="1"/>
                <c:pt idx="0">
                  <c:v>Centro</c:v>
                </c:pt>
              </c:strCache>
            </c:strRef>
          </c:tx>
          <c:spPr>
            <a:pattFill prst="narVert">
              <a:fgClr>
                <a:schemeClr val="accent6">
                  <a:lumMod val="80000"/>
                  <a:lumOff val="20000"/>
                </a:schemeClr>
              </a:fgClr>
              <a:bgClr>
                <a:schemeClr val="accent6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80000"/>
                  <a:lumOff val="20000"/>
                </a:schemeClr>
              </a:innerShdw>
            </a:effectLst>
          </c:spPr>
          <c:invertIfNegative val="0"/>
          <c:cat>
            <c:strRef>
              <c:f>'[1]Figura 8'!$A$4:$A$19</c:f>
              <c:strCache>
                <c:ptCount val="16"/>
                <c:pt idx="0">
                  <c:v>Obiettivi volontari superiori ai vincoli di legge</c:v>
                </c:pt>
                <c:pt idx="1">
                  <c:v>Esistenza incaricato responsabilità ambientale</c:v>
                </c:pt>
                <c:pt idx="2">
                  <c:v>Controllo attivo dell’uso dell’energia </c:v>
                </c:pt>
                <c:pt idx="3">
                  <c:v>Controllo attivo dell’uso dell’acqua </c:v>
                </c:pt>
                <c:pt idx="4">
                  <c:v>Controllo emissioni in atmosfera </c:v>
                </c:pt>
                <c:pt idx="5">
                  <c:v>Utilizzate fonti di energia rinnovabile</c:v>
                </c:pt>
                <c:pt idx="6">
                  <c:v>Trattamento acque reflue per un loro riutilizzo</c:v>
                </c:pt>
                <c:pt idx="7">
                  <c:v>Progettazione riduzione materiale impiegato </c:v>
                </c:pt>
                <c:pt idx="8">
                  <c:v>Utilizzo materie prime seconde</c:v>
                </c:pt>
                <c:pt idx="9">
                  <c:v>Selezione fornitori appartenenti a catene sostenibili</c:v>
                </c:pt>
                <c:pt idx="10">
                  <c:v>Riciclo degli scarti di produzione</c:v>
                </c:pt>
                <c:pt idx="11">
                  <c:v>Uso di trasporti a basso impatto</c:v>
                </c:pt>
                <c:pt idx="12">
                  <c:v>Riutilizzo dei prodotti ritirati dal mercato</c:v>
                </c:pt>
                <c:pt idx="13">
                  <c:v>Applicazione della raccolta differenziata</c:v>
                </c:pt>
                <c:pt idx="14">
                  <c:v>Certificazione della produzione</c:v>
                </c:pt>
                <c:pt idx="15">
                  <c:v>Utilizzo di marchi di tutela ambientale</c:v>
                </c:pt>
              </c:strCache>
            </c:strRef>
          </c:cat>
          <c:val>
            <c:numRef>
              <c:f>'[1]Figura 8'!$H$4:$H$19</c:f>
              <c:numCache>
                <c:formatCode>General</c:formatCode>
                <c:ptCount val="16"/>
                <c:pt idx="0">
                  <c:v>30</c:v>
                </c:pt>
                <c:pt idx="1">
                  <c:v>38</c:v>
                </c:pt>
                <c:pt idx="2">
                  <c:v>68</c:v>
                </c:pt>
                <c:pt idx="3">
                  <c:v>54</c:v>
                </c:pt>
                <c:pt idx="4">
                  <c:v>45</c:v>
                </c:pt>
                <c:pt idx="5">
                  <c:v>27</c:v>
                </c:pt>
                <c:pt idx="6">
                  <c:v>15</c:v>
                </c:pt>
                <c:pt idx="7">
                  <c:v>30</c:v>
                </c:pt>
                <c:pt idx="8">
                  <c:v>17</c:v>
                </c:pt>
                <c:pt idx="9">
                  <c:v>24</c:v>
                </c:pt>
                <c:pt idx="10">
                  <c:v>33</c:v>
                </c:pt>
                <c:pt idx="11">
                  <c:v>24</c:v>
                </c:pt>
                <c:pt idx="12">
                  <c:v>17</c:v>
                </c:pt>
                <c:pt idx="13">
                  <c:v>88</c:v>
                </c:pt>
                <c:pt idx="14">
                  <c:v>45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B-4016-AD7C-EEFE16BF28DA}"/>
            </c:ext>
          </c:extLst>
        </c:ser>
        <c:ser>
          <c:idx val="7"/>
          <c:order val="7"/>
          <c:tx>
            <c:strRef>
              <c:f>'[1]Figura 8'!$I$3</c:f>
              <c:strCache>
                <c:ptCount val="1"/>
                <c:pt idx="0">
                  <c:v>Sud e isole</c:v>
                </c:pt>
              </c:strCache>
            </c:strRef>
          </c:tx>
          <c:spPr>
            <a:pattFill prst="narVert">
              <a:fgClr>
                <a:schemeClr val="accent5">
                  <a:lumMod val="80000"/>
                  <a:lumOff val="20000"/>
                </a:schemeClr>
              </a:fgClr>
              <a:bgClr>
                <a:schemeClr val="accent5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80000"/>
                  <a:lumOff val="20000"/>
                </a:schemeClr>
              </a:innerShdw>
            </a:effectLst>
          </c:spPr>
          <c:invertIfNegative val="0"/>
          <c:cat>
            <c:strRef>
              <c:f>'[1]Figura 8'!$A$4:$A$19</c:f>
              <c:strCache>
                <c:ptCount val="16"/>
                <c:pt idx="0">
                  <c:v>Obiettivi volontari superiori ai vincoli di legge</c:v>
                </c:pt>
                <c:pt idx="1">
                  <c:v>Esistenza incaricato responsabilità ambientale</c:v>
                </c:pt>
                <c:pt idx="2">
                  <c:v>Controllo attivo dell’uso dell’energia </c:v>
                </c:pt>
                <c:pt idx="3">
                  <c:v>Controllo attivo dell’uso dell’acqua </c:v>
                </c:pt>
                <c:pt idx="4">
                  <c:v>Controllo emissioni in atmosfera </c:v>
                </c:pt>
                <c:pt idx="5">
                  <c:v>Utilizzate fonti di energia rinnovabile</c:v>
                </c:pt>
                <c:pt idx="6">
                  <c:v>Trattamento acque reflue per un loro riutilizzo</c:v>
                </c:pt>
                <c:pt idx="7">
                  <c:v>Progettazione riduzione materiale impiegato </c:v>
                </c:pt>
                <c:pt idx="8">
                  <c:v>Utilizzo materie prime seconde</c:v>
                </c:pt>
                <c:pt idx="9">
                  <c:v>Selezione fornitori appartenenti a catene sostenibili</c:v>
                </c:pt>
                <c:pt idx="10">
                  <c:v>Riciclo degli scarti di produzione</c:v>
                </c:pt>
                <c:pt idx="11">
                  <c:v>Uso di trasporti a basso impatto</c:v>
                </c:pt>
                <c:pt idx="12">
                  <c:v>Riutilizzo dei prodotti ritirati dal mercato</c:v>
                </c:pt>
                <c:pt idx="13">
                  <c:v>Applicazione della raccolta differenziata</c:v>
                </c:pt>
                <c:pt idx="14">
                  <c:v>Certificazione della produzione</c:v>
                </c:pt>
                <c:pt idx="15">
                  <c:v>Utilizzo di marchi di tutela ambientale</c:v>
                </c:pt>
              </c:strCache>
            </c:strRef>
          </c:cat>
          <c:val>
            <c:numRef>
              <c:f>'[1]Figura 8'!$I$4:$I$19</c:f>
              <c:numCache>
                <c:formatCode>General</c:formatCode>
                <c:ptCount val="16"/>
                <c:pt idx="0">
                  <c:v>27</c:v>
                </c:pt>
                <c:pt idx="1">
                  <c:v>42</c:v>
                </c:pt>
                <c:pt idx="2">
                  <c:v>71</c:v>
                </c:pt>
                <c:pt idx="3">
                  <c:v>59</c:v>
                </c:pt>
                <c:pt idx="4">
                  <c:v>46</c:v>
                </c:pt>
                <c:pt idx="5">
                  <c:v>28</c:v>
                </c:pt>
                <c:pt idx="6">
                  <c:v>18</c:v>
                </c:pt>
                <c:pt idx="7">
                  <c:v>31</c:v>
                </c:pt>
                <c:pt idx="8">
                  <c:v>15</c:v>
                </c:pt>
                <c:pt idx="9">
                  <c:v>24</c:v>
                </c:pt>
                <c:pt idx="10">
                  <c:v>33</c:v>
                </c:pt>
                <c:pt idx="11">
                  <c:v>27</c:v>
                </c:pt>
                <c:pt idx="12">
                  <c:v>14</c:v>
                </c:pt>
                <c:pt idx="13">
                  <c:v>86</c:v>
                </c:pt>
                <c:pt idx="14">
                  <c:v>52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4B-4016-AD7C-EEFE16BF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73250032"/>
        <c:axId val="17325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8'!$B$3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6"/>
                    </a:fgClr>
                    <a:bgClr>
                      <a:schemeClr val="accent6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8'!$A$4:$A$19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8'!$B$4:$B$19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74B-4016-AD7C-EEFE16BF28D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8'!$C$3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5"/>
                    </a:fgClr>
                    <a:bgClr>
                      <a:schemeClr val="accent5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5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8'!$A$4:$A$19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8'!$C$4:$C$19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4B-4016-AD7C-EEFE16BF28D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8'!$D$3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8'!$A$4:$A$19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8'!$D$4:$D$19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4B-4016-AD7C-EEFE16BF28D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8'!$E$3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6">
                        <a:lumMod val="60000"/>
                      </a:schemeClr>
                    </a:fgClr>
                    <a:bgClr>
                      <a:schemeClr val="accent6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lumMod val="60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8'!$A$4:$A$19</c15:sqref>
                        </c15:formulaRef>
                      </c:ext>
                    </c:extLst>
                    <c:strCache>
                      <c:ptCount val="16"/>
                      <c:pt idx="0">
                        <c:v>Obiettivi volontari superiori ai vincoli di legge</c:v>
                      </c:pt>
                      <c:pt idx="1">
                        <c:v>Esistenza incaricato responsabilità ambientale</c:v>
                      </c:pt>
                      <c:pt idx="2">
                        <c:v>Controllo attivo dell’uso dell’energia </c:v>
                      </c:pt>
                      <c:pt idx="3">
                        <c:v>Controllo attivo dell’uso dell’acqua </c:v>
                      </c:pt>
                      <c:pt idx="4">
                        <c:v>Controllo emissioni in atmosfera </c:v>
                      </c:pt>
                      <c:pt idx="5">
                        <c:v>Utilizzate fonti di energia rinnovabile</c:v>
                      </c:pt>
                      <c:pt idx="6">
                        <c:v>Trattamento acque reflue per un loro riutilizzo</c:v>
                      </c:pt>
                      <c:pt idx="7">
                        <c:v>Progettazione riduzione materiale impiegato </c:v>
                      </c:pt>
                      <c:pt idx="8">
                        <c:v>Utilizzo materie prime seconde</c:v>
                      </c:pt>
                      <c:pt idx="9">
                        <c:v>Selezione fornitori appartenenti a catene sostenibili</c:v>
                      </c:pt>
                      <c:pt idx="10">
                        <c:v>Riciclo degli scarti di produzione</c:v>
                      </c:pt>
                      <c:pt idx="11">
                        <c:v>Uso di trasporti a basso impatto</c:v>
                      </c:pt>
                      <c:pt idx="12">
                        <c:v>Riutilizzo dei prodotti ritirati dal mercato</c:v>
                      </c:pt>
                      <c:pt idx="13">
                        <c:v>Applicazione della raccolta differenziata</c:v>
                      </c:pt>
                      <c:pt idx="14">
                        <c:v>Certificazione della produzione</c:v>
                      </c:pt>
                      <c:pt idx="15">
                        <c:v>Utilizzo di marchi di tutela ambientale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8'!$E$4:$E$19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4B-4016-AD7C-EEFE16BF28DA}"/>
                  </c:ext>
                </c:extLst>
              </c15:ser>
            </c15:filteredBarSeries>
          </c:ext>
        </c:extLst>
      </c:barChart>
      <c:catAx>
        <c:axId val="17325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50592"/>
        <c:crosses val="autoZero"/>
        <c:auto val="1"/>
        <c:lblAlgn val="ctr"/>
        <c:lblOffset val="100"/>
        <c:noMultiLvlLbl val="0"/>
      </c:catAx>
      <c:valAx>
        <c:axId val="1732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5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'[1]Figura 9.'!$G$3</c:f>
              <c:strCache>
                <c:ptCount val="1"/>
                <c:pt idx="0">
                  <c:v>Nord-ovest</c:v>
                </c:pt>
              </c:strCache>
            </c:strRef>
          </c:tx>
          <c:spPr>
            <a:pattFill prst="narVert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'[1]Figura 9.'!$A$4:$A$21</c:f>
              <c:strCache>
                <c:ptCount val="18"/>
                <c:pt idx="0">
                  <c:v>0</c:v>
                </c:pt>
                <c:pt idx="1">
                  <c:v>Obiettivi volontari oltre ai vincoli di legge</c:v>
                </c:pt>
                <c:pt idx="2">
                  <c:v>Esistenza incaricato per la responsabilità sociale</c:v>
                </c:pt>
                <c:pt idx="3">
                  <c:v>Valutazione con i dipendenti del benessere lavorativo</c:v>
                </c:pt>
                <c:pt idx="4">
                  <c:v>Attività di formazione continuativa</c:v>
                </c:pt>
                <c:pt idx="5">
                  <c:v> Calcolo del rapporto massimo e minimo retributivo </c:v>
                </c:pt>
                <c:pt idx="6">
                  <c:v> Incentivazione dell’attività di solidarietà del personale</c:v>
                </c:pt>
                <c:pt idx="7">
                  <c:v> Proposte di welfare interno come remunerazione qualitativa</c:v>
                </c:pt>
                <c:pt idx="8">
                  <c:v>Adozione di programmi di marketing di buona causa</c:v>
                </c:pt>
                <c:pt idx="9">
                  <c:v> Controllo del rispetto dei diritti umani dei fornitori </c:v>
                </c:pt>
                <c:pt idx="10">
                  <c:v>Controllo dei rapporti di età,genere,etnia,disabilità nell’organico</c:v>
                </c:pt>
                <c:pt idx="11">
                  <c:v> Adozione della politica delle porte aperte</c:v>
                </c:pt>
                <c:pt idx="12">
                  <c:v>Partecipazione a progetti di alternanza scuola-lavoro</c:v>
                </c:pt>
                <c:pt idx="13">
                  <c:v>Promozione dell’occupazione nel territorio</c:v>
                </c:pt>
                <c:pt idx="14">
                  <c:v>Promozione dei fornitori del territorio </c:v>
                </c:pt>
                <c:pt idx="15">
                  <c:v>Promozione di alleanze con altre eccellenze del territorio </c:v>
                </c:pt>
                <c:pt idx="16">
                  <c:v>Rapporti con chi si occupa di solidarietà nel territorio</c:v>
                </c:pt>
                <c:pt idx="17">
                  <c:v>Sostenere le promozioni di arte e cultura del territorio</c:v>
                </c:pt>
              </c:strCache>
            </c:strRef>
          </c:cat>
          <c:val>
            <c:numRef>
              <c:f>'[1]Figura 9.'!$G$4:$G$21</c:f>
              <c:numCache>
                <c:formatCode>General</c:formatCode>
                <c:ptCount val="18"/>
                <c:pt idx="0">
                  <c:v>0</c:v>
                </c:pt>
                <c:pt idx="1">
                  <c:v>34</c:v>
                </c:pt>
                <c:pt idx="2">
                  <c:v>25</c:v>
                </c:pt>
                <c:pt idx="3">
                  <c:v>73</c:v>
                </c:pt>
                <c:pt idx="4">
                  <c:v>83</c:v>
                </c:pt>
                <c:pt idx="5">
                  <c:v>26</c:v>
                </c:pt>
                <c:pt idx="6">
                  <c:v>37</c:v>
                </c:pt>
                <c:pt idx="7">
                  <c:v>36</c:v>
                </c:pt>
                <c:pt idx="8">
                  <c:v>19</c:v>
                </c:pt>
                <c:pt idx="9">
                  <c:v>49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71</c:v>
                </c:pt>
                <c:pt idx="14">
                  <c:v>65</c:v>
                </c:pt>
                <c:pt idx="15">
                  <c:v>57</c:v>
                </c:pt>
                <c:pt idx="16">
                  <c:v>51</c:v>
                </c:pt>
                <c:pt idx="1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B-42E5-B40C-3E6D14B45948}"/>
            </c:ext>
          </c:extLst>
        </c:ser>
        <c:ser>
          <c:idx val="6"/>
          <c:order val="6"/>
          <c:tx>
            <c:strRef>
              <c:f>'[1]Figura 9.'!$H$3</c:f>
              <c:strCache>
                <c:ptCount val="1"/>
                <c:pt idx="0">
                  <c:v>Nord-est</c:v>
                </c:pt>
              </c:strCache>
            </c:strRef>
          </c:tx>
          <c:spPr>
            <a:pattFill prst="narVert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'[1]Figura 9.'!$A$4:$A$21</c:f>
              <c:strCache>
                <c:ptCount val="18"/>
                <c:pt idx="0">
                  <c:v>0</c:v>
                </c:pt>
                <c:pt idx="1">
                  <c:v>Obiettivi volontari oltre ai vincoli di legge</c:v>
                </c:pt>
                <c:pt idx="2">
                  <c:v>Esistenza incaricato per la responsabilità sociale</c:v>
                </c:pt>
                <c:pt idx="3">
                  <c:v>Valutazione con i dipendenti del benessere lavorativo</c:v>
                </c:pt>
                <c:pt idx="4">
                  <c:v>Attività di formazione continuativa</c:v>
                </c:pt>
                <c:pt idx="5">
                  <c:v> Calcolo del rapporto massimo e minimo retributivo </c:v>
                </c:pt>
                <c:pt idx="6">
                  <c:v> Incentivazione dell’attività di solidarietà del personale</c:v>
                </c:pt>
                <c:pt idx="7">
                  <c:v> Proposte di welfare interno come remunerazione qualitativa</c:v>
                </c:pt>
                <c:pt idx="8">
                  <c:v>Adozione di programmi di marketing di buona causa</c:v>
                </c:pt>
                <c:pt idx="9">
                  <c:v> Controllo del rispetto dei diritti umani dei fornitori </c:v>
                </c:pt>
                <c:pt idx="10">
                  <c:v>Controllo dei rapporti di età,genere,etnia,disabilità nell’organico</c:v>
                </c:pt>
                <c:pt idx="11">
                  <c:v> Adozione della politica delle porte aperte</c:v>
                </c:pt>
                <c:pt idx="12">
                  <c:v>Partecipazione a progetti di alternanza scuola-lavoro</c:v>
                </c:pt>
                <c:pt idx="13">
                  <c:v>Promozione dell’occupazione nel territorio</c:v>
                </c:pt>
                <c:pt idx="14">
                  <c:v>Promozione dei fornitori del territorio </c:v>
                </c:pt>
                <c:pt idx="15">
                  <c:v>Promozione di alleanze con altre eccellenze del territorio </c:v>
                </c:pt>
                <c:pt idx="16">
                  <c:v>Rapporti con chi si occupa di solidarietà nel territorio</c:v>
                </c:pt>
                <c:pt idx="17">
                  <c:v>Sostenere le promozioni di arte e cultura del territorio</c:v>
                </c:pt>
              </c:strCache>
            </c:strRef>
          </c:cat>
          <c:val>
            <c:numRef>
              <c:f>'[1]Figura 9.'!$H$4:$H$21</c:f>
              <c:numCache>
                <c:formatCode>General</c:formatCode>
                <c:ptCount val="18"/>
                <c:pt idx="0">
                  <c:v>0</c:v>
                </c:pt>
                <c:pt idx="1">
                  <c:v>35</c:v>
                </c:pt>
                <c:pt idx="2">
                  <c:v>23</c:v>
                </c:pt>
                <c:pt idx="3">
                  <c:v>71</c:v>
                </c:pt>
                <c:pt idx="4">
                  <c:v>83</c:v>
                </c:pt>
                <c:pt idx="5">
                  <c:v>25</c:v>
                </c:pt>
                <c:pt idx="6">
                  <c:v>37</c:v>
                </c:pt>
                <c:pt idx="7">
                  <c:v>36</c:v>
                </c:pt>
                <c:pt idx="8">
                  <c:v>18</c:v>
                </c:pt>
                <c:pt idx="9">
                  <c:v>42</c:v>
                </c:pt>
                <c:pt idx="10">
                  <c:v>62</c:v>
                </c:pt>
                <c:pt idx="11">
                  <c:v>36</c:v>
                </c:pt>
                <c:pt idx="12">
                  <c:v>67</c:v>
                </c:pt>
                <c:pt idx="13">
                  <c:v>77</c:v>
                </c:pt>
                <c:pt idx="14">
                  <c:v>71</c:v>
                </c:pt>
                <c:pt idx="15">
                  <c:v>58</c:v>
                </c:pt>
                <c:pt idx="16">
                  <c:v>56</c:v>
                </c:pt>
                <c:pt idx="1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0B-42E5-B40C-3E6D14B45948}"/>
            </c:ext>
          </c:extLst>
        </c:ser>
        <c:ser>
          <c:idx val="7"/>
          <c:order val="7"/>
          <c:tx>
            <c:strRef>
              <c:f>'[1]Figura 9.'!$I$3</c:f>
              <c:strCache>
                <c:ptCount val="1"/>
                <c:pt idx="0">
                  <c:v>Centro</c:v>
                </c:pt>
              </c:strCache>
            </c:strRef>
          </c:tx>
          <c:spPr>
            <a:pattFill prst="narVert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'[1]Figura 9.'!$A$4:$A$21</c:f>
              <c:strCache>
                <c:ptCount val="18"/>
                <c:pt idx="0">
                  <c:v>0</c:v>
                </c:pt>
                <c:pt idx="1">
                  <c:v>Obiettivi volontari oltre ai vincoli di legge</c:v>
                </c:pt>
                <c:pt idx="2">
                  <c:v>Esistenza incaricato per la responsabilità sociale</c:v>
                </c:pt>
                <c:pt idx="3">
                  <c:v>Valutazione con i dipendenti del benessere lavorativo</c:v>
                </c:pt>
                <c:pt idx="4">
                  <c:v>Attività di formazione continuativa</c:v>
                </c:pt>
                <c:pt idx="5">
                  <c:v> Calcolo del rapporto massimo e minimo retributivo </c:v>
                </c:pt>
                <c:pt idx="6">
                  <c:v> Incentivazione dell’attività di solidarietà del personale</c:v>
                </c:pt>
                <c:pt idx="7">
                  <c:v> Proposte di welfare interno come remunerazione qualitativa</c:v>
                </c:pt>
                <c:pt idx="8">
                  <c:v>Adozione di programmi di marketing di buona causa</c:v>
                </c:pt>
                <c:pt idx="9">
                  <c:v> Controllo del rispetto dei diritti umani dei fornitori </c:v>
                </c:pt>
                <c:pt idx="10">
                  <c:v>Controllo dei rapporti di età,genere,etnia,disabilità nell’organico</c:v>
                </c:pt>
                <c:pt idx="11">
                  <c:v> Adozione della politica delle porte aperte</c:v>
                </c:pt>
                <c:pt idx="12">
                  <c:v>Partecipazione a progetti di alternanza scuola-lavoro</c:v>
                </c:pt>
                <c:pt idx="13">
                  <c:v>Promozione dell’occupazione nel territorio</c:v>
                </c:pt>
                <c:pt idx="14">
                  <c:v>Promozione dei fornitori del territorio </c:v>
                </c:pt>
                <c:pt idx="15">
                  <c:v>Promozione di alleanze con altre eccellenze del territorio </c:v>
                </c:pt>
                <c:pt idx="16">
                  <c:v>Rapporti con chi si occupa di solidarietà nel territorio</c:v>
                </c:pt>
                <c:pt idx="17">
                  <c:v>Sostenere le promozioni di arte e cultura del territorio</c:v>
                </c:pt>
              </c:strCache>
            </c:strRef>
          </c:cat>
          <c:val>
            <c:numRef>
              <c:f>'[1]Figura 9.'!$I$4:$I$21</c:f>
              <c:numCache>
                <c:formatCode>General</c:formatCode>
                <c:ptCount val="18"/>
                <c:pt idx="0">
                  <c:v>0</c:v>
                </c:pt>
                <c:pt idx="1">
                  <c:v>28</c:v>
                </c:pt>
                <c:pt idx="2">
                  <c:v>22</c:v>
                </c:pt>
                <c:pt idx="3">
                  <c:v>68</c:v>
                </c:pt>
                <c:pt idx="4">
                  <c:v>77</c:v>
                </c:pt>
                <c:pt idx="5">
                  <c:v>23</c:v>
                </c:pt>
                <c:pt idx="6">
                  <c:v>38</c:v>
                </c:pt>
                <c:pt idx="7">
                  <c:v>26</c:v>
                </c:pt>
                <c:pt idx="8">
                  <c:v>17</c:v>
                </c:pt>
                <c:pt idx="9">
                  <c:v>47</c:v>
                </c:pt>
                <c:pt idx="10">
                  <c:v>60</c:v>
                </c:pt>
                <c:pt idx="11">
                  <c:v>34</c:v>
                </c:pt>
                <c:pt idx="12">
                  <c:v>48</c:v>
                </c:pt>
                <c:pt idx="13">
                  <c:v>70</c:v>
                </c:pt>
                <c:pt idx="14">
                  <c:v>66</c:v>
                </c:pt>
                <c:pt idx="15">
                  <c:v>55</c:v>
                </c:pt>
                <c:pt idx="16">
                  <c:v>47</c:v>
                </c:pt>
                <c:pt idx="1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0B-42E5-B40C-3E6D14B45948}"/>
            </c:ext>
          </c:extLst>
        </c:ser>
        <c:ser>
          <c:idx val="8"/>
          <c:order val="8"/>
          <c:tx>
            <c:strRef>
              <c:f>'[1]Figura 9.'!$J$3</c:f>
              <c:strCache>
                <c:ptCount val="1"/>
                <c:pt idx="0">
                  <c:v>Sud e isole</c:v>
                </c:pt>
              </c:strCache>
            </c:strRef>
          </c:tx>
          <c:spPr>
            <a:pattFill prst="narVert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'[1]Figura 9.'!$A$4:$A$21</c:f>
              <c:strCache>
                <c:ptCount val="18"/>
                <c:pt idx="0">
                  <c:v>0</c:v>
                </c:pt>
                <c:pt idx="1">
                  <c:v>Obiettivi volontari oltre ai vincoli di legge</c:v>
                </c:pt>
                <c:pt idx="2">
                  <c:v>Esistenza incaricato per la responsabilità sociale</c:v>
                </c:pt>
                <c:pt idx="3">
                  <c:v>Valutazione con i dipendenti del benessere lavorativo</c:v>
                </c:pt>
                <c:pt idx="4">
                  <c:v>Attività di formazione continuativa</c:v>
                </c:pt>
                <c:pt idx="5">
                  <c:v> Calcolo del rapporto massimo e minimo retributivo </c:v>
                </c:pt>
                <c:pt idx="6">
                  <c:v> Incentivazione dell’attività di solidarietà del personale</c:v>
                </c:pt>
                <c:pt idx="7">
                  <c:v> Proposte di welfare interno come remunerazione qualitativa</c:v>
                </c:pt>
                <c:pt idx="8">
                  <c:v>Adozione di programmi di marketing di buona causa</c:v>
                </c:pt>
                <c:pt idx="9">
                  <c:v> Controllo del rispetto dei diritti umani dei fornitori </c:v>
                </c:pt>
                <c:pt idx="10">
                  <c:v>Controllo dei rapporti di età,genere,etnia,disabilità nell’organico</c:v>
                </c:pt>
                <c:pt idx="11">
                  <c:v> Adozione della politica delle porte aperte</c:v>
                </c:pt>
                <c:pt idx="12">
                  <c:v>Partecipazione a progetti di alternanza scuola-lavoro</c:v>
                </c:pt>
                <c:pt idx="13">
                  <c:v>Promozione dell’occupazione nel territorio</c:v>
                </c:pt>
                <c:pt idx="14">
                  <c:v>Promozione dei fornitori del territorio </c:v>
                </c:pt>
                <c:pt idx="15">
                  <c:v>Promozione di alleanze con altre eccellenze del territorio </c:v>
                </c:pt>
                <c:pt idx="16">
                  <c:v>Rapporti con chi si occupa di solidarietà nel territorio</c:v>
                </c:pt>
                <c:pt idx="17">
                  <c:v>Sostenere le promozioni di arte e cultura del territorio</c:v>
                </c:pt>
              </c:strCache>
            </c:strRef>
          </c:cat>
          <c:val>
            <c:numRef>
              <c:f>'[1]Figura 9.'!$J$4:$J$21</c:f>
              <c:numCache>
                <c:formatCode>General</c:formatCode>
                <c:ptCount val="18"/>
                <c:pt idx="0">
                  <c:v>0</c:v>
                </c:pt>
                <c:pt idx="1">
                  <c:v>25</c:v>
                </c:pt>
                <c:pt idx="2">
                  <c:v>24</c:v>
                </c:pt>
                <c:pt idx="3">
                  <c:v>66</c:v>
                </c:pt>
                <c:pt idx="4">
                  <c:v>71</c:v>
                </c:pt>
                <c:pt idx="5">
                  <c:v>26</c:v>
                </c:pt>
                <c:pt idx="6">
                  <c:v>39</c:v>
                </c:pt>
                <c:pt idx="7">
                  <c:v>21</c:v>
                </c:pt>
                <c:pt idx="8">
                  <c:v>17</c:v>
                </c:pt>
                <c:pt idx="9">
                  <c:v>42</c:v>
                </c:pt>
                <c:pt idx="10">
                  <c:v>55</c:v>
                </c:pt>
                <c:pt idx="11">
                  <c:v>36</c:v>
                </c:pt>
                <c:pt idx="12">
                  <c:v>40</c:v>
                </c:pt>
                <c:pt idx="13">
                  <c:v>73</c:v>
                </c:pt>
                <c:pt idx="14">
                  <c:v>71</c:v>
                </c:pt>
                <c:pt idx="15">
                  <c:v>54</c:v>
                </c:pt>
                <c:pt idx="16">
                  <c:v>48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0B-42E5-B40C-3E6D14B45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74104144"/>
        <c:axId val="17410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9.'!$B$3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'[1]Figura 9.'!$A$4:$A$21</c15:sqref>
                        </c15:formulaRef>
                      </c:ext>
                    </c:extLst>
                    <c:strCache>
                      <c:ptCount val="18"/>
                      <c:pt idx="0">
                        <c:v>0</c:v>
                      </c:pt>
                      <c:pt idx="1">
                        <c:v>Obiettivi volontari oltre ai vincoli di legge</c:v>
                      </c:pt>
                      <c:pt idx="2">
                        <c:v>Esistenza incaricato per la responsabilità sociale</c:v>
                      </c:pt>
                      <c:pt idx="3">
                        <c:v>Valutazione con i dipendenti del benessere lavorativo</c:v>
                      </c:pt>
                      <c:pt idx="4">
                        <c:v>Attività di formazione continuativa</c:v>
                      </c:pt>
                      <c:pt idx="5">
                        <c:v> Calcolo del rapporto massimo e minimo retributivo </c:v>
                      </c:pt>
                      <c:pt idx="6">
                        <c:v> Incentivazione dell’attività di solidarietà del personale</c:v>
                      </c:pt>
                      <c:pt idx="7">
                        <c:v> Proposte di welfare interno come remunerazione qualitativa</c:v>
                      </c:pt>
                      <c:pt idx="8">
                        <c:v>Adozione di programmi di marketing di buona causa</c:v>
                      </c:pt>
                      <c:pt idx="9">
                        <c:v> Controllo del rispetto dei diritti umani dei fornitori </c:v>
                      </c:pt>
                      <c:pt idx="10">
                        <c:v>Controllo dei rapporti di età,genere,etnia,disabilità nell’organico</c:v>
                      </c:pt>
                      <c:pt idx="11">
                        <c:v> Adozione della politica delle porte aperte</c:v>
                      </c:pt>
                      <c:pt idx="12">
                        <c:v>Partecipazione a progetti di alternanza scuola-lavoro</c:v>
                      </c:pt>
                      <c:pt idx="13">
                        <c:v>Promozione dell’occupazione nel territorio</c:v>
                      </c:pt>
                      <c:pt idx="14">
                        <c:v>Promozione dei fornitori del territorio </c:v>
                      </c:pt>
                      <c:pt idx="15">
                        <c:v>Promozione di alleanze con altre eccellenze del territorio </c:v>
                      </c:pt>
                      <c:pt idx="16">
                        <c:v>Rapporti con chi si occupa di solidarietà nel territorio</c:v>
                      </c:pt>
                      <c:pt idx="17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9.'!$B$4:$B$21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A0B-42E5-B40C-3E6D14B4594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9.'!$C$3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9.'!$A$4:$A$21</c15:sqref>
                        </c15:formulaRef>
                      </c:ext>
                    </c:extLst>
                    <c:strCache>
                      <c:ptCount val="18"/>
                      <c:pt idx="0">
                        <c:v>0</c:v>
                      </c:pt>
                      <c:pt idx="1">
                        <c:v>Obiettivi volontari oltre ai vincoli di legge</c:v>
                      </c:pt>
                      <c:pt idx="2">
                        <c:v>Esistenza incaricato per la responsabilità sociale</c:v>
                      </c:pt>
                      <c:pt idx="3">
                        <c:v>Valutazione con i dipendenti del benessere lavorativo</c:v>
                      </c:pt>
                      <c:pt idx="4">
                        <c:v>Attività di formazione continuativa</c:v>
                      </c:pt>
                      <c:pt idx="5">
                        <c:v> Calcolo del rapporto massimo e minimo retributivo </c:v>
                      </c:pt>
                      <c:pt idx="6">
                        <c:v> Incentivazione dell’attività di solidarietà del personale</c:v>
                      </c:pt>
                      <c:pt idx="7">
                        <c:v> Proposte di welfare interno come remunerazione qualitativa</c:v>
                      </c:pt>
                      <c:pt idx="8">
                        <c:v>Adozione di programmi di marketing di buona causa</c:v>
                      </c:pt>
                      <c:pt idx="9">
                        <c:v> Controllo del rispetto dei diritti umani dei fornitori </c:v>
                      </c:pt>
                      <c:pt idx="10">
                        <c:v>Controllo dei rapporti di età,genere,etnia,disabilità nell’organico</c:v>
                      </c:pt>
                      <c:pt idx="11">
                        <c:v> Adozione della politica delle porte aperte</c:v>
                      </c:pt>
                      <c:pt idx="12">
                        <c:v>Partecipazione a progetti di alternanza scuola-lavoro</c:v>
                      </c:pt>
                      <c:pt idx="13">
                        <c:v>Promozione dell’occupazione nel territorio</c:v>
                      </c:pt>
                      <c:pt idx="14">
                        <c:v>Promozione dei fornitori del territorio </c:v>
                      </c:pt>
                      <c:pt idx="15">
                        <c:v>Promozione di alleanze con altre eccellenze del territorio </c:v>
                      </c:pt>
                      <c:pt idx="16">
                        <c:v>Rapporti con chi si occupa di solidarietà nel territorio</c:v>
                      </c:pt>
                      <c:pt idx="17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9.'!$C$4:$C$21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0B-42E5-B40C-3E6D14B4594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9.'!$D$3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9.'!$A$4:$A$21</c15:sqref>
                        </c15:formulaRef>
                      </c:ext>
                    </c:extLst>
                    <c:strCache>
                      <c:ptCount val="18"/>
                      <c:pt idx="0">
                        <c:v>0</c:v>
                      </c:pt>
                      <c:pt idx="1">
                        <c:v>Obiettivi volontari oltre ai vincoli di legge</c:v>
                      </c:pt>
                      <c:pt idx="2">
                        <c:v>Esistenza incaricato per la responsabilità sociale</c:v>
                      </c:pt>
                      <c:pt idx="3">
                        <c:v>Valutazione con i dipendenti del benessere lavorativo</c:v>
                      </c:pt>
                      <c:pt idx="4">
                        <c:v>Attività di formazione continuativa</c:v>
                      </c:pt>
                      <c:pt idx="5">
                        <c:v> Calcolo del rapporto massimo e minimo retributivo </c:v>
                      </c:pt>
                      <c:pt idx="6">
                        <c:v> Incentivazione dell’attività di solidarietà del personale</c:v>
                      </c:pt>
                      <c:pt idx="7">
                        <c:v> Proposte di welfare interno come remunerazione qualitativa</c:v>
                      </c:pt>
                      <c:pt idx="8">
                        <c:v>Adozione di programmi di marketing di buona causa</c:v>
                      </c:pt>
                      <c:pt idx="9">
                        <c:v> Controllo del rispetto dei diritti umani dei fornitori </c:v>
                      </c:pt>
                      <c:pt idx="10">
                        <c:v>Controllo dei rapporti di età,genere,etnia,disabilità nell’organico</c:v>
                      </c:pt>
                      <c:pt idx="11">
                        <c:v> Adozione della politica delle porte aperte</c:v>
                      </c:pt>
                      <c:pt idx="12">
                        <c:v>Partecipazione a progetti di alternanza scuola-lavoro</c:v>
                      </c:pt>
                      <c:pt idx="13">
                        <c:v>Promozione dell’occupazione nel territorio</c:v>
                      </c:pt>
                      <c:pt idx="14">
                        <c:v>Promozione dei fornitori del territorio </c:v>
                      </c:pt>
                      <c:pt idx="15">
                        <c:v>Promozione di alleanze con altre eccellenze del territorio </c:v>
                      </c:pt>
                      <c:pt idx="16">
                        <c:v>Rapporti con chi si occupa di solidarietà nel territorio</c:v>
                      </c:pt>
                      <c:pt idx="17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9.'!$D$4:$D$21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0B-42E5-B40C-3E6D14B4594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9.'!$E$3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9.'!$A$4:$A$21</c15:sqref>
                        </c15:formulaRef>
                      </c:ext>
                    </c:extLst>
                    <c:strCache>
                      <c:ptCount val="18"/>
                      <c:pt idx="0">
                        <c:v>0</c:v>
                      </c:pt>
                      <c:pt idx="1">
                        <c:v>Obiettivi volontari oltre ai vincoli di legge</c:v>
                      </c:pt>
                      <c:pt idx="2">
                        <c:v>Esistenza incaricato per la responsabilità sociale</c:v>
                      </c:pt>
                      <c:pt idx="3">
                        <c:v>Valutazione con i dipendenti del benessere lavorativo</c:v>
                      </c:pt>
                      <c:pt idx="4">
                        <c:v>Attività di formazione continuativa</c:v>
                      </c:pt>
                      <c:pt idx="5">
                        <c:v> Calcolo del rapporto massimo e minimo retributivo </c:v>
                      </c:pt>
                      <c:pt idx="6">
                        <c:v> Incentivazione dell’attività di solidarietà del personale</c:v>
                      </c:pt>
                      <c:pt idx="7">
                        <c:v> Proposte di welfare interno come remunerazione qualitativa</c:v>
                      </c:pt>
                      <c:pt idx="8">
                        <c:v>Adozione di programmi di marketing di buona causa</c:v>
                      </c:pt>
                      <c:pt idx="9">
                        <c:v> Controllo del rispetto dei diritti umani dei fornitori </c:v>
                      </c:pt>
                      <c:pt idx="10">
                        <c:v>Controllo dei rapporti di età,genere,etnia,disabilità nell’organico</c:v>
                      </c:pt>
                      <c:pt idx="11">
                        <c:v> Adozione della politica delle porte aperte</c:v>
                      </c:pt>
                      <c:pt idx="12">
                        <c:v>Partecipazione a progetti di alternanza scuola-lavoro</c:v>
                      </c:pt>
                      <c:pt idx="13">
                        <c:v>Promozione dell’occupazione nel territorio</c:v>
                      </c:pt>
                      <c:pt idx="14">
                        <c:v>Promozione dei fornitori del territorio </c:v>
                      </c:pt>
                      <c:pt idx="15">
                        <c:v>Promozione di alleanze con altre eccellenze del territorio </c:v>
                      </c:pt>
                      <c:pt idx="16">
                        <c:v>Rapporti con chi si occupa di solidarietà nel territorio</c:v>
                      </c:pt>
                      <c:pt idx="17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9.'!$E$4:$E$21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0B-42E5-B40C-3E6D14B4594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9.'!$F$3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pattFill prst="narVert">
                    <a:fgClr>
                      <a:schemeClr val="accent5"/>
                    </a:fgClr>
                    <a:bgClr>
                      <a:schemeClr val="accent5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5"/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9.'!$A$4:$A$21</c15:sqref>
                        </c15:formulaRef>
                      </c:ext>
                    </c:extLst>
                    <c:strCache>
                      <c:ptCount val="18"/>
                      <c:pt idx="0">
                        <c:v>0</c:v>
                      </c:pt>
                      <c:pt idx="1">
                        <c:v>Obiettivi volontari oltre ai vincoli di legge</c:v>
                      </c:pt>
                      <c:pt idx="2">
                        <c:v>Esistenza incaricato per la responsabilità sociale</c:v>
                      </c:pt>
                      <c:pt idx="3">
                        <c:v>Valutazione con i dipendenti del benessere lavorativo</c:v>
                      </c:pt>
                      <c:pt idx="4">
                        <c:v>Attività di formazione continuativa</c:v>
                      </c:pt>
                      <c:pt idx="5">
                        <c:v> Calcolo del rapporto massimo e minimo retributivo </c:v>
                      </c:pt>
                      <c:pt idx="6">
                        <c:v> Incentivazione dell’attività di solidarietà del personale</c:v>
                      </c:pt>
                      <c:pt idx="7">
                        <c:v> Proposte di welfare interno come remunerazione qualitativa</c:v>
                      </c:pt>
                      <c:pt idx="8">
                        <c:v>Adozione di programmi di marketing di buona causa</c:v>
                      </c:pt>
                      <c:pt idx="9">
                        <c:v> Controllo del rispetto dei diritti umani dei fornitori </c:v>
                      </c:pt>
                      <c:pt idx="10">
                        <c:v>Controllo dei rapporti di età,genere,etnia,disabilità nell’organico</c:v>
                      </c:pt>
                      <c:pt idx="11">
                        <c:v> Adozione della politica delle porte aperte</c:v>
                      </c:pt>
                      <c:pt idx="12">
                        <c:v>Partecipazione a progetti di alternanza scuola-lavoro</c:v>
                      </c:pt>
                      <c:pt idx="13">
                        <c:v>Promozione dell’occupazione nel territorio</c:v>
                      </c:pt>
                      <c:pt idx="14">
                        <c:v>Promozione dei fornitori del territorio </c:v>
                      </c:pt>
                      <c:pt idx="15">
                        <c:v>Promozione di alleanze con altre eccellenze del territorio </c:v>
                      </c:pt>
                      <c:pt idx="16">
                        <c:v>Rapporti con chi si occupa di solidarietà nel territorio</c:v>
                      </c:pt>
                      <c:pt idx="17">
                        <c:v>Sostenere le promozioni di arte e cultura del territorio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9.'!$F$4:$F$21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0B-42E5-B40C-3E6D14B45948}"/>
                  </c:ext>
                </c:extLst>
              </c15:ser>
            </c15:filteredBarSeries>
          </c:ext>
        </c:extLst>
      </c:barChart>
      <c:catAx>
        <c:axId val="17410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104704"/>
        <c:crosses val="autoZero"/>
        <c:auto val="1"/>
        <c:lblAlgn val="ctr"/>
        <c:lblOffset val="100"/>
        <c:noMultiLvlLbl val="0"/>
      </c:catAx>
      <c:valAx>
        <c:axId val="1741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10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24</xdr:row>
      <xdr:rowOff>129540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4958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0</xdr:col>
      <xdr:colOff>449580</xdr:colOff>
      <xdr:row>24</xdr:row>
      <xdr:rowOff>129540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4958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</xdr:col>
      <xdr:colOff>449580</xdr:colOff>
      <xdr:row>24</xdr:row>
      <xdr:rowOff>129540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5918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3810</xdr:rowOff>
    </xdr:from>
    <xdr:to>
      <xdr:col>7</xdr:col>
      <xdr:colOff>312420</xdr:colOff>
      <xdr:row>17</xdr:row>
      <xdr:rowOff>3810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7</xdr:col>
      <xdr:colOff>304800</xdr:colOff>
      <xdr:row>17</xdr:row>
      <xdr:rowOff>34290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80010</xdr:rowOff>
    </xdr:from>
    <xdr:to>
      <xdr:col>10</xdr:col>
      <xdr:colOff>0</xdr:colOff>
      <xdr:row>21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91440</xdr:rowOff>
    </xdr:from>
    <xdr:to>
      <xdr:col>10</xdr:col>
      <xdr:colOff>502920</xdr:colOff>
      <xdr:row>23</xdr:row>
      <xdr:rowOff>167640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3810</xdr:rowOff>
    </xdr:from>
    <xdr:to>
      <xdr:col>7</xdr:col>
      <xdr:colOff>312420</xdr:colOff>
      <xdr:row>16</xdr:row>
      <xdr:rowOff>179070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25</xdr:row>
      <xdr:rowOff>129540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4958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</xdr:col>
      <xdr:colOff>449580</xdr:colOff>
      <xdr:row>25</xdr:row>
      <xdr:rowOff>129540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05918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6</xdr:row>
      <xdr:rowOff>129540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49580" y="1226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6</xdr:row>
      <xdr:rowOff>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49580" y="10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0</xdr:col>
      <xdr:colOff>449580</xdr:colOff>
      <xdr:row>5</xdr:row>
      <xdr:rowOff>129540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4958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22860</xdr:rowOff>
    </xdr:from>
    <xdr:to>
      <xdr:col>8</xdr:col>
      <xdr:colOff>510540</xdr:colOff>
      <xdr:row>16</xdr:row>
      <xdr:rowOff>179070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30480</xdr:rowOff>
    </xdr:from>
    <xdr:to>
      <xdr:col>10</xdr:col>
      <xdr:colOff>304800</xdr:colOff>
      <xdr:row>18</xdr:row>
      <xdr:rowOff>160020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19050</xdr:rowOff>
    </xdr:from>
    <xdr:to>
      <xdr:col>7</xdr:col>
      <xdr:colOff>320040</xdr:colOff>
      <xdr:row>17</xdr:row>
      <xdr:rowOff>11430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19050</xdr:rowOff>
    </xdr:from>
    <xdr:to>
      <xdr:col>10</xdr:col>
      <xdr:colOff>22860</xdr:colOff>
      <xdr:row>21</xdr:row>
      <xdr:rowOff>175260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26670</xdr:rowOff>
    </xdr:from>
    <xdr:to>
      <xdr:col>7</xdr:col>
      <xdr:colOff>312420</xdr:colOff>
      <xdr:row>18</xdr:row>
      <xdr:rowOff>7620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istica%20Sperimentale\tabelle%20da%20pubblic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istica%20Sperimentale\gri%2010luglio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9JUN19 non pesate(1)"/>
      <sheetName val="legende"/>
      <sheetName val="tabelle da sas 26 giugno"/>
      <sheetName val="tabelle 5 luglio"/>
      <sheetName val="tavole 50"/>
      <sheetName val="ATECO"/>
      <sheetName val="STD Tavola"/>
      <sheetName val="Tavola1"/>
      <sheetName val="Tavola 2"/>
      <sheetName val="Tavola 3"/>
      <sheetName val="Tavola 4"/>
      <sheetName val="Tavola 5"/>
      <sheetName val="Tavola 6"/>
      <sheetName val="Tavola 7"/>
      <sheetName val="Tavola 8"/>
      <sheetName val="Tavola 9"/>
      <sheetName val="Tavola 10"/>
      <sheetName val="Tavola 1a"/>
      <sheetName val="Tavola 1b"/>
      <sheetName val="Tavola 1c"/>
      <sheetName val="Tavola 1d"/>
      <sheetName val="Tavola 1e"/>
      <sheetName val="Tavola 1f"/>
      <sheetName val="Tavola 1g"/>
      <sheetName val="Tavola 1h"/>
      <sheetName val="Tavola 11"/>
      <sheetName val="Tavola 12"/>
      <sheetName val="Tavola 13"/>
      <sheetName val="Tavola 14"/>
      <sheetName val="Tavola 15"/>
      <sheetName val="Tavola 16 "/>
      <sheetName val="STDgrafico"/>
      <sheetName val="Figura 1"/>
      <sheetName val="Figura2"/>
      <sheetName val="Figura 8"/>
      <sheetName val="Figura 9."/>
      <sheetName val="Figura "/>
      <sheetName val="Figura."/>
      <sheetName val="Figura .. "/>
      <sheetName val="Figura..."/>
      <sheetName val="Figura 6"/>
      <sheetName val="Figura 7"/>
      <sheetName val="Figura1a"/>
      <sheetName val="Figura 1b"/>
      <sheetName val="Figura 1c"/>
      <sheetName val="Figura 1d"/>
      <sheetName val="Figura 1e"/>
      <sheetName val="Figura 3"/>
      <sheetName val="Figura 4"/>
      <sheetName val="Figura 10"/>
      <sheetName val="Figura 5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A24" t="str">
            <v>Obiettivi volontari superiori ai vincoli di legge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33</v>
          </cell>
        </row>
        <row r="25">
          <cell r="A25" t="str">
            <v>Esistenza incaricato responsabilità ambientale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43</v>
          </cell>
        </row>
        <row r="26">
          <cell r="A26" t="str">
            <v xml:space="preserve">Controllo attivo dell’uso dell’energia 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71</v>
          </cell>
        </row>
        <row r="27">
          <cell r="A27" t="str">
            <v xml:space="preserve">Controllo attivo dell’uso dell’acqua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56</v>
          </cell>
        </row>
        <row r="28">
          <cell r="A28" t="str">
            <v xml:space="preserve">Controllo emissioni in atmosfera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52</v>
          </cell>
        </row>
        <row r="29">
          <cell r="A29" t="str">
            <v>Utilizzate fonti di energia rinnovabile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31</v>
          </cell>
        </row>
        <row r="30">
          <cell r="A30" t="str">
            <v>Trattamento acque reflue per un loro riutilizzo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19</v>
          </cell>
        </row>
        <row r="31">
          <cell r="A31" t="str">
            <v xml:space="preserve">Progettazione riduzione materiale impiegato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37</v>
          </cell>
        </row>
        <row r="32">
          <cell r="A32" t="str">
            <v>Utilizzo materie prime seconde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20</v>
          </cell>
        </row>
        <row r="33">
          <cell r="A33" t="str">
            <v>Selezione fornitori appartenenti a catene sostenibili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24</v>
          </cell>
        </row>
        <row r="34">
          <cell r="A34" t="str">
            <v>Riciclo degli scarti di produzione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38</v>
          </cell>
        </row>
        <row r="35">
          <cell r="A35" t="str">
            <v>Uso di trasporti a basso impatto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24</v>
          </cell>
        </row>
        <row r="36">
          <cell r="A36" t="str">
            <v>Riutilizzo dei prodotti ritirati dal mercato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22</v>
          </cell>
        </row>
        <row r="37">
          <cell r="A37" t="str">
            <v>Applicazione della raccolta differenziata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91</v>
          </cell>
        </row>
        <row r="38">
          <cell r="A38" t="str">
            <v>Certificazione della produzione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53</v>
          </cell>
        </row>
        <row r="39">
          <cell r="A39" t="str">
            <v>Utilizzo di marchi di tutela ambientale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27</v>
          </cell>
        </row>
      </sheetData>
      <sheetData sheetId="33">
        <row r="27">
          <cell r="A27" t="str">
            <v>Obiettivi volontari oltre ai vincoli di legge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32</v>
          </cell>
        </row>
        <row r="28">
          <cell r="A28" t="str">
            <v>Esistenza incaricato per la responsabilità sociale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24</v>
          </cell>
        </row>
        <row r="29">
          <cell r="A29" t="str">
            <v>Valutazione con i dipendenti del benessere lavorativo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71</v>
          </cell>
        </row>
        <row r="30">
          <cell r="A30" t="str">
            <v>Attività di formazione continuativa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80</v>
          </cell>
        </row>
        <row r="31">
          <cell r="A31" t="str">
            <v xml:space="preserve"> Calcolo del rapporto massimo e minimo retributivo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25</v>
          </cell>
        </row>
        <row r="32">
          <cell r="A32" t="str">
            <v xml:space="preserve"> Incentivazione dell’attività di solidarietà del personale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38</v>
          </cell>
        </row>
        <row r="33">
          <cell r="A33" t="str">
            <v xml:space="preserve"> Proposte di welfare interno come remunerazione qualitativa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32</v>
          </cell>
        </row>
        <row r="34">
          <cell r="A34" t="str">
            <v>Adozione di programmi di marketing di buona causa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18</v>
          </cell>
        </row>
        <row r="35">
          <cell r="A35" t="str">
            <v xml:space="preserve"> Controllo del rispetto dei diritti umani dei fornitori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45</v>
          </cell>
        </row>
        <row r="36">
          <cell r="A36" t="str">
            <v>Controllo dei rapporti di età,genere,etnia,disabilità nell’organico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62</v>
          </cell>
        </row>
        <row r="37">
          <cell r="A37" t="str">
            <v xml:space="preserve"> Adozione della politica delle porte aperte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36</v>
          </cell>
        </row>
        <row r="38">
          <cell r="A38" t="str">
            <v>Partecipazione a progetti di alternanza scuola-lavoro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57</v>
          </cell>
        </row>
        <row r="39">
          <cell r="A39" t="str">
            <v>Promozione dell’occupazione nel territorio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73</v>
          </cell>
        </row>
        <row r="40">
          <cell r="A40" t="str">
            <v xml:space="preserve">Promozione dei fornitori del territorio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68</v>
          </cell>
        </row>
        <row r="41">
          <cell r="A41" t="str">
            <v xml:space="preserve">Promozione di alleanze con altre eccellenze del territorio 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56</v>
          </cell>
        </row>
        <row r="42">
          <cell r="A42" t="str">
            <v>Rapporti con chi si occupa di solidarietà nel territorio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51</v>
          </cell>
        </row>
        <row r="43">
          <cell r="A43" t="str">
            <v>Sostenere le promozioni di arte e cultura del territorio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43</v>
          </cell>
        </row>
      </sheetData>
      <sheetData sheetId="34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 t="str">
            <v>Nord-ovest</v>
          </cell>
          <cell r="G3" t="str">
            <v>Nord-est</v>
          </cell>
          <cell r="H3" t="str">
            <v>Centro</v>
          </cell>
          <cell r="I3" t="str">
            <v>Sud e isole</v>
          </cell>
        </row>
        <row r="4">
          <cell r="A4" t="str">
            <v>Obiettivi volontari superiori ai vincoli di legge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34</v>
          </cell>
          <cell r="G4">
            <v>36</v>
          </cell>
          <cell r="H4">
            <v>30</v>
          </cell>
          <cell r="I4">
            <v>27</v>
          </cell>
        </row>
        <row r="5">
          <cell r="A5" t="str">
            <v>Esistenza incaricato responsabilità ambientale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45</v>
          </cell>
          <cell r="G5">
            <v>45</v>
          </cell>
          <cell r="H5">
            <v>38</v>
          </cell>
          <cell r="I5">
            <v>42</v>
          </cell>
        </row>
        <row r="6">
          <cell r="A6" t="str">
            <v xml:space="preserve">Controllo attivo dell’uso dell’energia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71</v>
          </cell>
          <cell r="G6">
            <v>74</v>
          </cell>
          <cell r="H6">
            <v>68</v>
          </cell>
          <cell r="I6">
            <v>71</v>
          </cell>
        </row>
        <row r="7">
          <cell r="A7" t="str">
            <v xml:space="preserve">Controllo attivo dell’uso dell’acqua 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55</v>
          </cell>
          <cell r="G7">
            <v>56</v>
          </cell>
          <cell r="H7">
            <v>54</v>
          </cell>
          <cell r="I7">
            <v>59</v>
          </cell>
        </row>
        <row r="8">
          <cell r="A8" t="str">
            <v xml:space="preserve">Controllo emissioni in atmosfera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53</v>
          </cell>
          <cell r="G8">
            <v>58</v>
          </cell>
          <cell r="H8">
            <v>45</v>
          </cell>
          <cell r="I8">
            <v>46</v>
          </cell>
        </row>
        <row r="9">
          <cell r="A9" t="str">
            <v>Utilizzate fonti di energia rinnovabile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29</v>
          </cell>
          <cell r="G9">
            <v>39</v>
          </cell>
          <cell r="H9">
            <v>27</v>
          </cell>
          <cell r="I9">
            <v>28</v>
          </cell>
        </row>
        <row r="10">
          <cell r="A10" t="str">
            <v>Trattamento acque reflue per un loro riutilizzo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18</v>
          </cell>
          <cell r="G10">
            <v>22</v>
          </cell>
          <cell r="H10">
            <v>15</v>
          </cell>
          <cell r="I10">
            <v>18</v>
          </cell>
        </row>
        <row r="11">
          <cell r="A11" t="str">
            <v xml:space="preserve">Progettazione riduzione materiale impiegato 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38</v>
          </cell>
          <cell r="G11">
            <v>44</v>
          </cell>
          <cell r="H11">
            <v>30</v>
          </cell>
          <cell r="I11">
            <v>31</v>
          </cell>
        </row>
        <row r="12">
          <cell r="A12" t="str">
            <v>Utilizzo materie prime seconde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20</v>
          </cell>
          <cell r="G12">
            <v>23</v>
          </cell>
          <cell r="H12">
            <v>17</v>
          </cell>
          <cell r="I12">
            <v>15</v>
          </cell>
        </row>
        <row r="13">
          <cell r="A13" t="str">
            <v>Selezione fornitori appartenenti a catene sostenibili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26</v>
          </cell>
          <cell r="G13">
            <v>23</v>
          </cell>
          <cell r="H13">
            <v>24</v>
          </cell>
          <cell r="I13">
            <v>24</v>
          </cell>
        </row>
        <row r="14">
          <cell r="A14" t="str">
            <v>Riciclo degli scarti di produzione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37</v>
          </cell>
          <cell r="G14">
            <v>45</v>
          </cell>
          <cell r="H14">
            <v>33</v>
          </cell>
          <cell r="I14">
            <v>33</v>
          </cell>
        </row>
        <row r="15">
          <cell r="A15" t="str">
            <v>Uso di trasporti a basso impatto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24</v>
          </cell>
          <cell r="G15">
            <v>22</v>
          </cell>
          <cell r="H15">
            <v>24</v>
          </cell>
          <cell r="I15">
            <v>27</v>
          </cell>
        </row>
        <row r="16">
          <cell r="A16" t="str">
            <v>Riutilizzo dei prodotti ritirati dal mercato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23</v>
          </cell>
          <cell r="G16">
            <v>28</v>
          </cell>
          <cell r="H16">
            <v>17</v>
          </cell>
          <cell r="I16">
            <v>14</v>
          </cell>
        </row>
        <row r="17">
          <cell r="A17" t="str">
            <v>Applicazione della raccolta differenziata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93</v>
          </cell>
          <cell r="G17">
            <v>94</v>
          </cell>
          <cell r="H17">
            <v>88</v>
          </cell>
          <cell r="I17">
            <v>86</v>
          </cell>
        </row>
        <row r="18">
          <cell r="A18" t="str">
            <v>Certificazione della produzione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55</v>
          </cell>
          <cell r="G18">
            <v>55</v>
          </cell>
          <cell r="H18">
            <v>45</v>
          </cell>
          <cell r="I18">
            <v>52</v>
          </cell>
        </row>
        <row r="19">
          <cell r="A19" t="str">
            <v>Utilizzo di marchi di tutela ambientale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26</v>
          </cell>
          <cell r="H19">
            <v>26</v>
          </cell>
          <cell r="I19">
            <v>34</v>
          </cell>
        </row>
      </sheetData>
      <sheetData sheetId="35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 t="str">
            <v>Nord-ovest</v>
          </cell>
          <cell r="H3" t="str">
            <v>Nord-est</v>
          </cell>
          <cell r="I3" t="str">
            <v>Centro</v>
          </cell>
          <cell r="J3" t="str">
            <v>Sud e isole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 t="str">
            <v>Obiettivi volontari oltre ai vincoli di legge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34</v>
          </cell>
          <cell r="H5">
            <v>35</v>
          </cell>
          <cell r="I5">
            <v>28</v>
          </cell>
          <cell r="J5">
            <v>25</v>
          </cell>
        </row>
        <row r="6">
          <cell r="A6" t="str">
            <v>Esistenza incaricato per la responsabilità sociale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25</v>
          </cell>
          <cell r="H6">
            <v>23</v>
          </cell>
          <cell r="I6">
            <v>22</v>
          </cell>
          <cell r="J6">
            <v>24</v>
          </cell>
        </row>
        <row r="7">
          <cell r="A7" t="str">
            <v>Valutazione con i dipendenti del benessere lavorativo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73</v>
          </cell>
          <cell r="H7">
            <v>71</v>
          </cell>
          <cell r="I7">
            <v>68</v>
          </cell>
          <cell r="J7">
            <v>66</v>
          </cell>
        </row>
        <row r="8">
          <cell r="A8" t="str">
            <v>Attività di formazione continuativa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83</v>
          </cell>
          <cell r="H8">
            <v>83</v>
          </cell>
          <cell r="I8">
            <v>77</v>
          </cell>
          <cell r="J8">
            <v>71</v>
          </cell>
        </row>
        <row r="9">
          <cell r="A9" t="str">
            <v xml:space="preserve"> Calcolo del rapporto massimo e minimo retributivo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26</v>
          </cell>
          <cell r="H9">
            <v>25</v>
          </cell>
          <cell r="I9">
            <v>23</v>
          </cell>
          <cell r="J9">
            <v>26</v>
          </cell>
        </row>
        <row r="10">
          <cell r="A10" t="str">
            <v xml:space="preserve"> Incentivazione dell’attività di solidarietà del personale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37</v>
          </cell>
          <cell r="H10">
            <v>37</v>
          </cell>
          <cell r="I10">
            <v>38</v>
          </cell>
          <cell r="J10">
            <v>39</v>
          </cell>
        </row>
        <row r="11">
          <cell r="A11" t="str">
            <v xml:space="preserve"> Proposte di welfare interno come remunerazione qualitativa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36</v>
          </cell>
          <cell r="H11">
            <v>36</v>
          </cell>
          <cell r="I11">
            <v>26</v>
          </cell>
          <cell r="J11">
            <v>21</v>
          </cell>
        </row>
        <row r="12">
          <cell r="A12" t="str">
            <v>Adozione di programmi di marketing di buona causa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19</v>
          </cell>
          <cell r="H12">
            <v>18</v>
          </cell>
          <cell r="I12">
            <v>17</v>
          </cell>
          <cell r="J12">
            <v>17</v>
          </cell>
        </row>
        <row r="13">
          <cell r="A13" t="str">
            <v xml:space="preserve"> Controllo del rispetto dei diritti umani dei fornitori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49</v>
          </cell>
          <cell r="H13">
            <v>42</v>
          </cell>
          <cell r="I13">
            <v>47</v>
          </cell>
          <cell r="J13">
            <v>42</v>
          </cell>
        </row>
        <row r="14">
          <cell r="A14" t="str">
            <v>Controllo dei rapporti di età,genere,etnia,disabilità nell’organico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65</v>
          </cell>
          <cell r="H14">
            <v>62</v>
          </cell>
          <cell r="I14">
            <v>60</v>
          </cell>
          <cell r="J14">
            <v>55</v>
          </cell>
        </row>
        <row r="15">
          <cell r="A15" t="str">
            <v xml:space="preserve"> Adozione della politica delle porte aperte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37</v>
          </cell>
          <cell r="H15">
            <v>36</v>
          </cell>
          <cell r="I15">
            <v>34</v>
          </cell>
          <cell r="J15">
            <v>36</v>
          </cell>
        </row>
        <row r="16">
          <cell r="A16" t="str">
            <v>Partecipazione a progetti di alternanza scuola-lavoro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60</v>
          </cell>
          <cell r="H16">
            <v>67</v>
          </cell>
          <cell r="I16">
            <v>48</v>
          </cell>
          <cell r="J16">
            <v>40</v>
          </cell>
        </row>
        <row r="17">
          <cell r="A17" t="str">
            <v>Promozione dell’occupazione nel territorio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71</v>
          </cell>
          <cell r="H17">
            <v>77</v>
          </cell>
          <cell r="I17">
            <v>70</v>
          </cell>
          <cell r="J17">
            <v>73</v>
          </cell>
        </row>
        <row r="18">
          <cell r="A18" t="str">
            <v xml:space="preserve">Promozione dei fornitori del territorio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65</v>
          </cell>
          <cell r="H18">
            <v>71</v>
          </cell>
          <cell r="I18">
            <v>66</v>
          </cell>
          <cell r="J18">
            <v>71</v>
          </cell>
        </row>
        <row r="19">
          <cell r="A19" t="str">
            <v xml:space="preserve">Promozione di alleanze con altre eccellenze del territorio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57</v>
          </cell>
          <cell r="H19">
            <v>58</v>
          </cell>
          <cell r="I19">
            <v>55</v>
          </cell>
          <cell r="J19">
            <v>54</v>
          </cell>
        </row>
        <row r="20">
          <cell r="A20" t="str">
            <v>Rapporti con chi si occupa di solidarietà nel territorio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51</v>
          </cell>
          <cell r="H20">
            <v>56</v>
          </cell>
          <cell r="I20">
            <v>47</v>
          </cell>
          <cell r="J20">
            <v>48</v>
          </cell>
        </row>
        <row r="21">
          <cell r="A21" t="str">
            <v>Sostenere le promozioni di arte e cultura del territorio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39</v>
          </cell>
          <cell r="H21">
            <v>46</v>
          </cell>
          <cell r="I21">
            <v>42</v>
          </cell>
          <cell r="J21">
            <v>47</v>
          </cell>
        </row>
      </sheetData>
      <sheetData sheetId="36"/>
      <sheetData sheetId="37"/>
      <sheetData sheetId="38"/>
      <sheetData sheetId="39"/>
      <sheetData sheetId="40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 t="str">
            <v>SA 8000</v>
          </cell>
          <cell r="G3" t="str">
            <v>EMAS</v>
          </cell>
          <cell r="H3" t="str">
            <v>ISO 9001</v>
          </cell>
          <cell r="I3" t="str">
            <v>ISO 14001</v>
          </cell>
        </row>
        <row r="4">
          <cell r="A4" t="str">
            <v>50-99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1</v>
          </cell>
          <cell r="H4">
            <v>77</v>
          </cell>
          <cell r="I4">
            <v>49</v>
          </cell>
        </row>
        <row r="5">
          <cell r="A5" t="str">
            <v>100-250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22</v>
          </cell>
          <cell r="G5">
            <v>12</v>
          </cell>
          <cell r="H5">
            <v>81</v>
          </cell>
          <cell r="I5">
            <v>62</v>
          </cell>
        </row>
        <row r="6">
          <cell r="A6" t="str">
            <v>250+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31</v>
          </cell>
          <cell r="G6">
            <v>16</v>
          </cell>
          <cell r="H6">
            <v>8</v>
          </cell>
          <cell r="I6">
            <v>73</v>
          </cell>
        </row>
      </sheetData>
      <sheetData sheetId="41">
        <row r="3">
          <cell r="B3">
            <v>0</v>
          </cell>
          <cell r="C3" t="str">
            <v>Bilancio sociale</v>
          </cell>
          <cell r="D3" t="str">
            <v>Bilancio sostenibilità</v>
          </cell>
          <cell r="E3" t="str">
            <v>Bilancio integrato</v>
          </cell>
          <cell r="F3" t="str">
            <v>Rendicontazione non finanziaria</v>
          </cell>
          <cell r="G3">
            <v>0</v>
          </cell>
        </row>
        <row r="4">
          <cell r="A4" t="str">
            <v>50-99</v>
          </cell>
          <cell r="B4">
            <v>0</v>
          </cell>
          <cell r="C4">
            <v>54</v>
          </cell>
          <cell r="D4">
            <v>14</v>
          </cell>
          <cell r="E4">
            <v>32</v>
          </cell>
          <cell r="F4">
            <v>33</v>
          </cell>
          <cell r="G4">
            <v>0</v>
          </cell>
        </row>
        <row r="5">
          <cell r="A5" t="str">
            <v>100-250</v>
          </cell>
          <cell r="B5">
            <v>0</v>
          </cell>
          <cell r="C5">
            <v>46</v>
          </cell>
          <cell r="D5">
            <v>16</v>
          </cell>
          <cell r="E5">
            <v>27</v>
          </cell>
          <cell r="F5">
            <v>35</v>
          </cell>
          <cell r="G5">
            <v>0</v>
          </cell>
        </row>
        <row r="6">
          <cell r="A6" t="str">
            <v>250+</v>
          </cell>
          <cell r="B6">
            <v>0</v>
          </cell>
          <cell r="C6">
            <v>42</v>
          </cell>
          <cell r="D6">
            <v>33</v>
          </cell>
          <cell r="E6">
            <v>23</v>
          </cell>
          <cell r="F6">
            <v>43</v>
          </cell>
          <cell r="G6">
            <v>0</v>
          </cell>
        </row>
      </sheetData>
      <sheetData sheetId="42"/>
      <sheetData sheetId="43"/>
      <sheetData sheetId="44"/>
      <sheetData sheetId="45"/>
      <sheetData sheetId="46"/>
      <sheetData sheetId="47">
        <row r="3">
          <cell r="B3">
            <v>0</v>
          </cell>
          <cell r="C3">
            <v>0</v>
          </cell>
          <cell r="D3" t="str">
            <v xml:space="preserve">sostenibilità </v>
          </cell>
          <cell r="E3">
            <v>0</v>
          </cell>
          <cell r="F3" t="str">
            <v>sostenibilità</v>
          </cell>
          <cell r="G3">
            <v>0</v>
          </cell>
          <cell r="H3" t="str">
            <v>sostenibilità</v>
          </cell>
          <cell r="I3">
            <v>0</v>
          </cell>
        </row>
        <row r="4">
          <cell r="B4">
            <v>0</v>
          </cell>
          <cell r="C4">
            <v>0</v>
          </cell>
          <cell r="D4" t="str">
            <v xml:space="preserve">ambientale </v>
          </cell>
          <cell r="E4">
            <v>0</v>
          </cell>
          <cell r="F4" t="str">
            <v xml:space="preserve">sociale </v>
          </cell>
          <cell r="G4">
            <v>0</v>
          </cell>
          <cell r="H4" t="str">
            <v>totale</v>
          </cell>
          <cell r="I4">
            <v>0</v>
          </cell>
        </row>
        <row r="5">
          <cell r="A5" t="str">
            <v>50-99</v>
          </cell>
          <cell r="B5">
            <v>0</v>
          </cell>
          <cell r="C5">
            <v>0</v>
          </cell>
          <cell r="D5">
            <v>0.37</v>
          </cell>
          <cell r="E5">
            <v>0</v>
          </cell>
          <cell r="F5">
            <v>0.44</v>
          </cell>
          <cell r="G5">
            <v>0</v>
          </cell>
          <cell r="H5">
            <v>0.4</v>
          </cell>
          <cell r="I5">
            <v>0</v>
          </cell>
        </row>
        <row r="6">
          <cell r="A6" t="str">
            <v>100-250</v>
          </cell>
          <cell r="B6">
            <v>0</v>
          </cell>
          <cell r="C6">
            <v>0</v>
          </cell>
          <cell r="D6">
            <v>0.41</v>
          </cell>
          <cell r="E6">
            <v>0</v>
          </cell>
          <cell r="F6">
            <v>0.49</v>
          </cell>
          <cell r="G6">
            <v>0</v>
          </cell>
          <cell r="H6">
            <v>0.44</v>
          </cell>
          <cell r="I6">
            <v>0</v>
          </cell>
        </row>
        <row r="7">
          <cell r="A7" t="str">
            <v>250+</v>
          </cell>
          <cell r="B7">
            <v>0</v>
          </cell>
          <cell r="C7">
            <v>0</v>
          </cell>
          <cell r="D7">
            <v>0.47</v>
          </cell>
          <cell r="E7">
            <v>0</v>
          </cell>
          <cell r="F7">
            <v>0.56000000000000005</v>
          </cell>
          <cell r="G7">
            <v>0</v>
          </cell>
          <cell r="H7">
            <v>0.51</v>
          </cell>
          <cell r="I7">
            <v>0</v>
          </cell>
        </row>
        <row r="8">
          <cell r="A8" t="str">
            <v>Totale</v>
          </cell>
          <cell r="B8">
            <v>0</v>
          </cell>
          <cell r="C8">
            <v>0</v>
          </cell>
          <cell r="D8">
            <v>0.39</v>
          </cell>
          <cell r="E8">
            <v>0</v>
          </cell>
          <cell r="F8">
            <v>0.47</v>
          </cell>
          <cell r="G8">
            <v>0</v>
          </cell>
          <cell r="H8">
            <v>0.42</v>
          </cell>
          <cell r="I8">
            <v>0</v>
          </cell>
        </row>
      </sheetData>
      <sheetData sheetId="48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 t="str">
            <v xml:space="preserve">sostenibilità </v>
          </cell>
          <cell r="I3">
            <v>0</v>
          </cell>
          <cell r="J3" t="str">
            <v>sostenibilità</v>
          </cell>
          <cell r="K3">
            <v>0</v>
          </cell>
          <cell r="L3" t="str">
            <v>sostenibilità</v>
          </cell>
          <cell r="M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 t="str">
            <v xml:space="preserve">ambientale </v>
          </cell>
          <cell r="I4">
            <v>0</v>
          </cell>
          <cell r="J4" t="str">
            <v xml:space="preserve">sociale </v>
          </cell>
          <cell r="K4">
            <v>0</v>
          </cell>
          <cell r="L4" t="str">
            <v>totale</v>
          </cell>
          <cell r="M4">
            <v>0</v>
          </cell>
        </row>
        <row r="5">
          <cell r="A5" t="str">
            <v xml:space="preserve">Estrazione di minerali da cave e miniere 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0.46</v>
          </cell>
          <cell r="I5">
            <v>0</v>
          </cell>
          <cell r="J5">
            <v>0.68</v>
          </cell>
          <cell r="K5">
            <v>0</v>
          </cell>
          <cell r="L5">
            <v>0.51</v>
          </cell>
          <cell r="M5">
            <v>0</v>
          </cell>
        </row>
        <row r="6">
          <cell r="A6" t="str">
            <v>Attività manifatturiera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0.5</v>
          </cell>
          <cell r="I6">
            <v>0</v>
          </cell>
          <cell r="J6">
            <v>0.5</v>
          </cell>
          <cell r="K6">
            <v>0</v>
          </cell>
          <cell r="L6">
            <v>0.5</v>
          </cell>
          <cell r="M6">
            <v>0</v>
          </cell>
        </row>
        <row r="7">
          <cell r="A7" t="str">
            <v>Fornitura Di Energia Elettrica, Gas, Vapore E Aria Condizionata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0.41</v>
          </cell>
          <cell r="I7">
            <v>0</v>
          </cell>
          <cell r="J7">
            <v>0.59</v>
          </cell>
          <cell r="K7">
            <v>0</v>
          </cell>
          <cell r="L7">
            <v>0.48</v>
          </cell>
          <cell r="M7">
            <v>0</v>
          </cell>
        </row>
        <row r="8">
          <cell r="A8" t="str">
            <v xml:space="preserve">Fornitura di acqua, reti fognarie, attività di gestione dei rifiuti e risanamento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0.48</v>
          </cell>
          <cell r="I8">
            <v>0</v>
          </cell>
          <cell r="J8">
            <v>0.49</v>
          </cell>
          <cell r="K8">
            <v>0</v>
          </cell>
          <cell r="L8">
            <v>0.48</v>
          </cell>
          <cell r="M8">
            <v>0</v>
          </cell>
        </row>
        <row r="9">
          <cell r="A9" t="str">
            <v>Costruzioni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0.42</v>
          </cell>
          <cell r="I9">
            <v>0</v>
          </cell>
          <cell r="J9">
            <v>0.46</v>
          </cell>
          <cell r="K9">
            <v>0</v>
          </cell>
          <cell r="L9">
            <v>0.44</v>
          </cell>
          <cell r="M9">
            <v>0</v>
          </cell>
        </row>
        <row r="10">
          <cell r="A10" t="str">
            <v>Commercio All'Ingrosso e al Dettaglio; Riparazione Di Autoveicoli E Motocicli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0.3</v>
          </cell>
          <cell r="I10">
            <v>0</v>
          </cell>
          <cell r="J10">
            <v>0.44</v>
          </cell>
          <cell r="K10">
            <v>0</v>
          </cell>
          <cell r="L10">
            <v>0.36</v>
          </cell>
          <cell r="M10">
            <v>0</v>
          </cell>
        </row>
        <row r="11">
          <cell r="A11" t="str">
            <v>Trasporto E Magazzinaggio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0.28000000000000003</v>
          </cell>
          <cell r="I11">
            <v>0</v>
          </cell>
          <cell r="J11">
            <v>0.38</v>
          </cell>
          <cell r="K11">
            <v>0</v>
          </cell>
          <cell r="L11">
            <v>0.32</v>
          </cell>
          <cell r="M11">
            <v>0</v>
          </cell>
        </row>
        <row r="12">
          <cell r="A12" t="str">
            <v xml:space="preserve">Attività dei servizi di alloggio e di ristorazione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0.34</v>
          </cell>
          <cell r="I12">
            <v>0</v>
          </cell>
          <cell r="J12">
            <v>0.49</v>
          </cell>
          <cell r="K12">
            <v>0</v>
          </cell>
          <cell r="L12">
            <v>0.4</v>
          </cell>
          <cell r="M12">
            <v>0</v>
          </cell>
        </row>
        <row r="13">
          <cell r="A13" t="str">
            <v>Servizi Di Informazione E Comunicazione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0.26</v>
          </cell>
          <cell r="I13">
            <v>0</v>
          </cell>
          <cell r="J13">
            <v>0.5</v>
          </cell>
          <cell r="K13">
            <v>0</v>
          </cell>
          <cell r="L13">
            <v>0.36</v>
          </cell>
          <cell r="M13">
            <v>0</v>
          </cell>
        </row>
        <row r="14">
          <cell r="A14" t="str">
            <v xml:space="preserve">Attività immobiliari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0.35</v>
          </cell>
          <cell r="I14">
            <v>0</v>
          </cell>
          <cell r="J14">
            <v>0.52</v>
          </cell>
          <cell r="K14">
            <v>0</v>
          </cell>
          <cell r="L14">
            <v>0.4</v>
          </cell>
          <cell r="M14">
            <v>0</v>
          </cell>
        </row>
        <row r="15">
          <cell r="A15" t="str">
            <v xml:space="preserve">Attività professionali, scientifiche e tecniche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0.25</v>
          </cell>
          <cell r="I15">
            <v>0</v>
          </cell>
          <cell r="J15">
            <v>0.5</v>
          </cell>
          <cell r="K15">
            <v>0</v>
          </cell>
          <cell r="L15">
            <v>0.35</v>
          </cell>
          <cell r="M15">
            <v>0</v>
          </cell>
        </row>
        <row r="16">
          <cell r="A16" t="str">
            <v>Noleggio, Agenzie Di Viaggio, Servizi Di Supporto Alle Imprese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0.27</v>
          </cell>
          <cell r="I16">
            <v>0</v>
          </cell>
          <cell r="J16">
            <v>0.42</v>
          </cell>
          <cell r="K16">
            <v>0</v>
          </cell>
          <cell r="L16">
            <v>0.33</v>
          </cell>
          <cell r="M16">
            <v>0</v>
          </cell>
        </row>
        <row r="17">
          <cell r="A17" t="str">
            <v>Totale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0.39</v>
          </cell>
          <cell r="I17">
            <v>0</v>
          </cell>
          <cell r="J17">
            <v>0.47</v>
          </cell>
          <cell r="K17">
            <v>0</v>
          </cell>
          <cell r="L17">
            <v>0.42</v>
          </cell>
          <cell r="M17">
            <v>0</v>
          </cell>
        </row>
      </sheetData>
      <sheetData sheetId="49">
        <row r="3">
          <cell r="B3">
            <v>0</v>
          </cell>
          <cell r="C3" t="str">
            <v xml:space="preserve">sostenibilità </v>
          </cell>
          <cell r="D3">
            <v>0</v>
          </cell>
          <cell r="E3" t="str">
            <v>sostenibilità</v>
          </cell>
          <cell r="F3">
            <v>0</v>
          </cell>
          <cell r="G3" t="str">
            <v>sostenibilità</v>
          </cell>
          <cell r="H3">
            <v>0</v>
          </cell>
        </row>
        <row r="4">
          <cell r="B4">
            <v>0</v>
          </cell>
          <cell r="C4" t="str">
            <v xml:space="preserve">ambientale </v>
          </cell>
          <cell r="D4">
            <v>0</v>
          </cell>
          <cell r="E4" t="str">
            <v xml:space="preserve">sociale </v>
          </cell>
          <cell r="F4">
            <v>0</v>
          </cell>
          <cell r="G4" t="str">
            <v>totale</v>
          </cell>
          <cell r="H4">
            <v>0</v>
          </cell>
        </row>
        <row r="5">
          <cell r="A5" t="str">
            <v>Nord-ovest</v>
          </cell>
          <cell r="B5">
            <v>0</v>
          </cell>
          <cell r="C5">
            <v>0.39</v>
          </cell>
          <cell r="D5">
            <v>0</v>
          </cell>
          <cell r="E5">
            <v>0.48</v>
          </cell>
          <cell r="F5">
            <v>0</v>
          </cell>
          <cell r="G5">
            <v>0.43</v>
          </cell>
          <cell r="H5">
            <v>0</v>
          </cell>
        </row>
        <row r="6">
          <cell r="A6" t="str">
            <v>Nord-est</v>
          </cell>
          <cell r="B6">
            <v>0</v>
          </cell>
          <cell r="C6">
            <v>0.42</v>
          </cell>
          <cell r="D6">
            <v>0</v>
          </cell>
          <cell r="E6">
            <v>0.49</v>
          </cell>
          <cell r="F6">
            <v>0</v>
          </cell>
          <cell r="G6">
            <v>0.45</v>
          </cell>
          <cell r="H6">
            <v>0</v>
          </cell>
        </row>
        <row r="7">
          <cell r="A7" t="str">
            <v>Centro</v>
          </cell>
          <cell r="B7">
            <v>0</v>
          </cell>
          <cell r="C7">
            <v>0.36</v>
          </cell>
          <cell r="D7">
            <v>0</v>
          </cell>
          <cell r="E7">
            <v>0.44</v>
          </cell>
          <cell r="F7">
            <v>0</v>
          </cell>
          <cell r="G7">
            <v>0.39</v>
          </cell>
          <cell r="H7">
            <v>0</v>
          </cell>
        </row>
        <row r="8">
          <cell r="A8" t="str">
            <v>Sud e isole</v>
          </cell>
          <cell r="B8">
            <v>0</v>
          </cell>
          <cell r="C8">
            <v>0.37</v>
          </cell>
          <cell r="D8">
            <v>0</v>
          </cell>
          <cell r="E8">
            <v>0.43</v>
          </cell>
          <cell r="F8">
            <v>0</v>
          </cell>
          <cell r="G8">
            <v>0.39</v>
          </cell>
          <cell r="H8">
            <v>0</v>
          </cell>
        </row>
        <row r="9">
          <cell r="A9" t="str">
            <v>Totale</v>
          </cell>
          <cell r="B9">
            <v>0</v>
          </cell>
          <cell r="C9">
            <v>0.39</v>
          </cell>
          <cell r="D9">
            <v>0</v>
          </cell>
          <cell r="E9">
            <v>0.47</v>
          </cell>
          <cell r="F9">
            <v>0</v>
          </cell>
          <cell r="G9">
            <v>0.42</v>
          </cell>
          <cell r="H9">
            <v>0</v>
          </cell>
        </row>
      </sheetData>
      <sheetData sheetId="50">
        <row r="3">
          <cell r="B3">
            <v>0</v>
          </cell>
          <cell r="C3" t="str">
            <v xml:space="preserve">sostenibilità </v>
          </cell>
          <cell r="D3">
            <v>0</v>
          </cell>
          <cell r="E3" t="str">
            <v>sostenibilità</v>
          </cell>
          <cell r="F3">
            <v>0</v>
          </cell>
          <cell r="G3" t="str">
            <v>sostenibilità</v>
          </cell>
          <cell r="H3">
            <v>0</v>
          </cell>
        </row>
        <row r="4">
          <cell r="B4">
            <v>0</v>
          </cell>
          <cell r="C4" t="str">
            <v xml:space="preserve">ambientale </v>
          </cell>
          <cell r="D4">
            <v>0</v>
          </cell>
          <cell r="E4" t="str">
            <v xml:space="preserve">sociale </v>
          </cell>
          <cell r="F4">
            <v>0</v>
          </cell>
          <cell r="G4" t="str">
            <v>totale</v>
          </cell>
          <cell r="H4">
            <v>0</v>
          </cell>
        </row>
        <row r="5">
          <cell r="A5" t="str">
            <v>No gruppo</v>
          </cell>
          <cell r="C5">
            <v>0.35</v>
          </cell>
          <cell r="E5">
            <v>0.44</v>
          </cell>
          <cell r="G5">
            <v>0.38</v>
          </cell>
        </row>
        <row r="6">
          <cell r="A6" t="str">
            <v xml:space="preserve">Gruppo </v>
          </cell>
          <cell r="C6">
            <v>0.37</v>
          </cell>
          <cell r="E6">
            <v>0.43</v>
          </cell>
          <cell r="G6">
            <v>0.39</v>
          </cell>
        </row>
        <row r="7">
          <cell r="A7" t="str">
            <v>Gruppo multinazionale italiano</v>
          </cell>
          <cell r="C7">
            <v>0.46</v>
          </cell>
          <cell r="E7">
            <v>0.52</v>
          </cell>
          <cell r="G7">
            <v>0.49</v>
          </cell>
        </row>
        <row r="8">
          <cell r="A8" t="str">
            <v>Gruppo multinazionale estero</v>
          </cell>
          <cell r="C8">
            <v>0.42</v>
          </cell>
          <cell r="E8">
            <v>0.53</v>
          </cell>
          <cell r="G8">
            <v>0.47</v>
          </cell>
        </row>
        <row r="9">
          <cell r="A9" t="str">
            <v>Italia</v>
          </cell>
          <cell r="B9">
            <v>0</v>
          </cell>
          <cell r="C9">
            <v>0.39</v>
          </cell>
          <cell r="D9">
            <v>0</v>
          </cell>
          <cell r="E9">
            <v>0.47</v>
          </cell>
          <cell r="F9">
            <v>0</v>
          </cell>
          <cell r="G9">
            <v>0.42</v>
          </cell>
          <cell r="H9">
            <v>0</v>
          </cell>
        </row>
      </sheetData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 dati"/>
      <sheetName val="legenda GRI"/>
      <sheetName val="Figura 12"/>
      <sheetName val="Figura 11"/>
    </sheetNames>
    <sheetDataSet>
      <sheetData sheetId="0"/>
      <sheetData sheetId="1"/>
      <sheetData sheetId="2">
        <row r="2">
          <cell r="A2" t="str">
            <v>V1_GRI201</v>
          </cell>
          <cell r="B2" t="str">
            <v>V2_GRI201</v>
          </cell>
          <cell r="C2" t="str">
            <v>V3_GRI201</v>
          </cell>
          <cell r="D2" t="str">
            <v>V4_GRI2001</v>
          </cell>
          <cell r="E2" t="str">
            <v>V5_GRI201</v>
          </cell>
          <cell r="F2" t="str">
            <v>V6_GRI202</v>
          </cell>
          <cell r="G2" t="str">
            <v>V7_GRI203</v>
          </cell>
          <cell r="H2" t="str">
            <v>V8_GRI203</v>
          </cell>
          <cell r="I2" t="str">
            <v>V9_GRI204</v>
          </cell>
          <cell r="J2" t="str">
            <v>V10_GRI205</v>
          </cell>
          <cell r="K2" t="str">
            <v>V11_GRI206</v>
          </cell>
          <cell r="L2" t="str">
            <v>V12_GRI301</v>
          </cell>
          <cell r="M2" t="str">
            <v>V13_GRI301</v>
          </cell>
          <cell r="N2" t="str">
            <v>V14_GRI301</v>
          </cell>
          <cell r="O2" t="str">
            <v>V15_GRI302</v>
          </cell>
          <cell r="P2" t="str">
            <v>V16_GRI302</v>
          </cell>
          <cell r="Q2" t="str">
            <v>V17_GRI302</v>
          </cell>
          <cell r="R2" t="str">
            <v>V18_GRI303</v>
          </cell>
          <cell r="S2" t="str">
            <v>V19_GRI303</v>
          </cell>
          <cell r="T2" t="str">
            <v>V20_GRI303</v>
          </cell>
          <cell r="U2" t="str">
            <v>V21_GRI303</v>
          </cell>
          <cell r="V2" t="str">
            <v>V22_GRI304</v>
          </cell>
          <cell r="W2" t="str">
            <v>V23_GRI304</v>
          </cell>
          <cell r="X2" t="str">
            <v>V24_GRI304</v>
          </cell>
          <cell r="Y2" t="str">
            <v>V25_GRI304</v>
          </cell>
          <cell r="Z2" t="str">
            <v>V26_GRI305</v>
          </cell>
          <cell r="AA2" t="str">
            <v>V27_GRI305</v>
          </cell>
          <cell r="AB2" t="str">
            <v>V28_GRI305</v>
          </cell>
          <cell r="AC2" t="str">
            <v>V29_GRI305</v>
          </cell>
          <cell r="AD2" t="str">
            <v>V30_GRI305</v>
          </cell>
          <cell r="AE2" t="str">
            <v>V31_GRI305</v>
          </cell>
          <cell r="AF2" t="str">
            <v>V32_GRI306</v>
          </cell>
          <cell r="AG2" t="str">
            <v>V33_GRI306</v>
          </cell>
          <cell r="AH2" t="str">
            <v>V34_GRI306</v>
          </cell>
          <cell r="AI2" t="str">
            <v>V35_GRI306</v>
          </cell>
          <cell r="AJ2" t="str">
            <v>V36_GRI306</v>
          </cell>
          <cell r="AK2" t="str">
            <v>V37_GRI307</v>
          </cell>
          <cell r="AL2" t="str">
            <v>V38_GRI308</v>
          </cell>
          <cell r="AM2" t="str">
            <v>V39_GRI308</v>
          </cell>
          <cell r="AN2" t="str">
            <v>V40_GRI401</v>
          </cell>
          <cell r="AO2" t="str">
            <v>V41_GRI401</v>
          </cell>
          <cell r="AP2" t="str">
            <v>V42_GRI401</v>
          </cell>
          <cell r="AQ2" t="str">
            <v>V43_GRI401</v>
          </cell>
          <cell r="AR2" t="str">
            <v>V44_GRI401</v>
          </cell>
          <cell r="AS2" t="str">
            <v>V45_GRI401</v>
          </cell>
          <cell r="AT2" t="str">
            <v>V46_GRI402</v>
          </cell>
          <cell r="AU2" t="str">
            <v>V47_GRI403</v>
          </cell>
          <cell r="AV2" t="str">
            <v>V48_GRI403</v>
          </cell>
          <cell r="AW2" t="str">
            <v>V49_GRI403</v>
          </cell>
          <cell r="AX2" t="str">
            <v>V50_GRI403</v>
          </cell>
          <cell r="AY2" t="str">
            <v>V51_GRI403</v>
          </cell>
          <cell r="AZ2" t="str">
            <v>V52_GRI403</v>
          </cell>
          <cell r="BA2" t="str">
            <v>V53_GRI403</v>
          </cell>
          <cell r="BB2" t="str">
            <v>V54_GRI403</v>
          </cell>
          <cell r="BC2" t="str">
            <v>V55_GRI404</v>
          </cell>
          <cell r="BD2" t="str">
            <v>V56_GRI404</v>
          </cell>
          <cell r="BE2" t="str">
            <v>V57_GRI404</v>
          </cell>
          <cell r="BF2" t="str">
            <v>V58_GRI404</v>
          </cell>
          <cell r="BG2" t="str">
            <v>V59_GRI405</v>
          </cell>
          <cell r="BH2" t="str">
            <v>V60_GRI405</v>
          </cell>
          <cell r="BI2" t="str">
            <v>V61_GRI406</v>
          </cell>
          <cell r="BJ2" t="str">
            <v>V62_GRI406</v>
          </cell>
          <cell r="BK2" t="str">
            <v>V63_GRI408</v>
          </cell>
          <cell r="BL2" t="str">
            <v>V64_GRI409</v>
          </cell>
          <cell r="BM2" t="str">
            <v>V65_GRI410</v>
          </cell>
          <cell r="BN2" t="str">
            <v>V66_GRI411</v>
          </cell>
          <cell r="BO2" t="str">
            <v>V67_GRI412</v>
          </cell>
          <cell r="BP2" t="str">
            <v>V68_GRI413</v>
          </cell>
          <cell r="BQ2" t="str">
            <v>V69_GRI413</v>
          </cell>
          <cell r="BR2" t="str">
            <v>V70_GRI414</v>
          </cell>
          <cell r="BS2" t="str">
            <v>V71_GRI415</v>
          </cell>
          <cell r="BT2" t="str">
            <v>V72_GRI415</v>
          </cell>
          <cell r="BU2" t="str">
            <v>V73_GRI416</v>
          </cell>
          <cell r="BV2" t="str">
            <v>V74_GRI417</v>
          </cell>
          <cell r="BW2" t="str">
            <v>V75_GRI417</v>
          </cell>
          <cell r="BX2" t="str">
            <v>V76_GRI417</v>
          </cell>
          <cell r="BY2" t="str">
            <v>V77_GRI419</v>
          </cell>
        </row>
        <row r="3">
          <cell r="A3">
            <v>499</v>
          </cell>
          <cell r="B3">
            <v>539</v>
          </cell>
          <cell r="C3">
            <v>90</v>
          </cell>
          <cell r="D3">
            <v>59</v>
          </cell>
          <cell r="E3">
            <v>72</v>
          </cell>
          <cell r="F3">
            <v>4</v>
          </cell>
          <cell r="G3">
            <v>127</v>
          </cell>
          <cell r="H3">
            <v>30</v>
          </cell>
          <cell r="I3">
            <v>389</v>
          </cell>
          <cell r="J3">
            <v>955</v>
          </cell>
          <cell r="K3">
            <v>27</v>
          </cell>
          <cell r="L3">
            <v>293</v>
          </cell>
          <cell r="M3">
            <v>34</v>
          </cell>
          <cell r="N3">
            <v>3</v>
          </cell>
          <cell r="O3">
            <v>1328</v>
          </cell>
          <cell r="P3">
            <v>107</v>
          </cell>
          <cell r="Q3">
            <v>15</v>
          </cell>
          <cell r="R3">
            <v>3523</v>
          </cell>
          <cell r="S3">
            <v>195</v>
          </cell>
          <cell r="T3">
            <v>37</v>
          </cell>
          <cell r="U3">
            <v>0</v>
          </cell>
          <cell r="V3">
            <v>485</v>
          </cell>
          <cell r="W3">
            <v>39</v>
          </cell>
          <cell r="X3">
            <v>90</v>
          </cell>
          <cell r="Y3">
            <v>20</v>
          </cell>
          <cell r="Z3">
            <v>6148</v>
          </cell>
          <cell r="AA3">
            <v>830</v>
          </cell>
          <cell r="AB3">
            <v>158</v>
          </cell>
          <cell r="AC3">
            <v>99</v>
          </cell>
          <cell r="AD3">
            <v>23</v>
          </cell>
          <cell r="AE3">
            <v>240</v>
          </cell>
          <cell r="AF3">
            <v>107</v>
          </cell>
          <cell r="AG3">
            <v>5073</v>
          </cell>
          <cell r="AH3">
            <v>347</v>
          </cell>
          <cell r="AI3">
            <v>154</v>
          </cell>
          <cell r="AJ3">
            <v>640</v>
          </cell>
          <cell r="AK3">
            <v>119</v>
          </cell>
          <cell r="AL3">
            <v>61</v>
          </cell>
          <cell r="AM3">
            <v>41</v>
          </cell>
          <cell r="AN3">
            <v>568</v>
          </cell>
          <cell r="AO3">
            <v>1224</v>
          </cell>
          <cell r="AP3">
            <v>113</v>
          </cell>
          <cell r="AQ3">
            <v>25</v>
          </cell>
          <cell r="AR3">
            <v>40</v>
          </cell>
          <cell r="AS3">
            <v>349</v>
          </cell>
          <cell r="AT3">
            <v>31</v>
          </cell>
          <cell r="AU3">
            <v>3461</v>
          </cell>
          <cell r="AV3">
            <v>475</v>
          </cell>
          <cell r="AW3">
            <v>98</v>
          </cell>
          <cell r="AX3">
            <v>625</v>
          </cell>
          <cell r="AY3">
            <v>143</v>
          </cell>
          <cell r="AZ3">
            <v>78</v>
          </cell>
          <cell r="BA3">
            <v>8</v>
          </cell>
          <cell r="BB3">
            <v>71</v>
          </cell>
          <cell r="BC3">
            <v>9084</v>
          </cell>
          <cell r="BD3">
            <v>150</v>
          </cell>
          <cell r="BE3">
            <v>323</v>
          </cell>
          <cell r="BF3">
            <v>133</v>
          </cell>
          <cell r="BG3">
            <v>94</v>
          </cell>
          <cell r="BH3">
            <v>43</v>
          </cell>
          <cell r="BI3">
            <v>383</v>
          </cell>
          <cell r="BJ3">
            <v>0</v>
          </cell>
          <cell r="BK3">
            <v>293</v>
          </cell>
          <cell r="BL3">
            <v>253</v>
          </cell>
          <cell r="BM3">
            <v>73</v>
          </cell>
          <cell r="BN3">
            <v>28</v>
          </cell>
          <cell r="BO3">
            <v>118</v>
          </cell>
          <cell r="BP3">
            <v>63</v>
          </cell>
          <cell r="BQ3">
            <v>32</v>
          </cell>
          <cell r="BR3">
            <v>3</v>
          </cell>
          <cell r="BS3">
            <v>135</v>
          </cell>
          <cell r="BT3">
            <v>79</v>
          </cell>
          <cell r="BU3">
            <v>93</v>
          </cell>
          <cell r="BV3">
            <v>56</v>
          </cell>
          <cell r="BW3">
            <v>76</v>
          </cell>
          <cell r="BX3">
            <v>125</v>
          </cell>
          <cell r="BY3">
            <v>0</v>
          </cell>
        </row>
      </sheetData>
      <sheetData sheetId="3">
        <row r="1">
          <cell r="D1" t="str">
            <v>B</v>
          </cell>
          <cell r="E1">
            <v>0.47619047619047622</v>
          </cell>
        </row>
        <row r="2">
          <cell r="D2" t="str">
            <v>C</v>
          </cell>
          <cell r="E2">
            <v>27.61904761904762</v>
          </cell>
        </row>
        <row r="3">
          <cell r="D3" t="str">
            <v>D</v>
          </cell>
          <cell r="E3">
            <v>3.8095238095238098</v>
          </cell>
        </row>
        <row r="4">
          <cell r="D4" t="str">
            <v>E</v>
          </cell>
          <cell r="E4">
            <v>3.8095238095238098</v>
          </cell>
        </row>
        <row r="5">
          <cell r="D5" t="str">
            <v>F</v>
          </cell>
          <cell r="E5">
            <v>1.9047619047619049</v>
          </cell>
        </row>
        <row r="6">
          <cell r="D6" t="str">
            <v>G</v>
          </cell>
          <cell r="E6">
            <v>5.7142857142857144</v>
          </cell>
        </row>
        <row r="7">
          <cell r="D7" t="str">
            <v>H</v>
          </cell>
          <cell r="E7">
            <v>2.8571428571428572</v>
          </cell>
        </row>
        <row r="8">
          <cell r="D8" t="str">
            <v>I</v>
          </cell>
          <cell r="E8">
            <v>0.47619047619047622</v>
          </cell>
        </row>
        <row r="9">
          <cell r="D9" t="str">
            <v>J</v>
          </cell>
          <cell r="E9">
            <v>6.666666666666667</v>
          </cell>
        </row>
        <row r="10">
          <cell r="D10" t="str">
            <v>K</v>
          </cell>
          <cell r="E10">
            <v>24.761904761904763</v>
          </cell>
        </row>
        <row r="11">
          <cell r="D11" t="str">
            <v>M</v>
          </cell>
          <cell r="E11">
            <v>16.19047619047619</v>
          </cell>
        </row>
        <row r="12">
          <cell r="D12" t="str">
            <v>N</v>
          </cell>
          <cell r="E12">
            <v>3.3333333333333335</v>
          </cell>
        </row>
        <row r="13">
          <cell r="D13" t="str">
            <v>P</v>
          </cell>
          <cell r="E13">
            <v>0.47619047619047622</v>
          </cell>
        </row>
        <row r="14">
          <cell r="D14" t="str">
            <v>R</v>
          </cell>
          <cell r="E14">
            <v>0.95238095238095244</v>
          </cell>
        </row>
        <row r="15">
          <cell r="D15" t="str">
            <v>S</v>
          </cell>
          <cell r="E15">
            <v>0.95238095238095244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/>
  </sheetViews>
  <sheetFormatPr defaultRowHeight="14.4" x14ac:dyDescent="0.3"/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/>
      <c r="B3" s="2"/>
      <c r="C3" s="2"/>
      <c r="D3" s="2"/>
      <c r="E3" s="2"/>
      <c r="F3" s="3" t="s">
        <v>2</v>
      </c>
      <c r="G3" s="3" t="s">
        <v>3</v>
      </c>
      <c r="H3" s="3" t="s">
        <v>4</v>
      </c>
      <c r="I3" s="3" t="s">
        <v>5</v>
      </c>
      <c r="J3" s="1"/>
    </row>
    <row r="4" spans="1:10" x14ac:dyDescent="0.3">
      <c r="A4" s="4" t="s">
        <v>6</v>
      </c>
      <c r="B4" s="5"/>
      <c r="C4" s="5"/>
      <c r="D4" s="5"/>
      <c r="E4" s="5"/>
      <c r="F4" s="6">
        <v>29</v>
      </c>
      <c r="G4" s="6">
        <v>35</v>
      </c>
      <c r="H4" s="6">
        <v>48</v>
      </c>
      <c r="I4" s="6">
        <v>33</v>
      </c>
      <c r="J4" s="1"/>
    </row>
    <row r="5" spans="1:10" x14ac:dyDescent="0.3">
      <c r="A5" s="4" t="s">
        <v>7</v>
      </c>
      <c r="B5" s="5"/>
      <c r="C5" s="5"/>
      <c r="D5" s="5"/>
      <c r="E5" s="5"/>
      <c r="F5" s="6">
        <v>36</v>
      </c>
      <c r="G5" s="6">
        <v>51</v>
      </c>
      <c r="H5" s="6">
        <v>62</v>
      </c>
      <c r="I5" s="6">
        <v>43</v>
      </c>
      <c r="J5" s="1"/>
    </row>
    <row r="6" spans="1:10" x14ac:dyDescent="0.3">
      <c r="A6" s="4" t="s">
        <v>8</v>
      </c>
      <c r="B6" s="5"/>
      <c r="C6" s="5"/>
      <c r="D6" s="5"/>
      <c r="E6" s="5"/>
      <c r="F6" s="6">
        <v>68</v>
      </c>
      <c r="G6" s="6">
        <v>74</v>
      </c>
      <c r="H6" s="6">
        <v>79</v>
      </c>
      <c r="I6" s="6">
        <v>71</v>
      </c>
      <c r="J6" s="1"/>
    </row>
    <row r="7" spans="1:10" x14ac:dyDescent="0.3">
      <c r="A7" s="4" t="s">
        <v>9</v>
      </c>
      <c r="B7" s="5"/>
      <c r="C7" s="5"/>
      <c r="D7" s="5"/>
      <c r="E7" s="5"/>
      <c r="F7" s="6">
        <v>53</v>
      </c>
      <c r="G7" s="6">
        <v>58</v>
      </c>
      <c r="H7" s="6">
        <v>63</v>
      </c>
      <c r="I7" s="6">
        <v>56</v>
      </c>
      <c r="J7" s="1"/>
    </row>
    <row r="8" spans="1:10" x14ac:dyDescent="0.3">
      <c r="A8" s="4" t="s">
        <v>10</v>
      </c>
      <c r="B8" s="5"/>
      <c r="C8" s="5"/>
      <c r="D8" s="5"/>
      <c r="E8" s="5"/>
      <c r="F8" s="6">
        <v>49</v>
      </c>
      <c r="G8" s="6">
        <v>55</v>
      </c>
      <c r="H8" s="6">
        <v>58</v>
      </c>
      <c r="I8" s="6">
        <v>52</v>
      </c>
      <c r="J8" s="1"/>
    </row>
    <row r="9" spans="1:10" x14ac:dyDescent="0.3">
      <c r="A9" s="4" t="s">
        <v>11</v>
      </c>
      <c r="B9" s="5"/>
      <c r="C9" s="5"/>
      <c r="D9" s="5"/>
      <c r="E9" s="5"/>
      <c r="F9" s="6">
        <v>28</v>
      </c>
      <c r="G9" s="6">
        <v>33</v>
      </c>
      <c r="H9" s="6">
        <v>43</v>
      </c>
      <c r="I9" s="6">
        <v>31</v>
      </c>
      <c r="J9" s="1"/>
    </row>
    <row r="10" spans="1:10" x14ac:dyDescent="0.3">
      <c r="A10" s="4" t="s">
        <v>12</v>
      </c>
      <c r="B10" s="5"/>
      <c r="C10" s="5"/>
      <c r="D10" s="5"/>
      <c r="E10" s="5"/>
      <c r="F10" s="6">
        <v>16</v>
      </c>
      <c r="G10" s="6">
        <v>22</v>
      </c>
      <c r="H10" s="6">
        <v>26</v>
      </c>
      <c r="I10" s="6">
        <v>19</v>
      </c>
      <c r="J10" s="1"/>
    </row>
    <row r="11" spans="1:10" x14ac:dyDescent="0.3">
      <c r="A11" s="4" t="s">
        <v>13</v>
      </c>
      <c r="B11" s="5"/>
      <c r="C11" s="5"/>
      <c r="D11" s="5"/>
      <c r="E11" s="5"/>
      <c r="F11" s="6">
        <v>35</v>
      </c>
      <c r="G11" s="6">
        <v>39</v>
      </c>
      <c r="H11" s="6">
        <v>42</v>
      </c>
      <c r="I11" s="6">
        <v>37</v>
      </c>
      <c r="J11" s="1"/>
    </row>
    <row r="12" spans="1:10" x14ac:dyDescent="0.3">
      <c r="A12" s="4" t="s">
        <v>14</v>
      </c>
      <c r="B12" s="5"/>
      <c r="C12" s="5"/>
      <c r="D12" s="5"/>
      <c r="E12" s="5"/>
      <c r="F12" s="6">
        <v>19</v>
      </c>
      <c r="G12" s="6">
        <v>20</v>
      </c>
      <c r="H12" s="6">
        <v>23</v>
      </c>
      <c r="I12" s="6">
        <v>20</v>
      </c>
      <c r="J12" s="1"/>
    </row>
    <row r="13" spans="1:10" x14ac:dyDescent="0.3">
      <c r="A13" s="4" t="s">
        <v>15</v>
      </c>
      <c r="B13" s="5"/>
      <c r="C13" s="5"/>
      <c r="D13" s="5"/>
      <c r="E13" s="5"/>
      <c r="F13" s="6">
        <v>22</v>
      </c>
      <c r="G13" s="6">
        <v>26</v>
      </c>
      <c r="H13" s="6">
        <v>34</v>
      </c>
      <c r="I13" s="6">
        <v>24</v>
      </c>
      <c r="J13" s="1"/>
    </row>
    <row r="14" spans="1:10" x14ac:dyDescent="0.3">
      <c r="A14" s="4" t="s">
        <v>16</v>
      </c>
      <c r="B14" s="5"/>
      <c r="C14" s="5"/>
      <c r="D14" s="5"/>
      <c r="E14" s="5"/>
      <c r="F14" s="6">
        <v>37</v>
      </c>
      <c r="G14" s="6">
        <v>39</v>
      </c>
      <c r="H14" s="6">
        <v>39</v>
      </c>
      <c r="I14" s="6">
        <v>38</v>
      </c>
      <c r="J14" s="1"/>
    </row>
    <row r="15" spans="1:10" x14ac:dyDescent="0.3">
      <c r="A15" s="4" t="s">
        <v>17</v>
      </c>
      <c r="B15" s="5"/>
      <c r="C15" s="5"/>
      <c r="D15" s="5"/>
      <c r="E15" s="5"/>
      <c r="F15" s="6">
        <v>22</v>
      </c>
      <c r="G15" s="6">
        <v>24</v>
      </c>
      <c r="H15" s="6">
        <v>32</v>
      </c>
      <c r="I15" s="6">
        <v>24</v>
      </c>
      <c r="J15" s="1"/>
    </row>
    <row r="16" spans="1:10" x14ac:dyDescent="0.3">
      <c r="A16" s="4" t="s">
        <v>18</v>
      </c>
      <c r="B16" s="5"/>
      <c r="C16" s="5"/>
      <c r="D16" s="5"/>
      <c r="E16" s="5"/>
      <c r="F16" s="6">
        <v>21</v>
      </c>
      <c r="G16" s="6">
        <v>23</v>
      </c>
      <c r="H16" s="6">
        <v>25</v>
      </c>
      <c r="I16" s="6">
        <v>22</v>
      </c>
      <c r="J16" s="1"/>
    </row>
    <row r="17" spans="1:10" x14ac:dyDescent="0.3">
      <c r="A17" s="4" t="s">
        <v>19</v>
      </c>
      <c r="B17" s="5"/>
      <c r="C17" s="5"/>
      <c r="D17" s="5"/>
      <c r="E17" s="5"/>
      <c r="F17" s="6">
        <v>91</v>
      </c>
      <c r="G17" s="6">
        <v>91</v>
      </c>
      <c r="H17" s="6">
        <v>93</v>
      </c>
      <c r="I17" s="6">
        <v>91</v>
      </c>
      <c r="J17" s="1"/>
    </row>
    <row r="18" spans="1:10" x14ac:dyDescent="0.3">
      <c r="A18" s="4" t="s">
        <v>20</v>
      </c>
      <c r="B18" s="5"/>
      <c r="C18" s="5"/>
      <c r="D18" s="5"/>
      <c r="E18" s="5"/>
      <c r="F18" s="6">
        <v>50</v>
      </c>
      <c r="G18" s="6">
        <v>56</v>
      </c>
      <c r="H18" s="6">
        <v>59</v>
      </c>
      <c r="I18" s="6">
        <v>53</v>
      </c>
      <c r="J18" s="1"/>
    </row>
    <row r="19" spans="1:10" ht="15" thickBot="1" x14ac:dyDescent="0.35">
      <c r="A19" s="7" t="s">
        <v>21</v>
      </c>
      <c r="B19" s="8"/>
      <c r="C19" s="8"/>
      <c r="D19" s="8"/>
      <c r="E19" s="8"/>
      <c r="F19" s="9">
        <v>24</v>
      </c>
      <c r="G19" s="9">
        <v>29</v>
      </c>
      <c r="H19" s="9">
        <v>38</v>
      </c>
      <c r="I19" s="9">
        <v>27</v>
      </c>
      <c r="J19" s="1"/>
    </row>
    <row r="20" spans="1:10" x14ac:dyDescent="0.3">
      <c r="A20" s="10" t="s">
        <v>22</v>
      </c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workbookViewId="0"/>
  </sheetViews>
  <sheetFormatPr defaultRowHeight="14.4" x14ac:dyDescent="0.3"/>
  <cols>
    <col min="3" max="3" width="17.109375" customWidth="1"/>
    <col min="4" max="4" width="18" customWidth="1"/>
    <col min="5" max="5" width="17.109375" customWidth="1"/>
    <col min="6" max="6" width="17.6640625" customWidth="1"/>
  </cols>
  <sheetData>
    <row r="1" spans="1:7" x14ac:dyDescent="0.3">
      <c r="A1" s="1" t="s">
        <v>92</v>
      </c>
      <c r="B1" s="1"/>
      <c r="C1" s="1"/>
      <c r="D1" s="1"/>
      <c r="E1" s="1"/>
      <c r="F1" s="1"/>
      <c r="G1" s="1"/>
    </row>
    <row r="2" spans="1:7" x14ac:dyDescent="0.3">
      <c r="A2" s="1" t="s">
        <v>93</v>
      </c>
      <c r="B2" s="1"/>
      <c r="C2" s="1"/>
      <c r="D2" s="1"/>
      <c r="E2" s="1"/>
      <c r="F2" s="1"/>
      <c r="G2" s="1"/>
    </row>
    <row r="3" spans="1:7" x14ac:dyDescent="0.3">
      <c r="A3" s="2"/>
      <c r="B3" s="2"/>
      <c r="C3" s="36" t="s">
        <v>94</v>
      </c>
      <c r="D3" s="36" t="s">
        <v>95</v>
      </c>
      <c r="E3" s="37" t="s">
        <v>96</v>
      </c>
      <c r="F3" s="37" t="s">
        <v>97</v>
      </c>
      <c r="G3" s="38"/>
    </row>
    <row r="4" spans="1:7" x14ac:dyDescent="0.3">
      <c r="A4" s="32" t="s">
        <v>2</v>
      </c>
      <c r="B4" s="12"/>
      <c r="C4" s="33">
        <v>54</v>
      </c>
      <c r="D4" s="33">
        <v>14</v>
      </c>
      <c r="E4" s="33">
        <v>32</v>
      </c>
      <c r="F4" s="33">
        <v>33</v>
      </c>
      <c r="G4" s="33"/>
    </row>
    <row r="5" spans="1:7" x14ac:dyDescent="0.3">
      <c r="A5" s="32" t="s">
        <v>3</v>
      </c>
      <c r="B5" s="12"/>
      <c r="C5" s="33">
        <v>46</v>
      </c>
      <c r="D5" s="33">
        <v>16</v>
      </c>
      <c r="E5" s="33">
        <v>27</v>
      </c>
      <c r="F5" s="33">
        <v>35</v>
      </c>
      <c r="G5" s="33"/>
    </row>
    <row r="6" spans="1:7" x14ac:dyDescent="0.3">
      <c r="A6" s="32" t="s">
        <v>4</v>
      </c>
      <c r="B6" s="12"/>
      <c r="C6" s="33">
        <v>42</v>
      </c>
      <c r="D6" s="33">
        <v>33</v>
      </c>
      <c r="E6" s="33">
        <v>23</v>
      </c>
      <c r="F6" s="33">
        <v>43</v>
      </c>
      <c r="G6" s="33"/>
    </row>
    <row r="7" spans="1:7" ht="15" thickBot="1" x14ac:dyDescent="0.35">
      <c r="A7" s="34" t="s">
        <v>91</v>
      </c>
      <c r="B7" s="13"/>
      <c r="C7" s="35">
        <v>50</v>
      </c>
      <c r="D7" s="35">
        <v>19</v>
      </c>
      <c r="E7" s="35">
        <v>29</v>
      </c>
      <c r="F7" s="35">
        <v>35</v>
      </c>
      <c r="G7" s="35"/>
    </row>
    <row r="8" spans="1:7" x14ac:dyDescent="0.3">
      <c r="A8" s="10" t="s">
        <v>22</v>
      </c>
      <c r="B8" s="1"/>
      <c r="C8" s="1"/>
      <c r="D8" s="1"/>
      <c r="E8" s="1"/>
      <c r="F8" s="11"/>
      <c r="G8" s="11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/>
  </sheetViews>
  <sheetFormatPr defaultRowHeight="14.4" x14ac:dyDescent="0.3"/>
  <sheetData>
    <row r="1" spans="1:9" x14ac:dyDescent="0.3">
      <c r="A1" s="30" t="s">
        <v>98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28"/>
      <c r="B3" s="28"/>
      <c r="C3" s="28"/>
      <c r="D3" s="28" t="s">
        <v>100</v>
      </c>
      <c r="E3" s="28"/>
      <c r="F3" s="28" t="s">
        <v>101</v>
      </c>
      <c r="G3" s="28"/>
      <c r="H3" s="28" t="s">
        <v>101</v>
      </c>
      <c r="I3" s="28"/>
    </row>
    <row r="4" spans="1:9" x14ac:dyDescent="0.3">
      <c r="A4" s="39"/>
      <c r="B4" s="39"/>
      <c r="C4" s="39"/>
      <c r="D4" s="39" t="s">
        <v>102</v>
      </c>
      <c r="E4" s="39"/>
      <c r="F4" s="39" t="s">
        <v>103</v>
      </c>
      <c r="G4" s="39"/>
      <c r="H4" s="39" t="s">
        <v>104</v>
      </c>
      <c r="I4" s="39"/>
    </row>
    <row r="5" spans="1:9" x14ac:dyDescent="0.3">
      <c r="A5" s="32" t="s">
        <v>2</v>
      </c>
      <c r="B5" s="27"/>
      <c r="C5" s="27"/>
      <c r="D5" s="40">
        <v>0.37</v>
      </c>
      <c r="E5" s="41"/>
      <c r="F5" s="40">
        <v>0.44</v>
      </c>
      <c r="G5" s="41"/>
      <c r="H5" s="40">
        <v>0.4</v>
      </c>
      <c r="I5" s="27"/>
    </row>
    <row r="6" spans="1:9" x14ac:dyDescent="0.3">
      <c r="A6" s="32" t="s">
        <v>3</v>
      </c>
      <c r="B6" s="27"/>
      <c r="C6" s="27"/>
      <c r="D6" s="40">
        <v>0.41</v>
      </c>
      <c r="E6" s="41"/>
      <c r="F6" s="40">
        <v>0.49</v>
      </c>
      <c r="G6" s="41"/>
      <c r="H6" s="40">
        <v>0.44</v>
      </c>
      <c r="I6" s="27"/>
    </row>
    <row r="7" spans="1:9" x14ac:dyDescent="0.3">
      <c r="A7" s="32" t="s">
        <v>4</v>
      </c>
      <c r="B7" s="27"/>
      <c r="C7" s="27"/>
      <c r="D7" s="40">
        <v>0.47</v>
      </c>
      <c r="E7" s="41"/>
      <c r="F7" s="40">
        <v>0.56000000000000005</v>
      </c>
      <c r="G7" s="41"/>
      <c r="H7" s="40">
        <v>0.51</v>
      </c>
      <c r="I7" s="27"/>
    </row>
    <row r="8" spans="1:9" ht="15" thickBot="1" x14ac:dyDescent="0.35">
      <c r="A8" s="34" t="s">
        <v>91</v>
      </c>
      <c r="B8" s="42"/>
      <c r="C8" s="42"/>
      <c r="D8" s="43">
        <v>0.39</v>
      </c>
      <c r="E8" s="44"/>
      <c r="F8" s="43">
        <v>0.47</v>
      </c>
      <c r="G8" s="44"/>
      <c r="H8" s="43">
        <v>0.42</v>
      </c>
      <c r="I8" s="42"/>
    </row>
    <row r="9" spans="1:9" x14ac:dyDescent="0.3">
      <c r="A9" s="29" t="s">
        <v>22</v>
      </c>
      <c r="B9" s="27"/>
      <c r="C9" s="27"/>
      <c r="D9" s="27"/>
      <c r="E9" s="27"/>
      <c r="F9" s="27"/>
      <c r="G9" s="30"/>
      <c r="H9" s="30"/>
      <c r="I9" s="3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8"/>
  <sheetViews>
    <sheetView workbookViewId="0"/>
  </sheetViews>
  <sheetFormatPr defaultRowHeight="14.4" x14ac:dyDescent="0.3"/>
  <sheetData>
    <row r="1" spans="1:13" x14ac:dyDescent="0.3">
      <c r="A1" s="30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8"/>
      <c r="B3" s="28"/>
      <c r="C3" s="28"/>
      <c r="D3" s="28"/>
      <c r="E3" s="28"/>
      <c r="F3" s="28"/>
      <c r="G3" s="28"/>
      <c r="H3" s="28" t="s">
        <v>100</v>
      </c>
      <c r="I3" s="28"/>
      <c r="J3" s="28" t="s">
        <v>101</v>
      </c>
      <c r="K3" s="28"/>
      <c r="L3" s="28" t="s">
        <v>101</v>
      </c>
      <c r="M3" s="28"/>
    </row>
    <row r="4" spans="1:13" x14ac:dyDescent="0.3">
      <c r="A4" s="39"/>
      <c r="B4" s="39"/>
      <c r="C4" s="39"/>
      <c r="D4" s="39"/>
      <c r="E4" s="39"/>
      <c r="F4" s="39"/>
      <c r="G4" s="39"/>
      <c r="H4" s="39" t="s">
        <v>102</v>
      </c>
      <c r="I4" s="39"/>
      <c r="J4" s="39" t="s">
        <v>103</v>
      </c>
      <c r="K4" s="39"/>
      <c r="L4" s="39" t="s">
        <v>104</v>
      </c>
      <c r="M4" s="39"/>
    </row>
    <row r="5" spans="1:13" x14ac:dyDescent="0.3">
      <c r="A5" s="19" t="s">
        <v>63</v>
      </c>
      <c r="B5" s="12"/>
      <c r="C5" s="12"/>
      <c r="D5" s="12"/>
      <c r="E5" s="12"/>
      <c r="F5" s="12"/>
      <c r="G5" s="12"/>
      <c r="H5" s="40">
        <v>0.46</v>
      </c>
      <c r="I5" s="41"/>
      <c r="J5" s="40">
        <v>0.68</v>
      </c>
      <c r="K5" s="41"/>
      <c r="L5" s="40">
        <v>0.51</v>
      </c>
      <c r="M5" s="30"/>
    </row>
    <row r="6" spans="1:13" x14ac:dyDescent="0.3">
      <c r="A6" s="19" t="s">
        <v>64</v>
      </c>
      <c r="B6" s="12"/>
      <c r="C6" s="12"/>
      <c r="D6" s="12"/>
      <c r="E6" s="12"/>
      <c r="F6" s="12"/>
      <c r="G6" s="12"/>
      <c r="H6" s="40">
        <v>0.5</v>
      </c>
      <c r="I6" s="41"/>
      <c r="J6" s="40">
        <v>0.5</v>
      </c>
      <c r="K6" s="41"/>
      <c r="L6" s="40">
        <v>0.5</v>
      </c>
      <c r="M6" s="30"/>
    </row>
    <row r="7" spans="1:13" x14ac:dyDescent="0.3">
      <c r="A7" s="20" t="s">
        <v>65</v>
      </c>
      <c r="B7" s="20"/>
      <c r="C7" s="20"/>
      <c r="D7" s="20"/>
      <c r="E7" s="20"/>
      <c r="F7" s="20"/>
      <c r="G7" s="20"/>
      <c r="H7" s="40">
        <v>0.41</v>
      </c>
      <c r="I7" s="41"/>
      <c r="J7" s="40">
        <v>0.59</v>
      </c>
      <c r="K7" s="45"/>
      <c r="L7" s="40">
        <v>0.48</v>
      </c>
      <c r="M7" s="30"/>
    </row>
    <row r="8" spans="1:13" x14ac:dyDescent="0.3">
      <c r="A8" s="20" t="s">
        <v>66</v>
      </c>
      <c r="B8" s="20"/>
      <c r="C8" s="20"/>
      <c r="D8" s="20"/>
      <c r="E8" s="20"/>
      <c r="F8" s="20"/>
      <c r="G8" s="20"/>
      <c r="H8" s="40">
        <v>0.48</v>
      </c>
      <c r="I8" s="41"/>
      <c r="J8" s="40">
        <v>0.49</v>
      </c>
      <c r="K8" s="46"/>
      <c r="L8" s="40">
        <v>0.48</v>
      </c>
      <c r="M8" s="30"/>
    </row>
    <row r="9" spans="1:13" x14ac:dyDescent="0.3">
      <c r="A9" s="20" t="s">
        <v>67</v>
      </c>
      <c r="B9" s="20"/>
      <c r="C9" s="20"/>
      <c r="D9" s="20"/>
      <c r="E9" s="20"/>
      <c r="F9" s="20"/>
      <c r="G9" s="20"/>
      <c r="H9" s="40">
        <v>0.42</v>
      </c>
      <c r="I9" s="41"/>
      <c r="J9" s="40">
        <v>0.46</v>
      </c>
      <c r="K9" s="46"/>
      <c r="L9" s="40">
        <v>0.44</v>
      </c>
      <c r="M9" s="30"/>
    </row>
    <row r="10" spans="1:13" x14ac:dyDescent="0.3">
      <c r="A10" s="20" t="s">
        <v>68</v>
      </c>
      <c r="B10" s="20"/>
      <c r="C10" s="20"/>
      <c r="D10" s="20"/>
      <c r="E10" s="20"/>
      <c r="F10" s="20"/>
      <c r="G10" s="20"/>
      <c r="H10" s="40">
        <v>0.3</v>
      </c>
      <c r="I10" s="41"/>
      <c r="J10" s="40">
        <v>0.44</v>
      </c>
      <c r="K10" s="46"/>
      <c r="L10" s="40">
        <v>0.36</v>
      </c>
      <c r="M10" s="30"/>
    </row>
    <row r="11" spans="1:13" x14ac:dyDescent="0.3">
      <c r="A11" s="20" t="s">
        <v>69</v>
      </c>
      <c r="B11" s="20"/>
      <c r="C11" s="20"/>
      <c r="D11" s="20"/>
      <c r="E11" s="20"/>
      <c r="F11" s="20"/>
      <c r="G11" s="20"/>
      <c r="H11" s="47">
        <v>0.28000000000000003</v>
      </c>
      <c r="I11" s="41"/>
      <c r="J11" s="40">
        <v>0.38</v>
      </c>
      <c r="K11" s="46"/>
      <c r="L11" s="40">
        <v>0.32</v>
      </c>
      <c r="M11" s="30"/>
    </row>
    <row r="12" spans="1:13" x14ac:dyDescent="0.3">
      <c r="A12" s="20" t="s">
        <v>70</v>
      </c>
      <c r="B12" s="20"/>
      <c r="C12" s="20"/>
      <c r="D12" s="20"/>
      <c r="E12" s="20"/>
      <c r="F12" s="20"/>
      <c r="G12" s="20"/>
      <c r="H12" s="40">
        <v>0.34</v>
      </c>
      <c r="I12" s="41"/>
      <c r="J12" s="40">
        <v>0.49</v>
      </c>
      <c r="K12" s="46"/>
      <c r="L12" s="40">
        <v>0.4</v>
      </c>
      <c r="M12" s="30"/>
    </row>
    <row r="13" spans="1:13" x14ac:dyDescent="0.3">
      <c r="A13" s="20" t="s">
        <v>71</v>
      </c>
      <c r="B13" s="20"/>
      <c r="C13" s="20"/>
      <c r="D13" s="20"/>
      <c r="E13" s="20"/>
      <c r="F13" s="20"/>
      <c r="G13" s="20"/>
      <c r="H13" s="40">
        <v>0.26</v>
      </c>
      <c r="I13" s="41"/>
      <c r="J13" s="40">
        <v>0.5</v>
      </c>
      <c r="K13" s="46"/>
      <c r="L13" s="40">
        <v>0.36</v>
      </c>
      <c r="M13" s="30"/>
    </row>
    <row r="14" spans="1:13" x14ac:dyDescent="0.3">
      <c r="A14" s="20" t="s">
        <v>72</v>
      </c>
      <c r="B14" s="20"/>
      <c r="C14" s="20"/>
      <c r="D14" s="20"/>
      <c r="E14" s="20"/>
      <c r="F14" s="20"/>
      <c r="G14" s="20"/>
      <c r="H14" s="40">
        <v>0.35</v>
      </c>
      <c r="I14" s="41"/>
      <c r="J14" s="40">
        <v>0.52</v>
      </c>
      <c r="K14" s="46"/>
      <c r="L14" s="40">
        <v>0.4</v>
      </c>
      <c r="M14" s="30"/>
    </row>
    <row r="15" spans="1:13" x14ac:dyDescent="0.3">
      <c r="A15" s="20" t="s">
        <v>73</v>
      </c>
      <c r="B15" s="20"/>
      <c r="C15" s="20"/>
      <c r="D15" s="20"/>
      <c r="E15" s="20"/>
      <c r="F15" s="20"/>
      <c r="G15" s="20"/>
      <c r="H15" s="40">
        <v>0.25</v>
      </c>
      <c r="I15" s="41"/>
      <c r="J15" s="40">
        <v>0.5</v>
      </c>
      <c r="K15" s="46"/>
      <c r="L15" s="40">
        <v>0.35</v>
      </c>
      <c r="M15" s="30"/>
    </row>
    <row r="16" spans="1:13" x14ac:dyDescent="0.3">
      <c r="A16" s="20" t="s">
        <v>74</v>
      </c>
      <c r="B16" s="20"/>
      <c r="C16" s="20"/>
      <c r="D16" s="20"/>
      <c r="E16" s="20"/>
      <c r="F16" s="20"/>
      <c r="G16" s="20"/>
      <c r="H16" s="40">
        <v>0.27</v>
      </c>
      <c r="I16" s="41"/>
      <c r="J16" s="40">
        <v>0.42</v>
      </c>
      <c r="K16" s="46"/>
      <c r="L16" s="40">
        <v>0.33</v>
      </c>
      <c r="M16" s="30"/>
    </row>
    <row r="17" spans="1:13" ht="15" thickBot="1" x14ac:dyDescent="0.35">
      <c r="A17" s="48" t="s">
        <v>91</v>
      </c>
      <c r="B17" s="42"/>
      <c r="C17" s="42"/>
      <c r="D17" s="42"/>
      <c r="E17" s="42"/>
      <c r="F17" s="42"/>
      <c r="G17" s="42"/>
      <c r="H17" s="43">
        <v>0.39</v>
      </c>
      <c r="I17" s="44"/>
      <c r="J17" s="43">
        <v>0.47</v>
      </c>
      <c r="K17" s="44"/>
      <c r="L17" s="43">
        <v>0.42</v>
      </c>
      <c r="M17" s="42"/>
    </row>
    <row r="18" spans="1:13" x14ac:dyDescent="0.3">
      <c r="A18" s="10" t="s">
        <v>22</v>
      </c>
      <c r="B18" s="1"/>
      <c r="C18" s="1"/>
      <c r="D18" s="1"/>
      <c r="E18" s="1"/>
      <c r="F18" s="1"/>
      <c r="G18" s="27"/>
      <c r="H18" s="27"/>
      <c r="I18" s="27"/>
      <c r="J18" s="27"/>
      <c r="K18" s="27"/>
      <c r="L18" s="30"/>
      <c r="M18" s="30"/>
    </row>
  </sheetData>
  <pageMargins left="0.7" right="0.7" top="0.75" bottom="0.75" header="0.3" footer="0.3"/>
  <pageSetup paperSize="9"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0"/>
  <sheetViews>
    <sheetView workbookViewId="0"/>
  </sheetViews>
  <sheetFormatPr defaultRowHeight="14.4" x14ac:dyDescent="0.3"/>
  <cols>
    <col min="1" max="1" width="39.109375" customWidth="1"/>
  </cols>
  <sheetData>
    <row r="1" spans="1:8" x14ac:dyDescent="0.3">
      <c r="A1" s="30" t="s">
        <v>106</v>
      </c>
      <c r="B1" s="30"/>
      <c r="C1" s="30"/>
      <c r="D1" s="30"/>
      <c r="E1" s="30"/>
      <c r="F1" s="30"/>
      <c r="G1" s="30"/>
      <c r="H1" s="30"/>
    </row>
    <row r="2" spans="1:8" x14ac:dyDescent="0.3">
      <c r="A2" s="30" t="s">
        <v>99</v>
      </c>
      <c r="B2" s="30"/>
      <c r="C2" s="30"/>
      <c r="D2" s="30"/>
      <c r="E2" s="30"/>
      <c r="F2" s="30"/>
      <c r="G2" s="30"/>
      <c r="H2" s="30"/>
    </row>
    <row r="3" spans="1:8" x14ac:dyDescent="0.3">
      <c r="A3" s="28"/>
      <c r="B3" s="28"/>
      <c r="C3" s="28" t="s">
        <v>100</v>
      </c>
      <c r="D3" s="28"/>
      <c r="E3" s="28" t="s">
        <v>101</v>
      </c>
      <c r="F3" s="28"/>
      <c r="G3" s="28" t="s">
        <v>101</v>
      </c>
      <c r="H3" s="28"/>
    </row>
    <row r="4" spans="1:8" x14ac:dyDescent="0.3">
      <c r="A4" s="49"/>
      <c r="B4" s="39"/>
      <c r="C4" s="39" t="s">
        <v>102</v>
      </c>
      <c r="D4" s="39"/>
      <c r="E4" s="39" t="s">
        <v>103</v>
      </c>
      <c r="F4" s="39"/>
      <c r="G4" s="39" t="s">
        <v>104</v>
      </c>
      <c r="H4" s="39"/>
    </row>
    <row r="5" spans="1:8" x14ac:dyDescent="0.3">
      <c r="A5" s="50" t="s">
        <v>107</v>
      </c>
      <c r="B5" s="12"/>
      <c r="C5" s="11">
        <v>0.56000000000000005</v>
      </c>
      <c r="D5" s="51"/>
      <c r="E5" s="11">
        <v>0.88</v>
      </c>
      <c r="F5" s="51"/>
      <c r="G5" s="11">
        <v>0.72</v>
      </c>
      <c r="H5" s="27"/>
    </row>
    <row r="6" spans="1:8" ht="27.6" x14ac:dyDescent="0.3">
      <c r="A6" s="50" t="s">
        <v>108</v>
      </c>
      <c r="B6" s="12"/>
      <c r="C6" s="11">
        <v>0.56000000000000005</v>
      </c>
      <c r="D6" s="51"/>
      <c r="E6" s="11">
        <v>0.25</v>
      </c>
      <c r="F6" s="51"/>
      <c r="G6" s="11">
        <v>0.41</v>
      </c>
      <c r="H6" s="27"/>
    </row>
    <row r="7" spans="1:8" x14ac:dyDescent="0.3">
      <c r="A7" s="50" t="s">
        <v>109</v>
      </c>
      <c r="B7" s="20"/>
      <c r="C7" s="11">
        <v>0.16</v>
      </c>
      <c r="D7" s="51"/>
      <c r="E7" s="11">
        <f>55/100</f>
        <v>0.55000000000000004</v>
      </c>
      <c r="F7" s="52"/>
      <c r="G7" s="11">
        <f>17/100</f>
        <v>0.17</v>
      </c>
      <c r="H7" s="27"/>
    </row>
    <row r="8" spans="1:8" x14ac:dyDescent="0.3">
      <c r="A8" s="50" t="s">
        <v>110</v>
      </c>
      <c r="B8" s="20"/>
      <c r="C8" s="53">
        <f>54/100</f>
        <v>0.54</v>
      </c>
      <c r="D8" s="51"/>
      <c r="E8" s="11">
        <f>53/100</f>
        <v>0.53</v>
      </c>
      <c r="F8" s="52"/>
      <c r="G8" s="11">
        <f>53/100</f>
        <v>0.53</v>
      </c>
      <c r="H8" s="27"/>
    </row>
    <row r="9" spans="1:8" x14ac:dyDescent="0.3">
      <c r="A9" s="50" t="s">
        <v>111</v>
      </c>
      <c r="B9" s="20"/>
      <c r="C9" s="54">
        <v>0.59</v>
      </c>
      <c r="D9" s="51"/>
      <c r="E9" s="11">
        <v>0.63</v>
      </c>
      <c r="F9" s="52"/>
      <c r="G9" s="11">
        <v>0.6</v>
      </c>
      <c r="H9" s="27"/>
    </row>
    <row r="10" spans="1:8" x14ac:dyDescent="0.3">
      <c r="A10" s="50" t="s">
        <v>112</v>
      </c>
      <c r="B10" s="20"/>
      <c r="C10" s="54">
        <v>0.23</v>
      </c>
      <c r="D10" s="51"/>
      <c r="E10" s="11">
        <v>0.22</v>
      </c>
      <c r="F10" s="52"/>
      <c r="G10" s="11">
        <v>0.23</v>
      </c>
      <c r="H10" s="27"/>
    </row>
    <row r="11" spans="1:8" x14ac:dyDescent="0.3">
      <c r="A11" s="50" t="s">
        <v>113</v>
      </c>
      <c r="B11" s="20"/>
      <c r="C11" s="54">
        <v>0.49</v>
      </c>
      <c r="D11" s="51"/>
      <c r="E11" s="11">
        <v>0.47</v>
      </c>
      <c r="F11" s="52"/>
      <c r="G11" s="11">
        <v>0.48</v>
      </c>
      <c r="H11" s="27"/>
    </row>
    <row r="12" spans="1:8" ht="27.6" x14ac:dyDescent="0.3">
      <c r="A12" s="50" t="s">
        <v>114</v>
      </c>
      <c r="B12" s="20"/>
      <c r="C12" s="54">
        <v>0.33</v>
      </c>
      <c r="D12" s="51"/>
      <c r="E12" s="11">
        <v>0.44</v>
      </c>
      <c r="F12" s="52"/>
      <c r="G12" s="11">
        <v>0.37</v>
      </c>
      <c r="H12" s="27"/>
    </row>
    <row r="13" spans="1:8" x14ac:dyDescent="0.3">
      <c r="A13" s="50" t="s">
        <v>115</v>
      </c>
      <c r="B13" s="20"/>
      <c r="C13" s="54">
        <v>0.43</v>
      </c>
      <c r="D13" s="51"/>
      <c r="E13" s="11">
        <v>0.49</v>
      </c>
      <c r="F13" s="52"/>
      <c r="G13" s="11">
        <v>0.45</v>
      </c>
      <c r="H13" s="27"/>
    </row>
    <row r="14" spans="1:8" ht="41.4" x14ac:dyDescent="0.3">
      <c r="A14" s="50" t="s">
        <v>116</v>
      </c>
      <c r="B14" s="20"/>
      <c r="C14" s="54">
        <v>0.56000000000000005</v>
      </c>
      <c r="D14" s="51"/>
      <c r="E14" s="11">
        <v>0.45</v>
      </c>
      <c r="F14" s="52"/>
      <c r="G14" s="11">
        <v>0.51</v>
      </c>
      <c r="H14" s="27"/>
    </row>
    <row r="15" spans="1:8" x14ac:dyDescent="0.3">
      <c r="A15" s="50" t="s">
        <v>117</v>
      </c>
      <c r="B15" s="20"/>
      <c r="C15" s="54">
        <v>0.65</v>
      </c>
      <c r="D15" s="51"/>
      <c r="E15" s="11">
        <v>0.52</v>
      </c>
      <c r="F15" s="52"/>
      <c r="G15" s="11">
        <v>0.59</v>
      </c>
      <c r="H15" s="27"/>
    </row>
    <row r="16" spans="1:8" x14ac:dyDescent="0.3">
      <c r="A16" s="50" t="s">
        <v>118</v>
      </c>
      <c r="B16" s="27"/>
      <c r="C16" s="54">
        <v>0.53</v>
      </c>
      <c r="D16" s="51"/>
      <c r="E16" s="11">
        <v>0.47</v>
      </c>
      <c r="F16" s="51"/>
      <c r="G16" s="11">
        <v>0.5</v>
      </c>
      <c r="H16" s="27"/>
    </row>
    <row r="17" spans="1:8" ht="27.6" x14ac:dyDescent="0.3">
      <c r="A17" s="50" t="s">
        <v>119</v>
      </c>
      <c r="B17" s="27"/>
      <c r="C17" s="54">
        <v>0.6</v>
      </c>
      <c r="D17" s="51"/>
      <c r="E17" s="11">
        <v>0.52</v>
      </c>
      <c r="F17" s="51"/>
      <c r="G17" s="11">
        <v>0.56999999999999995</v>
      </c>
      <c r="H17" s="27"/>
    </row>
    <row r="18" spans="1:8" x14ac:dyDescent="0.3">
      <c r="A18" s="50" t="s">
        <v>120</v>
      </c>
      <c r="B18" s="27"/>
      <c r="C18" s="54">
        <v>0.6</v>
      </c>
      <c r="D18" s="51"/>
      <c r="E18" s="11">
        <v>0.54</v>
      </c>
      <c r="F18" s="51"/>
      <c r="G18" s="11">
        <v>0.57999999999999996</v>
      </c>
      <c r="H18" s="27"/>
    </row>
    <row r="19" spans="1:8" ht="27.6" x14ac:dyDescent="0.3">
      <c r="A19" s="50" t="s">
        <v>121</v>
      </c>
      <c r="B19" s="27"/>
      <c r="C19" s="54">
        <v>0.46</v>
      </c>
      <c r="D19" s="51"/>
      <c r="E19" s="11">
        <v>0.55000000000000004</v>
      </c>
      <c r="F19" s="51"/>
      <c r="G19" s="11">
        <v>0.5</v>
      </c>
      <c r="H19" s="27"/>
    </row>
    <row r="20" spans="1:8" ht="27.6" x14ac:dyDescent="0.3">
      <c r="A20" s="50" t="s">
        <v>122</v>
      </c>
      <c r="B20" s="27"/>
      <c r="C20" s="55">
        <v>0.55000000000000004</v>
      </c>
      <c r="D20" s="51"/>
      <c r="E20" s="11">
        <v>0.48</v>
      </c>
      <c r="F20" s="51"/>
      <c r="G20" s="11">
        <v>0.52</v>
      </c>
      <c r="H20" s="27"/>
    </row>
    <row r="21" spans="1:8" ht="27.6" x14ac:dyDescent="0.3">
      <c r="A21" s="50" t="s">
        <v>123</v>
      </c>
      <c r="B21" s="27"/>
      <c r="C21" s="54">
        <v>0.55000000000000004</v>
      </c>
      <c r="D21" s="51"/>
      <c r="E21" s="11">
        <v>0.49</v>
      </c>
      <c r="F21" s="51"/>
      <c r="G21" s="11">
        <v>0.52</v>
      </c>
      <c r="H21" s="27"/>
    </row>
    <row r="22" spans="1:8" x14ac:dyDescent="0.3">
      <c r="A22" s="50" t="s">
        <v>124</v>
      </c>
      <c r="B22" s="27"/>
      <c r="C22" s="54">
        <v>0.59</v>
      </c>
      <c r="D22" s="51"/>
      <c r="E22" s="11">
        <v>0.48</v>
      </c>
      <c r="F22" s="51"/>
      <c r="G22" s="11">
        <v>0.54</v>
      </c>
      <c r="H22" s="27"/>
    </row>
    <row r="23" spans="1:8" ht="27.6" x14ac:dyDescent="0.3">
      <c r="A23" s="50" t="s">
        <v>125</v>
      </c>
      <c r="B23" s="27"/>
      <c r="C23" s="54">
        <v>0.5</v>
      </c>
      <c r="D23" s="51"/>
      <c r="E23" s="11">
        <v>0.5</v>
      </c>
      <c r="F23" s="51"/>
      <c r="G23" s="11">
        <v>0.5</v>
      </c>
      <c r="H23" s="27"/>
    </row>
    <row r="24" spans="1:8" ht="41.4" x14ac:dyDescent="0.3">
      <c r="A24" s="50" t="s">
        <v>126</v>
      </c>
      <c r="B24" s="27"/>
      <c r="C24" s="54">
        <v>0.48</v>
      </c>
      <c r="D24" s="51"/>
      <c r="E24" s="11">
        <v>0.52</v>
      </c>
      <c r="F24" s="51"/>
      <c r="G24" s="11">
        <v>0.49</v>
      </c>
      <c r="H24" s="27"/>
    </row>
    <row r="25" spans="1:8" ht="41.4" x14ac:dyDescent="0.3">
      <c r="A25" s="50" t="s">
        <v>127</v>
      </c>
      <c r="B25" s="27"/>
      <c r="C25" s="54">
        <v>0.52</v>
      </c>
      <c r="D25" s="51"/>
      <c r="E25" s="11">
        <v>0.52</v>
      </c>
      <c r="F25" s="51"/>
      <c r="G25" s="11">
        <v>0.52</v>
      </c>
      <c r="H25" s="27"/>
    </row>
    <row r="26" spans="1:8" ht="27.6" x14ac:dyDescent="0.3">
      <c r="A26" s="50" t="s">
        <v>128</v>
      </c>
      <c r="B26" s="27"/>
      <c r="C26" s="55">
        <v>0.47</v>
      </c>
      <c r="D26" s="51"/>
      <c r="E26" s="11">
        <v>0.5</v>
      </c>
      <c r="F26" s="51"/>
      <c r="G26" s="11">
        <v>0.48</v>
      </c>
      <c r="H26" s="27"/>
    </row>
    <row r="27" spans="1:8" ht="27.6" x14ac:dyDescent="0.3">
      <c r="A27" s="50" t="s">
        <v>129</v>
      </c>
      <c r="B27" s="27"/>
      <c r="C27" s="54">
        <v>0.52</v>
      </c>
      <c r="D27" s="51"/>
      <c r="E27" s="11">
        <v>0.51</v>
      </c>
      <c r="F27" s="51"/>
      <c r="G27" s="11">
        <v>0.52</v>
      </c>
      <c r="H27" s="27"/>
    </row>
    <row r="28" spans="1:8" x14ac:dyDescent="0.3">
      <c r="A28" s="50" t="s">
        <v>130</v>
      </c>
      <c r="B28" s="27"/>
      <c r="C28" s="54">
        <v>0.44</v>
      </c>
      <c r="D28" s="51"/>
      <c r="E28" s="11">
        <v>0.48</v>
      </c>
      <c r="F28" s="51"/>
      <c r="G28" s="11">
        <v>0.45</v>
      </c>
      <c r="H28" s="27"/>
    </row>
    <row r="29" spans="1:8" x14ac:dyDescent="0.3">
      <c r="A29" s="50" t="s">
        <v>131</v>
      </c>
      <c r="B29" s="27"/>
      <c r="C29" s="54">
        <v>0.5</v>
      </c>
      <c r="D29" s="51"/>
      <c r="E29" s="11">
        <v>0.44</v>
      </c>
      <c r="F29" s="51"/>
      <c r="G29" s="11">
        <v>0.47</v>
      </c>
      <c r="H29" s="27"/>
    </row>
    <row r="30" spans="1:8" x14ac:dyDescent="0.3">
      <c r="A30" s="50" t="s">
        <v>132</v>
      </c>
      <c r="B30" s="27"/>
      <c r="C30" s="54">
        <v>0.47</v>
      </c>
      <c r="D30" s="51"/>
      <c r="E30" s="11">
        <v>0.48</v>
      </c>
      <c r="F30" s="51"/>
      <c r="G30" s="11">
        <v>0.47</v>
      </c>
      <c r="H30" s="27"/>
    </row>
    <row r="31" spans="1:8" ht="27.6" x14ac:dyDescent="0.3">
      <c r="A31" s="50" t="s">
        <v>133</v>
      </c>
      <c r="B31" s="27"/>
      <c r="C31" s="54">
        <v>0.36</v>
      </c>
      <c r="D31" s="51"/>
      <c r="E31" s="11">
        <v>0.46</v>
      </c>
      <c r="F31" s="51"/>
      <c r="G31" s="11">
        <v>0.38</v>
      </c>
      <c r="H31" s="27"/>
    </row>
    <row r="32" spans="1:8" ht="27.6" x14ac:dyDescent="0.3">
      <c r="A32" s="50" t="s">
        <v>134</v>
      </c>
      <c r="B32" s="27"/>
      <c r="C32" s="54">
        <v>0.41</v>
      </c>
      <c r="D32" s="51"/>
      <c r="E32" s="11">
        <v>0.59</v>
      </c>
      <c r="F32" s="51"/>
      <c r="G32" s="11">
        <v>0.48</v>
      </c>
      <c r="H32" s="27"/>
    </row>
    <row r="33" spans="1:8" x14ac:dyDescent="0.3">
      <c r="A33" s="50" t="s">
        <v>135</v>
      </c>
      <c r="B33" s="27"/>
      <c r="C33" s="54">
        <v>0.49</v>
      </c>
      <c r="D33" s="51"/>
      <c r="E33" s="11">
        <v>0.52</v>
      </c>
      <c r="F33" s="51"/>
      <c r="G33" s="11">
        <v>0.5</v>
      </c>
      <c r="H33" s="27"/>
    </row>
    <row r="34" spans="1:8" x14ac:dyDescent="0.3">
      <c r="A34" s="50" t="s">
        <v>136</v>
      </c>
      <c r="B34" s="27"/>
      <c r="C34" s="54">
        <v>0.55000000000000004</v>
      </c>
      <c r="D34" s="51"/>
      <c r="E34" s="11">
        <v>0.66</v>
      </c>
      <c r="F34" s="51"/>
      <c r="G34" s="11">
        <v>0.59</v>
      </c>
      <c r="H34" s="27"/>
    </row>
    <row r="35" spans="1:8" ht="27.6" x14ac:dyDescent="0.3">
      <c r="A35" s="50" t="s">
        <v>137</v>
      </c>
      <c r="B35" s="27"/>
      <c r="C35" s="54">
        <v>0.48</v>
      </c>
      <c r="D35" s="51"/>
      <c r="E35" s="11">
        <v>0.48</v>
      </c>
      <c r="F35" s="51"/>
      <c r="G35" s="11">
        <v>0.48</v>
      </c>
      <c r="H35" s="27"/>
    </row>
    <row r="36" spans="1:8" ht="27.6" x14ac:dyDescent="0.3">
      <c r="A36" s="50" t="s">
        <v>138</v>
      </c>
      <c r="B36" s="27"/>
      <c r="C36" s="54">
        <v>0.43</v>
      </c>
      <c r="D36" s="51"/>
      <c r="E36" s="11">
        <v>0.23</v>
      </c>
      <c r="F36" s="51"/>
      <c r="G36" s="11">
        <v>0.39</v>
      </c>
      <c r="H36" s="27"/>
    </row>
    <row r="37" spans="1:8" x14ac:dyDescent="0.3">
      <c r="A37" s="50" t="s">
        <v>139</v>
      </c>
      <c r="B37" s="27"/>
      <c r="C37" s="54">
        <v>0.42</v>
      </c>
      <c r="D37" s="51"/>
      <c r="E37" s="11">
        <v>0.45</v>
      </c>
      <c r="F37" s="51"/>
      <c r="G37" s="11">
        <v>0.43</v>
      </c>
      <c r="H37" s="27"/>
    </row>
    <row r="38" spans="1:8" x14ac:dyDescent="0.3">
      <c r="A38" s="50" t="s">
        <v>140</v>
      </c>
      <c r="B38" s="27"/>
      <c r="C38" s="54">
        <v>0.43</v>
      </c>
      <c r="D38" s="51"/>
      <c r="E38" s="11">
        <v>0.42</v>
      </c>
      <c r="F38" s="51"/>
      <c r="G38" s="11">
        <v>0.43</v>
      </c>
      <c r="H38" s="27"/>
    </row>
    <row r="39" spans="1:8" x14ac:dyDescent="0.3">
      <c r="A39" s="50" t="s">
        <v>141</v>
      </c>
      <c r="B39" s="27"/>
      <c r="C39" s="54">
        <v>0.41</v>
      </c>
      <c r="D39" s="51"/>
      <c r="E39" s="11">
        <v>0.48</v>
      </c>
      <c r="F39" s="51"/>
      <c r="G39" s="11">
        <v>0.44</v>
      </c>
      <c r="H39" s="27"/>
    </row>
    <row r="40" spans="1:8" ht="27.6" x14ac:dyDescent="0.3">
      <c r="A40" s="50" t="s">
        <v>142</v>
      </c>
      <c r="B40" s="27"/>
      <c r="C40" s="54">
        <v>0.32</v>
      </c>
      <c r="D40" s="51"/>
      <c r="E40" s="11">
        <v>0.46</v>
      </c>
      <c r="F40" s="51"/>
      <c r="G40" s="11">
        <v>0.38</v>
      </c>
      <c r="H40" s="27"/>
    </row>
    <row r="41" spans="1:8" ht="27.6" x14ac:dyDescent="0.3">
      <c r="A41" s="50" t="s">
        <v>143</v>
      </c>
      <c r="B41" s="27"/>
      <c r="C41" s="54">
        <v>0.33</v>
      </c>
      <c r="D41" s="51"/>
      <c r="E41" s="11">
        <v>0.45</v>
      </c>
      <c r="F41" s="51"/>
      <c r="G41" s="11">
        <v>0.38</v>
      </c>
      <c r="H41" s="27"/>
    </row>
    <row r="42" spans="1:8" ht="27.6" x14ac:dyDescent="0.3">
      <c r="A42" s="50" t="s">
        <v>144</v>
      </c>
      <c r="B42" s="27"/>
      <c r="C42" s="54">
        <v>0.27</v>
      </c>
      <c r="D42" s="51"/>
      <c r="E42" s="11">
        <v>0.43</v>
      </c>
      <c r="F42" s="51"/>
      <c r="G42" s="11">
        <v>0.34</v>
      </c>
      <c r="H42" s="27"/>
    </row>
    <row r="43" spans="1:8" ht="27.6" x14ac:dyDescent="0.3">
      <c r="A43" s="50" t="s">
        <v>145</v>
      </c>
      <c r="B43" s="27"/>
      <c r="C43" s="54">
        <v>0.32</v>
      </c>
      <c r="D43" s="51"/>
      <c r="E43" s="11">
        <v>0.39</v>
      </c>
      <c r="F43" s="51"/>
      <c r="G43" s="11">
        <v>0.35</v>
      </c>
      <c r="H43" s="27"/>
    </row>
    <row r="44" spans="1:8" x14ac:dyDescent="0.3">
      <c r="A44" s="50" t="s">
        <v>146</v>
      </c>
      <c r="B44" s="27"/>
      <c r="C44" s="54">
        <v>0.4</v>
      </c>
      <c r="D44" s="51"/>
      <c r="E44" s="11">
        <v>0.52</v>
      </c>
      <c r="F44" s="51"/>
      <c r="G44" s="11">
        <v>0.46</v>
      </c>
      <c r="H44" s="27"/>
    </row>
    <row r="45" spans="1:8" x14ac:dyDescent="0.3">
      <c r="A45" s="50" t="s">
        <v>147</v>
      </c>
      <c r="B45" s="27"/>
      <c r="C45" s="54">
        <v>0.28000000000000003</v>
      </c>
      <c r="D45" s="51"/>
      <c r="E45" s="11">
        <v>0.34</v>
      </c>
      <c r="F45" s="51"/>
      <c r="G45" s="11">
        <v>0.3</v>
      </c>
      <c r="H45" s="27"/>
    </row>
    <row r="46" spans="1:8" x14ac:dyDescent="0.3">
      <c r="A46" s="50" t="s">
        <v>148</v>
      </c>
      <c r="B46" s="27"/>
      <c r="C46" s="54">
        <v>0.25</v>
      </c>
      <c r="D46" s="51"/>
      <c r="E46" s="11">
        <v>0.37</v>
      </c>
      <c r="F46" s="51"/>
      <c r="G46" s="11">
        <v>0.3</v>
      </c>
      <c r="H46" s="27"/>
    </row>
    <row r="47" spans="1:8" x14ac:dyDescent="0.3">
      <c r="A47" s="50" t="s">
        <v>149</v>
      </c>
      <c r="B47" s="27"/>
      <c r="C47" s="54">
        <v>0.28000000000000003</v>
      </c>
      <c r="D47" s="51"/>
      <c r="E47" s="11">
        <v>0.34</v>
      </c>
      <c r="F47" s="51"/>
      <c r="G47" s="11">
        <v>0.3</v>
      </c>
      <c r="H47" s="27"/>
    </row>
    <row r="48" spans="1:8" x14ac:dyDescent="0.3">
      <c r="A48" s="50" t="s">
        <v>150</v>
      </c>
      <c r="B48" s="27"/>
      <c r="C48" s="54">
        <v>0.32</v>
      </c>
      <c r="D48" s="51"/>
      <c r="E48" s="11">
        <v>0.49</v>
      </c>
      <c r="F48" s="51"/>
      <c r="G48" s="11">
        <v>0.38</v>
      </c>
      <c r="H48" s="27"/>
    </row>
    <row r="49" spans="1:8" x14ac:dyDescent="0.3">
      <c r="A49" s="50" t="s">
        <v>151</v>
      </c>
      <c r="B49" s="27"/>
      <c r="C49" s="54">
        <v>0.36</v>
      </c>
      <c r="D49" s="51"/>
      <c r="E49" s="11">
        <v>0.49</v>
      </c>
      <c r="F49" s="51"/>
      <c r="G49" s="11">
        <v>0.41</v>
      </c>
      <c r="H49" s="27"/>
    </row>
    <row r="50" spans="1:8" x14ac:dyDescent="0.3">
      <c r="A50" s="50" t="s">
        <v>152</v>
      </c>
      <c r="B50" s="27"/>
      <c r="C50" s="54">
        <v>0.28999999999999998</v>
      </c>
      <c r="D50" s="51"/>
      <c r="E50" s="11">
        <v>0.44</v>
      </c>
      <c r="F50" s="51"/>
      <c r="G50" s="11">
        <v>0.37</v>
      </c>
      <c r="H50" s="27"/>
    </row>
    <row r="51" spans="1:8" ht="41.4" x14ac:dyDescent="0.3">
      <c r="A51" s="50" t="s">
        <v>153</v>
      </c>
      <c r="B51" s="27"/>
      <c r="C51" s="54">
        <v>0.17</v>
      </c>
      <c r="D51" s="51"/>
      <c r="E51" s="11">
        <v>0.35</v>
      </c>
      <c r="F51" s="51"/>
      <c r="G51" s="11">
        <v>0.25</v>
      </c>
      <c r="H51" s="27"/>
    </row>
    <row r="52" spans="1:8" x14ac:dyDescent="0.3">
      <c r="A52" s="50" t="s">
        <v>154</v>
      </c>
      <c r="B52" s="27"/>
      <c r="C52" s="54">
        <v>0.36</v>
      </c>
      <c r="D52" s="51"/>
      <c r="E52" s="11">
        <v>0.45</v>
      </c>
      <c r="F52" s="51"/>
      <c r="G52" s="11">
        <v>0.37</v>
      </c>
      <c r="H52" s="27"/>
    </row>
    <row r="53" spans="1:8" x14ac:dyDescent="0.3">
      <c r="A53" s="50" t="s">
        <v>155</v>
      </c>
      <c r="B53" s="27"/>
      <c r="C53" s="54">
        <v>0.33</v>
      </c>
      <c r="D53" s="51"/>
      <c r="E53" s="11">
        <v>0.56000000000000005</v>
      </c>
      <c r="F53" s="51"/>
      <c r="G53" s="11">
        <v>0.44</v>
      </c>
      <c r="H53" s="27"/>
    </row>
    <row r="54" spans="1:8" ht="27.6" x14ac:dyDescent="0.3">
      <c r="A54" s="50" t="s">
        <v>156</v>
      </c>
      <c r="B54" s="27"/>
      <c r="C54" s="54">
        <v>0.27</v>
      </c>
      <c r="D54" s="51"/>
      <c r="E54" s="11">
        <v>0.54</v>
      </c>
      <c r="F54" s="51"/>
      <c r="G54" s="11">
        <v>0.38</v>
      </c>
      <c r="H54" s="27"/>
    </row>
    <row r="55" spans="1:8" ht="27.6" x14ac:dyDescent="0.3">
      <c r="A55" s="50" t="s">
        <v>157</v>
      </c>
      <c r="B55" s="27"/>
      <c r="C55" s="54">
        <v>0.23</v>
      </c>
      <c r="D55" s="51"/>
      <c r="E55" s="11">
        <v>0.45</v>
      </c>
      <c r="F55" s="51"/>
      <c r="G55" s="11">
        <v>0.33</v>
      </c>
      <c r="H55" s="27"/>
    </row>
    <row r="56" spans="1:8" x14ac:dyDescent="0.3">
      <c r="A56" s="50" t="s">
        <v>158</v>
      </c>
      <c r="B56" s="27"/>
      <c r="C56" s="54">
        <v>0.35</v>
      </c>
      <c r="D56" s="51"/>
      <c r="E56" s="11">
        <v>0.52</v>
      </c>
      <c r="F56" s="51"/>
      <c r="G56" s="11">
        <v>0.4</v>
      </c>
      <c r="H56" s="27"/>
    </row>
    <row r="57" spans="1:8" x14ac:dyDescent="0.3">
      <c r="A57" s="50" t="s">
        <v>159</v>
      </c>
      <c r="B57" s="27"/>
      <c r="C57" s="54">
        <v>0.18</v>
      </c>
      <c r="D57" s="51"/>
      <c r="E57" s="11">
        <v>0.47</v>
      </c>
      <c r="F57" s="51"/>
      <c r="G57" s="11">
        <v>0.3</v>
      </c>
      <c r="H57" s="27"/>
    </row>
    <row r="58" spans="1:8" ht="27.6" x14ac:dyDescent="0.3">
      <c r="A58" s="50" t="s">
        <v>160</v>
      </c>
      <c r="B58" s="27"/>
      <c r="C58" s="54">
        <v>0.28999999999999998</v>
      </c>
      <c r="D58" s="51"/>
      <c r="E58" s="11">
        <v>0.59</v>
      </c>
      <c r="F58" s="51"/>
      <c r="G58" s="11">
        <v>0.41</v>
      </c>
      <c r="H58" s="27"/>
    </row>
    <row r="59" spans="1:8" ht="27.6" x14ac:dyDescent="0.3">
      <c r="A59" s="50" t="s">
        <v>161</v>
      </c>
      <c r="B59" s="27"/>
      <c r="C59" s="54">
        <v>0.3</v>
      </c>
      <c r="D59" s="51"/>
      <c r="E59" s="11">
        <v>0.48</v>
      </c>
      <c r="F59" s="51"/>
      <c r="G59" s="11">
        <v>0.37</v>
      </c>
      <c r="H59" s="27"/>
    </row>
    <row r="60" spans="1:8" x14ac:dyDescent="0.3">
      <c r="A60" s="50" t="s">
        <v>162</v>
      </c>
      <c r="B60" s="27"/>
      <c r="C60" s="54">
        <v>0.31</v>
      </c>
      <c r="D60" s="51"/>
      <c r="E60" s="11">
        <v>0.52</v>
      </c>
      <c r="F60" s="51"/>
      <c r="G60" s="11">
        <v>0.41</v>
      </c>
      <c r="H60" s="27"/>
    </row>
    <row r="61" spans="1:8" x14ac:dyDescent="0.3">
      <c r="A61" s="50" t="s">
        <v>163</v>
      </c>
      <c r="B61" s="27"/>
      <c r="C61" s="54">
        <v>0.22</v>
      </c>
      <c r="D61" s="51"/>
      <c r="E61" s="11">
        <v>0.43</v>
      </c>
      <c r="F61" s="51"/>
      <c r="G61" s="11">
        <v>0.3</v>
      </c>
      <c r="H61" s="27"/>
    </row>
    <row r="62" spans="1:8" ht="27.6" x14ac:dyDescent="0.3">
      <c r="A62" s="50" t="s">
        <v>164</v>
      </c>
      <c r="B62" s="27"/>
      <c r="C62" s="54">
        <v>0.25</v>
      </c>
      <c r="D62" s="51"/>
      <c r="E62" s="11">
        <v>0.4</v>
      </c>
      <c r="F62" s="51"/>
      <c r="G62" s="11">
        <v>0.32</v>
      </c>
      <c r="H62" s="27"/>
    </row>
    <row r="63" spans="1:8" x14ac:dyDescent="0.3">
      <c r="A63" s="50" t="s">
        <v>165</v>
      </c>
      <c r="B63" s="27"/>
      <c r="C63" s="54">
        <v>0.3</v>
      </c>
      <c r="D63" s="51"/>
      <c r="E63" s="11">
        <v>0.45</v>
      </c>
      <c r="F63" s="51"/>
      <c r="G63" s="11">
        <v>0.37</v>
      </c>
      <c r="H63" s="27"/>
    </row>
    <row r="64" spans="1:8" ht="27.6" x14ac:dyDescent="0.3">
      <c r="A64" s="50" t="s">
        <v>166</v>
      </c>
      <c r="B64" s="27"/>
      <c r="C64" s="54">
        <v>0.14000000000000001</v>
      </c>
      <c r="D64" s="51"/>
      <c r="E64" s="11">
        <v>0.48</v>
      </c>
      <c r="F64" s="51"/>
      <c r="G64" s="11">
        <v>0.27</v>
      </c>
      <c r="H64" s="27"/>
    </row>
    <row r="65" spans="1:8" ht="41.4" x14ac:dyDescent="0.3">
      <c r="A65" s="50" t="s">
        <v>167</v>
      </c>
      <c r="B65" s="27"/>
      <c r="C65" s="54">
        <v>0.11</v>
      </c>
      <c r="D65" s="51"/>
      <c r="E65" s="11">
        <v>0.38</v>
      </c>
      <c r="F65" s="51"/>
      <c r="G65" s="11">
        <v>0.24</v>
      </c>
      <c r="H65" s="27"/>
    </row>
    <row r="66" spans="1:8" x14ac:dyDescent="0.3">
      <c r="A66" s="50" t="s">
        <v>168</v>
      </c>
      <c r="B66" s="27"/>
      <c r="C66" s="54">
        <v>0.21</v>
      </c>
      <c r="D66" s="51"/>
      <c r="E66" s="11">
        <v>0.34</v>
      </c>
      <c r="F66" s="51"/>
      <c r="G66" s="11">
        <v>0.27</v>
      </c>
      <c r="H66" s="27"/>
    </row>
    <row r="67" spans="1:8" x14ac:dyDescent="0.3">
      <c r="A67" s="50" t="s">
        <v>169</v>
      </c>
      <c r="B67" s="27"/>
      <c r="C67" s="54">
        <v>0.32</v>
      </c>
      <c r="D67" s="51"/>
      <c r="E67" s="11">
        <v>0.42</v>
      </c>
      <c r="F67" s="51"/>
      <c r="G67" s="11">
        <v>0.36</v>
      </c>
      <c r="H67" s="27"/>
    </row>
    <row r="68" spans="1:8" ht="27.6" x14ac:dyDescent="0.3">
      <c r="A68" s="50" t="s">
        <v>170</v>
      </c>
      <c r="B68" s="27"/>
      <c r="C68" s="54">
        <v>0.24</v>
      </c>
      <c r="D68" s="51"/>
      <c r="E68" s="11">
        <v>0.43</v>
      </c>
      <c r="F68" s="51"/>
      <c r="G68" s="11">
        <v>0.31</v>
      </c>
      <c r="H68" s="27"/>
    </row>
    <row r="69" spans="1:8" ht="15" thickBot="1" x14ac:dyDescent="0.35">
      <c r="A69" s="56" t="s">
        <v>91</v>
      </c>
      <c r="B69" s="42"/>
      <c r="C69" s="57">
        <v>0.39</v>
      </c>
      <c r="D69" s="58"/>
      <c r="E69" s="14">
        <v>0.47</v>
      </c>
      <c r="F69" s="58"/>
      <c r="G69" s="14">
        <v>0.42</v>
      </c>
      <c r="H69" s="42"/>
    </row>
    <row r="70" spans="1:8" x14ac:dyDescent="0.3">
      <c r="A70" s="10" t="s">
        <v>22</v>
      </c>
      <c r="B70" s="1"/>
      <c r="C70" s="1"/>
      <c r="D70" s="1"/>
      <c r="E70" s="1"/>
      <c r="F70" s="1"/>
      <c r="G70" s="51"/>
      <c r="H70" s="27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7:I16"/>
  <sheetViews>
    <sheetView topLeftCell="A7" workbookViewId="0">
      <selection activeCell="A7" sqref="A7"/>
    </sheetView>
  </sheetViews>
  <sheetFormatPr defaultRowHeight="14.4" x14ac:dyDescent="0.3"/>
  <sheetData>
    <row r="7" spans="1:9" x14ac:dyDescent="0.3">
      <c r="A7" s="30" t="s">
        <v>171</v>
      </c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0" t="s">
        <v>99</v>
      </c>
      <c r="B8" s="30"/>
      <c r="C8" s="30"/>
      <c r="D8" s="30"/>
      <c r="E8" s="30"/>
      <c r="F8" s="30"/>
      <c r="G8" s="30"/>
      <c r="H8" s="30"/>
      <c r="I8" s="30"/>
    </row>
    <row r="9" spans="1:9" x14ac:dyDescent="0.3">
      <c r="A9" s="28"/>
      <c r="B9" s="28"/>
      <c r="C9" s="28" t="s">
        <v>100</v>
      </c>
      <c r="D9" s="28"/>
      <c r="E9" s="28" t="s">
        <v>101</v>
      </c>
      <c r="F9" s="28"/>
      <c r="G9" s="28" t="s">
        <v>101</v>
      </c>
      <c r="H9" s="28"/>
      <c r="I9" s="30"/>
    </row>
    <row r="10" spans="1:9" x14ac:dyDescent="0.3">
      <c r="A10" s="49"/>
      <c r="B10" s="39"/>
      <c r="C10" s="39" t="s">
        <v>102</v>
      </c>
      <c r="D10" s="39"/>
      <c r="E10" s="39" t="s">
        <v>103</v>
      </c>
      <c r="F10" s="39"/>
      <c r="G10" s="39" t="s">
        <v>104</v>
      </c>
      <c r="H10" s="39"/>
      <c r="I10" s="30"/>
    </row>
    <row r="11" spans="1:9" x14ac:dyDescent="0.3">
      <c r="A11" s="41" t="s">
        <v>44</v>
      </c>
      <c r="B11" s="41"/>
      <c r="C11" s="59">
        <v>0.39</v>
      </c>
      <c r="D11" s="51"/>
      <c r="E11" s="60">
        <v>0.48</v>
      </c>
      <c r="F11" s="51"/>
      <c r="G11" s="59">
        <v>0.43</v>
      </c>
      <c r="H11" s="51"/>
      <c r="I11" s="30"/>
    </row>
    <row r="12" spans="1:9" x14ac:dyDescent="0.3">
      <c r="A12" s="41" t="s">
        <v>45</v>
      </c>
      <c r="B12" s="41"/>
      <c r="C12" s="59">
        <v>0.42</v>
      </c>
      <c r="D12" s="51"/>
      <c r="E12" s="59">
        <v>0.49</v>
      </c>
      <c r="F12" s="51"/>
      <c r="G12" s="59">
        <v>0.45</v>
      </c>
      <c r="H12" s="51"/>
      <c r="I12" s="30"/>
    </row>
    <row r="13" spans="1:9" x14ac:dyDescent="0.3">
      <c r="A13" s="41" t="s">
        <v>46</v>
      </c>
      <c r="B13" s="41"/>
      <c r="C13" s="59">
        <v>0.36</v>
      </c>
      <c r="D13" s="51"/>
      <c r="E13" s="59">
        <v>0.44</v>
      </c>
      <c r="F13" s="51"/>
      <c r="G13" s="59">
        <v>0.39</v>
      </c>
      <c r="H13" s="51"/>
      <c r="I13" s="30"/>
    </row>
    <row r="14" spans="1:9" x14ac:dyDescent="0.3">
      <c r="A14" s="41" t="s">
        <v>47</v>
      </c>
      <c r="B14" s="41"/>
      <c r="C14" s="59">
        <v>0.37</v>
      </c>
      <c r="D14" s="51"/>
      <c r="E14" s="59">
        <v>0.43</v>
      </c>
      <c r="F14" s="51"/>
      <c r="G14" s="59">
        <v>0.39</v>
      </c>
      <c r="H14" s="51"/>
      <c r="I14" s="30"/>
    </row>
    <row r="15" spans="1:9" ht="15" thickBot="1" x14ac:dyDescent="0.35">
      <c r="A15" s="44" t="s">
        <v>91</v>
      </c>
      <c r="B15" s="44"/>
      <c r="C15" s="61">
        <v>0.39</v>
      </c>
      <c r="D15" s="58"/>
      <c r="E15" s="61">
        <v>0.47</v>
      </c>
      <c r="F15" s="58"/>
      <c r="G15" s="61">
        <v>0.42</v>
      </c>
      <c r="H15" s="58"/>
      <c r="I15" s="30"/>
    </row>
    <row r="16" spans="1:9" x14ac:dyDescent="0.3">
      <c r="A16" s="29" t="s">
        <v>22</v>
      </c>
      <c r="B16" s="27"/>
      <c r="C16" s="27"/>
      <c r="D16" s="27"/>
      <c r="E16" s="27"/>
      <c r="F16" s="27"/>
      <c r="G16" s="30"/>
      <c r="H16" s="30"/>
      <c r="I16" s="3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"/>
  <sheetViews>
    <sheetView workbookViewId="0"/>
  </sheetViews>
  <sheetFormatPr defaultRowHeight="14.4" x14ac:dyDescent="0.3"/>
  <sheetData>
    <row r="1" spans="1:9" x14ac:dyDescent="0.3">
      <c r="A1" s="30" t="s">
        <v>172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28"/>
      <c r="B3" s="28"/>
      <c r="C3" s="28" t="s">
        <v>100</v>
      </c>
      <c r="D3" s="28"/>
      <c r="E3" s="28" t="s">
        <v>101</v>
      </c>
      <c r="F3" s="28"/>
      <c r="G3" s="28" t="s">
        <v>101</v>
      </c>
      <c r="H3" s="28"/>
      <c r="I3" s="30"/>
    </row>
    <row r="4" spans="1:9" x14ac:dyDescent="0.3">
      <c r="A4" s="39"/>
      <c r="B4" s="39"/>
      <c r="C4" s="39" t="s">
        <v>102</v>
      </c>
      <c r="D4" s="39"/>
      <c r="E4" s="39" t="s">
        <v>103</v>
      </c>
      <c r="F4" s="39"/>
      <c r="G4" s="39" t="s">
        <v>104</v>
      </c>
      <c r="H4" s="39"/>
      <c r="I4" s="30"/>
    </row>
    <row r="5" spans="1:9" x14ac:dyDescent="0.3">
      <c r="A5" s="30" t="s">
        <v>173</v>
      </c>
      <c r="B5" s="30"/>
      <c r="C5" s="30">
        <v>0.35</v>
      </c>
      <c r="D5" s="30"/>
      <c r="E5" s="30">
        <v>0.44</v>
      </c>
      <c r="F5" s="30"/>
      <c r="G5" s="30">
        <v>0.38</v>
      </c>
      <c r="H5" s="30"/>
      <c r="I5" s="30"/>
    </row>
    <row r="6" spans="1:9" x14ac:dyDescent="0.3">
      <c r="A6" s="30" t="s">
        <v>174</v>
      </c>
      <c r="B6" s="30"/>
      <c r="C6" s="30">
        <v>0.37</v>
      </c>
      <c r="D6" s="30"/>
      <c r="E6" s="30">
        <v>0.43</v>
      </c>
      <c r="F6" s="30"/>
      <c r="G6" s="30">
        <v>0.39</v>
      </c>
      <c r="H6" s="30"/>
      <c r="I6" s="30"/>
    </row>
    <row r="7" spans="1:9" x14ac:dyDescent="0.3">
      <c r="A7" s="30" t="s">
        <v>175</v>
      </c>
      <c r="B7" s="30"/>
      <c r="C7" s="30">
        <v>0.46</v>
      </c>
      <c r="D7" s="30"/>
      <c r="E7" s="30">
        <v>0.52</v>
      </c>
      <c r="F7" s="30"/>
      <c r="G7" s="30">
        <v>0.49</v>
      </c>
      <c r="H7" s="30"/>
      <c r="I7" s="30"/>
    </row>
    <row r="8" spans="1:9" x14ac:dyDescent="0.3">
      <c r="A8" s="30" t="s">
        <v>176</v>
      </c>
      <c r="B8" s="30"/>
      <c r="C8" s="30">
        <v>0.42</v>
      </c>
      <c r="D8" s="30"/>
      <c r="E8" s="30">
        <v>0.53</v>
      </c>
      <c r="F8" s="30"/>
      <c r="G8" s="30">
        <v>0.47</v>
      </c>
      <c r="H8" s="30"/>
      <c r="I8" s="30"/>
    </row>
    <row r="9" spans="1:9" ht="15" thickBot="1" x14ac:dyDescent="0.35">
      <c r="A9" s="42" t="s">
        <v>82</v>
      </c>
      <c r="B9" s="42"/>
      <c r="C9" s="42">
        <v>0.39</v>
      </c>
      <c r="D9" s="42"/>
      <c r="E9" s="42">
        <v>0.47</v>
      </c>
      <c r="F9" s="42"/>
      <c r="G9" s="42">
        <v>0.42</v>
      </c>
      <c r="H9" s="42"/>
      <c r="I9" s="30"/>
    </row>
    <row r="10" spans="1:9" x14ac:dyDescent="0.3">
      <c r="A10" s="30" t="s">
        <v>22</v>
      </c>
      <c r="B10" s="30"/>
      <c r="C10" s="30"/>
      <c r="D10" s="30"/>
      <c r="E10" s="30"/>
      <c r="F10" s="30"/>
      <c r="G10" s="30"/>
      <c r="H10" s="30"/>
      <c r="I10" s="30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8"/>
  <sheetViews>
    <sheetView workbookViewId="0"/>
  </sheetViews>
  <sheetFormatPr defaultRowHeight="14.4" x14ac:dyDescent="0.3"/>
  <sheetData>
    <row r="1" spans="1:12" x14ac:dyDescent="0.3">
      <c r="A1" t="s">
        <v>177</v>
      </c>
    </row>
    <row r="2" spans="1:12" ht="15.6" x14ac:dyDescent="0.3">
      <c r="A2" s="62"/>
    </row>
    <row r="3" spans="1:12" ht="66" x14ac:dyDescent="0.3">
      <c r="A3" s="63"/>
      <c r="B3" s="63"/>
      <c r="C3" s="64" t="s">
        <v>178</v>
      </c>
      <c r="D3" s="64" t="s">
        <v>179</v>
      </c>
      <c r="E3" s="64" t="s">
        <v>180</v>
      </c>
      <c r="F3" s="64" t="s">
        <v>181</v>
      </c>
      <c r="G3" s="64" t="s">
        <v>182</v>
      </c>
      <c r="H3" s="64" t="s">
        <v>183</v>
      </c>
      <c r="I3" s="64" t="s">
        <v>184</v>
      </c>
      <c r="J3" s="64" t="s">
        <v>185</v>
      </c>
      <c r="K3" s="64" t="s">
        <v>186</v>
      </c>
      <c r="L3" s="64" t="s">
        <v>187</v>
      </c>
    </row>
    <row r="4" spans="1:12" x14ac:dyDescent="0.3">
      <c r="A4" s="12"/>
      <c r="B4" s="12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3">
      <c r="A5" s="66" t="s">
        <v>188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x14ac:dyDescent="0.3">
      <c r="A6" s="19" t="s">
        <v>189</v>
      </c>
      <c r="B6" s="19"/>
      <c r="C6" s="68">
        <v>23.76</v>
      </c>
      <c r="D6" s="68">
        <v>166.73</v>
      </c>
      <c r="E6" s="69">
        <v>58610</v>
      </c>
      <c r="F6" s="68">
        <v>6.82</v>
      </c>
      <c r="G6" s="68">
        <v>12.17</v>
      </c>
      <c r="H6" s="68">
        <v>11.98</v>
      </c>
      <c r="I6" s="68">
        <v>0.61</v>
      </c>
      <c r="J6" s="68">
        <v>26.9</v>
      </c>
      <c r="K6" s="70">
        <v>68007.429999999993</v>
      </c>
      <c r="L6" s="68">
        <v>8.1999999999999993</v>
      </c>
    </row>
    <row r="7" spans="1:12" x14ac:dyDescent="0.3">
      <c r="A7" s="19" t="s">
        <v>190</v>
      </c>
      <c r="B7" s="19"/>
      <c r="C7" s="68">
        <v>28.82</v>
      </c>
      <c r="D7" s="68">
        <v>335.94</v>
      </c>
      <c r="E7" s="69">
        <v>77519</v>
      </c>
      <c r="F7" s="68">
        <v>9.2899999999999991</v>
      </c>
      <c r="G7" s="68">
        <v>26.39</v>
      </c>
      <c r="H7" s="68">
        <v>17.09</v>
      </c>
      <c r="I7" s="68">
        <v>0.7</v>
      </c>
      <c r="J7" s="68">
        <v>33.159999999999997</v>
      </c>
      <c r="K7" s="70">
        <v>99396.2</v>
      </c>
      <c r="L7" s="68">
        <v>10.49</v>
      </c>
    </row>
    <row r="8" spans="1:12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x14ac:dyDescent="0.3">
      <c r="A9" s="71" t="s">
        <v>191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x14ac:dyDescent="0.3">
      <c r="A10" s="72" t="s">
        <v>189</v>
      </c>
      <c r="B10" s="72"/>
      <c r="C10" s="73">
        <v>24.42</v>
      </c>
      <c r="D10" s="73">
        <v>139.35</v>
      </c>
      <c r="E10" s="74">
        <v>59567</v>
      </c>
      <c r="F10" s="73">
        <v>6.58</v>
      </c>
      <c r="G10" s="73">
        <v>16.03</v>
      </c>
      <c r="H10" s="73">
        <v>11.98</v>
      </c>
      <c r="I10" s="73">
        <v>0.62</v>
      </c>
      <c r="J10" s="73">
        <v>27.29</v>
      </c>
      <c r="K10" s="75">
        <v>63069.279999999999</v>
      </c>
      <c r="L10" s="73">
        <v>8.7200000000000006</v>
      </c>
    </row>
    <row r="11" spans="1:12" x14ac:dyDescent="0.3">
      <c r="A11" s="19" t="s">
        <v>190</v>
      </c>
      <c r="B11" s="19"/>
      <c r="C11" s="40">
        <v>26.16</v>
      </c>
      <c r="D11" s="40">
        <v>331.43</v>
      </c>
      <c r="E11" s="76">
        <v>72465</v>
      </c>
      <c r="F11" s="40">
        <v>8.99</v>
      </c>
      <c r="G11" s="40">
        <v>21.3</v>
      </c>
      <c r="H11" s="40">
        <v>15.75</v>
      </c>
      <c r="I11" s="40">
        <v>0.68</v>
      </c>
      <c r="J11" s="40">
        <v>31.07</v>
      </c>
      <c r="K11" s="77">
        <v>96568.85</v>
      </c>
      <c r="L11" s="40">
        <v>9.1999999999999993</v>
      </c>
    </row>
    <row r="12" spans="1:12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3">
      <c r="A13" s="71" t="s">
        <v>192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x14ac:dyDescent="0.3">
      <c r="A14" s="72" t="s">
        <v>189</v>
      </c>
      <c r="B14" s="72"/>
      <c r="C14" s="73">
        <v>23.84</v>
      </c>
      <c r="D14" s="73">
        <v>150.34</v>
      </c>
      <c r="E14" s="74">
        <v>56154</v>
      </c>
      <c r="F14" s="73">
        <v>6.28</v>
      </c>
      <c r="G14" s="73">
        <v>12.87</v>
      </c>
      <c r="H14" s="73">
        <v>11.98</v>
      </c>
      <c r="I14" s="73">
        <v>0.6</v>
      </c>
      <c r="J14" s="73">
        <v>26.69</v>
      </c>
      <c r="K14" s="75">
        <v>65406.14</v>
      </c>
      <c r="L14" s="73">
        <v>8.3000000000000007</v>
      </c>
    </row>
    <row r="15" spans="1:12" x14ac:dyDescent="0.3">
      <c r="A15" s="19" t="s">
        <v>190</v>
      </c>
      <c r="B15" s="19"/>
      <c r="C15" s="40">
        <v>27.71</v>
      </c>
      <c r="D15" s="40">
        <v>331.67</v>
      </c>
      <c r="E15" s="76">
        <v>76008</v>
      </c>
      <c r="F15" s="40">
        <v>9.23</v>
      </c>
      <c r="G15" s="40">
        <v>23.66</v>
      </c>
      <c r="H15" s="40">
        <v>16.260000000000002</v>
      </c>
      <c r="I15" s="40">
        <v>0.7</v>
      </c>
      <c r="J15" s="40">
        <v>32.35</v>
      </c>
      <c r="K15" s="77">
        <v>98146.05</v>
      </c>
      <c r="L15" s="40">
        <v>9.8699999999999992</v>
      </c>
    </row>
    <row r="16" spans="1:12" x14ac:dyDescent="0.3">
      <c r="A16" s="19"/>
      <c r="B16" s="19"/>
      <c r="C16" s="40"/>
      <c r="D16" s="40"/>
      <c r="E16" s="76"/>
      <c r="F16" s="40"/>
      <c r="G16" s="40"/>
      <c r="H16" s="40"/>
      <c r="I16" s="40"/>
      <c r="J16" s="40"/>
      <c r="K16" s="77"/>
      <c r="L16" s="40"/>
    </row>
    <row r="17" spans="1:12" ht="15" thickBot="1" x14ac:dyDescent="0.35">
      <c r="A17" s="78" t="s">
        <v>193</v>
      </c>
      <c r="B17" s="78"/>
      <c r="C17" s="79">
        <v>25.22</v>
      </c>
      <c r="D17" s="79">
        <v>215.51</v>
      </c>
      <c r="E17" s="80">
        <v>67251</v>
      </c>
      <c r="F17" s="79">
        <v>8.06</v>
      </c>
      <c r="G17" s="79">
        <v>19.47</v>
      </c>
      <c r="H17" s="79">
        <v>14.57</v>
      </c>
      <c r="I17" s="79">
        <v>0.64</v>
      </c>
      <c r="J17" s="79">
        <v>28.72</v>
      </c>
      <c r="K17" s="81">
        <v>77453.75</v>
      </c>
      <c r="L17" s="79">
        <v>8.86</v>
      </c>
    </row>
    <row r="18" spans="1:12" x14ac:dyDescent="0.3">
      <c r="A18" t="s">
        <v>209</v>
      </c>
      <c r="G18" s="30"/>
      <c r="H18" s="30"/>
      <c r="I18" s="30"/>
      <c r="J18" s="30"/>
      <c r="K18" s="30"/>
      <c r="L18" s="30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8"/>
  <sheetViews>
    <sheetView workbookViewId="0"/>
  </sheetViews>
  <sheetFormatPr defaultRowHeight="14.4" x14ac:dyDescent="0.3"/>
  <sheetData>
    <row r="1" spans="1:10" x14ac:dyDescent="0.3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82"/>
    </row>
    <row r="2" spans="1:10" x14ac:dyDescent="0.3">
      <c r="A2" s="12" t="s">
        <v>195</v>
      </c>
      <c r="B2" s="12"/>
      <c r="C2" s="12"/>
      <c r="D2" s="12"/>
      <c r="E2" s="12"/>
      <c r="F2" s="12"/>
      <c r="G2" s="12"/>
      <c r="H2" s="12"/>
      <c r="I2" s="12"/>
      <c r="J2" s="82"/>
    </row>
    <row r="3" spans="1:10" x14ac:dyDescent="0.3">
      <c r="A3" s="83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3">
      <c r="A4" s="83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83"/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3">
      <c r="A6" s="83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3">
      <c r="A7" s="83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3">
      <c r="A8" s="83"/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3">
      <c r="A9" s="83"/>
      <c r="B9" s="30"/>
      <c r="C9" s="30"/>
      <c r="D9" s="30"/>
      <c r="E9" s="30"/>
      <c r="F9" s="30"/>
      <c r="G9" s="30"/>
      <c r="H9" s="30"/>
      <c r="I9" s="30"/>
      <c r="J9" s="30"/>
    </row>
    <row r="10" spans="1:10" x14ac:dyDescent="0.3">
      <c r="A10" s="83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3">
      <c r="A11" s="83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3">
      <c r="A12" s="83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83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3">
      <c r="A14" s="83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3">
      <c r="A15" s="83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3">
      <c r="A16" s="83"/>
      <c r="B16" s="30"/>
      <c r="C16" s="30"/>
      <c r="D16" s="30"/>
      <c r="E16" s="30"/>
      <c r="F16" s="30"/>
      <c r="G16" s="30"/>
      <c r="H16" s="30"/>
      <c r="I16" s="30"/>
      <c r="J16" s="30"/>
    </row>
    <row r="17" spans="1:10" x14ac:dyDescent="0.3">
      <c r="A17" s="83"/>
      <c r="B17" s="30"/>
      <c r="C17" s="30"/>
      <c r="D17" s="30"/>
      <c r="E17" s="30"/>
      <c r="F17" s="30"/>
      <c r="G17" s="30"/>
      <c r="H17" s="30"/>
      <c r="I17" s="30"/>
      <c r="J17" s="30"/>
    </row>
    <row r="18" spans="1:10" x14ac:dyDescent="0.3">
      <c r="A18" s="29" t="s">
        <v>22</v>
      </c>
      <c r="B18" s="27"/>
      <c r="C18" s="27"/>
      <c r="D18" s="27"/>
      <c r="E18" s="27"/>
      <c r="F18" s="27"/>
      <c r="G18" s="30"/>
      <c r="H18" s="30"/>
      <c r="I18" s="30"/>
      <c r="J18" s="3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0"/>
  <sheetViews>
    <sheetView workbookViewId="0"/>
  </sheetViews>
  <sheetFormatPr defaultRowHeight="14.4" x14ac:dyDescent="0.3"/>
  <sheetData>
    <row r="1" spans="1:12" x14ac:dyDescent="0.3">
      <c r="A1" s="27" t="s">
        <v>196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0"/>
    </row>
    <row r="2" spans="1:12" x14ac:dyDescent="0.3">
      <c r="A2" s="27" t="s">
        <v>197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30"/>
    </row>
    <row r="3" spans="1:12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x14ac:dyDescent="0.3">
      <c r="A20" s="29" t="s">
        <v>22</v>
      </c>
      <c r="B20" s="27"/>
      <c r="C20" s="27"/>
      <c r="D20" s="27"/>
      <c r="E20" s="27"/>
      <c r="F20" s="27"/>
      <c r="G20" s="30"/>
      <c r="H20" s="30"/>
      <c r="I20" s="30"/>
      <c r="J20" s="30"/>
      <c r="K20" s="30"/>
      <c r="L20" s="3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8"/>
  <sheetViews>
    <sheetView workbookViewId="0"/>
  </sheetViews>
  <sheetFormatPr defaultRowHeight="14.4" x14ac:dyDescent="0.3"/>
  <sheetData>
    <row r="1" spans="1:9" x14ac:dyDescent="0.3">
      <c r="A1" s="30" t="s">
        <v>198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3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0"/>
      <c r="B8" s="30"/>
      <c r="C8" s="30"/>
      <c r="D8" s="30"/>
      <c r="E8" s="30"/>
      <c r="F8" s="30"/>
      <c r="G8" s="30"/>
      <c r="H8" s="30"/>
      <c r="I8" s="30"/>
    </row>
    <row r="9" spans="1:9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9" x14ac:dyDescent="0.3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3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3">
      <c r="A14" s="30"/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A15" s="30"/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A16" s="30"/>
      <c r="B16" s="30"/>
      <c r="C16" s="30"/>
      <c r="D16" s="30"/>
      <c r="E16" s="30"/>
      <c r="F16" s="30"/>
      <c r="G16" s="30"/>
      <c r="H16" s="30"/>
      <c r="I16" s="30"/>
    </row>
    <row r="17" spans="1:9" x14ac:dyDescent="0.3">
      <c r="A17" s="30"/>
      <c r="B17" s="30"/>
      <c r="C17" s="30"/>
      <c r="D17" s="30"/>
      <c r="E17" s="30"/>
      <c r="F17" s="30"/>
      <c r="G17" s="30"/>
      <c r="H17" s="30"/>
      <c r="I17" s="30"/>
    </row>
    <row r="18" spans="1:9" x14ac:dyDescent="0.3">
      <c r="A18" s="29" t="s">
        <v>22</v>
      </c>
      <c r="B18" s="27"/>
      <c r="C18" s="27"/>
      <c r="D18" s="27"/>
      <c r="E18" s="27"/>
      <c r="F18" s="27"/>
      <c r="G18" s="30"/>
      <c r="H18" s="30"/>
      <c r="I18" s="3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workbookViewId="0"/>
  </sheetViews>
  <sheetFormatPr defaultRowHeight="14.4" x14ac:dyDescent="0.3"/>
  <sheetData>
    <row r="1" spans="1:11" x14ac:dyDescent="0.3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2"/>
      <c r="B3" s="2"/>
      <c r="C3" s="2"/>
      <c r="D3" s="2"/>
      <c r="E3" s="2"/>
      <c r="F3" s="2"/>
      <c r="G3" s="3" t="s">
        <v>2</v>
      </c>
      <c r="H3" s="3" t="s">
        <v>3</v>
      </c>
      <c r="I3" s="3" t="s">
        <v>4</v>
      </c>
      <c r="J3" s="3" t="s">
        <v>5</v>
      </c>
      <c r="K3" s="1"/>
    </row>
    <row r="4" spans="1:11" x14ac:dyDescent="0.3">
      <c r="A4" s="4"/>
      <c r="B4" s="5"/>
      <c r="C4" s="5"/>
      <c r="D4" s="5"/>
      <c r="E4" s="5"/>
      <c r="F4" s="5"/>
      <c r="G4" s="11"/>
      <c r="H4" s="11"/>
      <c r="I4" s="11"/>
      <c r="J4" s="11"/>
      <c r="K4" s="1"/>
    </row>
    <row r="5" spans="1:11" x14ac:dyDescent="0.3">
      <c r="A5" s="12" t="s">
        <v>25</v>
      </c>
      <c r="B5" s="12"/>
      <c r="C5" s="12"/>
      <c r="D5" s="12"/>
      <c r="E5" s="12"/>
      <c r="F5" s="12"/>
      <c r="G5" s="11">
        <v>28</v>
      </c>
      <c r="H5" s="11">
        <v>33</v>
      </c>
      <c r="I5" s="11">
        <v>48</v>
      </c>
      <c r="J5" s="11">
        <v>32</v>
      </c>
      <c r="K5" s="1"/>
    </row>
    <row r="6" spans="1:11" x14ac:dyDescent="0.3">
      <c r="A6" s="12" t="s">
        <v>26</v>
      </c>
      <c r="B6" s="12"/>
      <c r="C6" s="12"/>
      <c r="D6" s="12"/>
      <c r="E6" s="12"/>
      <c r="F6" s="12"/>
      <c r="G6" s="11">
        <v>20</v>
      </c>
      <c r="H6" s="11">
        <v>25</v>
      </c>
      <c r="I6" s="11">
        <v>38</v>
      </c>
      <c r="J6" s="11">
        <v>24</v>
      </c>
      <c r="K6" s="1"/>
    </row>
    <row r="7" spans="1:11" x14ac:dyDescent="0.3">
      <c r="A7" s="12" t="s">
        <v>27</v>
      </c>
      <c r="B7" s="12"/>
      <c r="C7" s="12"/>
      <c r="D7" s="12"/>
      <c r="E7" s="12"/>
      <c r="F7" s="12"/>
      <c r="G7" s="11">
        <v>70</v>
      </c>
      <c r="H7" s="11">
        <v>70</v>
      </c>
      <c r="I7" s="11">
        <v>75</v>
      </c>
      <c r="J7" s="11">
        <v>71</v>
      </c>
      <c r="K7" s="1"/>
    </row>
    <row r="8" spans="1:11" x14ac:dyDescent="0.3">
      <c r="A8" s="12" t="s">
        <v>28</v>
      </c>
      <c r="B8" s="12"/>
      <c r="C8" s="12"/>
      <c r="D8" s="12"/>
      <c r="E8" s="12"/>
      <c r="F8" s="12"/>
      <c r="G8" s="11">
        <v>78</v>
      </c>
      <c r="H8" s="11">
        <v>83</v>
      </c>
      <c r="I8" s="11">
        <v>86</v>
      </c>
      <c r="J8" s="11">
        <v>80</v>
      </c>
      <c r="K8" s="1"/>
    </row>
    <row r="9" spans="1:11" x14ac:dyDescent="0.3">
      <c r="A9" s="12" t="s">
        <v>29</v>
      </c>
      <c r="B9" s="12"/>
      <c r="C9" s="12"/>
      <c r="D9" s="12"/>
      <c r="E9" s="12"/>
      <c r="F9" s="12"/>
      <c r="G9" s="11">
        <v>24</v>
      </c>
      <c r="H9" s="11">
        <v>27</v>
      </c>
      <c r="I9" s="11">
        <v>29</v>
      </c>
      <c r="J9" s="11">
        <v>25</v>
      </c>
      <c r="K9" s="1"/>
    </row>
    <row r="10" spans="1:11" x14ac:dyDescent="0.3">
      <c r="A10" s="12" t="s">
        <v>30</v>
      </c>
      <c r="B10" s="12"/>
      <c r="C10" s="12"/>
      <c r="D10" s="12"/>
      <c r="E10" s="12"/>
      <c r="F10" s="12"/>
      <c r="G10" s="11">
        <v>35</v>
      </c>
      <c r="H10" s="11">
        <v>38</v>
      </c>
      <c r="I10" s="11">
        <v>48</v>
      </c>
      <c r="J10" s="11">
        <v>38</v>
      </c>
      <c r="K10" s="1"/>
    </row>
    <row r="11" spans="1:11" x14ac:dyDescent="0.3">
      <c r="A11" s="12" t="s">
        <v>31</v>
      </c>
      <c r="B11" s="12"/>
      <c r="C11" s="12"/>
      <c r="D11" s="12"/>
      <c r="E11" s="12"/>
      <c r="F11" s="12"/>
      <c r="G11" s="11">
        <v>28</v>
      </c>
      <c r="H11" s="11">
        <v>35</v>
      </c>
      <c r="I11" s="11">
        <v>46</v>
      </c>
      <c r="J11" s="11">
        <v>32</v>
      </c>
      <c r="K11" s="1"/>
    </row>
    <row r="12" spans="1:11" x14ac:dyDescent="0.3">
      <c r="A12" s="12" t="s">
        <v>32</v>
      </c>
      <c r="B12" s="12"/>
      <c r="C12" s="12"/>
      <c r="D12" s="12"/>
      <c r="E12" s="12"/>
      <c r="F12" s="12"/>
      <c r="G12" s="11">
        <v>15</v>
      </c>
      <c r="H12" s="11">
        <v>19</v>
      </c>
      <c r="I12" s="11">
        <v>28</v>
      </c>
      <c r="J12" s="11">
        <v>18</v>
      </c>
      <c r="K12" s="1"/>
    </row>
    <row r="13" spans="1:11" x14ac:dyDescent="0.3">
      <c r="A13" s="12" t="s">
        <v>33</v>
      </c>
      <c r="B13" s="12"/>
      <c r="C13" s="12"/>
      <c r="D13" s="12"/>
      <c r="E13" s="12"/>
      <c r="F13" s="12"/>
      <c r="G13" s="11">
        <v>42</v>
      </c>
      <c r="H13" s="11">
        <v>47</v>
      </c>
      <c r="I13" s="11">
        <v>58</v>
      </c>
      <c r="J13" s="11">
        <v>45</v>
      </c>
      <c r="K13" s="1"/>
    </row>
    <row r="14" spans="1:11" x14ac:dyDescent="0.3">
      <c r="A14" s="12" t="s">
        <v>34</v>
      </c>
      <c r="B14" s="12"/>
      <c r="C14" s="12"/>
      <c r="D14" s="12"/>
      <c r="E14" s="12"/>
      <c r="F14" s="12"/>
      <c r="G14" s="11">
        <v>58</v>
      </c>
      <c r="H14" s="11">
        <v>64</v>
      </c>
      <c r="I14" s="11">
        <v>72</v>
      </c>
      <c r="J14" s="11">
        <v>62</v>
      </c>
      <c r="K14" s="1"/>
    </row>
    <row r="15" spans="1:11" x14ac:dyDescent="0.3">
      <c r="A15" s="12" t="s">
        <v>35</v>
      </c>
      <c r="B15" s="12"/>
      <c r="C15" s="12"/>
      <c r="D15" s="12"/>
      <c r="E15" s="12"/>
      <c r="F15" s="12"/>
      <c r="G15" s="11">
        <v>34</v>
      </c>
      <c r="H15" s="11">
        <v>36</v>
      </c>
      <c r="I15" s="11">
        <v>45</v>
      </c>
      <c r="J15" s="11">
        <v>36</v>
      </c>
      <c r="K15" s="1"/>
    </row>
    <row r="16" spans="1:11" x14ac:dyDescent="0.3">
      <c r="A16" s="12" t="s">
        <v>36</v>
      </c>
      <c r="B16" s="12"/>
      <c r="C16" s="12"/>
      <c r="D16" s="12"/>
      <c r="E16" s="12"/>
      <c r="F16" s="12"/>
      <c r="G16" s="11">
        <v>54</v>
      </c>
      <c r="H16" s="11">
        <v>59</v>
      </c>
      <c r="I16" s="11">
        <v>66</v>
      </c>
      <c r="J16" s="11">
        <v>57</v>
      </c>
      <c r="K16" s="1"/>
    </row>
    <row r="17" spans="1:11" x14ac:dyDescent="0.3">
      <c r="A17" s="12" t="s">
        <v>37</v>
      </c>
      <c r="B17" s="12"/>
      <c r="C17" s="12"/>
      <c r="D17" s="12"/>
      <c r="E17" s="12"/>
      <c r="F17" s="12"/>
      <c r="G17" s="11">
        <v>71</v>
      </c>
      <c r="H17" s="11">
        <v>76</v>
      </c>
      <c r="I17" s="11">
        <v>80</v>
      </c>
      <c r="J17" s="11">
        <v>73</v>
      </c>
      <c r="K17" s="1"/>
    </row>
    <row r="18" spans="1:11" x14ac:dyDescent="0.3">
      <c r="A18" s="12" t="s">
        <v>38</v>
      </c>
      <c r="B18" s="12"/>
      <c r="C18" s="12"/>
      <c r="D18" s="12"/>
      <c r="E18" s="12"/>
      <c r="F18" s="12"/>
      <c r="G18" s="11">
        <v>67</v>
      </c>
      <c r="H18" s="11">
        <v>68</v>
      </c>
      <c r="I18" s="11">
        <v>69</v>
      </c>
      <c r="J18" s="11">
        <v>68</v>
      </c>
      <c r="K18" s="1"/>
    </row>
    <row r="19" spans="1:11" x14ac:dyDescent="0.3">
      <c r="A19" s="12" t="s">
        <v>39</v>
      </c>
      <c r="B19" s="12"/>
      <c r="C19" s="12"/>
      <c r="D19" s="12"/>
      <c r="E19" s="12"/>
      <c r="F19" s="12"/>
      <c r="G19" s="11">
        <v>51</v>
      </c>
      <c r="H19" s="11">
        <v>60</v>
      </c>
      <c r="I19" s="11">
        <v>73</v>
      </c>
      <c r="J19" s="11">
        <v>56</v>
      </c>
      <c r="K19" s="1"/>
    </row>
    <row r="20" spans="1:11" x14ac:dyDescent="0.3">
      <c r="A20" s="12" t="s">
        <v>40</v>
      </c>
      <c r="B20" s="12"/>
      <c r="C20" s="12"/>
      <c r="D20" s="12"/>
      <c r="E20" s="12"/>
      <c r="F20" s="12"/>
      <c r="G20" s="11">
        <v>48</v>
      </c>
      <c r="H20" s="11">
        <v>53</v>
      </c>
      <c r="I20" s="11">
        <v>64</v>
      </c>
      <c r="J20" s="11">
        <v>51</v>
      </c>
      <c r="K20" s="1"/>
    </row>
    <row r="21" spans="1:11" ht="15" thickBot="1" x14ac:dyDescent="0.35">
      <c r="A21" s="13" t="s">
        <v>41</v>
      </c>
      <c r="B21" s="13"/>
      <c r="C21" s="13"/>
      <c r="D21" s="13"/>
      <c r="E21" s="13"/>
      <c r="F21" s="13"/>
      <c r="G21" s="14">
        <v>40</v>
      </c>
      <c r="H21" s="14">
        <v>45</v>
      </c>
      <c r="I21" s="14">
        <v>55</v>
      </c>
      <c r="J21" s="14">
        <v>43</v>
      </c>
      <c r="K21" s="1"/>
    </row>
    <row r="22" spans="1:11" x14ac:dyDescent="0.3">
      <c r="A22" s="10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ageMargins left="0.7" right="0.7" top="0.75" bottom="0.75" header="0.3" footer="0.3"/>
  <pageSetup paperSize="9" scale="8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3"/>
  <sheetViews>
    <sheetView workbookViewId="0"/>
  </sheetViews>
  <sheetFormatPr defaultRowHeight="14.4" x14ac:dyDescent="0.3"/>
  <sheetData>
    <row r="1" spans="1:11" x14ac:dyDescent="0.3">
      <c r="A1" s="30" t="s">
        <v>199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3">
      <c r="A23" s="29" t="s">
        <v>22</v>
      </c>
      <c r="B23" s="27"/>
      <c r="C23" s="27"/>
      <c r="D23" s="27"/>
      <c r="E23" s="27"/>
      <c r="F23" s="27"/>
      <c r="G23" s="30"/>
      <c r="H23" s="30"/>
      <c r="I23" s="30"/>
      <c r="J23" s="30"/>
      <c r="K23" s="30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9"/>
  <sheetViews>
    <sheetView workbookViewId="0"/>
  </sheetViews>
  <sheetFormatPr defaultRowHeight="14.4" x14ac:dyDescent="0.3"/>
  <sheetData>
    <row r="1" spans="1:9" x14ac:dyDescent="0.3">
      <c r="A1" s="30" t="s">
        <v>200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3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0"/>
      <c r="B8" s="30"/>
      <c r="C8" s="30"/>
      <c r="D8" s="30"/>
      <c r="E8" s="30"/>
      <c r="F8" s="30"/>
      <c r="G8" s="30"/>
      <c r="H8" s="30"/>
      <c r="I8" s="30"/>
    </row>
    <row r="9" spans="1:9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9" x14ac:dyDescent="0.3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3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3">
      <c r="A14" s="30"/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A15" s="30"/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A16" s="30"/>
      <c r="B16" s="30"/>
      <c r="C16" s="30"/>
      <c r="D16" s="30"/>
      <c r="E16" s="30"/>
      <c r="F16" s="30"/>
      <c r="G16" s="30"/>
      <c r="H16" s="30"/>
      <c r="I16" s="30"/>
    </row>
    <row r="17" spans="1:9" x14ac:dyDescent="0.3">
      <c r="A17" s="30"/>
      <c r="B17" s="30"/>
      <c r="C17" s="30"/>
      <c r="D17" s="30"/>
      <c r="E17" s="30"/>
      <c r="F17" s="30"/>
      <c r="G17" s="30"/>
      <c r="H17" s="30"/>
      <c r="I17" s="30"/>
    </row>
    <row r="18" spans="1:9" x14ac:dyDescent="0.3">
      <c r="A18" s="30"/>
      <c r="B18" s="30"/>
      <c r="C18" s="30"/>
      <c r="D18" s="30"/>
      <c r="E18" s="30"/>
      <c r="F18" s="30"/>
      <c r="G18" s="30"/>
      <c r="H18" s="30"/>
      <c r="I18" s="30"/>
    </row>
    <row r="19" spans="1:9" x14ac:dyDescent="0.3">
      <c r="A19" s="30" t="s">
        <v>22</v>
      </c>
      <c r="B19" s="30"/>
      <c r="C19" s="30"/>
      <c r="D19" s="30"/>
      <c r="E19" s="30"/>
      <c r="F19" s="30"/>
      <c r="G19" s="30"/>
      <c r="H19" s="30"/>
      <c r="I19" s="3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workbookViewId="0"/>
  </sheetViews>
  <sheetFormatPr defaultRowHeight="14.4" x14ac:dyDescent="0.3"/>
  <sheetData>
    <row r="1" spans="1:10" x14ac:dyDescent="0.3">
      <c r="A1" s="27" t="s">
        <v>201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3">
      <c r="A2" s="27" t="s">
        <v>86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3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3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3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3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3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x14ac:dyDescent="0.3">
      <c r="A18" s="29" t="s">
        <v>22</v>
      </c>
      <c r="B18" s="27"/>
      <c r="C18" s="27"/>
      <c r="D18" s="27"/>
      <c r="E18" s="27"/>
      <c r="F18" s="27"/>
      <c r="G18" s="30"/>
      <c r="H18" s="30"/>
      <c r="I18" s="30"/>
      <c r="J18" s="30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8"/>
  <sheetViews>
    <sheetView workbookViewId="0"/>
  </sheetViews>
  <sheetFormatPr defaultRowHeight="14.4" x14ac:dyDescent="0.3"/>
  <sheetData>
    <row r="1" spans="1:9" x14ac:dyDescent="0.3">
      <c r="A1" s="27" t="s">
        <v>202</v>
      </c>
      <c r="B1" s="27"/>
      <c r="C1" s="27"/>
      <c r="D1" s="27"/>
      <c r="E1" s="27"/>
      <c r="F1" s="27"/>
      <c r="G1" s="27"/>
      <c r="H1" s="27"/>
      <c r="I1" s="30"/>
    </row>
    <row r="2" spans="1:9" x14ac:dyDescent="0.3">
      <c r="A2" s="27" t="s">
        <v>93</v>
      </c>
      <c r="B2" s="27"/>
      <c r="C2" s="27"/>
      <c r="D2" s="27"/>
      <c r="E2" s="27"/>
      <c r="F2" s="27"/>
      <c r="G2" s="27"/>
      <c r="H2" s="27"/>
      <c r="I2" s="30"/>
    </row>
    <row r="3" spans="1: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3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0"/>
      <c r="B8" s="30"/>
      <c r="C8" s="30"/>
      <c r="D8" s="30"/>
      <c r="E8" s="30"/>
      <c r="F8" s="30"/>
      <c r="G8" s="30"/>
      <c r="H8" s="30"/>
    </row>
    <row r="9" spans="1:9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9" x14ac:dyDescent="0.3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3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3">
      <c r="A14" s="30"/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A15" s="30"/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A16" s="30"/>
      <c r="B16" s="30"/>
      <c r="C16" s="30"/>
      <c r="D16" s="30"/>
      <c r="E16" s="30"/>
      <c r="F16" s="30"/>
      <c r="G16" s="30"/>
      <c r="H16" s="30"/>
      <c r="I16" s="30"/>
    </row>
    <row r="17" spans="1:9" x14ac:dyDescent="0.3">
      <c r="A17" s="30"/>
      <c r="B17" s="30"/>
      <c r="C17" s="30"/>
      <c r="D17" s="30"/>
      <c r="E17" s="30"/>
      <c r="F17" s="30"/>
      <c r="G17" s="30"/>
      <c r="H17" s="30"/>
      <c r="I17" s="30"/>
    </row>
    <row r="18" spans="1:9" x14ac:dyDescent="0.3">
      <c r="A18" s="29" t="s">
        <v>22</v>
      </c>
      <c r="B18" s="27"/>
      <c r="C18" s="27"/>
      <c r="D18" s="27"/>
      <c r="E18" s="27"/>
      <c r="F18" s="27"/>
      <c r="G18" s="30"/>
      <c r="H18" s="30"/>
      <c r="I18" s="30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/>
  </sheetViews>
  <sheetFormatPr defaultRowHeight="14.4" x14ac:dyDescent="0.3"/>
  <sheetData>
    <row r="1" spans="1:10" x14ac:dyDescent="0.3">
      <c r="A1" s="27" t="s">
        <v>203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3">
      <c r="A2" s="27" t="s">
        <v>43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3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3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3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3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3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x14ac:dyDescent="0.3">
      <c r="A23" s="29" t="s">
        <v>22</v>
      </c>
      <c r="B23" s="27"/>
      <c r="C23" s="27"/>
      <c r="D23" s="27"/>
      <c r="E23" s="27"/>
      <c r="F23" s="27"/>
      <c r="G23" s="30"/>
      <c r="H23" s="30"/>
      <c r="I23" s="30"/>
      <c r="J23" s="30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5"/>
  <sheetViews>
    <sheetView workbookViewId="0"/>
  </sheetViews>
  <sheetFormatPr defaultRowHeight="14.4" x14ac:dyDescent="0.3"/>
  <sheetData>
    <row r="1" spans="1:12" x14ac:dyDescent="0.3">
      <c r="A1" s="27" t="s">
        <v>204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0"/>
    </row>
    <row r="2" spans="1:12" x14ac:dyDescent="0.3">
      <c r="A2" s="27" t="s">
        <v>205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30"/>
    </row>
    <row r="3" spans="1:12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3">
      <c r="A25" s="29" t="s">
        <v>22</v>
      </c>
      <c r="B25" s="27"/>
      <c r="C25" s="27"/>
      <c r="D25" s="27"/>
      <c r="E25" s="27"/>
      <c r="F25" s="27"/>
      <c r="G25" s="30"/>
      <c r="H25" s="30"/>
      <c r="I25" s="30"/>
      <c r="J25" s="30"/>
      <c r="K25" s="30"/>
      <c r="L25" s="30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8"/>
  <sheetViews>
    <sheetView workbookViewId="0"/>
  </sheetViews>
  <sheetFormatPr defaultRowHeight="14.4" x14ac:dyDescent="0.3"/>
  <sheetData>
    <row r="1" spans="1:9" x14ac:dyDescent="0.3">
      <c r="A1" s="30" t="s">
        <v>206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99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3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0"/>
      <c r="B8" s="30"/>
      <c r="C8" s="30"/>
      <c r="D8" s="30"/>
      <c r="E8" s="30"/>
      <c r="F8" s="30"/>
      <c r="G8" s="30"/>
      <c r="H8" s="30"/>
      <c r="I8" s="30"/>
    </row>
    <row r="9" spans="1:9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9" x14ac:dyDescent="0.3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3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3">
      <c r="A14" s="30"/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A15" s="30"/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A16" s="30"/>
      <c r="B16" s="30"/>
      <c r="C16" s="30"/>
      <c r="D16" s="30"/>
      <c r="E16" s="30"/>
      <c r="F16" s="30"/>
      <c r="G16" s="30"/>
      <c r="H16" s="30"/>
      <c r="I16" s="30"/>
    </row>
    <row r="17" spans="1:9" x14ac:dyDescent="0.3">
      <c r="A17" s="30"/>
      <c r="B17" s="30"/>
      <c r="C17" s="30"/>
      <c r="D17" s="30"/>
      <c r="E17" s="30"/>
      <c r="F17" s="30"/>
      <c r="G17" s="30"/>
      <c r="H17" s="30"/>
      <c r="I17" s="30"/>
    </row>
    <row r="18" spans="1:9" x14ac:dyDescent="0.3">
      <c r="A18" s="29" t="s">
        <v>22</v>
      </c>
      <c r="B18" s="27"/>
      <c r="C18" s="27"/>
      <c r="D18" s="27"/>
      <c r="E18" s="27"/>
      <c r="F18" s="27"/>
      <c r="G18" s="30"/>
      <c r="H18" s="30"/>
      <c r="I18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"/>
  <sheetViews>
    <sheetView workbookViewId="0"/>
  </sheetViews>
  <sheetFormatPr defaultRowHeight="14.4" x14ac:dyDescent="0.3"/>
  <sheetData>
    <row r="1" spans="1:10" x14ac:dyDescent="0.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/>
      <c r="B3" s="2"/>
      <c r="C3" s="2"/>
      <c r="D3" s="2"/>
      <c r="E3" s="2"/>
      <c r="F3" s="3" t="s">
        <v>44</v>
      </c>
      <c r="G3" s="3" t="s">
        <v>45</v>
      </c>
      <c r="H3" s="3" t="s">
        <v>46</v>
      </c>
      <c r="I3" s="3" t="s">
        <v>47</v>
      </c>
      <c r="J3" s="3" t="s">
        <v>48</v>
      </c>
    </row>
    <row r="4" spans="1:10" x14ac:dyDescent="0.3">
      <c r="A4" s="4" t="s">
        <v>6</v>
      </c>
      <c r="B4" s="5"/>
      <c r="C4" s="5"/>
      <c r="D4" s="5"/>
      <c r="E4" s="5"/>
      <c r="F4" s="11">
        <v>34</v>
      </c>
      <c r="G4" s="11">
        <v>36</v>
      </c>
      <c r="H4" s="11">
        <v>30</v>
      </c>
      <c r="I4" s="11">
        <v>27</v>
      </c>
      <c r="J4" s="11">
        <v>33</v>
      </c>
    </row>
    <row r="5" spans="1:10" x14ac:dyDescent="0.3">
      <c r="A5" s="4" t="s">
        <v>7</v>
      </c>
      <c r="B5" s="5"/>
      <c r="C5" s="5"/>
      <c r="D5" s="5"/>
      <c r="E5" s="5"/>
      <c r="F5" s="11">
        <v>45</v>
      </c>
      <c r="G5" s="11">
        <v>45</v>
      </c>
      <c r="H5" s="11">
        <v>38</v>
      </c>
      <c r="I5" s="11">
        <v>42</v>
      </c>
      <c r="J5" s="11">
        <v>43</v>
      </c>
    </row>
    <row r="6" spans="1:10" x14ac:dyDescent="0.3">
      <c r="A6" s="4" t="s">
        <v>8</v>
      </c>
      <c r="B6" s="5"/>
      <c r="C6" s="5"/>
      <c r="D6" s="5"/>
      <c r="E6" s="5"/>
      <c r="F6" s="11">
        <v>71</v>
      </c>
      <c r="G6" s="11">
        <v>74</v>
      </c>
      <c r="H6" s="11">
        <v>68</v>
      </c>
      <c r="I6" s="11">
        <v>71</v>
      </c>
      <c r="J6" s="11">
        <v>71</v>
      </c>
    </row>
    <row r="7" spans="1:10" x14ac:dyDescent="0.3">
      <c r="A7" s="4" t="s">
        <v>9</v>
      </c>
      <c r="B7" s="5"/>
      <c r="C7" s="5"/>
      <c r="D7" s="5"/>
      <c r="E7" s="5"/>
      <c r="F7" s="11">
        <v>55</v>
      </c>
      <c r="G7" s="11">
        <v>56</v>
      </c>
      <c r="H7" s="11">
        <v>54</v>
      </c>
      <c r="I7" s="11">
        <v>59</v>
      </c>
      <c r="J7" s="11">
        <v>56</v>
      </c>
    </row>
    <row r="8" spans="1:10" x14ac:dyDescent="0.3">
      <c r="A8" s="4" t="s">
        <v>10</v>
      </c>
      <c r="B8" s="5"/>
      <c r="C8" s="5"/>
      <c r="D8" s="5"/>
      <c r="E8" s="5"/>
      <c r="F8" s="11">
        <v>53</v>
      </c>
      <c r="G8" s="11">
        <v>58</v>
      </c>
      <c r="H8" s="11">
        <v>45</v>
      </c>
      <c r="I8" s="11">
        <v>46</v>
      </c>
      <c r="J8" s="11">
        <v>52</v>
      </c>
    </row>
    <row r="9" spans="1:10" x14ac:dyDescent="0.3">
      <c r="A9" s="4" t="s">
        <v>11</v>
      </c>
      <c r="B9" s="5"/>
      <c r="C9" s="5"/>
      <c r="D9" s="5"/>
      <c r="E9" s="5"/>
      <c r="F9" s="11">
        <v>29</v>
      </c>
      <c r="G9" s="11">
        <v>39</v>
      </c>
      <c r="H9" s="11">
        <v>27</v>
      </c>
      <c r="I9" s="11">
        <v>28</v>
      </c>
      <c r="J9" s="11">
        <v>31</v>
      </c>
    </row>
    <row r="10" spans="1:10" x14ac:dyDescent="0.3">
      <c r="A10" s="4" t="s">
        <v>12</v>
      </c>
      <c r="B10" s="5"/>
      <c r="C10" s="5"/>
      <c r="D10" s="5"/>
      <c r="E10" s="5"/>
      <c r="F10" s="11">
        <v>18</v>
      </c>
      <c r="G10" s="11">
        <v>22</v>
      </c>
      <c r="H10" s="11">
        <v>15</v>
      </c>
      <c r="I10" s="11">
        <v>18</v>
      </c>
      <c r="J10" s="11">
        <v>19</v>
      </c>
    </row>
    <row r="11" spans="1:10" x14ac:dyDescent="0.3">
      <c r="A11" s="4" t="s">
        <v>13</v>
      </c>
      <c r="B11" s="5"/>
      <c r="C11" s="5"/>
      <c r="D11" s="5"/>
      <c r="E11" s="5"/>
      <c r="F11" s="11">
        <v>38</v>
      </c>
      <c r="G11" s="11">
        <v>44</v>
      </c>
      <c r="H11" s="11">
        <v>30</v>
      </c>
      <c r="I11" s="11">
        <v>31</v>
      </c>
      <c r="J11" s="11">
        <v>37</v>
      </c>
    </row>
    <row r="12" spans="1:10" x14ac:dyDescent="0.3">
      <c r="A12" s="4" t="s">
        <v>14</v>
      </c>
      <c r="B12" s="5"/>
      <c r="C12" s="5"/>
      <c r="D12" s="5"/>
      <c r="E12" s="5"/>
      <c r="F12" s="11">
        <v>20</v>
      </c>
      <c r="G12" s="11">
        <v>23</v>
      </c>
      <c r="H12" s="11">
        <v>17</v>
      </c>
      <c r="I12" s="11">
        <v>15</v>
      </c>
      <c r="J12" s="11">
        <v>20</v>
      </c>
    </row>
    <row r="13" spans="1:10" x14ac:dyDescent="0.3">
      <c r="A13" s="4" t="s">
        <v>15</v>
      </c>
      <c r="B13" s="5"/>
      <c r="C13" s="5"/>
      <c r="D13" s="5"/>
      <c r="E13" s="5"/>
      <c r="F13" s="11">
        <v>26</v>
      </c>
      <c r="G13" s="11">
        <v>23</v>
      </c>
      <c r="H13" s="11">
        <v>24</v>
      </c>
      <c r="I13" s="11">
        <v>24</v>
      </c>
      <c r="J13" s="11">
        <v>24</v>
      </c>
    </row>
    <row r="14" spans="1:10" x14ac:dyDescent="0.3">
      <c r="A14" s="4" t="s">
        <v>16</v>
      </c>
      <c r="B14" s="5"/>
      <c r="C14" s="5"/>
      <c r="D14" s="5"/>
      <c r="E14" s="5"/>
      <c r="F14" s="11">
        <v>37</v>
      </c>
      <c r="G14" s="11">
        <v>45</v>
      </c>
      <c r="H14" s="11">
        <v>33</v>
      </c>
      <c r="I14" s="11">
        <v>33</v>
      </c>
      <c r="J14" s="11">
        <v>38</v>
      </c>
    </row>
    <row r="15" spans="1:10" x14ac:dyDescent="0.3">
      <c r="A15" s="4" t="s">
        <v>17</v>
      </c>
      <c r="B15" s="5"/>
      <c r="C15" s="5"/>
      <c r="D15" s="5"/>
      <c r="E15" s="5"/>
      <c r="F15" s="11">
        <v>24</v>
      </c>
      <c r="G15" s="11">
        <v>22</v>
      </c>
      <c r="H15" s="11">
        <v>24</v>
      </c>
      <c r="I15" s="11">
        <v>27</v>
      </c>
      <c r="J15" s="11">
        <v>24</v>
      </c>
    </row>
    <row r="16" spans="1:10" x14ac:dyDescent="0.3">
      <c r="A16" s="4" t="s">
        <v>18</v>
      </c>
      <c r="B16" s="5"/>
      <c r="C16" s="5"/>
      <c r="D16" s="5"/>
      <c r="E16" s="5"/>
      <c r="F16" s="11">
        <v>23</v>
      </c>
      <c r="G16" s="11">
        <v>28</v>
      </c>
      <c r="H16" s="11">
        <v>17</v>
      </c>
      <c r="I16" s="11">
        <v>14</v>
      </c>
      <c r="J16" s="11">
        <v>22</v>
      </c>
    </row>
    <row r="17" spans="1:10" x14ac:dyDescent="0.3">
      <c r="A17" s="4" t="s">
        <v>19</v>
      </c>
      <c r="B17" s="5"/>
      <c r="C17" s="5"/>
      <c r="D17" s="5"/>
      <c r="E17" s="5"/>
      <c r="F17" s="11">
        <v>93</v>
      </c>
      <c r="G17" s="11">
        <v>94</v>
      </c>
      <c r="H17" s="11">
        <v>88</v>
      </c>
      <c r="I17" s="11">
        <v>86</v>
      </c>
      <c r="J17" s="11">
        <v>91</v>
      </c>
    </row>
    <row r="18" spans="1:10" x14ac:dyDescent="0.3">
      <c r="A18" s="4" t="s">
        <v>20</v>
      </c>
      <c r="B18" s="5"/>
      <c r="C18" s="5"/>
      <c r="D18" s="5"/>
      <c r="E18" s="5"/>
      <c r="F18" s="11">
        <v>55</v>
      </c>
      <c r="G18" s="11">
        <v>55</v>
      </c>
      <c r="H18" s="11">
        <v>45</v>
      </c>
      <c r="I18" s="11">
        <v>52</v>
      </c>
      <c r="J18" s="11">
        <v>53</v>
      </c>
    </row>
    <row r="19" spans="1:10" ht="15" thickBot="1" x14ac:dyDescent="0.35">
      <c r="A19" s="7" t="s">
        <v>21</v>
      </c>
      <c r="B19" s="8"/>
      <c r="C19" s="8"/>
      <c r="D19" s="8"/>
      <c r="E19" s="8"/>
      <c r="F19" s="14">
        <v>26</v>
      </c>
      <c r="G19" s="14">
        <v>26</v>
      </c>
      <c r="H19" s="14">
        <v>26</v>
      </c>
      <c r="I19" s="14">
        <v>34</v>
      </c>
      <c r="J19" s="14">
        <v>27</v>
      </c>
    </row>
    <row r="20" spans="1:10" x14ac:dyDescent="0.3">
      <c r="A20" s="10" t="s">
        <v>22</v>
      </c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2"/>
  <sheetViews>
    <sheetView workbookViewId="0"/>
  </sheetViews>
  <sheetFormatPr defaultRowHeight="14.4" x14ac:dyDescent="0.3"/>
  <sheetData>
    <row r="1" spans="1:12" x14ac:dyDescent="0.3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7.6" x14ac:dyDescent="0.3">
      <c r="A3" s="2"/>
      <c r="B3" s="2"/>
      <c r="C3" s="2"/>
      <c r="D3" s="2"/>
      <c r="E3" s="2"/>
      <c r="F3" s="2"/>
      <c r="G3" s="3" t="s">
        <v>44</v>
      </c>
      <c r="H3" s="3" t="s">
        <v>45</v>
      </c>
      <c r="I3" s="3" t="s">
        <v>46</v>
      </c>
      <c r="J3" s="3" t="s">
        <v>47</v>
      </c>
      <c r="K3" s="3" t="s">
        <v>48</v>
      </c>
      <c r="L3" s="1"/>
    </row>
    <row r="4" spans="1:12" x14ac:dyDescent="0.3">
      <c r="A4" s="4"/>
      <c r="B4" s="5"/>
      <c r="C4" s="5"/>
      <c r="D4" s="5"/>
      <c r="E4" s="5"/>
      <c r="F4" s="5"/>
      <c r="G4" s="11"/>
      <c r="H4" s="11"/>
      <c r="I4" s="11"/>
      <c r="J4" s="11"/>
      <c r="K4" s="1"/>
      <c r="L4" s="1"/>
    </row>
    <row r="5" spans="1:12" x14ac:dyDescent="0.3">
      <c r="A5" s="15" t="s">
        <v>25</v>
      </c>
      <c r="B5" s="15"/>
      <c r="C5" s="15"/>
      <c r="D5" s="15"/>
      <c r="E5" s="15"/>
      <c r="F5" s="15"/>
      <c r="G5" s="11">
        <v>34</v>
      </c>
      <c r="H5" s="11">
        <v>35</v>
      </c>
      <c r="I5" s="11">
        <v>28</v>
      </c>
      <c r="J5" s="11">
        <v>25</v>
      </c>
      <c r="K5" s="11">
        <v>32</v>
      </c>
      <c r="L5" s="16"/>
    </row>
    <row r="6" spans="1:12" x14ac:dyDescent="0.3">
      <c r="A6" s="15" t="s">
        <v>26</v>
      </c>
      <c r="B6" s="15"/>
      <c r="C6" s="15"/>
      <c r="D6" s="15"/>
      <c r="E6" s="15"/>
      <c r="F6" s="15"/>
      <c r="G6" s="11">
        <v>25</v>
      </c>
      <c r="H6" s="11">
        <v>23</v>
      </c>
      <c r="I6" s="11">
        <v>22</v>
      </c>
      <c r="J6" s="11">
        <v>24</v>
      </c>
      <c r="K6" s="11">
        <v>24</v>
      </c>
      <c r="L6" s="16"/>
    </row>
    <row r="7" spans="1:12" x14ac:dyDescent="0.3">
      <c r="A7" s="15" t="s">
        <v>27</v>
      </c>
      <c r="B7" s="15"/>
      <c r="C7" s="15"/>
      <c r="D7" s="15"/>
      <c r="E7" s="15"/>
      <c r="F7" s="15"/>
      <c r="G7" s="11">
        <v>73</v>
      </c>
      <c r="H7" s="11">
        <v>71</v>
      </c>
      <c r="I7" s="11">
        <v>68</v>
      </c>
      <c r="J7" s="11">
        <v>66</v>
      </c>
      <c r="K7" s="11">
        <v>71</v>
      </c>
      <c r="L7" s="16"/>
    </row>
    <row r="8" spans="1:12" x14ac:dyDescent="0.3">
      <c r="A8" s="15" t="s">
        <v>28</v>
      </c>
      <c r="B8" s="15"/>
      <c r="C8" s="15"/>
      <c r="D8" s="15"/>
      <c r="E8" s="15"/>
      <c r="F8" s="15"/>
      <c r="G8" s="11">
        <v>83</v>
      </c>
      <c r="H8" s="11">
        <v>83</v>
      </c>
      <c r="I8" s="11">
        <v>77</v>
      </c>
      <c r="J8" s="11">
        <v>71</v>
      </c>
      <c r="K8" s="11">
        <v>80</v>
      </c>
      <c r="L8" s="16"/>
    </row>
    <row r="9" spans="1:12" x14ac:dyDescent="0.3">
      <c r="A9" s="15" t="s">
        <v>29</v>
      </c>
      <c r="B9" s="15"/>
      <c r="C9" s="15"/>
      <c r="D9" s="15"/>
      <c r="E9" s="15"/>
      <c r="F9" s="15"/>
      <c r="G9" s="11">
        <v>26</v>
      </c>
      <c r="H9" s="11">
        <v>25</v>
      </c>
      <c r="I9" s="11">
        <v>23</v>
      </c>
      <c r="J9" s="11">
        <v>26</v>
      </c>
      <c r="K9" s="11">
        <v>25</v>
      </c>
      <c r="L9" s="16"/>
    </row>
    <row r="10" spans="1:12" x14ac:dyDescent="0.3">
      <c r="A10" s="15" t="s">
        <v>30</v>
      </c>
      <c r="B10" s="15"/>
      <c r="C10" s="15"/>
      <c r="D10" s="15"/>
      <c r="E10" s="15"/>
      <c r="F10" s="15"/>
      <c r="G10" s="11">
        <v>37</v>
      </c>
      <c r="H10" s="11">
        <v>37</v>
      </c>
      <c r="I10" s="11">
        <v>38</v>
      </c>
      <c r="J10" s="11">
        <v>39</v>
      </c>
      <c r="K10" s="11">
        <v>38</v>
      </c>
      <c r="L10" s="16"/>
    </row>
    <row r="11" spans="1:12" x14ac:dyDescent="0.3">
      <c r="A11" s="15" t="s">
        <v>31</v>
      </c>
      <c r="B11" s="15"/>
      <c r="C11" s="15"/>
      <c r="D11" s="15"/>
      <c r="E11" s="15"/>
      <c r="F11" s="15"/>
      <c r="G11" s="11">
        <v>36</v>
      </c>
      <c r="H11" s="11">
        <v>36</v>
      </c>
      <c r="I11" s="11">
        <v>26</v>
      </c>
      <c r="J11" s="11">
        <v>21</v>
      </c>
      <c r="K11" s="11">
        <v>32</v>
      </c>
      <c r="L11" s="16"/>
    </row>
    <row r="12" spans="1:12" x14ac:dyDescent="0.3">
      <c r="A12" s="15" t="s">
        <v>32</v>
      </c>
      <c r="B12" s="15"/>
      <c r="C12" s="15"/>
      <c r="D12" s="15"/>
      <c r="E12" s="15"/>
      <c r="F12" s="15"/>
      <c r="G12" s="11">
        <v>19</v>
      </c>
      <c r="H12" s="11">
        <v>18</v>
      </c>
      <c r="I12" s="11">
        <v>17</v>
      </c>
      <c r="J12" s="11">
        <v>17</v>
      </c>
      <c r="K12" s="11">
        <v>18</v>
      </c>
      <c r="L12" s="16"/>
    </row>
    <row r="13" spans="1:12" x14ac:dyDescent="0.3">
      <c r="A13" s="15" t="s">
        <v>33</v>
      </c>
      <c r="B13" s="15"/>
      <c r="C13" s="15"/>
      <c r="D13" s="15"/>
      <c r="E13" s="15"/>
      <c r="F13" s="15"/>
      <c r="G13" s="11">
        <v>49</v>
      </c>
      <c r="H13" s="11">
        <v>42</v>
      </c>
      <c r="I13" s="11">
        <v>47</v>
      </c>
      <c r="J13" s="11">
        <v>42</v>
      </c>
      <c r="K13" s="11">
        <v>45</v>
      </c>
      <c r="L13" s="16"/>
    </row>
    <row r="14" spans="1:12" x14ac:dyDescent="0.3">
      <c r="A14" s="15" t="s">
        <v>34</v>
      </c>
      <c r="B14" s="15"/>
      <c r="C14" s="15"/>
      <c r="D14" s="15"/>
      <c r="E14" s="15"/>
      <c r="F14" s="15"/>
      <c r="G14" s="11">
        <v>65</v>
      </c>
      <c r="H14" s="11">
        <v>62</v>
      </c>
      <c r="I14" s="11">
        <v>60</v>
      </c>
      <c r="J14" s="11">
        <v>55</v>
      </c>
      <c r="K14" s="11">
        <v>62</v>
      </c>
      <c r="L14" s="16"/>
    </row>
    <row r="15" spans="1:12" x14ac:dyDescent="0.3">
      <c r="A15" s="15" t="s">
        <v>35</v>
      </c>
      <c r="B15" s="15"/>
      <c r="C15" s="15"/>
      <c r="D15" s="15"/>
      <c r="E15" s="15"/>
      <c r="F15" s="15"/>
      <c r="G15" s="11">
        <v>37</v>
      </c>
      <c r="H15" s="11">
        <v>36</v>
      </c>
      <c r="I15" s="11">
        <v>34</v>
      </c>
      <c r="J15" s="11">
        <v>36</v>
      </c>
      <c r="K15" s="11">
        <v>36</v>
      </c>
      <c r="L15" s="16"/>
    </row>
    <row r="16" spans="1:12" x14ac:dyDescent="0.3">
      <c r="A16" s="15" t="s">
        <v>36</v>
      </c>
      <c r="B16" s="15"/>
      <c r="C16" s="15"/>
      <c r="D16" s="15"/>
      <c r="E16" s="15"/>
      <c r="F16" s="15"/>
      <c r="G16" s="11">
        <v>60</v>
      </c>
      <c r="H16" s="11">
        <v>67</v>
      </c>
      <c r="I16" s="11">
        <v>48</v>
      </c>
      <c r="J16" s="11">
        <v>40</v>
      </c>
      <c r="K16" s="11">
        <v>57</v>
      </c>
      <c r="L16" s="16"/>
    </row>
    <row r="17" spans="1:12" x14ac:dyDescent="0.3">
      <c r="A17" s="15" t="s">
        <v>37</v>
      </c>
      <c r="B17" s="15"/>
      <c r="C17" s="15"/>
      <c r="D17" s="15"/>
      <c r="E17" s="15"/>
      <c r="F17" s="15"/>
      <c r="G17" s="11">
        <v>71</v>
      </c>
      <c r="H17" s="11">
        <v>77</v>
      </c>
      <c r="I17" s="11">
        <v>70</v>
      </c>
      <c r="J17" s="11">
        <v>73</v>
      </c>
      <c r="K17" s="11">
        <v>73</v>
      </c>
      <c r="L17" s="16"/>
    </row>
    <row r="18" spans="1:12" x14ac:dyDescent="0.3">
      <c r="A18" s="15" t="s">
        <v>38</v>
      </c>
      <c r="B18" s="15"/>
      <c r="C18" s="15"/>
      <c r="D18" s="15"/>
      <c r="E18" s="15"/>
      <c r="F18" s="15"/>
      <c r="G18" s="11">
        <v>65</v>
      </c>
      <c r="H18" s="11">
        <v>71</v>
      </c>
      <c r="I18" s="11">
        <v>66</v>
      </c>
      <c r="J18" s="11">
        <v>71</v>
      </c>
      <c r="K18" s="11">
        <v>68</v>
      </c>
      <c r="L18" s="16"/>
    </row>
    <row r="19" spans="1:12" x14ac:dyDescent="0.3">
      <c r="A19" s="15" t="s">
        <v>39</v>
      </c>
      <c r="B19" s="15"/>
      <c r="C19" s="15"/>
      <c r="D19" s="15"/>
      <c r="E19" s="15"/>
      <c r="F19" s="15"/>
      <c r="G19" s="11">
        <v>57</v>
      </c>
      <c r="H19" s="11">
        <v>58</v>
      </c>
      <c r="I19" s="11">
        <v>55</v>
      </c>
      <c r="J19" s="11">
        <v>54</v>
      </c>
      <c r="K19" s="11">
        <v>56</v>
      </c>
      <c r="L19" s="16"/>
    </row>
    <row r="20" spans="1:12" x14ac:dyDescent="0.3">
      <c r="A20" s="15" t="s">
        <v>40</v>
      </c>
      <c r="B20" s="15"/>
      <c r="C20" s="15"/>
      <c r="D20" s="15"/>
      <c r="E20" s="15"/>
      <c r="F20" s="15"/>
      <c r="G20" s="11">
        <v>51</v>
      </c>
      <c r="H20" s="11">
        <v>56</v>
      </c>
      <c r="I20" s="11">
        <v>47</v>
      </c>
      <c r="J20" s="11">
        <v>48</v>
      </c>
      <c r="K20" s="11">
        <v>51</v>
      </c>
      <c r="L20" s="16"/>
    </row>
    <row r="21" spans="1:12" ht="15" thickBot="1" x14ac:dyDescent="0.35">
      <c r="A21" s="17" t="s">
        <v>41</v>
      </c>
      <c r="B21" s="17"/>
      <c r="C21" s="17"/>
      <c r="D21" s="17"/>
      <c r="E21" s="17"/>
      <c r="F21" s="17"/>
      <c r="G21" s="14">
        <v>39</v>
      </c>
      <c r="H21" s="14">
        <v>46</v>
      </c>
      <c r="I21" s="14">
        <v>42</v>
      </c>
      <c r="J21" s="14">
        <v>47</v>
      </c>
      <c r="K21" s="14">
        <v>43</v>
      </c>
      <c r="L21" s="16"/>
    </row>
    <row r="22" spans="1:12" x14ac:dyDescent="0.3">
      <c r="A22" s="10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4"/>
  <sheetViews>
    <sheetView workbookViewId="0"/>
  </sheetViews>
  <sheetFormatPr defaultRowHeight="14.4" x14ac:dyDescent="0.3"/>
  <sheetData>
    <row r="1" spans="1:18" x14ac:dyDescent="0.3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</row>
    <row r="2" spans="1:18" x14ac:dyDescent="0.3">
      <c r="A2" s="1" t="s">
        <v>207</v>
      </c>
      <c r="B2" s="1"/>
      <c r="C2" s="1"/>
      <c r="D2" s="1"/>
      <c r="E2" s="1"/>
      <c r="F2" s="1"/>
      <c r="G2" s="1"/>
      <c r="H2" s="1"/>
      <c r="I2" s="1"/>
      <c r="J2" s="1"/>
    </row>
    <row r="3" spans="1:18" x14ac:dyDescent="0.3">
      <c r="A3" s="2"/>
      <c r="B3" s="2"/>
      <c r="C3" s="2"/>
      <c r="D3" s="2"/>
      <c r="E3" s="2"/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59</v>
      </c>
      <c r="O3" s="3" t="s">
        <v>60</v>
      </c>
      <c r="P3" s="3" t="s">
        <v>61</v>
      </c>
      <c r="Q3" s="3" t="s">
        <v>62</v>
      </c>
      <c r="R3" s="3" t="s">
        <v>48</v>
      </c>
    </row>
    <row r="4" spans="1:18" x14ac:dyDescent="0.3">
      <c r="A4" s="4" t="s">
        <v>6</v>
      </c>
      <c r="B4" s="5"/>
      <c r="C4" s="5"/>
      <c r="D4" s="5"/>
      <c r="E4" s="5"/>
      <c r="F4" s="11">
        <v>71</v>
      </c>
      <c r="G4" s="11">
        <v>42</v>
      </c>
      <c r="H4" s="11">
        <v>50</v>
      </c>
      <c r="I4" s="11">
        <v>50</v>
      </c>
      <c r="J4" s="11">
        <v>35</v>
      </c>
      <c r="K4" s="11">
        <v>22</v>
      </c>
      <c r="L4" s="11">
        <v>26</v>
      </c>
      <c r="M4" s="11">
        <v>27</v>
      </c>
      <c r="N4" s="11">
        <v>20</v>
      </c>
      <c r="O4" s="11">
        <v>42</v>
      </c>
      <c r="P4" s="11">
        <v>26</v>
      </c>
      <c r="Q4" s="11">
        <v>19</v>
      </c>
      <c r="R4" s="11">
        <v>33</v>
      </c>
    </row>
    <row r="5" spans="1:18" x14ac:dyDescent="0.3">
      <c r="A5" s="4" t="s">
        <v>7</v>
      </c>
      <c r="B5" s="5"/>
      <c r="C5" s="5"/>
      <c r="D5" s="5"/>
      <c r="E5" s="5"/>
      <c r="F5" s="11">
        <v>98</v>
      </c>
      <c r="G5" s="11">
        <v>57</v>
      </c>
      <c r="H5" s="11">
        <v>57</v>
      </c>
      <c r="I5" s="11">
        <v>69</v>
      </c>
      <c r="J5" s="11">
        <v>59</v>
      </c>
      <c r="K5" s="11">
        <v>26</v>
      </c>
      <c r="L5" s="11">
        <v>30</v>
      </c>
      <c r="M5" s="11">
        <v>23</v>
      </c>
      <c r="N5" s="11">
        <v>22</v>
      </c>
      <c r="O5" s="11">
        <v>40</v>
      </c>
      <c r="P5" s="11">
        <v>28</v>
      </c>
      <c r="Q5" s="11">
        <v>30</v>
      </c>
      <c r="R5" s="11">
        <v>43</v>
      </c>
    </row>
    <row r="6" spans="1:18" x14ac:dyDescent="0.3">
      <c r="A6" s="4" t="s">
        <v>8</v>
      </c>
      <c r="B6" s="5"/>
      <c r="C6" s="5"/>
      <c r="D6" s="5"/>
      <c r="E6" s="5"/>
      <c r="F6" s="11">
        <v>76</v>
      </c>
      <c r="G6" s="11">
        <v>81</v>
      </c>
      <c r="H6" s="11">
        <v>69</v>
      </c>
      <c r="I6" s="11">
        <v>70</v>
      </c>
      <c r="J6" s="11">
        <v>67</v>
      </c>
      <c r="K6" s="11">
        <v>70</v>
      </c>
      <c r="L6" s="11">
        <v>61</v>
      </c>
      <c r="M6" s="11">
        <v>76</v>
      </c>
      <c r="N6" s="11">
        <v>59</v>
      </c>
      <c r="O6" s="11">
        <v>95</v>
      </c>
      <c r="P6" s="11">
        <v>59</v>
      </c>
      <c r="Q6" s="11">
        <v>53</v>
      </c>
      <c r="R6" s="11">
        <v>71</v>
      </c>
    </row>
    <row r="7" spans="1:18" x14ac:dyDescent="0.3">
      <c r="A7" s="4" t="s">
        <v>9</v>
      </c>
      <c r="B7" s="5"/>
      <c r="C7" s="5"/>
      <c r="D7" s="5"/>
      <c r="E7" s="5"/>
      <c r="F7" s="11">
        <v>57</v>
      </c>
      <c r="G7" s="11">
        <v>65</v>
      </c>
      <c r="H7" s="11">
        <v>54</v>
      </c>
      <c r="I7" s="11">
        <v>61</v>
      </c>
      <c r="J7" s="11">
        <v>53</v>
      </c>
      <c r="K7" s="11">
        <v>49</v>
      </c>
      <c r="L7" s="11">
        <v>49</v>
      </c>
      <c r="M7" s="11">
        <v>66</v>
      </c>
      <c r="N7" s="11">
        <v>38</v>
      </c>
      <c r="O7" s="11">
        <v>67</v>
      </c>
      <c r="P7" s="11">
        <v>39</v>
      </c>
      <c r="Q7" s="11">
        <v>42</v>
      </c>
      <c r="R7" s="11">
        <v>56</v>
      </c>
    </row>
    <row r="8" spans="1:18" x14ac:dyDescent="0.3">
      <c r="A8" s="4" t="s">
        <v>10</v>
      </c>
      <c r="B8" s="5"/>
      <c r="C8" s="5"/>
      <c r="D8" s="5"/>
      <c r="E8" s="5"/>
      <c r="F8" s="11">
        <v>59</v>
      </c>
      <c r="G8" s="11">
        <v>77</v>
      </c>
      <c r="H8" s="11">
        <v>57</v>
      </c>
      <c r="I8" s="11">
        <v>58</v>
      </c>
      <c r="J8" s="11">
        <v>46</v>
      </c>
      <c r="K8" s="11">
        <v>30</v>
      </c>
      <c r="L8" s="11">
        <v>41</v>
      </c>
      <c r="M8" s="11">
        <v>36</v>
      </c>
      <c r="N8" s="11">
        <v>23</v>
      </c>
      <c r="O8" s="11">
        <v>49</v>
      </c>
      <c r="P8" s="11">
        <v>26</v>
      </c>
      <c r="Q8" s="11">
        <v>23</v>
      </c>
      <c r="R8" s="11">
        <v>52</v>
      </c>
    </row>
    <row r="9" spans="1:18" x14ac:dyDescent="0.3">
      <c r="A9" s="4" t="s">
        <v>11</v>
      </c>
      <c r="B9" s="5"/>
      <c r="C9" s="5"/>
      <c r="D9" s="5"/>
      <c r="E9" s="5"/>
      <c r="F9" s="11">
        <v>54</v>
      </c>
      <c r="G9" s="11">
        <v>38</v>
      </c>
      <c r="H9" s="11">
        <v>57</v>
      </c>
      <c r="I9" s="11">
        <v>43</v>
      </c>
      <c r="J9" s="11">
        <v>38</v>
      </c>
      <c r="K9" s="11">
        <v>36</v>
      </c>
      <c r="L9" s="11">
        <v>19</v>
      </c>
      <c r="M9" s="11">
        <v>32</v>
      </c>
      <c r="N9" s="11">
        <v>20</v>
      </c>
      <c r="O9" s="11">
        <v>63</v>
      </c>
      <c r="P9" s="11">
        <v>21</v>
      </c>
      <c r="Q9" s="11">
        <v>14</v>
      </c>
      <c r="R9" s="11">
        <v>31</v>
      </c>
    </row>
    <row r="10" spans="1:18" x14ac:dyDescent="0.3">
      <c r="A10" s="4" t="s">
        <v>12</v>
      </c>
      <c r="B10" s="5"/>
      <c r="C10" s="5"/>
      <c r="D10" s="5"/>
      <c r="E10" s="5"/>
      <c r="F10" s="11">
        <v>50</v>
      </c>
      <c r="G10" s="11">
        <v>28</v>
      </c>
      <c r="H10" s="11">
        <v>29</v>
      </c>
      <c r="I10" s="11">
        <v>37</v>
      </c>
      <c r="J10" s="11">
        <v>13</v>
      </c>
      <c r="K10" s="11">
        <v>11</v>
      </c>
      <c r="L10" s="11">
        <v>14</v>
      </c>
      <c r="M10" s="11">
        <v>14</v>
      </c>
      <c r="N10" s="11">
        <v>60</v>
      </c>
      <c r="O10" s="11">
        <v>15</v>
      </c>
      <c r="P10" s="11">
        <v>70</v>
      </c>
      <c r="Q10" s="11">
        <v>50</v>
      </c>
      <c r="R10" s="11">
        <v>19</v>
      </c>
    </row>
    <row r="11" spans="1:18" x14ac:dyDescent="0.3">
      <c r="A11" s="4" t="s">
        <v>13</v>
      </c>
      <c r="B11" s="5"/>
      <c r="C11" s="5"/>
      <c r="D11" s="5"/>
      <c r="E11" s="5"/>
      <c r="F11" s="11">
        <v>73</v>
      </c>
      <c r="G11" s="11">
        <v>61</v>
      </c>
      <c r="H11" s="11">
        <v>14</v>
      </c>
      <c r="I11" s="11">
        <v>27</v>
      </c>
      <c r="J11" s="11">
        <v>33</v>
      </c>
      <c r="K11" s="11">
        <v>18</v>
      </c>
      <c r="L11" s="11">
        <v>13</v>
      </c>
      <c r="M11" s="11">
        <v>28</v>
      </c>
      <c r="N11" s="11">
        <v>14</v>
      </c>
      <c r="O11" s="11">
        <v>0</v>
      </c>
      <c r="P11" s="11">
        <v>16</v>
      </c>
      <c r="Q11" s="11">
        <v>18</v>
      </c>
      <c r="R11" s="11">
        <v>37</v>
      </c>
    </row>
    <row r="12" spans="1:18" x14ac:dyDescent="0.3">
      <c r="A12" s="4" t="s">
        <v>14</v>
      </c>
      <c r="B12" s="5"/>
      <c r="C12" s="5"/>
      <c r="D12" s="5"/>
      <c r="E12" s="5"/>
      <c r="F12" s="11">
        <v>50</v>
      </c>
      <c r="G12" s="11">
        <v>30</v>
      </c>
      <c r="H12" s="11">
        <v>12</v>
      </c>
      <c r="I12" s="11">
        <v>26</v>
      </c>
      <c r="J12" s="11">
        <v>27</v>
      </c>
      <c r="K12" s="11">
        <v>10</v>
      </c>
      <c r="L12" s="11">
        <v>60</v>
      </c>
      <c r="M12" s="11">
        <v>13</v>
      </c>
      <c r="N12" s="11">
        <v>13</v>
      </c>
      <c r="O12" s="11">
        <v>80</v>
      </c>
      <c r="P12" s="11">
        <v>80</v>
      </c>
      <c r="Q12" s="11">
        <v>10</v>
      </c>
      <c r="R12" s="11">
        <v>20</v>
      </c>
    </row>
    <row r="13" spans="1:18" x14ac:dyDescent="0.3">
      <c r="A13" s="4" t="s">
        <v>15</v>
      </c>
      <c r="B13" s="5"/>
      <c r="C13" s="5"/>
      <c r="D13" s="5"/>
      <c r="E13" s="5"/>
      <c r="F13" s="11">
        <v>20</v>
      </c>
      <c r="G13" s="11">
        <v>26</v>
      </c>
      <c r="H13" s="11">
        <v>32</v>
      </c>
      <c r="I13" s="11">
        <v>32</v>
      </c>
      <c r="J13" s="11">
        <v>29</v>
      </c>
      <c r="K13" s="11">
        <v>21</v>
      </c>
      <c r="L13" s="11">
        <v>17</v>
      </c>
      <c r="M13" s="11">
        <v>30</v>
      </c>
      <c r="N13" s="11">
        <v>20</v>
      </c>
      <c r="O13" s="11">
        <v>15</v>
      </c>
      <c r="P13" s="11">
        <v>17</v>
      </c>
      <c r="Q13" s="11">
        <v>29</v>
      </c>
      <c r="R13" s="11">
        <v>24</v>
      </c>
    </row>
    <row r="14" spans="1:18" x14ac:dyDescent="0.3">
      <c r="A14" s="4" t="s">
        <v>16</v>
      </c>
      <c r="B14" s="5"/>
      <c r="C14" s="5"/>
      <c r="D14" s="5"/>
      <c r="E14" s="5"/>
      <c r="F14" s="11">
        <v>23</v>
      </c>
      <c r="G14" s="11">
        <v>60</v>
      </c>
      <c r="H14" s="11">
        <v>16</v>
      </c>
      <c r="I14" s="11">
        <v>42</v>
      </c>
      <c r="J14" s="11">
        <v>44</v>
      </c>
      <c r="K14" s="11">
        <v>24</v>
      </c>
      <c r="L14" s="11">
        <v>14</v>
      </c>
      <c r="M14" s="11">
        <v>21</v>
      </c>
      <c r="N14" s="11">
        <v>17</v>
      </c>
      <c r="O14" s="11">
        <v>19</v>
      </c>
      <c r="P14" s="11">
        <v>16</v>
      </c>
      <c r="Q14" s="11">
        <v>14</v>
      </c>
      <c r="R14" s="11">
        <v>38</v>
      </c>
    </row>
    <row r="15" spans="1:18" x14ac:dyDescent="0.3">
      <c r="A15" s="4" t="s">
        <v>17</v>
      </c>
      <c r="B15" s="5"/>
      <c r="C15" s="5"/>
      <c r="D15" s="5"/>
      <c r="E15" s="5"/>
      <c r="F15" s="11">
        <v>20</v>
      </c>
      <c r="G15" s="11">
        <v>19</v>
      </c>
      <c r="H15" s="11">
        <v>41</v>
      </c>
      <c r="I15" s="11">
        <v>51</v>
      </c>
      <c r="J15" s="11">
        <v>34</v>
      </c>
      <c r="K15" s="11">
        <v>19</v>
      </c>
      <c r="L15" s="11">
        <v>36</v>
      </c>
      <c r="M15" s="11">
        <v>30</v>
      </c>
      <c r="N15" s="11">
        <v>20</v>
      </c>
      <c r="O15" s="11">
        <v>17</v>
      </c>
      <c r="P15" s="11">
        <v>17</v>
      </c>
      <c r="Q15" s="11">
        <v>25</v>
      </c>
      <c r="R15" s="11">
        <v>24</v>
      </c>
    </row>
    <row r="16" spans="1:18" x14ac:dyDescent="0.3">
      <c r="A16" s="4" t="s">
        <v>18</v>
      </c>
      <c r="B16" s="5"/>
      <c r="C16" s="5"/>
      <c r="D16" s="5"/>
      <c r="E16" s="5"/>
      <c r="F16" s="11">
        <v>20</v>
      </c>
      <c r="G16" s="11">
        <v>35</v>
      </c>
      <c r="H16" s="11">
        <v>60</v>
      </c>
      <c r="I16" s="11">
        <v>21</v>
      </c>
      <c r="J16" s="11">
        <v>15</v>
      </c>
      <c r="K16" s="11">
        <v>21</v>
      </c>
      <c r="L16" s="11">
        <v>60</v>
      </c>
      <c r="M16" s="11">
        <v>70</v>
      </c>
      <c r="N16" s="11">
        <v>13</v>
      </c>
      <c r="O16" s="11">
        <v>0</v>
      </c>
      <c r="P16" s="11">
        <v>60</v>
      </c>
      <c r="Q16" s="11">
        <v>60</v>
      </c>
      <c r="R16" s="11">
        <v>22</v>
      </c>
    </row>
    <row r="17" spans="1:18" x14ac:dyDescent="0.3">
      <c r="A17" s="4" t="s">
        <v>19</v>
      </c>
      <c r="B17" s="5"/>
      <c r="C17" s="5"/>
      <c r="D17" s="5"/>
      <c r="E17" s="5"/>
      <c r="F17" s="11">
        <v>99</v>
      </c>
      <c r="G17" s="11">
        <v>95</v>
      </c>
      <c r="H17" s="11">
        <v>88</v>
      </c>
      <c r="I17" s="11">
        <v>95</v>
      </c>
      <c r="J17" s="11">
        <v>92</v>
      </c>
      <c r="K17" s="11">
        <v>91</v>
      </c>
      <c r="L17" s="11">
        <v>80</v>
      </c>
      <c r="M17" s="11">
        <v>90</v>
      </c>
      <c r="N17" s="11">
        <v>93</v>
      </c>
      <c r="O17" s="11">
        <v>88</v>
      </c>
      <c r="P17" s="11">
        <v>90</v>
      </c>
      <c r="Q17" s="11">
        <v>86</v>
      </c>
      <c r="R17" s="11">
        <v>91</v>
      </c>
    </row>
    <row r="18" spans="1:18" x14ac:dyDescent="0.3">
      <c r="A18" s="4" t="s">
        <v>20</v>
      </c>
      <c r="B18" s="5"/>
      <c r="C18" s="5"/>
      <c r="D18" s="5"/>
      <c r="E18" s="5"/>
      <c r="F18" s="11">
        <v>32</v>
      </c>
      <c r="G18" s="11">
        <v>74</v>
      </c>
      <c r="H18" s="11">
        <v>47</v>
      </c>
      <c r="I18" s="11">
        <v>70</v>
      </c>
      <c r="J18" s="11">
        <v>62</v>
      </c>
      <c r="K18" s="11">
        <v>29</v>
      </c>
      <c r="L18" s="11">
        <v>33</v>
      </c>
      <c r="M18" s="11">
        <v>32</v>
      </c>
      <c r="N18" s="11">
        <v>34</v>
      </c>
      <c r="O18" s="11">
        <v>28</v>
      </c>
      <c r="P18" s="11">
        <v>29</v>
      </c>
      <c r="Q18" s="11">
        <v>39</v>
      </c>
      <c r="R18" s="11">
        <v>53</v>
      </c>
    </row>
    <row r="19" spans="1:18" ht="15" thickBot="1" x14ac:dyDescent="0.35">
      <c r="A19" s="7" t="s">
        <v>21</v>
      </c>
      <c r="B19" s="8"/>
      <c r="C19" s="8"/>
      <c r="D19" s="8"/>
      <c r="E19" s="8"/>
      <c r="F19" s="14">
        <v>93</v>
      </c>
      <c r="G19" s="14">
        <v>30</v>
      </c>
      <c r="H19" s="14">
        <v>32</v>
      </c>
      <c r="I19" s="14">
        <v>42</v>
      </c>
      <c r="J19" s="14">
        <v>35</v>
      </c>
      <c r="K19" s="14">
        <v>22</v>
      </c>
      <c r="L19" s="14">
        <v>21</v>
      </c>
      <c r="M19" s="14">
        <v>27</v>
      </c>
      <c r="N19" s="14">
        <v>18</v>
      </c>
      <c r="O19" s="14">
        <v>20</v>
      </c>
      <c r="P19" s="14">
        <v>14</v>
      </c>
      <c r="Q19" s="14">
        <v>33</v>
      </c>
      <c r="R19" s="14">
        <v>27</v>
      </c>
    </row>
    <row r="20" spans="1:18" x14ac:dyDescent="0.3">
      <c r="A20" s="10" t="s">
        <v>22</v>
      </c>
      <c r="B20" s="1"/>
      <c r="C20" s="1"/>
      <c r="D20" s="1"/>
      <c r="E20" s="1"/>
      <c r="F20" s="1"/>
      <c r="G20" s="1"/>
      <c r="H20" s="1"/>
      <c r="I20" s="1"/>
      <c r="J20" s="1"/>
    </row>
    <row r="23" spans="1:18" x14ac:dyDescent="0.3">
      <c r="A23" s="18" t="s">
        <v>51</v>
      </c>
      <c r="B23" s="19" t="s">
        <v>63</v>
      </c>
      <c r="C23" s="12"/>
      <c r="D23" s="12"/>
      <c r="E23" s="12"/>
      <c r="F23" s="12"/>
      <c r="G23" s="12"/>
      <c r="H23" s="12"/>
    </row>
    <row r="24" spans="1:18" x14ac:dyDescent="0.3">
      <c r="A24" s="18" t="s">
        <v>52</v>
      </c>
      <c r="B24" s="19" t="s">
        <v>64</v>
      </c>
      <c r="C24" s="12"/>
      <c r="D24" s="12"/>
      <c r="E24" s="12"/>
      <c r="F24" s="12"/>
      <c r="G24" s="12"/>
      <c r="H24" s="12"/>
    </row>
    <row r="25" spans="1:18" x14ac:dyDescent="0.3">
      <c r="A25" s="18" t="s">
        <v>53</v>
      </c>
      <c r="B25" s="20" t="s">
        <v>65</v>
      </c>
      <c r="C25" s="20"/>
      <c r="D25" s="20"/>
      <c r="E25" s="20"/>
      <c r="F25" s="20"/>
      <c r="G25" s="20"/>
      <c r="H25" s="21"/>
      <c r="I25" s="22"/>
    </row>
    <row r="26" spans="1:18" x14ac:dyDescent="0.3">
      <c r="A26" s="18" t="s">
        <v>54</v>
      </c>
      <c r="B26" s="20" t="s">
        <v>66</v>
      </c>
      <c r="C26" s="20"/>
      <c r="D26" s="20"/>
      <c r="E26" s="20"/>
      <c r="F26" s="20"/>
      <c r="G26" s="20"/>
      <c r="H26" s="20"/>
      <c r="I26" s="23"/>
      <c r="J26" s="24"/>
    </row>
    <row r="27" spans="1:18" x14ac:dyDescent="0.3">
      <c r="A27" s="18" t="s">
        <v>55</v>
      </c>
      <c r="B27" s="20" t="s">
        <v>67</v>
      </c>
      <c r="C27" s="20"/>
      <c r="D27" s="20"/>
      <c r="E27" s="20"/>
      <c r="F27" s="20"/>
      <c r="G27" s="20"/>
      <c r="H27" s="20"/>
      <c r="I27" s="23"/>
      <c r="J27" s="24"/>
    </row>
    <row r="28" spans="1:18" x14ac:dyDescent="0.3">
      <c r="A28" s="18" t="s">
        <v>56</v>
      </c>
      <c r="B28" s="20" t="s">
        <v>68</v>
      </c>
      <c r="C28" s="20"/>
      <c r="D28" s="20"/>
      <c r="E28" s="20"/>
      <c r="F28" s="20"/>
      <c r="G28" s="20"/>
      <c r="H28" s="20"/>
      <c r="I28" s="23"/>
      <c r="J28" s="24"/>
    </row>
    <row r="29" spans="1:18" x14ac:dyDescent="0.3">
      <c r="A29" s="18" t="s">
        <v>57</v>
      </c>
      <c r="B29" s="20" t="s">
        <v>69</v>
      </c>
      <c r="C29" s="20"/>
      <c r="D29" s="20"/>
      <c r="E29" s="20"/>
      <c r="F29" s="20"/>
      <c r="G29" s="20"/>
      <c r="H29" s="20"/>
      <c r="I29" s="23"/>
      <c r="J29" s="24"/>
    </row>
    <row r="30" spans="1:18" x14ac:dyDescent="0.3">
      <c r="A30" s="18" t="s">
        <v>58</v>
      </c>
      <c r="B30" s="20" t="s">
        <v>70</v>
      </c>
      <c r="C30" s="20"/>
      <c r="D30" s="20"/>
      <c r="E30" s="20"/>
      <c r="F30" s="20"/>
      <c r="G30" s="20"/>
      <c r="H30" s="20"/>
      <c r="I30" s="23"/>
      <c r="J30" s="24"/>
    </row>
    <row r="31" spans="1:18" x14ac:dyDescent="0.3">
      <c r="A31" s="18" t="s">
        <v>59</v>
      </c>
      <c r="B31" s="20" t="s">
        <v>71</v>
      </c>
      <c r="C31" s="20"/>
      <c r="D31" s="20"/>
      <c r="E31" s="20"/>
      <c r="F31" s="20"/>
      <c r="G31" s="20"/>
      <c r="H31" s="20"/>
      <c r="I31" s="23"/>
      <c r="J31" s="24"/>
    </row>
    <row r="32" spans="1:18" x14ac:dyDescent="0.3">
      <c r="A32" s="18" t="s">
        <v>60</v>
      </c>
      <c r="B32" s="20" t="s">
        <v>72</v>
      </c>
      <c r="C32" s="20"/>
      <c r="D32" s="20"/>
      <c r="E32" s="20"/>
      <c r="F32" s="20"/>
      <c r="G32" s="20"/>
      <c r="H32" s="20"/>
      <c r="I32" s="23"/>
      <c r="J32" s="24"/>
    </row>
    <row r="33" spans="1:10" x14ac:dyDescent="0.3">
      <c r="A33" s="18" t="s">
        <v>61</v>
      </c>
      <c r="B33" s="20" t="s">
        <v>73</v>
      </c>
      <c r="C33" s="20"/>
      <c r="D33" s="20"/>
      <c r="E33" s="20"/>
      <c r="F33" s="20"/>
      <c r="G33" s="20"/>
      <c r="H33" s="20"/>
      <c r="I33" s="23"/>
      <c r="J33" s="24"/>
    </row>
    <row r="34" spans="1:10" x14ac:dyDescent="0.3">
      <c r="A34" s="18" t="s">
        <v>62</v>
      </c>
      <c r="B34" s="20" t="s">
        <v>74</v>
      </c>
      <c r="C34" s="20"/>
      <c r="D34" s="20"/>
      <c r="E34" s="20"/>
      <c r="F34" s="20"/>
      <c r="G34" s="20"/>
      <c r="H34" s="20"/>
      <c r="I34" s="23"/>
      <c r="J34" s="24"/>
    </row>
  </sheetData>
  <pageMargins left="0.7" right="0.7" top="0.75" bottom="0.75" header="0.3" footer="0.3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workbookViewId="0"/>
  </sheetViews>
  <sheetFormatPr defaultRowHeight="14.4" x14ac:dyDescent="0.3"/>
  <sheetData>
    <row r="1" spans="1:19" x14ac:dyDescent="0.3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3">
      <c r="A2" s="1" t="s">
        <v>208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3">
      <c r="A3" s="2"/>
      <c r="B3" s="2"/>
      <c r="C3" s="2"/>
      <c r="D3" s="2"/>
      <c r="E3" s="2"/>
      <c r="F3" s="2"/>
      <c r="G3" s="3" t="s">
        <v>51</v>
      </c>
      <c r="H3" s="3" t="s">
        <v>52</v>
      </c>
      <c r="I3" s="3" t="s">
        <v>53</v>
      </c>
      <c r="J3" s="3" t="s">
        <v>54</v>
      </c>
      <c r="K3" s="3" t="s">
        <v>55</v>
      </c>
      <c r="L3" s="3" t="s">
        <v>56</v>
      </c>
      <c r="M3" s="3" t="s">
        <v>57</v>
      </c>
      <c r="N3" s="3" t="s">
        <v>58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48</v>
      </c>
    </row>
    <row r="4" spans="1:19" x14ac:dyDescent="0.3">
      <c r="A4" s="4"/>
      <c r="B4" s="5"/>
      <c r="C4" s="5"/>
      <c r="D4" s="5"/>
      <c r="E4" s="5"/>
      <c r="F4" s="5"/>
      <c r="G4" s="11"/>
      <c r="H4" s="11"/>
      <c r="I4" s="11"/>
      <c r="J4" s="11"/>
      <c r="K4" s="1"/>
      <c r="L4" s="1"/>
    </row>
    <row r="5" spans="1:19" x14ac:dyDescent="0.3">
      <c r="A5" s="15" t="s">
        <v>25</v>
      </c>
      <c r="B5" s="15"/>
      <c r="C5" s="15"/>
      <c r="D5" s="15"/>
      <c r="E5" s="15"/>
      <c r="F5" s="15"/>
      <c r="G5" s="11">
        <v>90</v>
      </c>
      <c r="H5" s="11">
        <v>37</v>
      </c>
      <c r="I5" s="11">
        <v>45</v>
      </c>
      <c r="J5" s="11">
        <v>38</v>
      </c>
      <c r="K5" s="11">
        <v>36</v>
      </c>
      <c r="L5" s="11">
        <v>26</v>
      </c>
      <c r="M5" s="11">
        <v>24</v>
      </c>
      <c r="N5" s="11">
        <v>29</v>
      </c>
      <c r="O5" s="11">
        <v>28</v>
      </c>
      <c r="P5" s="11">
        <v>44</v>
      </c>
      <c r="Q5" s="11">
        <v>33</v>
      </c>
      <c r="R5" s="11">
        <v>26</v>
      </c>
      <c r="S5" s="11">
        <v>32</v>
      </c>
    </row>
    <row r="6" spans="1:19" x14ac:dyDescent="0.3">
      <c r="A6" s="15" t="s">
        <v>26</v>
      </c>
      <c r="B6" s="15"/>
      <c r="C6" s="15"/>
      <c r="D6" s="15"/>
      <c r="E6" s="15"/>
      <c r="F6" s="15"/>
      <c r="G6" s="11">
        <v>70</v>
      </c>
      <c r="H6" s="11">
        <v>25</v>
      </c>
      <c r="I6" s="11">
        <v>34</v>
      </c>
      <c r="J6" s="11">
        <v>30</v>
      </c>
      <c r="K6" s="11">
        <v>30</v>
      </c>
      <c r="L6" s="11">
        <v>18</v>
      </c>
      <c r="M6" s="11">
        <v>17</v>
      </c>
      <c r="N6" s="11">
        <v>19</v>
      </c>
      <c r="O6" s="11">
        <v>23</v>
      </c>
      <c r="P6" s="11">
        <v>28</v>
      </c>
      <c r="Q6" s="11">
        <v>25</v>
      </c>
      <c r="R6" s="11">
        <v>29</v>
      </c>
      <c r="S6" s="11">
        <v>24</v>
      </c>
    </row>
    <row r="7" spans="1:19" x14ac:dyDescent="0.3">
      <c r="A7" s="15" t="s">
        <v>27</v>
      </c>
      <c r="B7" s="15"/>
      <c r="C7" s="15"/>
      <c r="D7" s="15"/>
      <c r="E7" s="15"/>
      <c r="F7" s="15"/>
      <c r="G7" s="11">
        <v>96</v>
      </c>
      <c r="H7" s="11">
        <v>72</v>
      </c>
      <c r="I7" s="11">
        <v>80</v>
      </c>
      <c r="J7" s="11">
        <v>71</v>
      </c>
      <c r="K7" s="11">
        <v>69</v>
      </c>
      <c r="L7" s="11">
        <v>68</v>
      </c>
      <c r="M7" s="11">
        <v>67</v>
      </c>
      <c r="N7" s="11">
        <v>67</v>
      </c>
      <c r="O7" s="11">
        <v>74</v>
      </c>
      <c r="P7" s="11">
        <v>86</v>
      </c>
      <c r="Q7" s="11">
        <v>73</v>
      </c>
      <c r="R7" s="11">
        <v>69</v>
      </c>
      <c r="S7" s="11">
        <v>71</v>
      </c>
    </row>
    <row r="8" spans="1:19" x14ac:dyDescent="0.3">
      <c r="A8" s="15" t="s">
        <v>28</v>
      </c>
      <c r="B8" s="15"/>
      <c r="C8" s="15"/>
      <c r="D8" s="15"/>
      <c r="E8" s="15"/>
      <c r="F8" s="15"/>
      <c r="G8" s="11">
        <v>98</v>
      </c>
      <c r="H8" s="11">
        <v>83</v>
      </c>
      <c r="I8" s="11">
        <v>89</v>
      </c>
      <c r="J8" s="11">
        <v>85</v>
      </c>
      <c r="K8" s="11">
        <v>83</v>
      </c>
      <c r="L8" s="11">
        <v>75</v>
      </c>
      <c r="M8" s="11">
        <v>73</v>
      </c>
      <c r="N8" s="11">
        <v>79</v>
      </c>
      <c r="O8" s="11">
        <v>82</v>
      </c>
      <c r="P8" s="11">
        <v>90</v>
      </c>
      <c r="Q8" s="11">
        <v>85</v>
      </c>
      <c r="R8" s="11">
        <v>75</v>
      </c>
      <c r="S8" s="11">
        <v>80</v>
      </c>
    </row>
    <row r="9" spans="1:19" x14ac:dyDescent="0.3">
      <c r="A9" s="15" t="s">
        <v>29</v>
      </c>
      <c r="B9" s="15"/>
      <c r="C9" s="15"/>
      <c r="D9" s="15"/>
      <c r="E9" s="15"/>
      <c r="F9" s="15"/>
      <c r="G9" s="11">
        <v>60</v>
      </c>
      <c r="H9" s="11">
        <v>25</v>
      </c>
      <c r="I9" s="11">
        <v>25</v>
      </c>
      <c r="J9" s="11">
        <v>25</v>
      </c>
      <c r="K9" s="11">
        <v>27</v>
      </c>
      <c r="L9" s="11">
        <v>26</v>
      </c>
      <c r="M9" s="11">
        <v>23</v>
      </c>
      <c r="N9" s="11">
        <v>25</v>
      </c>
      <c r="O9" s="11">
        <v>29</v>
      </c>
      <c r="P9" s="11">
        <v>30</v>
      </c>
      <c r="Q9" s="11">
        <v>25</v>
      </c>
      <c r="R9" s="11">
        <v>23</v>
      </c>
      <c r="S9" s="11">
        <v>25</v>
      </c>
    </row>
    <row r="10" spans="1:19" x14ac:dyDescent="0.3">
      <c r="A10" s="15" t="s">
        <v>30</v>
      </c>
      <c r="B10" s="15"/>
      <c r="C10" s="15"/>
      <c r="D10" s="15"/>
      <c r="E10" s="15"/>
      <c r="F10" s="15"/>
      <c r="G10" s="11">
        <v>91</v>
      </c>
      <c r="H10" s="11">
        <v>35</v>
      </c>
      <c r="I10" s="11">
        <v>49</v>
      </c>
      <c r="J10" s="11">
        <v>38</v>
      </c>
      <c r="K10" s="11">
        <v>36</v>
      </c>
      <c r="L10" s="11">
        <v>36</v>
      </c>
      <c r="M10" s="11">
        <v>37</v>
      </c>
      <c r="N10" s="11">
        <v>42</v>
      </c>
      <c r="O10" s="11">
        <v>46</v>
      </c>
      <c r="P10" s="11">
        <v>56</v>
      </c>
      <c r="Q10" s="11">
        <v>42</v>
      </c>
      <c r="R10" s="11">
        <v>42</v>
      </c>
      <c r="S10" s="11">
        <v>38</v>
      </c>
    </row>
    <row r="11" spans="1:19" x14ac:dyDescent="0.3">
      <c r="A11" s="15" t="s">
        <v>31</v>
      </c>
      <c r="B11" s="15"/>
      <c r="C11" s="15"/>
      <c r="D11" s="15"/>
      <c r="E11" s="15"/>
      <c r="F11" s="15"/>
      <c r="G11" s="11">
        <v>69</v>
      </c>
      <c r="H11" s="11">
        <v>39</v>
      </c>
      <c r="I11" s="11">
        <v>59</v>
      </c>
      <c r="J11" s="11">
        <v>32</v>
      </c>
      <c r="K11" s="11">
        <v>23</v>
      </c>
      <c r="L11" s="11">
        <v>26</v>
      </c>
      <c r="M11" s="11">
        <v>22</v>
      </c>
      <c r="N11" s="11">
        <v>21</v>
      </c>
      <c r="O11" s="11">
        <v>45</v>
      </c>
      <c r="P11" s="11">
        <v>30</v>
      </c>
      <c r="Q11" s="11">
        <v>38</v>
      </c>
      <c r="R11" s="11">
        <v>21</v>
      </c>
      <c r="S11" s="11">
        <v>32</v>
      </c>
    </row>
    <row r="12" spans="1:19" x14ac:dyDescent="0.3">
      <c r="A12" s="15" t="s">
        <v>32</v>
      </c>
      <c r="B12" s="15"/>
      <c r="C12" s="15"/>
      <c r="D12" s="15"/>
      <c r="E12" s="15"/>
      <c r="F12" s="15"/>
      <c r="G12" s="11">
        <v>10</v>
      </c>
      <c r="H12" s="11">
        <v>15</v>
      </c>
      <c r="I12" s="11">
        <v>32</v>
      </c>
      <c r="J12" s="11">
        <v>17</v>
      </c>
      <c r="K12" s="11">
        <v>14</v>
      </c>
      <c r="L12" s="11">
        <v>28</v>
      </c>
      <c r="M12" s="11">
        <v>13</v>
      </c>
      <c r="N12" s="11">
        <v>26</v>
      </c>
      <c r="O12" s="11">
        <v>25</v>
      </c>
      <c r="P12" s="11">
        <v>37</v>
      </c>
      <c r="Q12" s="11">
        <v>25</v>
      </c>
      <c r="R12" s="11">
        <v>14</v>
      </c>
      <c r="S12" s="11">
        <v>18</v>
      </c>
    </row>
    <row r="13" spans="1:19" x14ac:dyDescent="0.3">
      <c r="A13" s="15" t="s">
        <v>33</v>
      </c>
      <c r="B13" s="15"/>
      <c r="C13" s="15"/>
      <c r="D13" s="15"/>
      <c r="E13" s="15"/>
      <c r="F13" s="15"/>
      <c r="G13" s="11">
        <v>96</v>
      </c>
      <c r="H13" s="11">
        <v>48</v>
      </c>
      <c r="I13" s="11">
        <v>52</v>
      </c>
      <c r="J13" s="11">
        <v>38</v>
      </c>
      <c r="K13" s="11">
        <v>46</v>
      </c>
      <c r="L13" s="11">
        <v>41</v>
      </c>
      <c r="M13" s="11">
        <v>41</v>
      </c>
      <c r="N13" s="11">
        <v>42</v>
      </c>
      <c r="O13" s="11">
        <v>46</v>
      </c>
      <c r="P13" s="11">
        <v>34</v>
      </c>
      <c r="Q13" s="11">
        <v>51</v>
      </c>
      <c r="R13" s="11">
        <v>46</v>
      </c>
      <c r="S13" s="11">
        <v>45</v>
      </c>
    </row>
    <row r="14" spans="1:19" x14ac:dyDescent="0.3">
      <c r="A14" s="15" t="s">
        <v>34</v>
      </c>
      <c r="B14" s="15"/>
      <c r="C14" s="15"/>
      <c r="D14" s="15"/>
      <c r="E14" s="15"/>
      <c r="F14" s="15"/>
      <c r="G14" s="11">
        <v>95</v>
      </c>
      <c r="H14" s="11">
        <v>64</v>
      </c>
      <c r="I14" s="11">
        <v>74</v>
      </c>
      <c r="J14" s="11">
        <v>62</v>
      </c>
      <c r="K14" s="11">
        <v>57</v>
      </c>
      <c r="L14" s="11">
        <v>59</v>
      </c>
      <c r="M14" s="11">
        <v>53</v>
      </c>
      <c r="N14" s="11">
        <v>63</v>
      </c>
      <c r="O14" s="11">
        <v>65</v>
      </c>
      <c r="P14" s="11">
        <v>61</v>
      </c>
      <c r="Q14" s="11">
        <v>65</v>
      </c>
      <c r="R14" s="11">
        <v>60</v>
      </c>
      <c r="S14" s="11">
        <v>62</v>
      </c>
    </row>
    <row r="15" spans="1:19" x14ac:dyDescent="0.3">
      <c r="A15" s="15" t="s">
        <v>35</v>
      </c>
      <c r="B15" s="15"/>
      <c r="C15" s="15"/>
      <c r="D15" s="15"/>
      <c r="E15" s="15"/>
      <c r="F15" s="15"/>
      <c r="G15" s="11">
        <v>92</v>
      </c>
      <c r="H15" s="11">
        <v>34</v>
      </c>
      <c r="I15" s="11">
        <v>43</v>
      </c>
      <c r="J15" s="11">
        <v>36</v>
      </c>
      <c r="K15" s="11">
        <v>32</v>
      </c>
      <c r="L15" s="11">
        <v>36</v>
      </c>
      <c r="M15" s="11">
        <v>33</v>
      </c>
      <c r="N15" s="11">
        <v>43</v>
      </c>
      <c r="O15" s="11">
        <v>45</v>
      </c>
      <c r="P15" s="11">
        <v>22</v>
      </c>
      <c r="Q15" s="11">
        <v>38</v>
      </c>
      <c r="R15" s="11">
        <v>39</v>
      </c>
      <c r="S15" s="11">
        <v>36</v>
      </c>
    </row>
    <row r="16" spans="1:19" x14ac:dyDescent="0.3">
      <c r="A16" s="15" t="s">
        <v>36</v>
      </c>
      <c r="B16" s="15"/>
      <c r="C16" s="15"/>
      <c r="D16" s="15"/>
      <c r="E16" s="15"/>
      <c r="F16" s="15"/>
      <c r="G16" s="11">
        <v>72</v>
      </c>
      <c r="H16" s="11">
        <v>68</v>
      </c>
      <c r="I16" s="11">
        <v>70</v>
      </c>
      <c r="J16" s="11">
        <v>55</v>
      </c>
      <c r="K16" s="11">
        <v>51</v>
      </c>
      <c r="L16" s="11">
        <v>55</v>
      </c>
      <c r="M16" s="11">
        <v>36</v>
      </c>
      <c r="N16" s="11">
        <v>67</v>
      </c>
      <c r="O16" s="11">
        <v>60</v>
      </c>
      <c r="P16" s="11">
        <v>50</v>
      </c>
      <c r="Q16" s="11">
        <v>63</v>
      </c>
      <c r="R16" s="11">
        <v>30</v>
      </c>
      <c r="S16" s="11">
        <v>57</v>
      </c>
    </row>
    <row r="17" spans="1:19" x14ac:dyDescent="0.3">
      <c r="A17" s="15" t="s">
        <v>37</v>
      </c>
      <c r="B17" s="15"/>
      <c r="C17" s="15"/>
      <c r="D17" s="15"/>
      <c r="E17" s="15"/>
      <c r="F17" s="15"/>
      <c r="G17" s="11">
        <v>98</v>
      </c>
      <c r="H17" s="11">
        <v>80</v>
      </c>
      <c r="I17" s="11">
        <v>80</v>
      </c>
      <c r="J17" s="11">
        <v>70</v>
      </c>
      <c r="K17" s="11">
        <v>73</v>
      </c>
      <c r="L17" s="11">
        <v>67</v>
      </c>
      <c r="M17" s="11">
        <v>61</v>
      </c>
      <c r="N17" s="11">
        <v>76</v>
      </c>
      <c r="O17" s="11">
        <v>69</v>
      </c>
      <c r="P17" s="11">
        <v>61</v>
      </c>
      <c r="Q17" s="11">
        <v>65</v>
      </c>
      <c r="R17" s="11">
        <v>68</v>
      </c>
      <c r="S17" s="11">
        <v>73</v>
      </c>
    </row>
    <row r="18" spans="1:19" x14ac:dyDescent="0.3">
      <c r="A18" s="15" t="s">
        <v>38</v>
      </c>
      <c r="B18" s="15"/>
      <c r="C18" s="15"/>
      <c r="D18" s="15"/>
      <c r="E18" s="15"/>
      <c r="F18" s="15"/>
      <c r="G18" s="11">
        <v>98</v>
      </c>
      <c r="H18" s="11">
        <v>75</v>
      </c>
      <c r="I18" s="11">
        <v>69</v>
      </c>
      <c r="J18" s="11">
        <v>66</v>
      </c>
      <c r="K18" s="11">
        <v>75</v>
      </c>
      <c r="L18" s="11">
        <v>59</v>
      </c>
      <c r="M18" s="11">
        <v>57</v>
      </c>
      <c r="N18" s="11">
        <v>77</v>
      </c>
      <c r="O18" s="11">
        <v>62</v>
      </c>
      <c r="P18" s="11">
        <v>52</v>
      </c>
      <c r="Q18" s="11">
        <v>60</v>
      </c>
      <c r="R18" s="11">
        <v>62</v>
      </c>
      <c r="S18" s="11">
        <v>68</v>
      </c>
    </row>
    <row r="19" spans="1:19" x14ac:dyDescent="0.3">
      <c r="A19" s="15" t="s">
        <v>39</v>
      </c>
      <c r="B19" s="15"/>
      <c r="C19" s="15"/>
      <c r="D19" s="15"/>
      <c r="E19" s="15"/>
      <c r="F19" s="15"/>
      <c r="G19" s="11">
        <v>96</v>
      </c>
      <c r="H19" s="11">
        <v>60</v>
      </c>
      <c r="I19" s="11">
        <v>79</v>
      </c>
      <c r="J19" s="11">
        <v>66</v>
      </c>
      <c r="K19" s="11">
        <v>57</v>
      </c>
      <c r="L19" s="11">
        <v>50</v>
      </c>
      <c r="M19" s="11">
        <v>38</v>
      </c>
      <c r="N19" s="11">
        <v>63</v>
      </c>
      <c r="O19" s="11">
        <v>73</v>
      </c>
      <c r="P19" s="11">
        <v>89</v>
      </c>
      <c r="Q19" s="11">
        <v>77</v>
      </c>
      <c r="R19" s="11">
        <v>43</v>
      </c>
      <c r="S19" s="11">
        <v>56</v>
      </c>
    </row>
    <row r="20" spans="1:19" x14ac:dyDescent="0.3">
      <c r="A20" s="15" t="s">
        <v>40</v>
      </c>
      <c r="B20" s="15"/>
      <c r="C20" s="15"/>
      <c r="D20" s="15"/>
      <c r="E20" s="15"/>
      <c r="F20" s="15"/>
      <c r="G20" s="11">
        <v>94</v>
      </c>
      <c r="H20" s="11">
        <v>54</v>
      </c>
      <c r="I20" s="11">
        <v>67</v>
      </c>
      <c r="J20" s="11">
        <v>63</v>
      </c>
      <c r="K20" s="11">
        <v>46</v>
      </c>
      <c r="L20" s="11">
        <v>54</v>
      </c>
      <c r="M20" s="11">
        <v>39</v>
      </c>
      <c r="N20" s="11">
        <v>59</v>
      </c>
      <c r="O20" s="11">
        <v>52</v>
      </c>
      <c r="P20" s="11">
        <v>64</v>
      </c>
      <c r="Q20" s="11">
        <v>55</v>
      </c>
      <c r="R20" s="11">
        <v>41</v>
      </c>
      <c r="S20" s="11">
        <v>51</v>
      </c>
    </row>
    <row r="21" spans="1:19" ht="15" thickBot="1" x14ac:dyDescent="0.35">
      <c r="A21" s="17" t="s">
        <v>41</v>
      </c>
      <c r="B21" s="17"/>
      <c r="C21" s="17"/>
      <c r="D21" s="17"/>
      <c r="E21" s="17"/>
      <c r="F21" s="17"/>
      <c r="G21" s="14">
        <v>97</v>
      </c>
      <c r="H21" s="14">
        <v>45</v>
      </c>
      <c r="I21" s="14">
        <v>63</v>
      </c>
      <c r="J21" s="14">
        <v>49</v>
      </c>
      <c r="K21" s="14">
        <v>42</v>
      </c>
      <c r="L21" s="14">
        <v>44</v>
      </c>
      <c r="M21" s="14">
        <v>34</v>
      </c>
      <c r="N21" s="14">
        <v>55</v>
      </c>
      <c r="O21" s="14">
        <v>50</v>
      </c>
      <c r="P21" s="14">
        <v>56</v>
      </c>
      <c r="Q21" s="14">
        <v>45</v>
      </c>
      <c r="R21" s="14">
        <v>31</v>
      </c>
      <c r="S21" s="14">
        <v>43</v>
      </c>
    </row>
    <row r="22" spans="1:19" x14ac:dyDescent="0.3">
      <c r="A22" s="10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4" spans="1:19" x14ac:dyDescent="0.3">
      <c r="A24" s="18" t="s">
        <v>51</v>
      </c>
      <c r="B24" s="19" t="s">
        <v>63</v>
      </c>
      <c r="C24" s="12"/>
      <c r="D24" s="12"/>
      <c r="E24" s="12"/>
      <c r="F24" s="12"/>
      <c r="G24" s="12"/>
      <c r="H24" s="12"/>
    </row>
    <row r="25" spans="1:19" x14ac:dyDescent="0.3">
      <c r="A25" s="18" t="s">
        <v>52</v>
      </c>
      <c r="B25" s="19" t="s">
        <v>64</v>
      </c>
      <c r="C25" s="12"/>
      <c r="D25" s="12"/>
      <c r="E25" s="12"/>
      <c r="F25" s="12"/>
      <c r="G25" s="12"/>
      <c r="H25" s="12"/>
    </row>
    <row r="26" spans="1:19" x14ac:dyDescent="0.3">
      <c r="A26" s="18" t="s">
        <v>53</v>
      </c>
      <c r="B26" s="20" t="s">
        <v>65</v>
      </c>
      <c r="C26" s="20"/>
      <c r="D26" s="20"/>
      <c r="E26" s="20"/>
      <c r="F26" s="20"/>
      <c r="G26" s="20"/>
      <c r="H26" s="21"/>
      <c r="I26" s="22"/>
    </row>
    <row r="27" spans="1:19" x14ac:dyDescent="0.3">
      <c r="A27" s="18" t="s">
        <v>54</v>
      </c>
      <c r="B27" s="20" t="s">
        <v>66</v>
      </c>
      <c r="C27" s="20"/>
      <c r="D27" s="20"/>
      <c r="E27" s="20"/>
      <c r="F27" s="20"/>
      <c r="G27" s="20"/>
      <c r="H27" s="20"/>
      <c r="I27" s="23"/>
      <c r="J27" s="24"/>
    </row>
    <row r="28" spans="1:19" x14ac:dyDescent="0.3">
      <c r="A28" s="18" t="s">
        <v>55</v>
      </c>
      <c r="B28" s="20" t="s">
        <v>67</v>
      </c>
      <c r="C28" s="20"/>
      <c r="D28" s="20"/>
      <c r="E28" s="20"/>
      <c r="F28" s="20"/>
      <c r="G28" s="20"/>
      <c r="H28" s="20"/>
      <c r="I28" s="23"/>
      <c r="J28" s="24"/>
    </row>
    <row r="29" spans="1:19" x14ac:dyDescent="0.3">
      <c r="A29" s="18" t="s">
        <v>56</v>
      </c>
      <c r="B29" s="20" t="s">
        <v>68</v>
      </c>
      <c r="C29" s="20"/>
      <c r="D29" s="20"/>
      <c r="E29" s="20"/>
      <c r="F29" s="20"/>
      <c r="G29" s="20"/>
      <c r="H29" s="20"/>
      <c r="I29" s="23"/>
      <c r="J29" s="24"/>
    </row>
    <row r="30" spans="1:19" x14ac:dyDescent="0.3">
      <c r="A30" s="18" t="s">
        <v>57</v>
      </c>
      <c r="B30" s="20" t="s">
        <v>69</v>
      </c>
      <c r="C30" s="20"/>
      <c r="D30" s="20"/>
      <c r="E30" s="20"/>
      <c r="F30" s="20"/>
      <c r="G30" s="20"/>
      <c r="H30" s="20"/>
      <c r="I30" s="23"/>
      <c r="J30" s="24"/>
    </row>
    <row r="31" spans="1:19" x14ac:dyDescent="0.3">
      <c r="A31" s="18" t="s">
        <v>58</v>
      </c>
      <c r="B31" s="20" t="s">
        <v>70</v>
      </c>
      <c r="C31" s="20"/>
      <c r="D31" s="20"/>
      <c r="E31" s="20"/>
      <c r="F31" s="20"/>
      <c r="G31" s="20"/>
      <c r="H31" s="20"/>
      <c r="I31" s="23"/>
      <c r="J31" s="24"/>
    </row>
    <row r="32" spans="1:19" x14ac:dyDescent="0.3">
      <c r="A32" s="18" t="s">
        <v>59</v>
      </c>
      <c r="B32" s="20" t="s">
        <v>71</v>
      </c>
      <c r="C32" s="20"/>
      <c r="D32" s="20"/>
      <c r="E32" s="20"/>
      <c r="F32" s="20"/>
      <c r="G32" s="20"/>
      <c r="H32" s="20"/>
      <c r="I32" s="23"/>
      <c r="J32" s="24"/>
    </row>
    <row r="33" spans="1:10" x14ac:dyDescent="0.3">
      <c r="A33" s="18" t="s">
        <v>60</v>
      </c>
      <c r="B33" s="20" t="s">
        <v>72</v>
      </c>
      <c r="C33" s="20"/>
      <c r="D33" s="20"/>
      <c r="E33" s="20"/>
      <c r="F33" s="20"/>
      <c r="G33" s="20"/>
      <c r="H33" s="20"/>
      <c r="I33" s="23"/>
      <c r="J33" s="24"/>
    </row>
    <row r="34" spans="1:10" x14ac:dyDescent="0.3">
      <c r="A34" s="18" t="s">
        <v>61</v>
      </c>
      <c r="B34" s="20" t="s">
        <v>73</v>
      </c>
      <c r="C34" s="20"/>
      <c r="D34" s="20"/>
      <c r="E34" s="20"/>
      <c r="F34" s="20"/>
      <c r="G34" s="20"/>
      <c r="H34" s="20"/>
      <c r="I34" s="23"/>
      <c r="J34" s="24"/>
    </row>
    <row r="35" spans="1:10" x14ac:dyDescent="0.3">
      <c r="A35" s="18" t="s">
        <v>62</v>
      </c>
      <c r="B35" s="20" t="s">
        <v>74</v>
      </c>
      <c r="C35" s="20"/>
      <c r="D35" s="20"/>
      <c r="E35" s="20"/>
      <c r="F35" s="20"/>
      <c r="G35" s="20"/>
      <c r="H35" s="20"/>
      <c r="I35" s="23"/>
      <c r="J35" s="24"/>
    </row>
  </sheetData>
  <pageMargins left="0.7" right="0.7" top="0.75" bottom="0.75" header="0.3" footer="0.3"/>
  <pageSetup paperSize="9"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workbookViewId="0"/>
  </sheetViews>
  <sheetFormatPr defaultRowHeight="14.4" x14ac:dyDescent="0.3"/>
  <sheetData>
    <row r="1" spans="1:10" x14ac:dyDescent="0.3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</row>
    <row r="3" spans="1:10" ht="41.4" x14ac:dyDescent="0.3">
      <c r="A3" s="2"/>
      <c r="B3" s="2"/>
      <c r="C3" s="2"/>
      <c r="D3" s="2"/>
      <c r="E3" s="2"/>
      <c r="F3" s="25" t="s">
        <v>78</v>
      </c>
      <c r="G3" s="25" t="s">
        <v>79</v>
      </c>
      <c r="H3" s="25" t="s">
        <v>80</v>
      </c>
      <c r="I3" s="25" t="s">
        <v>81</v>
      </c>
      <c r="J3" s="25" t="s">
        <v>82</v>
      </c>
    </row>
    <row r="4" spans="1:10" x14ac:dyDescent="0.3">
      <c r="A4" s="4" t="s">
        <v>6</v>
      </c>
      <c r="B4" s="5"/>
      <c r="C4" s="5"/>
      <c r="D4" s="5"/>
      <c r="E4" s="5"/>
      <c r="F4" s="26">
        <v>26</v>
      </c>
      <c r="G4" s="26">
        <v>29</v>
      </c>
      <c r="H4" s="26">
        <v>42</v>
      </c>
      <c r="I4" s="26">
        <v>45</v>
      </c>
      <c r="J4" s="26">
        <v>33</v>
      </c>
    </row>
    <row r="5" spans="1:10" x14ac:dyDescent="0.3">
      <c r="A5" s="4" t="s">
        <v>7</v>
      </c>
      <c r="B5" s="5"/>
      <c r="C5" s="5"/>
      <c r="D5" s="5"/>
      <c r="E5" s="5"/>
      <c r="F5" s="11">
        <v>34</v>
      </c>
      <c r="G5" s="11">
        <v>39</v>
      </c>
      <c r="H5" s="11">
        <v>56</v>
      </c>
      <c r="I5" s="11">
        <v>55</v>
      </c>
      <c r="J5" s="11">
        <v>43</v>
      </c>
    </row>
    <row r="6" spans="1:10" x14ac:dyDescent="0.3">
      <c r="A6" s="4" t="s">
        <v>8</v>
      </c>
      <c r="B6" s="5"/>
      <c r="C6" s="5"/>
      <c r="D6" s="5"/>
      <c r="E6" s="5"/>
      <c r="F6" s="11">
        <v>65</v>
      </c>
      <c r="G6" s="11">
        <v>72</v>
      </c>
      <c r="H6" s="11">
        <v>78</v>
      </c>
      <c r="I6" s="11">
        <v>74</v>
      </c>
      <c r="J6" s="11">
        <v>71</v>
      </c>
    </row>
    <row r="7" spans="1:10" x14ac:dyDescent="0.3">
      <c r="A7" s="4" t="s">
        <v>9</v>
      </c>
      <c r="B7" s="5"/>
      <c r="C7" s="5"/>
      <c r="D7" s="5"/>
      <c r="E7" s="5"/>
      <c r="F7" s="11">
        <v>53</v>
      </c>
      <c r="G7" s="11">
        <v>55</v>
      </c>
      <c r="H7" s="11">
        <v>60</v>
      </c>
      <c r="I7" s="11">
        <v>57</v>
      </c>
      <c r="J7" s="11">
        <v>56</v>
      </c>
    </row>
    <row r="8" spans="1:10" x14ac:dyDescent="0.3">
      <c r="A8" s="4" t="s">
        <v>10</v>
      </c>
      <c r="B8" s="5"/>
      <c r="C8" s="5"/>
      <c r="D8" s="5"/>
      <c r="E8" s="5"/>
      <c r="F8" s="11">
        <v>46</v>
      </c>
      <c r="G8" s="11">
        <v>48</v>
      </c>
      <c r="H8" s="11">
        <v>64</v>
      </c>
      <c r="I8" s="11">
        <v>57</v>
      </c>
      <c r="J8" s="11">
        <v>52</v>
      </c>
    </row>
    <row r="9" spans="1:10" x14ac:dyDescent="0.3">
      <c r="A9" s="4" t="s">
        <v>11</v>
      </c>
      <c r="B9" s="5"/>
      <c r="C9" s="5"/>
      <c r="D9" s="5"/>
      <c r="E9" s="5"/>
      <c r="F9" s="11">
        <v>29</v>
      </c>
      <c r="G9" s="11">
        <v>33</v>
      </c>
      <c r="H9" s="11">
        <v>37</v>
      </c>
      <c r="I9" s="11">
        <v>26</v>
      </c>
      <c r="J9" s="11">
        <v>31</v>
      </c>
    </row>
    <row r="10" spans="1:10" x14ac:dyDescent="0.3">
      <c r="A10" s="4" t="s">
        <v>12</v>
      </c>
      <c r="B10" s="5"/>
      <c r="C10" s="5"/>
      <c r="D10" s="5"/>
      <c r="E10" s="5"/>
      <c r="F10" s="11">
        <v>15</v>
      </c>
      <c r="G10" s="11">
        <v>19</v>
      </c>
      <c r="H10" s="11">
        <v>23</v>
      </c>
      <c r="I10" s="11">
        <v>21</v>
      </c>
      <c r="J10" s="11">
        <v>19</v>
      </c>
    </row>
    <row r="11" spans="1:10" x14ac:dyDescent="0.3">
      <c r="A11" s="4" t="s">
        <v>13</v>
      </c>
      <c r="B11" s="5"/>
      <c r="C11" s="5"/>
      <c r="D11" s="5"/>
      <c r="E11" s="5"/>
      <c r="F11" s="11">
        <v>32</v>
      </c>
      <c r="G11" s="11">
        <v>33</v>
      </c>
      <c r="H11" s="11">
        <v>49</v>
      </c>
      <c r="I11" s="11">
        <v>40</v>
      </c>
      <c r="J11" s="11">
        <v>37</v>
      </c>
    </row>
    <row r="12" spans="1:10" x14ac:dyDescent="0.3">
      <c r="A12" s="4" t="s">
        <v>14</v>
      </c>
      <c r="B12" s="5"/>
      <c r="C12" s="5"/>
      <c r="D12" s="5"/>
      <c r="E12" s="5"/>
      <c r="F12" s="11">
        <v>17</v>
      </c>
      <c r="G12" s="11">
        <v>19</v>
      </c>
      <c r="H12" s="11">
        <v>24</v>
      </c>
      <c r="I12" s="11">
        <v>19</v>
      </c>
      <c r="J12" s="11">
        <v>20</v>
      </c>
    </row>
    <row r="13" spans="1:10" x14ac:dyDescent="0.3">
      <c r="A13" s="4" t="s">
        <v>15</v>
      </c>
      <c r="B13" s="5"/>
      <c r="C13" s="5"/>
      <c r="D13" s="5"/>
      <c r="E13" s="5"/>
      <c r="F13" s="11">
        <v>23</v>
      </c>
      <c r="G13" s="11">
        <v>21</v>
      </c>
      <c r="H13" s="11">
        <v>26</v>
      </c>
      <c r="I13" s="11">
        <v>31</v>
      </c>
      <c r="J13" s="11">
        <v>24</v>
      </c>
    </row>
    <row r="14" spans="1:10" x14ac:dyDescent="0.3">
      <c r="A14" s="4" t="s">
        <v>16</v>
      </c>
      <c r="B14" s="5"/>
      <c r="C14" s="5"/>
      <c r="D14" s="5"/>
      <c r="E14" s="5"/>
      <c r="F14" s="11">
        <v>35</v>
      </c>
      <c r="G14" s="11">
        <v>35</v>
      </c>
      <c r="H14" s="11">
        <v>46</v>
      </c>
      <c r="I14" s="11">
        <v>38</v>
      </c>
      <c r="J14" s="11">
        <v>38</v>
      </c>
    </row>
    <row r="15" spans="1:10" x14ac:dyDescent="0.3">
      <c r="A15" s="4" t="s">
        <v>17</v>
      </c>
      <c r="B15" s="5"/>
      <c r="C15" s="5"/>
      <c r="D15" s="5"/>
      <c r="E15" s="5"/>
      <c r="F15" s="11">
        <v>25</v>
      </c>
      <c r="G15" s="11">
        <v>23</v>
      </c>
      <c r="H15" s="11">
        <v>23</v>
      </c>
      <c r="I15" s="11">
        <v>24</v>
      </c>
      <c r="J15" s="11">
        <v>24</v>
      </c>
    </row>
    <row r="16" spans="1:10" x14ac:dyDescent="0.3">
      <c r="A16" s="4" t="s">
        <v>18</v>
      </c>
      <c r="B16" s="5"/>
      <c r="C16" s="5"/>
      <c r="D16" s="5"/>
      <c r="E16" s="5"/>
      <c r="F16" s="11">
        <v>17</v>
      </c>
      <c r="G16" s="11">
        <v>20</v>
      </c>
      <c r="H16" s="11">
        <v>30</v>
      </c>
      <c r="I16" s="11">
        <v>25</v>
      </c>
      <c r="J16" s="11">
        <v>22</v>
      </c>
    </row>
    <row r="17" spans="1:10" x14ac:dyDescent="0.3">
      <c r="A17" s="4" t="s">
        <v>19</v>
      </c>
      <c r="B17" s="5"/>
      <c r="C17" s="5"/>
      <c r="D17" s="5"/>
      <c r="E17" s="5"/>
      <c r="F17" s="11">
        <v>90</v>
      </c>
      <c r="G17" s="11">
        <v>91</v>
      </c>
      <c r="H17" s="11">
        <v>93</v>
      </c>
      <c r="I17" s="11">
        <v>94</v>
      </c>
      <c r="J17" s="11">
        <v>91</v>
      </c>
    </row>
    <row r="18" spans="1:10" x14ac:dyDescent="0.3">
      <c r="A18" s="4" t="s">
        <v>20</v>
      </c>
      <c r="B18" s="5"/>
      <c r="C18" s="5"/>
      <c r="D18" s="5"/>
      <c r="E18" s="5"/>
      <c r="F18" s="11">
        <v>46</v>
      </c>
      <c r="G18" s="11">
        <v>49</v>
      </c>
      <c r="H18" s="11">
        <v>64</v>
      </c>
      <c r="I18" s="11">
        <v>57</v>
      </c>
      <c r="J18" s="11">
        <v>53</v>
      </c>
    </row>
    <row r="19" spans="1:10" ht="15" thickBot="1" x14ac:dyDescent="0.35">
      <c r="A19" s="7" t="s">
        <v>21</v>
      </c>
      <c r="B19" s="8"/>
      <c r="C19" s="8"/>
      <c r="D19" s="8"/>
      <c r="E19" s="8"/>
      <c r="F19" s="14">
        <v>26</v>
      </c>
      <c r="G19" s="14">
        <v>25</v>
      </c>
      <c r="H19" s="14">
        <v>31</v>
      </c>
      <c r="I19" s="14">
        <v>30</v>
      </c>
      <c r="J19" s="14">
        <v>27</v>
      </c>
    </row>
    <row r="20" spans="1:10" x14ac:dyDescent="0.3">
      <c r="A20" s="10" t="s">
        <v>22</v>
      </c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2"/>
  <sheetViews>
    <sheetView workbookViewId="0"/>
  </sheetViews>
  <sheetFormatPr defaultRowHeight="14.4" x14ac:dyDescent="0.3"/>
  <sheetData>
    <row r="1" spans="1:12" x14ac:dyDescent="0.3">
      <c r="A1" s="27" t="s">
        <v>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1.4" x14ac:dyDescent="0.3">
      <c r="A3" s="2"/>
      <c r="B3" s="2"/>
      <c r="C3" s="2"/>
      <c r="D3" s="2"/>
      <c r="E3" s="2"/>
      <c r="F3" s="2"/>
      <c r="G3" s="25" t="s">
        <v>78</v>
      </c>
      <c r="H3" s="25" t="s">
        <v>79</v>
      </c>
      <c r="I3" s="25" t="s">
        <v>80</v>
      </c>
      <c r="J3" s="25" t="s">
        <v>81</v>
      </c>
      <c r="K3" s="25" t="s">
        <v>82</v>
      </c>
      <c r="L3" s="18"/>
    </row>
    <row r="4" spans="1:12" x14ac:dyDescent="0.3">
      <c r="A4" s="4"/>
      <c r="B4" s="5"/>
      <c r="C4" s="5"/>
      <c r="D4" s="5"/>
      <c r="E4" s="5"/>
      <c r="F4" s="5"/>
      <c r="G4" s="26"/>
      <c r="H4" s="26"/>
      <c r="I4" s="26"/>
      <c r="J4" s="26"/>
      <c r="K4" s="28"/>
      <c r="L4" s="27"/>
    </row>
    <row r="5" spans="1:12" x14ac:dyDescent="0.3">
      <c r="A5" s="12" t="s">
        <v>25</v>
      </c>
      <c r="B5" s="12"/>
      <c r="C5" s="12"/>
      <c r="D5" s="12"/>
      <c r="E5" s="12"/>
      <c r="F5" s="12"/>
      <c r="G5" s="11">
        <v>26</v>
      </c>
      <c r="H5" s="11">
        <v>27</v>
      </c>
      <c r="I5" s="11">
        <v>39</v>
      </c>
      <c r="J5" s="11">
        <v>45</v>
      </c>
      <c r="K5" s="11">
        <v>32</v>
      </c>
      <c r="L5" s="11"/>
    </row>
    <row r="6" spans="1:12" x14ac:dyDescent="0.3">
      <c r="A6" s="12" t="s">
        <v>26</v>
      </c>
      <c r="B6" s="12"/>
      <c r="C6" s="12"/>
      <c r="D6" s="12"/>
      <c r="E6" s="12"/>
      <c r="F6" s="12"/>
      <c r="G6" s="11">
        <v>21</v>
      </c>
      <c r="H6" s="11">
        <v>20</v>
      </c>
      <c r="I6" s="11">
        <v>28</v>
      </c>
      <c r="J6" s="11">
        <v>32</v>
      </c>
      <c r="K6" s="11">
        <v>24</v>
      </c>
      <c r="L6" s="11"/>
    </row>
    <row r="7" spans="1:12" x14ac:dyDescent="0.3">
      <c r="A7" s="12" t="s">
        <v>27</v>
      </c>
      <c r="B7" s="12"/>
      <c r="C7" s="12"/>
      <c r="D7" s="12"/>
      <c r="E7" s="12"/>
      <c r="F7" s="12"/>
      <c r="G7" s="11">
        <v>71</v>
      </c>
      <c r="H7" s="11">
        <v>64</v>
      </c>
      <c r="I7" s="11">
        <v>71</v>
      </c>
      <c r="J7" s="11">
        <v>82</v>
      </c>
      <c r="K7" s="11">
        <v>71</v>
      </c>
      <c r="L7" s="11"/>
    </row>
    <row r="8" spans="1:12" x14ac:dyDescent="0.3">
      <c r="A8" s="12" t="s">
        <v>28</v>
      </c>
      <c r="B8" s="12"/>
      <c r="C8" s="12"/>
      <c r="D8" s="12"/>
      <c r="E8" s="12"/>
      <c r="F8" s="12"/>
      <c r="G8" s="11">
        <v>77</v>
      </c>
      <c r="H8" s="11">
        <v>76</v>
      </c>
      <c r="I8" s="11">
        <v>84</v>
      </c>
      <c r="J8" s="11">
        <v>89</v>
      </c>
      <c r="K8" s="11">
        <v>80</v>
      </c>
      <c r="L8" s="11"/>
    </row>
    <row r="9" spans="1:12" x14ac:dyDescent="0.3">
      <c r="A9" s="12" t="s">
        <v>29</v>
      </c>
      <c r="B9" s="12"/>
      <c r="C9" s="12"/>
      <c r="D9" s="12"/>
      <c r="E9" s="12"/>
      <c r="F9" s="12"/>
      <c r="G9" s="11">
        <v>24</v>
      </c>
      <c r="H9" s="11">
        <v>23</v>
      </c>
      <c r="I9" s="11">
        <v>25</v>
      </c>
      <c r="J9" s="11">
        <v>31</v>
      </c>
      <c r="K9" s="11">
        <v>25</v>
      </c>
      <c r="L9" s="11"/>
    </row>
    <row r="10" spans="1:12" x14ac:dyDescent="0.3">
      <c r="A10" s="12" t="s">
        <v>30</v>
      </c>
      <c r="B10" s="12"/>
      <c r="C10" s="12"/>
      <c r="D10" s="12"/>
      <c r="E10" s="12"/>
      <c r="F10" s="12"/>
      <c r="G10" s="11">
        <v>37</v>
      </c>
      <c r="H10" s="11">
        <v>32</v>
      </c>
      <c r="I10" s="11">
        <v>40</v>
      </c>
      <c r="J10" s="11">
        <v>47</v>
      </c>
      <c r="K10" s="11">
        <v>38</v>
      </c>
      <c r="L10" s="11"/>
    </row>
    <row r="11" spans="1:12" x14ac:dyDescent="0.3">
      <c r="A11" s="12" t="s">
        <v>31</v>
      </c>
      <c r="B11" s="12"/>
      <c r="C11" s="12"/>
      <c r="D11" s="12"/>
      <c r="E11" s="12"/>
      <c r="F11" s="12"/>
      <c r="G11" s="11">
        <v>25</v>
      </c>
      <c r="H11" s="11">
        <v>25</v>
      </c>
      <c r="I11" s="11">
        <v>43</v>
      </c>
      <c r="J11" s="11">
        <v>47</v>
      </c>
      <c r="K11" s="11">
        <v>32</v>
      </c>
      <c r="L11" s="11"/>
    </row>
    <row r="12" spans="1:12" x14ac:dyDescent="0.3">
      <c r="A12" s="12" t="s">
        <v>32</v>
      </c>
      <c r="B12" s="12"/>
      <c r="C12" s="12"/>
      <c r="D12" s="12"/>
      <c r="E12" s="12"/>
      <c r="F12" s="12"/>
      <c r="G12" s="11">
        <v>14</v>
      </c>
      <c r="H12" s="11">
        <v>16</v>
      </c>
      <c r="I12" s="11">
        <v>20</v>
      </c>
      <c r="J12" s="11">
        <v>27</v>
      </c>
      <c r="K12" s="11">
        <v>18</v>
      </c>
      <c r="L12" s="11"/>
    </row>
    <row r="13" spans="1:12" x14ac:dyDescent="0.3">
      <c r="A13" s="12" t="s">
        <v>33</v>
      </c>
      <c r="B13" s="12"/>
      <c r="C13" s="12"/>
      <c r="D13" s="12"/>
      <c r="E13" s="12"/>
      <c r="F13" s="12"/>
      <c r="G13" s="11">
        <v>42</v>
      </c>
      <c r="H13" s="11">
        <v>37</v>
      </c>
      <c r="I13" s="11">
        <v>52</v>
      </c>
      <c r="J13" s="11">
        <v>59</v>
      </c>
      <c r="K13" s="11">
        <v>45</v>
      </c>
      <c r="L13" s="11"/>
    </row>
    <row r="14" spans="1:12" x14ac:dyDescent="0.3">
      <c r="A14" s="12" t="s">
        <v>34</v>
      </c>
      <c r="B14" s="12"/>
      <c r="C14" s="12"/>
      <c r="D14" s="12"/>
      <c r="E14" s="12"/>
      <c r="F14" s="12"/>
      <c r="G14" s="11">
        <v>59</v>
      </c>
      <c r="H14" s="11">
        <v>56</v>
      </c>
      <c r="I14" s="11">
        <v>67</v>
      </c>
      <c r="J14" s="11">
        <v>71</v>
      </c>
      <c r="K14" s="11">
        <v>62</v>
      </c>
      <c r="L14" s="11"/>
    </row>
    <row r="15" spans="1:12" x14ac:dyDescent="0.3">
      <c r="A15" s="12" t="s">
        <v>35</v>
      </c>
      <c r="B15" s="12"/>
      <c r="C15" s="12"/>
      <c r="D15" s="12"/>
      <c r="E15" s="12"/>
      <c r="F15" s="12"/>
      <c r="G15" s="11">
        <v>36</v>
      </c>
      <c r="H15" s="11">
        <v>32</v>
      </c>
      <c r="I15" s="11">
        <v>35</v>
      </c>
      <c r="J15" s="11">
        <v>45</v>
      </c>
      <c r="K15" s="11">
        <v>36</v>
      </c>
      <c r="L15" s="11"/>
    </row>
    <row r="16" spans="1:12" x14ac:dyDescent="0.3">
      <c r="A16" s="12" t="s">
        <v>36</v>
      </c>
      <c r="B16" s="12"/>
      <c r="C16" s="12"/>
      <c r="D16" s="12"/>
      <c r="E16" s="12"/>
      <c r="F16" s="12"/>
      <c r="G16" s="11">
        <v>50</v>
      </c>
      <c r="H16" s="11">
        <v>56</v>
      </c>
      <c r="I16" s="11">
        <v>68</v>
      </c>
      <c r="J16" s="11">
        <v>58</v>
      </c>
      <c r="K16" s="11">
        <v>57</v>
      </c>
      <c r="L16" s="11"/>
    </row>
    <row r="17" spans="1:12" x14ac:dyDescent="0.3">
      <c r="A17" s="12" t="s">
        <v>37</v>
      </c>
      <c r="B17" s="12"/>
      <c r="C17" s="12"/>
      <c r="D17" s="12"/>
      <c r="E17" s="12"/>
      <c r="F17" s="12"/>
      <c r="G17" s="11">
        <v>72</v>
      </c>
      <c r="H17" s="11">
        <v>72</v>
      </c>
      <c r="I17" s="11">
        <v>78</v>
      </c>
      <c r="J17" s="11">
        <v>71</v>
      </c>
      <c r="K17" s="11">
        <v>73</v>
      </c>
      <c r="L17" s="11"/>
    </row>
    <row r="18" spans="1:12" x14ac:dyDescent="0.3">
      <c r="A18" s="12" t="s">
        <v>38</v>
      </c>
      <c r="B18" s="12"/>
      <c r="C18" s="12"/>
      <c r="D18" s="12"/>
      <c r="E18" s="12"/>
      <c r="F18" s="12"/>
      <c r="G18" s="11">
        <v>68</v>
      </c>
      <c r="H18" s="11">
        <v>68</v>
      </c>
      <c r="I18" s="11">
        <v>71</v>
      </c>
      <c r="J18" s="11">
        <v>60</v>
      </c>
      <c r="K18" s="11">
        <v>68</v>
      </c>
      <c r="L18" s="11"/>
    </row>
    <row r="19" spans="1:12" x14ac:dyDescent="0.3">
      <c r="A19" s="12" t="s">
        <v>39</v>
      </c>
      <c r="B19" s="12"/>
      <c r="C19" s="12"/>
      <c r="D19" s="12"/>
      <c r="E19" s="12"/>
      <c r="F19" s="12"/>
      <c r="G19" s="11">
        <v>47</v>
      </c>
      <c r="H19" s="11">
        <v>53</v>
      </c>
      <c r="I19" s="11">
        <v>67</v>
      </c>
      <c r="J19" s="11">
        <v>69</v>
      </c>
      <c r="K19" s="11">
        <v>56</v>
      </c>
      <c r="L19" s="11"/>
    </row>
    <row r="20" spans="1:12" x14ac:dyDescent="0.3">
      <c r="A20" s="12" t="s">
        <v>40</v>
      </c>
      <c r="B20" s="12"/>
      <c r="C20" s="12"/>
      <c r="D20" s="12"/>
      <c r="E20" s="12"/>
      <c r="F20" s="12"/>
      <c r="G20" s="11">
        <v>49</v>
      </c>
      <c r="H20" s="11">
        <v>49</v>
      </c>
      <c r="I20" s="11">
        <v>57</v>
      </c>
      <c r="J20" s="11">
        <v>52</v>
      </c>
      <c r="K20" s="11">
        <v>51</v>
      </c>
      <c r="L20" s="11"/>
    </row>
    <row r="21" spans="1:12" ht="15" thickBot="1" x14ac:dyDescent="0.35">
      <c r="A21" s="13" t="s">
        <v>41</v>
      </c>
      <c r="B21" s="13"/>
      <c r="C21" s="13"/>
      <c r="D21" s="13"/>
      <c r="E21" s="13"/>
      <c r="F21" s="13"/>
      <c r="G21" s="14">
        <v>41</v>
      </c>
      <c r="H21" s="14">
        <v>44</v>
      </c>
      <c r="I21" s="14">
        <v>50</v>
      </c>
      <c r="J21" s="14">
        <v>37</v>
      </c>
      <c r="K21" s="14">
        <v>43</v>
      </c>
      <c r="L21" s="11"/>
    </row>
    <row r="22" spans="1:12" x14ac:dyDescent="0.3">
      <c r="A22" s="29" t="s">
        <v>22</v>
      </c>
      <c r="B22" s="27"/>
      <c r="C22" s="27"/>
      <c r="D22" s="27"/>
      <c r="E22" s="27"/>
      <c r="F22" s="27"/>
      <c r="G22" s="30"/>
      <c r="H22" s="30"/>
      <c r="I22" s="30"/>
      <c r="J22" s="30"/>
      <c r="K22" s="30"/>
      <c r="L22" s="27"/>
    </row>
  </sheetData>
  <pageMargins left="0.7" right="0.7" top="0.75" bottom="0.75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8"/>
  <sheetViews>
    <sheetView workbookViewId="0"/>
  </sheetViews>
  <sheetFormatPr defaultRowHeight="14.4" x14ac:dyDescent="0.3"/>
  <sheetData>
    <row r="1" spans="1:13" x14ac:dyDescent="0.3">
      <c r="A1" s="27" t="s">
        <v>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0"/>
    </row>
    <row r="2" spans="1:13" x14ac:dyDescent="0.3">
      <c r="A2" s="27" t="s">
        <v>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0"/>
    </row>
    <row r="3" spans="1:13" x14ac:dyDescent="0.3">
      <c r="A3" s="2"/>
      <c r="B3" s="2"/>
      <c r="C3" s="2"/>
      <c r="D3" s="2"/>
      <c r="E3" s="2"/>
      <c r="F3" s="31" t="s">
        <v>87</v>
      </c>
      <c r="G3" s="31" t="s">
        <v>88</v>
      </c>
      <c r="H3" s="31" t="s">
        <v>89</v>
      </c>
      <c r="I3" s="31" t="s">
        <v>90</v>
      </c>
      <c r="J3" s="3"/>
      <c r="K3" s="18"/>
      <c r="L3" s="27"/>
      <c r="M3" s="30"/>
    </row>
    <row r="4" spans="1:13" x14ac:dyDescent="0.3">
      <c r="A4" s="32" t="s">
        <v>2</v>
      </c>
      <c r="B4" s="12"/>
      <c r="C4" s="12"/>
      <c r="D4" s="12"/>
      <c r="E4" s="12"/>
      <c r="F4" s="33">
        <v>20</v>
      </c>
      <c r="G4" s="33">
        <v>10</v>
      </c>
      <c r="H4" s="33">
        <v>77</v>
      </c>
      <c r="I4" s="33">
        <v>49</v>
      </c>
      <c r="J4" s="11"/>
      <c r="K4" s="11"/>
      <c r="L4" s="27"/>
      <c r="M4" s="30"/>
    </row>
    <row r="5" spans="1:13" x14ac:dyDescent="0.3">
      <c r="A5" s="32" t="s">
        <v>3</v>
      </c>
      <c r="B5" s="12"/>
      <c r="C5" s="12"/>
      <c r="D5" s="12"/>
      <c r="E5" s="12"/>
      <c r="F5" s="33">
        <v>22</v>
      </c>
      <c r="G5" s="33">
        <v>12</v>
      </c>
      <c r="H5" s="33">
        <v>81</v>
      </c>
      <c r="I5" s="33">
        <v>62</v>
      </c>
      <c r="J5" s="11"/>
      <c r="K5" s="11"/>
      <c r="L5" s="27"/>
      <c r="M5" s="30"/>
    </row>
    <row r="6" spans="1:13" x14ac:dyDescent="0.3">
      <c r="A6" s="32" t="s">
        <v>4</v>
      </c>
      <c r="B6" s="12"/>
      <c r="C6" s="12"/>
      <c r="D6" s="12"/>
      <c r="E6" s="12"/>
      <c r="F6" s="33">
        <v>31</v>
      </c>
      <c r="G6" s="33">
        <v>16</v>
      </c>
      <c r="H6" s="33">
        <v>80</v>
      </c>
      <c r="I6" s="33">
        <v>73</v>
      </c>
      <c r="J6" s="11"/>
      <c r="K6" s="11"/>
      <c r="L6" s="27"/>
      <c r="M6" s="30"/>
    </row>
    <row r="7" spans="1:13" ht="15" thickBot="1" x14ac:dyDescent="0.35">
      <c r="A7" s="34" t="s">
        <v>91</v>
      </c>
      <c r="B7" s="13"/>
      <c r="C7" s="13"/>
      <c r="D7" s="13"/>
      <c r="E7" s="13"/>
      <c r="F7" s="35">
        <v>22</v>
      </c>
      <c r="G7" s="35">
        <v>12</v>
      </c>
      <c r="H7" s="35">
        <v>79</v>
      </c>
      <c r="I7" s="35">
        <v>57</v>
      </c>
      <c r="J7" s="14"/>
      <c r="K7" s="11"/>
      <c r="L7" s="27"/>
      <c r="M7" s="30"/>
    </row>
    <row r="8" spans="1:13" x14ac:dyDescent="0.3">
      <c r="A8" s="29" t="s">
        <v>22</v>
      </c>
      <c r="B8" s="27"/>
      <c r="C8" s="27"/>
      <c r="D8" s="27"/>
      <c r="E8" s="27"/>
      <c r="F8" s="27"/>
      <c r="G8" s="11"/>
      <c r="H8" s="11"/>
      <c r="I8" s="11"/>
      <c r="J8" s="11"/>
      <c r="K8" s="11"/>
      <c r="L8" s="30"/>
      <c r="M8" s="30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  <vt:lpstr>Figura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FR. Riccardini</dc:creator>
  <cp:lastModifiedBy>gianm</cp:lastModifiedBy>
  <cp:lastPrinted>2019-07-24T10:19:14Z</cp:lastPrinted>
  <dcterms:created xsi:type="dcterms:W3CDTF">2019-07-23T12:10:43Z</dcterms:created>
  <dcterms:modified xsi:type="dcterms:W3CDTF">2020-02-04T21:27:59Z</dcterms:modified>
</cp:coreProperties>
</file>