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gianm\Documents\SS Popolazione insistente\Vivio\"/>
    </mc:Choice>
  </mc:AlternateContent>
  <xr:revisionPtr revIDLastSave="0" documentId="13_ncr:1_{6FE9214B-3452-4AEC-8325-B17E902C32BB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Indice delle tavole" sheetId="8" r:id="rId1"/>
    <sheet name="Tav.1 - Italia" sheetId="1" r:id="rId2"/>
    <sheet name="Tav.2 - Grandi comuni" sheetId="2" r:id="rId3"/>
    <sheet name="Tav.3 - Città metropolitane" sheetId="3" r:id="rId4"/>
    <sheet name="Tav.4- Principali realtà urbane" sheetId="4" r:id="rId5"/>
    <sheet name="Tav.5 - FUA" sheetId="5" r:id="rId6"/>
    <sheet name="Tav.6 - Città universitarie" sheetId="6" r:id="rId7"/>
    <sheet name="Legenda indicatori" sheetId="9" r:id="rId8"/>
  </sheets>
  <externalReferences>
    <externalReference r:id="rId9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4" i="6" l="1"/>
  <c r="H64" i="6"/>
  <c r="G64" i="6"/>
  <c r="F64" i="6"/>
  <c r="D64" i="6"/>
  <c r="Q90" i="5" l="1"/>
  <c r="O27" i="4" l="1"/>
  <c r="N27" i="4"/>
  <c r="M27" i="4"/>
  <c r="L27" i="4"/>
  <c r="K27" i="4"/>
  <c r="J27" i="4"/>
  <c r="I27" i="4"/>
  <c r="H27" i="4"/>
  <c r="G27" i="4"/>
  <c r="F27" i="4"/>
  <c r="E27" i="4"/>
  <c r="C27" i="4"/>
  <c r="V26" i="4"/>
  <c r="U26" i="4"/>
  <c r="T26" i="4"/>
  <c r="S26" i="4"/>
  <c r="R26" i="4"/>
  <c r="Q26" i="4"/>
  <c r="O26" i="4"/>
  <c r="N26" i="4"/>
  <c r="M26" i="4"/>
  <c r="L26" i="4"/>
  <c r="K26" i="4"/>
  <c r="J26" i="4"/>
  <c r="I26" i="4"/>
  <c r="H26" i="4"/>
  <c r="G26" i="4"/>
  <c r="F26" i="4"/>
  <c r="E26" i="4"/>
  <c r="C26" i="4"/>
  <c r="V25" i="4"/>
  <c r="U25" i="4"/>
  <c r="T25" i="4"/>
  <c r="S25" i="4"/>
  <c r="R25" i="4"/>
  <c r="Q25" i="4"/>
  <c r="O25" i="4"/>
  <c r="N25" i="4"/>
  <c r="M25" i="4"/>
  <c r="L25" i="4"/>
  <c r="K25" i="4"/>
  <c r="J25" i="4"/>
  <c r="I25" i="4"/>
  <c r="H25" i="4"/>
  <c r="G25" i="4"/>
  <c r="F25" i="4"/>
  <c r="E25" i="4"/>
  <c r="C25" i="4"/>
  <c r="V24" i="4"/>
  <c r="U24" i="4"/>
  <c r="T24" i="4"/>
  <c r="S24" i="4"/>
  <c r="R24" i="4"/>
  <c r="Q24" i="4"/>
  <c r="O24" i="4"/>
  <c r="N24" i="4"/>
  <c r="M24" i="4"/>
  <c r="L24" i="4"/>
  <c r="K24" i="4"/>
  <c r="J24" i="4"/>
  <c r="I24" i="4"/>
  <c r="H24" i="4"/>
  <c r="G24" i="4"/>
  <c r="F24" i="4"/>
  <c r="E24" i="4"/>
  <c r="C24" i="4"/>
  <c r="V23" i="4"/>
  <c r="U23" i="4"/>
  <c r="T23" i="4"/>
  <c r="S23" i="4"/>
  <c r="R23" i="4"/>
  <c r="Q23" i="4"/>
  <c r="O23" i="4"/>
  <c r="N23" i="4"/>
  <c r="M23" i="4"/>
  <c r="L23" i="4"/>
  <c r="K23" i="4"/>
  <c r="J23" i="4"/>
  <c r="I23" i="4"/>
  <c r="H23" i="4"/>
  <c r="G23" i="4"/>
  <c r="F23" i="4"/>
  <c r="E23" i="4"/>
  <c r="C23" i="4"/>
  <c r="V22" i="4"/>
  <c r="U22" i="4"/>
  <c r="T22" i="4"/>
  <c r="S22" i="4"/>
  <c r="R22" i="4"/>
  <c r="Q22" i="4"/>
  <c r="O22" i="4"/>
  <c r="N22" i="4"/>
  <c r="M22" i="4"/>
  <c r="L22" i="4"/>
  <c r="K22" i="4"/>
  <c r="J22" i="4"/>
  <c r="I22" i="4"/>
  <c r="H22" i="4"/>
  <c r="G22" i="4"/>
  <c r="F22" i="4"/>
  <c r="E22" i="4"/>
  <c r="C22" i="4"/>
  <c r="V21" i="4"/>
  <c r="U21" i="4"/>
  <c r="T21" i="4"/>
  <c r="S21" i="4"/>
  <c r="R21" i="4"/>
  <c r="Q21" i="4"/>
  <c r="O21" i="4"/>
  <c r="N21" i="4"/>
  <c r="M21" i="4"/>
  <c r="L21" i="4"/>
  <c r="K21" i="4"/>
  <c r="J21" i="4"/>
  <c r="I21" i="4"/>
  <c r="H21" i="4"/>
  <c r="G21" i="4"/>
  <c r="F21" i="4"/>
  <c r="E21" i="4"/>
  <c r="C21" i="4"/>
  <c r="V20" i="4"/>
  <c r="U20" i="4"/>
  <c r="T20" i="4"/>
  <c r="S20" i="4"/>
  <c r="R20" i="4"/>
  <c r="Q20" i="4"/>
  <c r="O20" i="4"/>
  <c r="N20" i="4"/>
  <c r="M20" i="4"/>
  <c r="L20" i="4"/>
  <c r="K20" i="4"/>
  <c r="J20" i="4"/>
  <c r="I20" i="4"/>
  <c r="H20" i="4"/>
  <c r="G20" i="4"/>
  <c r="F20" i="4"/>
  <c r="E20" i="4"/>
  <c r="C20" i="4"/>
  <c r="V19" i="4"/>
  <c r="U19" i="4"/>
  <c r="T19" i="4"/>
  <c r="S19" i="4"/>
  <c r="R19" i="4"/>
  <c r="Q19" i="4"/>
  <c r="O19" i="4"/>
  <c r="N19" i="4"/>
  <c r="M19" i="4"/>
  <c r="L19" i="4"/>
  <c r="K19" i="4"/>
  <c r="J19" i="4"/>
  <c r="I19" i="4"/>
  <c r="H19" i="4"/>
  <c r="G19" i="4"/>
  <c r="F19" i="4"/>
  <c r="E19" i="4"/>
  <c r="C19" i="4"/>
  <c r="V18" i="4"/>
  <c r="U18" i="4"/>
  <c r="T18" i="4"/>
  <c r="S18" i="4"/>
  <c r="R18" i="4"/>
  <c r="Q18" i="4"/>
  <c r="O18" i="4"/>
  <c r="N18" i="4"/>
  <c r="M18" i="4"/>
  <c r="L18" i="4"/>
  <c r="K18" i="4"/>
  <c r="J18" i="4"/>
  <c r="I18" i="4"/>
  <c r="H18" i="4"/>
  <c r="G18" i="4"/>
  <c r="F18" i="4"/>
  <c r="E18" i="4"/>
  <c r="C18" i="4"/>
  <c r="V17" i="4"/>
  <c r="U17" i="4"/>
  <c r="T17" i="4"/>
  <c r="S17" i="4"/>
  <c r="R17" i="4"/>
  <c r="Q17" i="4"/>
  <c r="O17" i="4"/>
  <c r="N17" i="4"/>
  <c r="M17" i="4"/>
  <c r="L17" i="4"/>
  <c r="K17" i="4"/>
  <c r="J17" i="4"/>
  <c r="I17" i="4"/>
  <c r="H17" i="4"/>
  <c r="G17" i="4"/>
  <c r="F17" i="4"/>
  <c r="E17" i="4"/>
  <c r="C17" i="4"/>
  <c r="V16" i="4"/>
  <c r="U16" i="4"/>
  <c r="T16" i="4"/>
  <c r="S16" i="4"/>
  <c r="R16" i="4"/>
  <c r="Q16" i="4"/>
  <c r="O16" i="4"/>
  <c r="N16" i="4"/>
  <c r="M16" i="4"/>
  <c r="L16" i="4"/>
  <c r="K16" i="4"/>
  <c r="J16" i="4"/>
  <c r="I16" i="4"/>
  <c r="H16" i="4"/>
  <c r="G16" i="4"/>
  <c r="F16" i="4"/>
  <c r="E16" i="4"/>
  <c r="C16" i="4"/>
  <c r="V15" i="4"/>
  <c r="U15" i="4"/>
  <c r="T15" i="4"/>
  <c r="S15" i="4"/>
  <c r="R15" i="4"/>
  <c r="Q15" i="4"/>
  <c r="O15" i="4"/>
  <c r="N15" i="4"/>
  <c r="M15" i="4"/>
  <c r="L15" i="4"/>
  <c r="K15" i="4"/>
  <c r="J15" i="4"/>
  <c r="I15" i="4"/>
  <c r="H15" i="4"/>
  <c r="G15" i="4"/>
  <c r="F15" i="4"/>
  <c r="E15" i="4"/>
  <c r="C15" i="4"/>
  <c r="V14" i="4"/>
  <c r="U14" i="4"/>
  <c r="T14" i="4"/>
  <c r="S14" i="4"/>
  <c r="R14" i="4"/>
  <c r="Q14" i="4"/>
  <c r="O14" i="4"/>
  <c r="N14" i="4"/>
  <c r="M14" i="4"/>
  <c r="L14" i="4"/>
  <c r="K14" i="4"/>
  <c r="J14" i="4"/>
  <c r="I14" i="4"/>
  <c r="H14" i="4"/>
  <c r="G14" i="4"/>
  <c r="F14" i="4"/>
  <c r="E14" i="4"/>
  <c r="C14" i="4"/>
  <c r="V13" i="4"/>
  <c r="U13" i="4"/>
  <c r="T13" i="4"/>
  <c r="S13" i="4"/>
  <c r="R13" i="4"/>
  <c r="Q13" i="4"/>
  <c r="O13" i="4"/>
  <c r="N13" i="4"/>
  <c r="M13" i="4"/>
  <c r="L13" i="4"/>
  <c r="K13" i="4"/>
  <c r="J13" i="4"/>
  <c r="I13" i="4"/>
  <c r="H13" i="4"/>
  <c r="G13" i="4"/>
  <c r="F13" i="4"/>
  <c r="E13" i="4"/>
  <c r="C13" i="4"/>
  <c r="V12" i="4"/>
  <c r="U12" i="4"/>
  <c r="T12" i="4"/>
  <c r="S12" i="4"/>
  <c r="R12" i="4"/>
  <c r="Q12" i="4"/>
  <c r="O12" i="4"/>
  <c r="N12" i="4"/>
  <c r="M12" i="4"/>
  <c r="L12" i="4"/>
  <c r="K12" i="4"/>
  <c r="J12" i="4"/>
  <c r="I12" i="4"/>
  <c r="H12" i="4"/>
  <c r="G12" i="4"/>
  <c r="F12" i="4"/>
  <c r="E12" i="4"/>
  <c r="C12" i="4"/>
  <c r="V11" i="4"/>
  <c r="U11" i="4"/>
  <c r="T11" i="4"/>
  <c r="S11" i="4"/>
  <c r="R11" i="4"/>
  <c r="Q11" i="4"/>
  <c r="O11" i="4"/>
  <c r="N11" i="4"/>
  <c r="M11" i="4"/>
  <c r="L11" i="4"/>
  <c r="K11" i="4"/>
  <c r="J11" i="4"/>
  <c r="I11" i="4"/>
  <c r="H11" i="4"/>
  <c r="G11" i="4"/>
  <c r="F11" i="4"/>
  <c r="E11" i="4"/>
  <c r="C11" i="4"/>
  <c r="V10" i="4"/>
  <c r="U10" i="4"/>
  <c r="T10" i="4"/>
  <c r="S10" i="4"/>
  <c r="R10" i="4"/>
  <c r="Q10" i="4"/>
  <c r="O10" i="4"/>
  <c r="N10" i="4"/>
  <c r="M10" i="4"/>
  <c r="L10" i="4"/>
  <c r="K10" i="4"/>
  <c r="J10" i="4"/>
  <c r="I10" i="4"/>
  <c r="H10" i="4"/>
  <c r="G10" i="4"/>
  <c r="F10" i="4"/>
  <c r="E10" i="4"/>
  <c r="C10" i="4"/>
  <c r="V9" i="4"/>
  <c r="U9" i="4"/>
  <c r="T9" i="4"/>
  <c r="S9" i="4"/>
  <c r="R9" i="4"/>
  <c r="Q9" i="4"/>
  <c r="O9" i="4"/>
  <c r="N9" i="4"/>
  <c r="M9" i="4"/>
  <c r="L9" i="4"/>
  <c r="K9" i="4"/>
  <c r="J9" i="4"/>
  <c r="I9" i="4"/>
  <c r="H9" i="4"/>
  <c r="G9" i="4"/>
  <c r="F9" i="4"/>
  <c r="E9" i="4"/>
  <c r="C9" i="4"/>
  <c r="V8" i="4"/>
  <c r="U8" i="4"/>
  <c r="T8" i="4"/>
  <c r="S8" i="4"/>
  <c r="R8" i="4"/>
  <c r="Q8" i="4"/>
  <c r="O8" i="4"/>
  <c r="N8" i="4"/>
  <c r="M8" i="4"/>
  <c r="L8" i="4"/>
  <c r="K8" i="4"/>
  <c r="J8" i="4"/>
  <c r="I8" i="4"/>
  <c r="H8" i="4"/>
  <c r="G8" i="4"/>
  <c r="F8" i="4"/>
  <c r="E8" i="4"/>
  <c r="C8" i="4"/>
  <c r="V7" i="4"/>
  <c r="U7" i="4"/>
  <c r="T7" i="4"/>
  <c r="S7" i="4"/>
  <c r="R7" i="4"/>
  <c r="Q7" i="4"/>
  <c r="O7" i="4"/>
  <c r="N7" i="4"/>
  <c r="M7" i="4"/>
  <c r="L7" i="4"/>
  <c r="K7" i="4"/>
  <c r="J7" i="4"/>
  <c r="I7" i="4"/>
  <c r="H7" i="4"/>
  <c r="G7" i="4"/>
  <c r="F7" i="4"/>
  <c r="E7" i="4"/>
  <c r="C7" i="4"/>
  <c r="V6" i="4"/>
  <c r="U6" i="4"/>
  <c r="T6" i="4"/>
  <c r="S6" i="4"/>
  <c r="R6" i="4"/>
  <c r="Q6" i="4"/>
  <c r="O6" i="4"/>
  <c r="N6" i="4"/>
  <c r="M6" i="4"/>
  <c r="L6" i="4"/>
  <c r="K6" i="4"/>
  <c r="J6" i="4"/>
  <c r="I6" i="4"/>
  <c r="H6" i="4"/>
  <c r="G6" i="4"/>
  <c r="F6" i="4"/>
  <c r="E6" i="4"/>
  <c r="C6" i="4"/>
  <c r="G15" i="1" l="1"/>
  <c r="C28" i="1" s="1"/>
  <c r="C11" i="1"/>
  <c r="B11" i="1"/>
  <c r="B28" i="1" l="1"/>
  <c r="C17" i="1"/>
  <c r="E17" i="1"/>
  <c r="B17" i="1"/>
  <c r="G9" i="1"/>
  <c r="G14" i="1"/>
  <c r="B27" i="1" s="1"/>
  <c r="G13" i="1"/>
  <c r="G17" i="1" s="1"/>
  <c r="G8" i="1"/>
  <c r="G7" i="1"/>
  <c r="G11" i="1" l="1"/>
  <c r="E24" i="1" s="1"/>
  <c r="B26" i="1"/>
  <c r="C30" i="1"/>
  <c r="C26" i="1"/>
  <c r="C27" i="1"/>
  <c r="C22" i="1"/>
  <c r="B22" i="1"/>
  <c r="B30" i="1"/>
  <c r="E30" i="1"/>
  <c r="B24" i="1" l="1"/>
  <c r="C24" i="1"/>
</calcChain>
</file>

<file path=xl/sharedStrings.xml><?xml version="1.0" encoding="utf-8"?>
<sst xmlns="http://schemas.openxmlformats.org/spreadsheetml/2006/main" count="608" uniqueCount="386">
  <si>
    <t>Tipo di segnale</t>
  </si>
  <si>
    <t xml:space="preserve">Individui dinamici </t>
  </si>
  <si>
    <t xml:space="preserve">Individui statici senza attività di lavoro/studio </t>
  </si>
  <si>
    <t xml:space="preserve"> con mobilità all'interno del proprio comune</t>
  </si>
  <si>
    <t>con mobilità in un comune diverso dal proprio</t>
  </si>
  <si>
    <t>VALORI ASSOLUTI</t>
  </si>
  <si>
    <t>Lavoro</t>
  </si>
  <si>
    <t>-</t>
  </si>
  <si>
    <t>Scuola</t>
  </si>
  <si>
    <t>Università</t>
  </si>
  <si>
    <t>Nessun segnale</t>
  </si>
  <si>
    <t>Totale</t>
  </si>
  <si>
    <t>Di cui NON RESIDENTE</t>
  </si>
  <si>
    <t xml:space="preserve"> VALORI PERCENTUALI (DI RIGA)</t>
  </si>
  <si>
    <t xml:space="preserve">Dati di base </t>
  </si>
  <si>
    <t xml:space="preserve">Indicatori </t>
  </si>
  <si>
    <t>Codice Istat grande comune</t>
  </si>
  <si>
    <t>Denominazione grande comune</t>
  </si>
  <si>
    <t>Popolazione residente anagrafica 01/01/2017</t>
  </si>
  <si>
    <t xml:space="preserve">Individui dinamici con mobilità all'interno del proprio comune per lavoro/studio </t>
  </si>
  <si>
    <t>Individui dinamici con mobilità in uscita dal proprio comune per lavoro/studio</t>
  </si>
  <si>
    <t>Individui dinamici con mobilità in entrata nel comune per lavoro/studio</t>
  </si>
  <si>
    <t>TOTALE (*)</t>
  </si>
  <si>
    <t xml:space="preserve">% LUS  </t>
  </si>
  <si>
    <t>Indice % di attrazione (rispetto a Italia)</t>
  </si>
  <si>
    <t>Indice % di autocontenimento (rispetto a Italia)</t>
  </si>
  <si>
    <t>Indice % di attrazione (rispetto ad area)</t>
  </si>
  <si>
    <t>Indice % di autocontenimento (rispetto ad area)</t>
  </si>
  <si>
    <t>Indice % di coesistenza 
(pop. Insistente/     pop. Residente)</t>
  </si>
  <si>
    <t>di cui per lavoro</t>
  </si>
  <si>
    <t xml:space="preserve">con destinazione all'interno della provincia </t>
  </si>
  <si>
    <t xml:space="preserve">di cui per lavoro </t>
  </si>
  <si>
    <t xml:space="preserve">Totale </t>
  </si>
  <si>
    <t>con origine all'interno della provincia</t>
  </si>
  <si>
    <t>001272</t>
  </si>
  <si>
    <t>Torino</t>
  </si>
  <si>
    <t>003106</t>
  </si>
  <si>
    <t>Novara</t>
  </si>
  <si>
    <t>010025</t>
  </si>
  <si>
    <t>Genova</t>
  </si>
  <si>
    <t>015146</t>
  </si>
  <si>
    <t>Milano</t>
  </si>
  <si>
    <t>016024</t>
  </si>
  <si>
    <t>Bergamo</t>
  </si>
  <si>
    <t>017029</t>
  </si>
  <si>
    <t>Brescia</t>
  </si>
  <si>
    <t>021008</t>
  </si>
  <si>
    <t>Bolzano</t>
  </si>
  <si>
    <t>022205</t>
  </si>
  <si>
    <t>Trento</t>
  </si>
  <si>
    <t>023091</t>
  </si>
  <si>
    <t>Verona</t>
  </si>
  <si>
    <t>024116</t>
  </si>
  <si>
    <t>Vicenza</t>
  </si>
  <si>
    <t>027042</t>
  </si>
  <si>
    <t>Venezia</t>
  </si>
  <si>
    <t>028060</t>
  </si>
  <si>
    <t>Padova</t>
  </si>
  <si>
    <t>032006</t>
  </si>
  <si>
    <t>Trieste</t>
  </si>
  <si>
    <t>033032</t>
  </si>
  <si>
    <t>Piacenza</t>
  </si>
  <si>
    <t>034027</t>
  </si>
  <si>
    <t>Parma</t>
  </si>
  <si>
    <t>035033</t>
  </si>
  <si>
    <t>Reggio nell'Emilia</t>
  </si>
  <si>
    <t>036023</t>
  </si>
  <si>
    <t>Modena</t>
  </si>
  <si>
    <t>037006</t>
  </si>
  <si>
    <t>Bologna</t>
  </si>
  <si>
    <t>038008</t>
  </si>
  <si>
    <t>Ferrara</t>
  </si>
  <si>
    <t>039014</t>
  </si>
  <si>
    <t>Ravenna</t>
  </si>
  <si>
    <t>040012</t>
  </si>
  <si>
    <t>Forlì</t>
  </si>
  <si>
    <t>042002</t>
  </si>
  <si>
    <t>Ancona</t>
  </si>
  <si>
    <t>048017</t>
  </si>
  <si>
    <t>Firenze</t>
  </si>
  <si>
    <t>049009</t>
  </si>
  <si>
    <t>Livorno</t>
  </si>
  <si>
    <t>054039</t>
  </si>
  <si>
    <t>Perugia</t>
  </si>
  <si>
    <t>055032</t>
  </si>
  <si>
    <t>Terni</t>
  </si>
  <si>
    <t>058091</t>
  </si>
  <si>
    <t>Roma</t>
  </si>
  <si>
    <t>059011</t>
  </si>
  <si>
    <t>Latina</t>
  </si>
  <si>
    <t>063034</t>
  </si>
  <si>
    <t>Giugliano in Campania</t>
  </si>
  <si>
    <t>063049</t>
  </si>
  <si>
    <t>Napoli</t>
  </si>
  <si>
    <t>065116</t>
  </si>
  <si>
    <t>Salerno</t>
  </si>
  <si>
    <t>068028</t>
  </si>
  <si>
    <t>Pescara</t>
  </si>
  <si>
    <t>071024</t>
  </si>
  <si>
    <t>Foggia</t>
  </si>
  <si>
    <t>072006</t>
  </si>
  <si>
    <t>Bari</t>
  </si>
  <si>
    <t>073027</t>
  </si>
  <si>
    <t>Taranto</t>
  </si>
  <si>
    <t>080063</t>
  </si>
  <si>
    <t>Reggio di Calabria</t>
  </si>
  <si>
    <t>082053</t>
  </si>
  <si>
    <t>Palermo</t>
  </si>
  <si>
    <t>083048</t>
  </si>
  <si>
    <t>Messina</t>
  </si>
  <si>
    <t>087015</t>
  </si>
  <si>
    <t>Catania</t>
  </si>
  <si>
    <t>089017</t>
  </si>
  <si>
    <t>Siracusa</t>
  </si>
  <si>
    <t>090064</t>
  </si>
  <si>
    <t>Sassari</t>
  </si>
  <si>
    <t>092009</t>
  </si>
  <si>
    <t>Cagliari</t>
  </si>
  <si>
    <t>099014</t>
  </si>
  <si>
    <t>Rimini</t>
  </si>
  <si>
    <t>100005</t>
  </si>
  <si>
    <t>Prato</t>
  </si>
  <si>
    <t>108033</t>
  </si>
  <si>
    <t>Monza</t>
  </si>
  <si>
    <t>110001</t>
  </si>
  <si>
    <t>Andria</t>
  </si>
  <si>
    <t>(*) Nel totale della popolazione insistente sono inclusi anche individui il cui comune di origine non rientra nella classificazione ufficiale Istat dei Comuni Italiani</t>
  </si>
  <si>
    <t xml:space="preserve">Codice Città Metropolitana </t>
  </si>
  <si>
    <t xml:space="preserve">Denominazione  Città Metropolitana </t>
  </si>
  <si>
    <t>Individui dinamici con mobilità in entrata in un comune della Città Metropolitana per lavoro/studio</t>
  </si>
  <si>
    <t xml:space="preserve">con destinazione all'interno della Città Metropolitana </t>
  </si>
  <si>
    <t xml:space="preserve">con origine all'interno della  Città Metropolitana </t>
  </si>
  <si>
    <t>Codice SLL</t>
  </si>
  <si>
    <t xml:space="preserve">Denominazione </t>
  </si>
  <si>
    <t>Individui dinamici con mobilità in entrata in un comune del SLL per lavoro/studio</t>
  </si>
  <si>
    <t>con destinazione all'interno del sistema locale</t>
  </si>
  <si>
    <t xml:space="preserve">con origine all'interno del sistema locale </t>
  </si>
  <si>
    <t>Busto Arsizio</t>
  </si>
  <si>
    <t>Como</t>
  </si>
  <si>
    <t>Codice URAU_FUA</t>
  </si>
  <si>
    <t>Numero di comuni nell'area</t>
  </si>
  <si>
    <t>Individui dinamici con mobilità in entrata in un comune della FUA per lavoro/studio</t>
  </si>
  <si>
    <t xml:space="preserve">con destinazione all'interno della FUA </t>
  </si>
  <si>
    <t xml:space="preserve">con origine all'interno della FUA </t>
  </si>
  <si>
    <t>IT001L3</t>
  </si>
  <si>
    <t>IT002L3</t>
  </si>
  <si>
    <t>IT003L3</t>
  </si>
  <si>
    <t>IT004L2</t>
  </si>
  <si>
    <t>IT005L3</t>
  </si>
  <si>
    <t>IT006L3</t>
  </si>
  <si>
    <t>IT007L3</t>
  </si>
  <si>
    <t>IT008L3</t>
  </si>
  <si>
    <t>IT009L1</t>
  </si>
  <si>
    <t>IT010L2</t>
  </si>
  <si>
    <t>IT011L2</t>
  </si>
  <si>
    <t>IT012L3</t>
  </si>
  <si>
    <t>IT013L3</t>
  </si>
  <si>
    <t>Cremona</t>
  </si>
  <si>
    <t>IT014L3</t>
  </si>
  <si>
    <t>IT015L1</t>
  </si>
  <si>
    <t>IT016L3</t>
  </si>
  <si>
    <t>IT017L3</t>
  </si>
  <si>
    <t>IT019L2</t>
  </si>
  <si>
    <t>IT020L3</t>
  </si>
  <si>
    <t>Campobasso</t>
  </si>
  <si>
    <t>IT021L2</t>
  </si>
  <si>
    <t>Caserta</t>
  </si>
  <si>
    <t>IT022L2</t>
  </si>
  <si>
    <t>IT023L2</t>
  </si>
  <si>
    <t>Potenza</t>
  </si>
  <si>
    <t>IT024L3</t>
  </si>
  <si>
    <t>Catanzaro</t>
  </si>
  <si>
    <t>IT025L3</t>
  </si>
  <si>
    <t>IT026L3</t>
  </si>
  <si>
    <t>IT027L2</t>
  </si>
  <si>
    <t>IT028L3</t>
  </si>
  <si>
    <t>IT029L3</t>
  </si>
  <si>
    <t>IT030L3</t>
  </si>
  <si>
    <t>IT031L3</t>
  </si>
  <si>
    <t>IT032L3</t>
  </si>
  <si>
    <t>IT033L2</t>
  </si>
  <si>
    <t>IT034L1</t>
  </si>
  <si>
    <t>IT035L2</t>
  </si>
  <si>
    <t>Udine</t>
  </si>
  <si>
    <t>IT036L2</t>
  </si>
  <si>
    <t>La Spezia</t>
  </si>
  <si>
    <t>IT037L1</t>
  </si>
  <si>
    <t>Lecce</t>
  </si>
  <si>
    <t>IT038L0</t>
  </si>
  <si>
    <t>Barletta</t>
  </si>
  <si>
    <t>IT039L2</t>
  </si>
  <si>
    <t>Pesaro</t>
  </si>
  <si>
    <t>IT040L2</t>
  </si>
  <si>
    <t>IT041L2</t>
  </si>
  <si>
    <t>Pisa</t>
  </si>
  <si>
    <t>IT042L1</t>
  </si>
  <si>
    <t>Treviso</t>
  </si>
  <si>
    <t>IT043L2</t>
  </si>
  <si>
    <t>Varese</t>
  </si>
  <si>
    <t>IT045L2</t>
  </si>
  <si>
    <t>Asti</t>
  </si>
  <si>
    <t>IT046L2</t>
  </si>
  <si>
    <t>Pavia</t>
  </si>
  <si>
    <t>IT047L1</t>
  </si>
  <si>
    <t>Massa</t>
  </si>
  <si>
    <t>IT048L2</t>
  </si>
  <si>
    <t>Cosenza</t>
  </si>
  <si>
    <t>IT052L1</t>
  </si>
  <si>
    <t>Savona</t>
  </si>
  <si>
    <t>IT054L1</t>
  </si>
  <si>
    <t>Matera</t>
  </si>
  <si>
    <t>IT056L1</t>
  </si>
  <si>
    <t>Acireale</t>
  </si>
  <si>
    <t>IT057L2</t>
  </si>
  <si>
    <t>Avellino</t>
  </si>
  <si>
    <t>IT058L2</t>
  </si>
  <si>
    <t>Pordenone</t>
  </si>
  <si>
    <t>IT060L1</t>
  </si>
  <si>
    <t>Lecco</t>
  </si>
  <si>
    <t>IT061L0</t>
  </si>
  <si>
    <t>Altamura</t>
  </si>
  <si>
    <t>IT064L1</t>
  </si>
  <si>
    <t>Battipaglia</t>
  </si>
  <si>
    <t>IT065L0</t>
  </si>
  <si>
    <t>Bisceglie</t>
  </si>
  <si>
    <t>IT066L1</t>
  </si>
  <si>
    <t>Carpi</t>
  </si>
  <si>
    <t>IT067L0</t>
  </si>
  <si>
    <t>Cerignola</t>
  </si>
  <si>
    <t>IT068L1</t>
  </si>
  <si>
    <t>Gallarate</t>
  </si>
  <si>
    <t>IT069L1</t>
  </si>
  <si>
    <t>Gela</t>
  </si>
  <si>
    <t>IT073L1</t>
  </si>
  <si>
    <t>Sassuolo</t>
  </si>
  <si>
    <t>IT501L2</t>
  </si>
  <si>
    <t>IT502L2</t>
  </si>
  <si>
    <t>IT503L3</t>
  </si>
  <si>
    <t>IT504L3</t>
  </si>
  <si>
    <t>IT505L3</t>
  </si>
  <si>
    <t>IT506L2</t>
  </si>
  <si>
    <t>IT507L2</t>
  </si>
  <si>
    <t>IT508L3</t>
  </si>
  <si>
    <t>IT509L3</t>
  </si>
  <si>
    <t>IT511L2</t>
  </si>
  <si>
    <t>IT512L3</t>
  </si>
  <si>
    <t>IT513L3</t>
  </si>
  <si>
    <t>IT514L2</t>
  </si>
  <si>
    <t>IT515L2</t>
  </si>
  <si>
    <t>IT516L2</t>
  </si>
  <si>
    <t>IT518L1</t>
  </si>
  <si>
    <t>Alessandria</t>
  </si>
  <si>
    <t>IT519L1</t>
  </si>
  <si>
    <t>Arezzo</t>
  </si>
  <si>
    <t>IT520L1</t>
  </si>
  <si>
    <t>Grosseto</t>
  </si>
  <si>
    <t>IT521L1</t>
  </si>
  <si>
    <t>Brindisi</t>
  </si>
  <si>
    <t>IT522L1</t>
  </si>
  <si>
    <t>Trapani</t>
  </si>
  <si>
    <t>IT523L1</t>
  </si>
  <si>
    <t>Ragusa</t>
  </si>
  <si>
    <t>IT524L0</t>
  </si>
  <si>
    <t>IT525L0</t>
  </si>
  <si>
    <t>Trani</t>
  </si>
  <si>
    <t>IT526L1</t>
  </si>
  <si>
    <t>L'Aquila</t>
  </si>
  <si>
    <t>Tavola 6 - Popolazione residente, popolazione universitaria (valori assoluti) e quartili delle distanze tra luogo di residenza e comune sede di Ateneo  - Città universitarie. Dicembre 2016</t>
  </si>
  <si>
    <t>Popolazione universitaria</t>
  </si>
  <si>
    <t>Codice Istat comune sede di Ateneo</t>
  </si>
  <si>
    <t>Denominazione comune sede di Ateneo</t>
  </si>
  <si>
    <t xml:space="preserve">Studenti universitari con mobilità all'interno del proprio comune </t>
  </si>
  <si>
    <t>Mobilità in entrata da altro comune</t>
  </si>
  <si>
    <t>Studenti universitari con mobilità in uscita dal proprio comune</t>
  </si>
  <si>
    <t>Studenti universitari</t>
  </si>
  <si>
    <t>Quartili delle distanze tra origine e destinazione (in km)</t>
  </si>
  <si>
    <r>
      <t>Q</t>
    </r>
    <r>
      <rPr>
        <b/>
        <vertAlign val="sub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</si>
  <si>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>2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</si>
  <si>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>3</t>
    </r>
  </si>
  <si>
    <t>UNIVERSITÀ DEGLI STUDI DI TORINO;                                                       
POLITECNICO DI TORINO</t>
  </si>
  <si>
    <t>UNIVERSITÀ DEGLI STUDI DEL PIEMONTE ORIENTALE "AMEDEO AVOGADRO"</t>
  </si>
  <si>
    <t>Vercelli</t>
  </si>
  <si>
    <t>UNIVERSITÀ NON STATALE DI SCIENZE GASTRONOMICHE</t>
  </si>
  <si>
    <t>Bra</t>
  </si>
  <si>
    <t>UNIVERSITÀ DELLA VALLE D'AOSTA</t>
  </si>
  <si>
    <t>Aosta</t>
  </si>
  <si>
    <t>UNIVERSITÀ DEGLI STUDI DI GENOVA</t>
  </si>
  <si>
    <t>UNIVERSITÀ "CARLO CATTANEO" - LIUC</t>
  </si>
  <si>
    <t>Castellanza</t>
  </si>
  <si>
    <t>UNIVERSITÀ DEGLI STUDI INSUBRIA VARESE-COMO</t>
  </si>
  <si>
    <t>LIBERA UNIVERSITÀ "VITA SALUTE S.RAFFAELE"  MILANO; 
UNIVERSITÀ DEGLI STUDI DI MILANO - BICOCCA;
UNIVERSITÀ DEGLI STUDI DI MILANO;
POLITECNICO DI MILANO;
UNIVERSITA' COMMERCIALE "LUIGI BOCCONI" MILANO;
UNIVERSITÀ CATTOLICA DEL SACRO CUORE;
LIBERA UNIVERSITÀ DI LINGUE E COMUNICAZIONE IULM-MI</t>
  </si>
  <si>
    <t>HUMANITAS UNIVERSITY</t>
  </si>
  <si>
    <t>Rozzano</t>
  </si>
  <si>
    <t>UNIVERSITÀ DEGLI STUDI DI BERGAMO</t>
  </si>
  <si>
    <t>UNIVERSITÀ DEGLI STUDI DI BRESCIA</t>
  </si>
  <si>
    <t>UNIVERSITÀ DEGLI STUDI DI PAVIA</t>
  </si>
  <si>
    <t>LIBERA UNIVERSITÀ DI BOLZANO</t>
  </si>
  <si>
    <t>UNIVERSITÀ DEGLI STUDI DI TRENTO</t>
  </si>
  <si>
    <t>UNIVERSITÀ DEGLI STUDI DI VERONA</t>
  </si>
  <si>
    <t>UNIVERSITÀ "CA' FOSCARI" DI VENEZIA;
UNIVERSITÀ IUAV DI VENEZIA</t>
  </si>
  <si>
    <t>UNIVERSITÀ DEGLI STUDI DI PADOVA</t>
  </si>
  <si>
    <t>UNIVERSITÀ DEGLI STUDI DI UDINE</t>
  </si>
  <si>
    <t>UNIVERSITÀ DEGLI STUDI DI TRIESTE</t>
  </si>
  <si>
    <t>UNIVERSITÀ DEGLI STUDI DI PARMA</t>
  </si>
  <si>
    <t>UNIVERSITÀ DEGLI STUDI DI MODENA E REGGIO EMILIA</t>
  </si>
  <si>
    <t>UNIVERSITÀ DEGLI STUDI DI BOLOGNA</t>
  </si>
  <si>
    <t>UNIVERSITÀ DEGLI STUDI DI FERRARA</t>
  </si>
  <si>
    <t>UNIVERSITÀ DEGLI STUDI DI URBINO "CARLO BO"</t>
  </si>
  <si>
    <t>Urbino</t>
  </si>
  <si>
    <t>UNIVERSITÀ POLITECNICA DELLE MARCHE</t>
  </si>
  <si>
    <t>UNIVERSITÀ DEGLI STUDI DI CAMERINO</t>
  </si>
  <si>
    <t>Camerino</t>
  </si>
  <si>
    <t>UNIVERSITÀ DEGLI STUDI DI MACERATA</t>
  </si>
  <si>
    <t>Macerata</t>
  </si>
  <si>
    <t>UNIVERSITÀ DEGLI STUDI DI FIRENZE</t>
  </si>
  <si>
    <t>UNIVERSITÀ DI PISA</t>
  </si>
  <si>
    <t>UNIVERSITÀ DEGLI STUDI DI SIENA; 
UNIVERSITÀ PER STRANIERI DI SIENA</t>
  </si>
  <si>
    <t>Siena</t>
  </si>
  <si>
    <t>UNIVERSITÀ DEGLI STUDI DI PERUGIA;
UNIVERSITÀ PER STRANIERI DI PERUGIA</t>
  </si>
  <si>
    <t>UNIVERSITÀ DEGLI STUDI DELLA TUSCIA</t>
  </si>
  <si>
    <t>Viterbo</t>
  </si>
  <si>
    <t xml:space="preserve">UNIVERSITA' DEGLI STUDI DI ROMA "LA SAPIENZA";
UNIVERSITÀ DEGLI STUDI DI ROMA "TOR VERGATA";
UNIVERSITÀ DEGLI STUDI ROMA TRE; 
UNIVERSITÀ DEGLI STUDI INTERNAZIONALI DI ROMA (UNINT);  
UNIVERSITA' DEGLI STUDI DI ROMA "FORO ITALICO";                                                              UNIVERSITÀ NON STATALE EUROPEA DI ROMA;
LIBERA UNIVERSITÀ DEGLI STUDI "MARIA SS.ASSUNTA" ROMA ; 
LIBERA UNIV. INTER.LE STUDI SOCIALI "GUIDO CARLI" LUISS-ROMA;                                                                                              UNIVERSITÀ "CAMPUS BIO-MEDICO" ROMA;
LINK CAMPUS UNIVERSITY                                           </t>
  </si>
  <si>
    <t>UNIVERSITÀ DEGLI STUDI DI CASSINO E DEL LAZIO MERIDIONALE</t>
  </si>
  <si>
    <t>Cassino</t>
  </si>
  <si>
    <t>SECONDA UNIVERSITÀ DEGLI STUDI DI NAPOLI</t>
  </si>
  <si>
    <t xml:space="preserve">UNIVERSITÀ DEGLI STUDI DEL SANNIO DI BENEVENTO                  </t>
  </si>
  <si>
    <t>Benevento</t>
  </si>
  <si>
    <t>UNIVERSITÀ DEGLI STUDI DI NAPOLI "FEDERICO II";
UNIVERSITÀ DEGLI STUDI DI NAPOLI "PARTHENOPE"; 
UNIVERSITÀ DEGLI STUDI DI NAPOLI "L'ORIENTALE";                      
UNIVERSITÀ DEGLI STUDI SUOR ORSOLA BENINCASA</t>
  </si>
  <si>
    <t>UNIVERSITÀ DEGLI STUDI DI SALERNO</t>
  </si>
  <si>
    <t>Fisciano</t>
  </si>
  <si>
    <t>UNIVERSITÀ DEGLI STUDI DE L'AQUILA</t>
  </si>
  <si>
    <t>UNIVERSITÀ DEGLI STUDI DI TERAMO</t>
  </si>
  <si>
    <t>Teramo</t>
  </si>
  <si>
    <t>UNIVERSITÀ DEGLI STUDI "G. D'ANNUNZIO" CHIETI-PESCARA</t>
  </si>
  <si>
    <t>Chieti</t>
  </si>
  <si>
    <t>UNIVERSITÀ DEGLI STUDI DEL MOLISE</t>
  </si>
  <si>
    <t>UNIVERSITÀ DEGLI STUDI DI FOGGIA</t>
  </si>
  <si>
    <t>UNIVERSITÀ DEGLI STUDI DI BARI "ALDO MORO";
POLITECNICO DI BARI</t>
  </si>
  <si>
    <t>UNIVERSITÀ MEDITERRANEA "JEAN MONNET"</t>
  </si>
  <si>
    <t>Casamassima</t>
  </si>
  <si>
    <t>UNIVERSITÀ DEGLI STUDI DEL SALENTO</t>
  </si>
  <si>
    <t>UNIVERSITÀ DEGLI STUDI DELLA BASILICATA</t>
  </si>
  <si>
    <t>UNIVERSITÀ DELLA CALABRIA</t>
  </si>
  <si>
    <t>Rende</t>
  </si>
  <si>
    <t>UNIVERSITÀ DEGLI STUDI "MAGNA GRAECIA" DI CATANZARO</t>
  </si>
  <si>
    <t>UNIVERSITÀ PER STRANIERI "DANTE ALIGHIERI" DI REGGIO CALABRIA;                                                                                            UNIVERSITÀ DEGLI STUDI "MEDITERRANEA" DI REGGIO CALABRIA</t>
  </si>
  <si>
    <t>UNIVERSITÀ DEGLI STUDI DI PALERMO</t>
  </si>
  <si>
    <t>UNIVERSITÀ DEGLI STUDI DI MESSINA</t>
  </si>
  <si>
    <t>LIBERA UNIVERSITÀ DELLA SICILIA CENTRALE "KORE" SEDE ENNA</t>
  </si>
  <si>
    <t>Enna</t>
  </si>
  <si>
    <t>UNIVERSITÀ DEGLI STUDI DI CATANIA</t>
  </si>
  <si>
    <t>UNIVERSITÀ DEGLI STUDI DI SASSARI</t>
  </si>
  <si>
    <t>UNIVERSITÀ DEGLI STUDI DI CAGLIARI</t>
  </si>
  <si>
    <t xml:space="preserve">Nota: per le elaborazioni relative a questa Tavola non sono stati considerati: 1) gli Atenei Telematici (Undici Atenei riconosciuti dal Miur); 2) gli studenti lavoratori (classificati come lavoratori nella base dati)  </t>
  </si>
  <si>
    <t>Descrizione degli indicatori</t>
  </si>
  <si>
    <t>Legenda indicatori</t>
  </si>
  <si>
    <t>Tavola 6</t>
  </si>
  <si>
    <t>FUA</t>
  </si>
  <si>
    <t>Tavola 5</t>
  </si>
  <si>
    <t>Tavola 4</t>
  </si>
  <si>
    <t>Tavola 3</t>
  </si>
  <si>
    <t>Tavola 2</t>
  </si>
  <si>
    <t>Tavola 1</t>
  </si>
  <si>
    <t>Descrizione contenuto</t>
  </si>
  <si>
    <t>Nome Foglio</t>
  </si>
  <si>
    <t>Numero tavola</t>
  </si>
  <si>
    <t>Popolazione residente, popolazione universitaria (valori assoluti) e quartili delle distanze tra luogo di residenza e comune sede di Ateneo - Città universitarie. Dicembre 2016</t>
  </si>
  <si>
    <t>Italia</t>
  </si>
  <si>
    <t>Principali realtà urbane</t>
  </si>
  <si>
    <t>Popolazione insistente diurna per tipologia (valori assoluti, valori percentuali di riga). Italia. Dicembre 2016</t>
  </si>
  <si>
    <r>
      <t xml:space="preserve">Tavola 1 - Popolazione insistente diurna per tipologia (valori assoluti, valori percentuali di riga). </t>
    </r>
    <r>
      <rPr>
        <sz val="10"/>
        <color theme="0"/>
        <rFont val="Calibri"/>
        <family val="2"/>
        <scheme val="minor"/>
      </rPr>
      <t>Italia. Dicembre 2016</t>
    </r>
  </si>
  <si>
    <t>Popolazione residente, popolazione insistente diurna e tipologia di individui, destinazione e motivo (valori assoluti) e Indicatori -  Comuni oltre i 100 mila residenti. Dicembre 2016</t>
  </si>
  <si>
    <t>Tavola 2 - Popolazione residente, popolazione insistente diurna e tipologia di individui, destinazione e motivo (valori assoluti) e indicatori -  Comuni oltre i 100.000 residenti. Dicembre 2016</t>
  </si>
  <si>
    <t>Tavola 3 - Popolazione residente, popolazione insistente diurna e tipologia di individui, destinazione e motivo (valori assoluti) e indicatori - Città metropolitane. Dicembre 2016</t>
  </si>
  <si>
    <t>Tavola 4 - Popolazione residente, popolazione insistente diurna e tipologia di individui, destinazione e motivo (valori assoluti) e indicatori -  Principali realtù urbane. Dicembre 2016</t>
  </si>
  <si>
    <t>Tavola 5 - Popolazione residente, popolazione insistente diurna e tipologia di individui, destinazione e motivo (valori assoluti) e indicatori - Functional Urban Area. Dicembre 2016</t>
  </si>
  <si>
    <t>Studenti universitari iscritti nel comune sede di Ateneo (*)</t>
  </si>
  <si>
    <t>Popolazione residente, popolazione insistente diurna e tipologia di individui, destinazione e motivo (valori assoluti) e Indicatori - Città metropolitane. Dicembre 2016</t>
  </si>
  <si>
    <t>Popolazione residente, popolazione insistente diurna e tipologia di individui, destinazione e motivo (valori assoluti) e Indicatori -  Principali realtà urbane. Dicembre 2016</t>
  </si>
  <si>
    <t>Popolazione residente, popolazione insistente diurna e tipologia di individui, destinazione e motivo (valori assoluti) e Indicatori - Functional Urban Area. Dicembre 2016</t>
  </si>
  <si>
    <t>Grandi comuni</t>
  </si>
  <si>
    <t xml:space="preserve">Popolazione insistente diurna </t>
  </si>
  <si>
    <t>Popolazione insistente diurna</t>
  </si>
  <si>
    <t>Città universitarie</t>
  </si>
  <si>
    <t>Città metropolitane</t>
  </si>
  <si>
    <t>Totale popolazione Insistente diurna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</si>
</sst>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1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Times"/>
      <family val="1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vertAlign val="subscript"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202">
    <xf numFmtId="0" fontId="0" fillId="0" borderId="0" xfId="0"/>
    <xf numFmtId="0" fontId="1" fillId="2" borderId="0" xfId="0" applyFont="1" applyFill="1"/>
    <xf numFmtId="0" fontId="1" fillId="2" borderId="0" xfId="0" applyFont="1" applyFill="1" applyBorder="1" applyAlignment="1"/>
    <xf numFmtId="0" fontId="2" fillId="2" borderId="0" xfId="0" applyFont="1" applyFill="1"/>
    <xf numFmtId="0" fontId="3" fillId="2" borderId="0" xfId="0" applyFont="1" applyFill="1"/>
    <xf numFmtId="0" fontId="4" fillId="0" borderId="0" xfId="0" applyFont="1" applyFill="1" applyBorder="1" applyAlignment="1"/>
    <xf numFmtId="0" fontId="3" fillId="0" borderId="0" xfId="0" applyFont="1" applyFill="1"/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3" fillId="0" borderId="14" xfId="0" applyNumberFormat="1" applyFont="1" applyBorder="1"/>
    <xf numFmtId="0" fontId="3" fillId="0" borderId="0" xfId="0" applyFont="1" applyBorder="1"/>
    <xf numFmtId="3" fontId="3" fillId="0" borderId="7" xfId="0" applyNumberFormat="1" applyFont="1" applyFill="1" applyBorder="1" applyAlignment="1">
      <alignment wrapText="1"/>
    </xf>
    <xf numFmtId="3" fontId="3" fillId="0" borderId="14" xfId="0" applyNumberFormat="1" applyFont="1" applyFill="1" applyBorder="1" applyAlignment="1">
      <alignment wrapText="1"/>
    </xf>
    <xf numFmtId="3" fontId="3" fillId="0" borderId="0" xfId="0" applyNumberFormat="1" applyFont="1" applyBorder="1"/>
    <xf numFmtId="3" fontId="10" fillId="0" borderId="15" xfId="0" applyNumberFormat="1" applyFont="1" applyFill="1" applyBorder="1" applyAlignment="1">
      <alignment horizontal="right" wrapText="1"/>
    </xf>
    <xf numFmtId="2" fontId="10" fillId="0" borderId="16" xfId="0" applyNumberFormat="1" applyFont="1" applyFill="1" applyBorder="1" applyAlignment="1">
      <alignment horizontal="right" wrapText="1"/>
    </xf>
    <xf numFmtId="2" fontId="3" fillId="0" borderId="0" xfId="0" applyNumberFormat="1" applyFont="1"/>
    <xf numFmtId="2" fontId="3" fillId="0" borderId="13" xfId="0" applyNumberFormat="1" applyFont="1" applyBorder="1"/>
    <xf numFmtId="3" fontId="10" fillId="0" borderId="11" xfId="0" applyNumberFormat="1" applyFont="1" applyBorder="1" applyAlignment="1">
      <alignment wrapText="1"/>
    </xf>
    <xf numFmtId="3" fontId="10" fillId="0" borderId="14" xfId="0" applyNumberFormat="1" applyFont="1" applyBorder="1" applyAlignment="1">
      <alignment wrapText="1"/>
    </xf>
    <xf numFmtId="2" fontId="10" fillId="0" borderId="14" xfId="0" applyNumberFormat="1" applyFont="1" applyFill="1" applyBorder="1" applyAlignment="1">
      <alignment horizontal="right" wrapText="1"/>
    </xf>
    <xf numFmtId="2" fontId="3" fillId="0" borderId="15" xfId="0" applyNumberFormat="1" applyFont="1" applyBorder="1"/>
    <xf numFmtId="3" fontId="3" fillId="0" borderId="11" xfId="0" applyNumberFormat="1" applyFont="1" applyBorder="1"/>
    <xf numFmtId="3" fontId="3" fillId="0" borderId="14" xfId="0" applyNumberFormat="1" applyFont="1" applyBorder="1"/>
    <xf numFmtId="0" fontId="3" fillId="0" borderId="0" xfId="0" applyFont="1" applyFill="1" applyBorder="1"/>
    <xf numFmtId="0" fontId="4" fillId="0" borderId="11" xfId="0" applyFont="1" applyFill="1" applyBorder="1"/>
    <xf numFmtId="49" fontId="4" fillId="0" borderId="8" xfId="0" applyNumberFormat="1" applyFont="1" applyBorder="1"/>
    <xf numFmtId="0" fontId="4" fillId="0" borderId="9" xfId="0" applyFont="1" applyBorder="1"/>
    <xf numFmtId="3" fontId="4" fillId="0" borderId="10" xfId="0" applyNumberFormat="1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0" fontId="3" fillId="0" borderId="0" xfId="0" applyFont="1"/>
    <xf numFmtId="0" fontId="3" fillId="0" borderId="11" xfId="0" applyFont="1" applyBorder="1"/>
    <xf numFmtId="0" fontId="3" fillId="0" borderId="12" xfId="0" applyFont="1" applyBorder="1"/>
    <xf numFmtId="0" fontId="3" fillId="0" borderId="17" xfId="0" applyFont="1" applyBorder="1"/>
    <xf numFmtId="0" fontId="3" fillId="0" borderId="5" xfId="0" applyFont="1" applyBorder="1"/>
    <xf numFmtId="0" fontId="3" fillId="0" borderId="18" xfId="0" applyFont="1" applyBorder="1"/>
    <xf numFmtId="0" fontId="10" fillId="0" borderId="1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3" fontId="3" fillId="0" borderId="15" xfId="0" applyNumberFormat="1" applyFont="1" applyFill="1" applyBorder="1"/>
    <xf numFmtId="3" fontId="3" fillId="0" borderId="14" xfId="0" applyNumberFormat="1" applyFont="1" applyFill="1" applyBorder="1"/>
    <xf numFmtId="3" fontId="3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3" fontId="10" fillId="0" borderId="15" xfId="0" applyNumberFormat="1" applyFont="1" applyFill="1" applyBorder="1" applyAlignment="1"/>
    <xf numFmtId="3" fontId="10" fillId="0" borderId="14" xfId="0" applyNumberFormat="1" applyFont="1" applyFill="1" applyBorder="1" applyAlignment="1"/>
    <xf numFmtId="3" fontId="10" fillId="0" borderId="0" xfId="0" applyNumberFormat="1" applyFont="1" applyFill="1" applyBorder="1" applyAlignment="1"/>
    <xf numFmtId="0" fontId="4" fillId="0" borderId="9" xfId="0" applyFont="1" applyFill="1" applyBorder="1" applyAlignment="1">
      <alignment horizontal="left" wrapText="1"/>
    </xf>
    <xf numFmtId="3" fontId="4" fillId="0" borderId="10" xfId="0" applyNumberFormat="1" applyFont="1" applyFill="1" applyBorder="1"/>
    <xf numFmtId="0" fontId="4" fillId="0" borderId="12" xfId="0" applyFont="1" applyFill="1" applyBorder="1"/>
    <xf numFmtId="3" fontId="4" fillId="0" borderId="8" xfId="0" applyNumberFormat="1" applyFont="1" applyFill="1" applyBorder="1"/>
    <xf numFmtId="3" fontId="4" fillId="0" borderId="9" xfId="0" applyNumberFormat="1" applyFont="1" applyFill="1" applyBorder="1"/>
    <xf numFmtId="3" fontId="6" fillId="0" borderId="10" xfId="0" applyNumberFormat="1" applyFont="1" applyFill="1" applyBorder="1"/>
    <xf numFmtId="0" fontId="11" fillId="0" borderId="0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/>
    </xf>
    <xf numFmtId="0" fontId="3" fillId="0" borderId="8" xfId="0" applyFont="1" applyBorder="1"/>
    <xf numFmtId="0" fontId="1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3" fontId="3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4" fillId="2" borderId="0" xfId="0" applyFont="1" applyFill="1" applyBorder="1" applyAlignment="1"/>
    <xf numFmtId="0" fontId="3" fillId="0" borderId="14" xfId="0" applyFont="1" applyFill="1" applyBorder="1" applyAlignment="1">
      <alignment horizontal="left"/>
    </xf>
    <xf numFmtId="3" fontId="3" fillId="0" borderId="0" xfId="0" applyNumberFormat="1" applyFont="1" applyFill="1"/>
    <xf numFmtId="3" fontId="15" fillId="0" borderId="0" xfId="0" applyNumberFormat="1" applyFont="1" applyFill="1" applyBorder="1"/>
    <xf numFmtId="2" fontId="10" fillId="0" borderId="15" xfId="0" applyNumberFormat="1" applyFont="1" applyFill="1" applyBorder="1" applyAlignment="1">
      <alignment horizontal="right" wrapText="1"/>
    </xf>
    <xf numFmtId="0" fontId="4" fillId="0" borderId="8" xfId="0" applyFont="1" applyFill="1" applyBorder="1"/>
    <xf numFmtId="0" fontId="4" fillId="0" borderId="9" xfId="0" applyFont="1" applyFill="1" applyBorder="1"/>
    <xf numFmtId="3" fontId="4" fillId="0" borderId="12" xfId="0" applyNumberFormat="1" applyFont="1" applyFill="1" applyBorder="1"/>
    <xf numFmtId="0" fontId="4" fillId="0" borderId="17" xfId="0" applyFont="1" applyFill="1" applyBorder="1"/>
    <xf numFmtId="0" fontId="4" fillId="0" borderId="5" xfId="0" applyFont="1" applyFill="1" applyBorder="1"/>
    <xf numFmtId="0" fontId="4" fillId="0" borderId="18" xfId="0" applyFont="1" applyFill="1" applyBorder="1"/>
    <xf numFmtId="0" fontId="4" fillId="0" borderId="0" xfId="0" applyFont="1" applyFill="1"/>
    <xf numFmtId="0" fontId="10" fillId="0" borderId="1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5" fillId="0" borderId="19" xfId="0" applyFont="1" applyFill="1" applyBorder="1" applyAlignment="1">
      <alignment horizontal="right" wrapText="1"/>
    </xf>
    <xf numFmtId="3" fontId="3" fillId="0" borderId="13" xfId="0" applyNumberFormat="1" applyFont="1" applyBorder="1"/>
    <xf numFmtId="3" fontId="3" fillId="0" borderId="16" xfId="0" applyNumberFormat="1" applyFont="1" applyFill="1" applyBorder="1"/>
    <xf numFmtId="3" fontId="3" fillId="0" borderId="19" xfId="0" applyNumberFormat="1" applyFont="1" applyFill="1" applyBorder="1"/>
    <xf numFmtId="3" fontId="3" fillId="0" borderId="13" xfId="0" applyNumberFormat="1" applyFont="1" applyFill="1" applyBorder="1"/>
    <xf numFmtId="2" fontId="10" fillId="0" borderId="19" xfId="0" applyNumberFormat="1" applyFont="1" applyFill="1" applyBorder="1" applyAlignment="1">
      <alignment horizontal="right" wrapText="1"/>
    </xf>
    <xf numFmtId="2" fontId="10" fillId="0" borderId="13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right"/>
    </xf>
    <xf numFmtId="3" fontId="3" fillId="0" borderId="15" xfId="0" applyNumberFormat="1" applyFont="1" applyBorder="1"/>
    <xf numFmtId="3" fontId="10" fillId="0" borderId="0" xfId="0" applyNumberFormat="1" applyFont="1" applyFill="1" applyAlignment="1"/>
    <xf numFmtId="0" fontId="15" fillId="0" borderId="0" xfId="0" applyFont="1" applyFill="1" applyBorder="1" applyAlignment="1">
      <alignment horizontal="right" wrapText="1"/>
    </xf>
    <xf numFmtId="3" fontId="3" fillId="0" borderId="0" xfId="0" quotePrefix="1" applyNumberFormat="1" applyFont="1" applyFill="1" applyBorder="1" applyAlignment="1">
      <alignment horizontal="right"/>
    </xf>
    <xf numFmtId="3" fontId="3" fillId="0" borderId="15" xfId="0" quotePrefix="1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/>
    </xf>
    <xf numFmtId="3" fontId="6" fillId="0" borderId="9" xfId="0" applyNumberFormat="1" applyFont="1" applyFill="1" applyBorder="1"/>
    <xf numFmtId="3" fontId="6" fillId="0" borderId="8" xfId="0" applyNumberFormat="1" applyFont="1" applyFill="1" applyBorder="1"/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3" fontId="3" fillId="0" borderId="18" xfId="0" applyNumberFormat="1" applyFont="1" applyFill="1" applyBorder="1"/>
    <xf numFmtId="0" fontId="3" fillId="0" borderId="17" xfId="0" applyFont="1" applyFill="1" applyBorder="1"/>
    <xf numFmtId="0" fontId="3" fillId="0" borderId="5" xfId="0" applyFont="1" applyFill="1" applyBorder="1"/>
    <xf numFmtId="0" fontId="3" fillId="0" borderId="18" xfId="0" applyFont="1" applyFill="1" applyBorder="1"/>
    <xf numFmtId="0" fontId="3" fillId="0" borderId="0" xfId="0" applyFont="1" applyFill="1" applyAlignment="1">
      <alignment horizontal="center"/>
    </xf>
    <xf numFmtId="0" fontId="10" fillId="0" borderId="0" xfId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165" fontId="3" fillId="0" borderId="14" xfId="0" applyNumberFormat="1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center" wrapText="1"/>
    </xf>
    <xf numFmtId="3" fontId="15" fillId="0" borderId="15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165" fontId="3" fillId="0" borderId="14" xfId="0" applyNumberFormat="1" applyFont="1" applyBorder="1" applyAlignment="1">
      <alignment horizontal="left"/>
    </xf>
    <xf numFmtId="3" fontId="15" fillId="0" borderId="15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2" fontId="3" fillId="0" borderId="0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3" fontId="15" fillId="0" borderId="15" xfId="0" applyNumberFormat="1" applyFont="1" applyBorder="1" applyAlignment="1">
      <alignment horizontal="right" vertical="top"/>
    </xf>
    <xf numFmtId="3" fontId="15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 wrapText="1"/>
    </xf>
    <xf numFmtId="0" fontId="15" fillId="0" borderId="0" xfId="0" applyFont="1"/>
    <xf numFmtId="0" fontId="3" fillId="0" borderId="9" xfId="0" applyFont="1" applyBorder="1"/>
    <xf numFmtId="3" fontId="4" fillId="0" borderId="12" xfId="0" applyNumberFormat="1" applyFont="1" applyBorder="1"/>
    <xf numFmtId="0" fontId="0" fillId="0" borderId="0" xfId="0" applyAlignment="1">
      <alignment vertical="center"/>
    </xf>
    <xf numFmtId="0" fontId="0" fillId="0" borderId="0" xfId="0" quotePrefix="1"/>
    <xf numFmtId="0" fontId="0" fillId="4" borderId="0" xfId="0" applyFill="1"/>
    <xf numFmtId="0" fontId="4" fillId="3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Normale" xfId="0" builtinId="0"/>
    <cellStyle name="Normale_Foglio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114300</xdr:rowOff>
    </xdr:from>
    <xdr:ext cx="6115050" cy="7562850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6115050" cy="756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152400</xdr:colOff>
      <xdr:row>40</xdr:row>
      <xdr:rowOff>142875</xdr:rowOff>
    </xdr:from>
    <xdr:ext cx="6115050" cy="3771900"/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762875"/>
          <a:ext cx="6115050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balbo\PROGETTO%20ARCHIMEDE\Ciambelle\STATISTICHE%20SPERIMENTALI\POPOLAZIONE\STATISTICA%20SPERIMENTALE%202016%20E%20SEMINARIO%20GEN%202020\MATERIALE%202016\Tav.%204%20SL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 4. SLL_2016"/>
      <sheetName val="SLL 21"/>
    </sheetNames>
    <sheetDataSet>
      <sheetData sheetId="0" refreshError="1"/>
      <sheetData sheetId="1">
        <row r="6">
          <cell r="C6">
            <v>1763821</v>
          </cell>
          <cell r="D6">
            <v>805178</v>
          </cell>
          <cell r="E6">
            <v>522437</v>
          </cell>
          <cell r="F6">
            <v>454676</v>
          </cell>
          <cell r="G6">
            <v>387031</v>
          </cell>
          <cell r="H6">
            <v>339133</v>
          </cell>
          <cell r="I6">
            <v>281497</v>
          </cell>
          <cell r="K6">
            <v>540593</v>
          </cell>
          <cell r="L6">
            <v>431424</v>
          </cell>
          <cell r="M6">
            <v>339133</v>
          </cell>
          <cell r="N6">
            <v>281497</v>
          </cell>
          <cell r="P6">
            <v>1870220</v>
          </cell>
          <cell r="Q6">
            <v>56.839837024521181</v>
          </cell>
          <cell r="R6">
            <v>35.619085646363658</v>
          </cell>
          <cell r="S6">
            <v>53.467408580174457</v>
          </cell>
          <cell r="T6">
            <v>28.244536742225179</v>
          </cell>
          <cell r="U6">
            <v>60.637789152361385</v>
          </cell>
          <cell r="V6">
            <v>106.03230146369728</v>
          </cell>
        </row>
        <row r="7">
          <cell r="C7">
            <v>639422</v>
          </cell>
          <cell r="D7">
            <v>270739</v>
          </cell>
          <cell r="E7">
            <v>134675</v>
          </cell>
          <cell r="F7">
            <v>238518</v>
          </cell>
          <cell r="G7">
            <v>199331</v>
          </cell>
          <cell r="H7">
            <v>124782</v>
          </cell>
          <cell r="I7">
            <v>100705</v>
          </cell>
          <cell r="K7">
            <v>197405</v>
          </cell>
          <cell r="L7">
            <v>166576</v>
          </cell>
          <cell r="M7">
            <v>124782</v>
          </cell>
          <cell r="N7">
            <v>100705</v>
          </cell>
          <cell r="P7">
            <v>603390</v>
          </cell>
          <cell r="Q7">
            <v>55.035714877608179</v>
          </cell>
          <cell r="R7">
            <v>34.596160519314822</v>
          </cell>
          <cell r="S7">
            <v>36.087225644639638</v>
          </cell>
          <cell r="T7">
            <v>32.475100132990143</v>
          </cell>
          <cell r="U7">
            <v>51.906481613523624</v>
          </cell>
          <cell r="V7">
            <v>94.364910810075358</v>
          </cell>
        </row>
        <row r="8">
          <cell r="C8">
            <v>544525</v>
          </cell>
          <cell r="D8">
            <v>246595</v>
          </cell>
          <cell r="E8">
            <v>108871</v>
          </cell>
          <cell r="F8">
            <v>195180</v>
          </cell>
          <cell r="G8">
            <v>155990</v>
          </cell>
          <cell r="H8">
            <v>111753</v>
          </cell>
          <cell r="I8">
            <v>87674</v>
          </cell>
          <cell r="K8">
            <v>174956</v>
          </cell>
          <cell r="L8">
            <v>141377</v>
          </cell>
          <cell r="M8">
            <v>111753</v>
          </cell>
          <cell r="N8">
            <v>87674</v>
          </cell>
          <cell r="P8">
            <v>531289</v>
          </cell>
          <cell r="Q8">
            <v>53.422336995495854</v>
          </cell>
          <cell r="R8">
            <v>36.524727196053504</v>
          </cell>
          <cell r="S8">
            <v>35.806821881855342</v>
          </cell>
          <cell r="T8">
            <v>33.622362558179418</v>
          </cell>
          <cell r="U8">
            <v>49.346852563637682</v>
          </cell>
          <cell r="V8">
            <v>97.569257609843447</v>
          </cell>
        </row>
        <row r="9">
          <cell r="C9">
            <v>3888399</v>
          </cell>
          <cell r="D9">
            <v>1643355</v>
          </cell>
          <cell r="E9">
            <v>1112860</v>
          </cell>
          <cell r="F9">
            <v>1200695</v>
          </cell>
          <cell r="G9">
            <v>1025453</v>
          </cell>
          <cell r="H9">
            <v>930752</v>
          </cell>
          <cell r="I9">
            <v>784831</v>
          </cell>
          <cell r="K9">
            <v>1656824</v>
          </cell>
          <cell r="L9">
            <v>1410615</v>
          </cell>
          <cell r="M9">
            <v>930752</v>
          </cell>
          <cell r="N9">
            <v>784831</v>
          </cell>
          <cell r="P9">
            <v>4422670</v>
          </cell>
          <cell r="Q9">
            <v>62.624704081471151</v>
          </cell>
          <cell r="R9">
            <v>41.729618255587184</v>
          </cell>
          <cell r="S9">
            <v>48.101730886017407</v>
          </cell>
          <cell r="T9">
            <v>31.292471264445105</v>
          </cell>
          <cell r="U9">
            <v>54.455542441520208</v>
          </cell>
          <cell r="V9">
            <v>113.74012800641087</v>
          </cell>
        </row>
        <row r="10">
          <cell r="C10">
            <v>823555</v>
          </cell>
          <cell r="D10">
            <v>337352</v>
          </cell>
          <cell r="E10">
            <v>176413</v>
          </cell>
          <cell r="F10">
            <v>316936</v>
          </cell>
          <cell r="G10">
            <v>260381</v>
          </cell>
          <cell r="H10">
            <v>210948</v>
          </cell>
          <cell r="I10">
            <v>168496</v>
          </cell>
          <cell r="K10">
            <v>315769</v>
          </cell>
          <cell r="L10">
            <v>256746</v>
          </cell>
          <cell r="M10">
            <v>210948</v>
          </cell>
          <cell r="N10">
            <v>168496</v>
          </cell>
          <cell r="P10">
            <v>830462</v>
          </cell>
          <cell r="Q10">
            <v>59.266047091859711</v>
          </cell>
          <cell r="R10">
            <v>39.026322489426754</v>
          </cell>
          <cell r="S10">
            <v>35.758256325643714</v>
          </cell>
          <cell r="T10">
            <v>35.257367012697458</v>
          </cell>
          <cell r="U10">
            <v>45.54227193754663</v>
          </cell>
          <cell r="V10">
            <v>100.83868108383776</v>
          </cell>
        </row>
        <row r="11">
          <cell r="C11">
            <v>469206</v>
          </cell>
          <cell r="D11">
            <v>198626</v>
          </cell>
          <cell r="E11">
            <v>152962</v>
          </cell>
          <cell r="F11">
            <v>127336</v>
          </cell>
          <cell r="G11">
            <v>105299</v>
          </cell>
          <cell r="H11">
            <v>71138</v>
          </cell>
          <cell r="I11">
            <v>56563</v>
          </cell>
          <cell r="K11">
            <v>162929</v>
          </cell>
          <cell r="L11">
            <v>129481</v>
          </cell>
          <cell r="M11">
            <v>71138</v>
          </cell>
          <cell r="N11">
            <v>56563</v>
          </cell>
          <cell r="P11">
            <v>515150</v>
          </cell>
          <cell r="Q11">
            <v>61.320198000582359</v>
          </cell>
          <cell r="R11">
            <v>36.759719060436304</v>
          </cell>
          <cell r="S11">
            <v>54.571206358946547</v>
          </cell>
          <cell r="T11">
            <v>24.095136804882841</v>
          </cell>
          <cell r="U11">
            <v>68.25613565372602</v>
          </cell>
          <cell r="V11">
            <v>109.79186114414566</v>
          </cell>
        </row>
        <row r="12">
          <cell r="C12">
            <v>611885</v>
          </cell>
          <cell r="D12">
            <v>263022</v>
          </cell>
          <cell r="E12">
            <v>190281</v>
          </cell>
          <cell r="F12">
            <v>164348</v>
          </cell>
          <cell r="G12">
            <v>138897</v>
          </cell>
          <cell r="H12">
            <v>86654</v>
          </cell>
          <cell r="I12">
            <v>72527</v>
          </cell>
          <cell r="K12">
            <v>179761</v>
          </cell>
          <cell r="L12">
            <v>147076</v>
          </cell>
          <cell r="M12">
            <v>86654</v>
          </cell>
          <cell r="N12">
            <v>72527</v>
          </cell>
          <cell r="P12">
            <v>634378</v>
          </cell>
          <cell r="Q12">
            <v>58.331467989116902</v>
          </cell>
          <cell r="R12">
            <v>33.638541140365653</v>
          </cell>
          <cell r="S12">
            <v>53.656356361154899</v>
          </cell>
          <cell r="T12">
            <v>23.832954242290057</v>
          </cell>
          <cell r="U12">
            <v>68.709625002256843</v>
          </cell>
          <cell r="V12">
            <v>103.67601755231783</v>
          </cell>
        </row>
        <row r="13">
          <cell r="C13">
            <v>680581</v>
          </cell>
          <cell r="D13">
            <v>278901</v>
          </cell>
          <cell r="E13">
            <v>175503</v>
          </cell>
          <cell r="F13">
            <v>234257</v>
          </cell>
          <cell r="G13">
            <v>192748</v>
          </cell>
          <cell r="H13">
            <v>155283</v>
          </cell>
          <cell r="I13">
            <v>124004</v>
          </cell>
          <cell r="K13">
            <v>272313</v>
          </cell>
          <cell r="L13">
            <v>204850</v>
          </cell>
          <cell r="M13">
            <v>155283</v>
          </cell>
          <cell r="N13">
            <v>124004</v>
          </cell>
          <cell r="P13">
            <v>727580</v>
          </cell>
          <cell r="Q13">
            <v>61.548695676076861</v>
          </cell>
          <cell r="R13">
            <v>39.924318951197307</v>
          </cell>
          <cell r="S13">
            <v>42.830681374463097</v>
          </cell>
          <cell r="T13">
            <v>31.946698925461199</v>
          </cell>
          <cell r="U13">
            <v>53.056356677731223</v>
          </cell>
          <cell r="V13">
            <v>106.90571732093608</v>
          </cell>
        </row>
        <row r="14">
          <cell r="C14">
            <v>234682</v>
          </cell>
          <cell r="D14">
            <v>114384</v>
          </cell>
          <cell r="E14">
            <v>90771</v>
          </cell>
          <cell r="F14">
            <v>33853</v>
          </cell>
          <cell r="G14">
            <v>29750</v>
          </cell>
          <cell r="H14">
            <v>16057</v>
          </cell>
          <cell r="I14">
            <v>13748</v>
          </cell>
          <cell r="K14">
            <v>40957</v>
          </cell>
          <cell r="L14">
            <v>30875</v>
          </cell>
          <cell r="M14">
            <v>16057</v>
          </cell>
          <cell r="N14">
            <v>13748</v>
          </cell>
          <cell r="P14">
            <v>247000</v>
          </cell>
          <cell r="Q14">
            <v>53.331174089068824</v>
          </cell>
          <cell r="R14">
            <v>24.735325912997265</v>
          </cell>
          <cell r="S14">
            <v>72.835890358197446</v>
          </cell>
          <cell r="T14">
            <v>13.06668836717256</v>
          </cell>
          <cell r="U14">
            <v>84.969296439135817</v>
          </cell>
          <cell r="V14">
            <v>105.2488047655977</v>
          </cell>
        </row>
        <row r="15">
          <cell r="C15">
            <v>676311</v>
          </cell>
          <cell r="D15">
            <v>321464</v>
          </cell>
          <cell r="E15">
            <v>286686</v>
          </cell>
          <cell r="F15">
            <v>76146</v>
          </cell>
          <cell r="G15">
            <v>65460</v>
          </cell>
          <cell r="H15">
            <v>34091</v>
          </cell>
          <cell r="I15">
            <v>27650</v>
          </cell>
          <cell r="K15">
            <v>102691</v>
          </cell>
          <cell r="L15">
            <v>83858</v>
          </cell>
          <cell r="M15">
            <v>34091</v>
          </cell>
          <cell r="N15">
            <v>27650</v>
          </cell>
          <cell r="P15">
            <v>718706</v>
          </cell>
          <cell r="Q15">
            <v>54.177507910049449</v>
          </cell>
          <cell r="R15">
            <v>22.059275266742997</v>
          </cell>
          <cell r="S15">
            <v>79.013427702076996</v>
          </cell>
          <cell r="T15">
            <v>9.6066706493682155</v>
          </cell>
          <cell r="U15">
            <v>89.372367719630773</v>
          </cell>
          <cell r="V15">
            <v>106.26856579295621</v>
          </cell>
        </row>
        <row r="16">
          <cell r="C16">
            <v>864874</v>
          </cell>
          <cell r="D16">
            <v>357634</v>
          </cell>
          <cell r="E16">
            <v>269183</v>
          </cell>
          <cell r="F16">
            <v>247519</v>
          </cell>
          <cell r="G16">
            <v>212639</v>
          </cell>
          <cell r="H16">
            <v>169896</v>
          </cell>
          <cell r="I16">
            <v>144445</v>
          </cell>
          <cell r="K16">
            <v>325153</v>
          </cell>
          <cell r="L16">
            <v>257678</v>
          </cell>
          <cell r="M16">
            <v>169896</v>
          </cell>
          <cell r="N16">
            <v>144445</v>
          </cell>
          <cell r="P16">
            <v>953927</v>
          </cell>
          <cell r="Q16">
            <v>62.304138576641613</v>
          </cell>
          <cell r="R16">
            <v>38.623397140837795</v>
          </cell>
          <cell r="S16">
            <v>52.096372764185162</v>
          </cell>
          <cell r="T16">
            <v>27.89868221191346</v>
          </cell>
          <cell r="U16">
            <v>61.306279735537338</v>
          </cell>
          <cell r="V16">
            <v>110.29664436669388</v>
          </cell>
        </row>
        <row r="17">
          <cell r="C17">
            <v>722448</v>
          </cell>
          <cell r="D17">
            <v>311498</v>
          </cell>
          <cell r="E17">
            <v>235602</v>
          </cell>
          <cell r="F17">
            <v>180753</v>
          </cell>
          <cell r="G17">
            <v>152204</v>
          </cell>
          <cell r="H17">
            <v>122394</v>
          </cell>
          <cell r="I17">
            <v>99498</v>
          </cell>
          <cell r="K17">
            <v>273856</v>
          </cell>
          <cell r="L17">
            <v>218919</v>
          </cell>
          <cell r="M17">
            <v>122394</v>
          </cell>
          <cell r="N17">
            <v>99498</v>
          </cell>
          <cell r="P17">
            <v>822046</v>
          </cell>
          <cell r="Q17">
            <v>61.974390727526199</v>
          </cell>
          <cell r="R17">
            <v>39.677142207238077</v>
          </cell>
          <cell r="S17">
            <v>56.586806931584817</v>
          </cell>
          <cell r="T17">
            <v>25.478049085118343</v>
          </cell>
          <cell r="U17">
            <v>65.811349847484323</v>
          </cell>
          <cell r="V17">
            <v>113.78618253493677</v>
          </cell>
        </row>
        <row r="18">
          <cell r="C18">
            <v>3804465</v>
          </cell>
          <cell r="D18">
            <v>1796521</v>
          </cell>
          <cell r="E18">
            <v>1554842</v>
          </cell>
          <cell r="F18">
            <v>500506</v>
          </cell>
          <cell r="G18">
            <v>420066</v>
          </cell>
          <cell r="H18">
            <v>332378</v>
          </cell>
          <cell r="I18">
            <v>269595</v>
          </cell>
          <cell r="K18">
            <v>1117725</v>
          </cell>
          <cell r="L18">
            <v>965754</v>
          </cell>
          <cell r="M18">
            <v>332378</v>
          </cell>
          <cell r="N18">
            <v>269595</v>
          </cell>
          <cell r="P18">
            <v>4475861</v>
          </cell>
          <cell r="Q18">
            <v>59.710679129669131</v>
          </cell>
          <cell r="R18">
            <v>35.225316278572855</v>
          </cell>
          <cell r="S18">
            <v>75.648600626268632</v>
          </cell>
          <cell r="T18">
            <v>14.974693615690768</v>
          </cell>
          <cell r="U18">
            <v>82.387956888968958</v>
          </cell>
          <cell r="V18">
            <v>117.64757988311104</v>
          </cell>
        </row>
        <row r="19">
          <cell r="C19">
            <v>2560640</v>
          </cell>
          <cell r="D19">
            <v>1357002</v>
          </cell>
          <cell r="E19">
            <v>663894</v>
          </cell>
          <cell r="F19">
            <v>552950</v>
          </cell>
          <cell r="G19">
            <v>396034</v>
          </cell>
          <cell r="H19">
            <v>384787</v>
          </cell>
          <cell r="I19">
            <v>247993</v>
          </cell>
          <cell r="K19">
            <v>625379</v>
          </cell>
          <cell r="L19">
            <v>416944</v>
          </cell>
          <cell r="M19">
            <v>384787</v>
          </cell>
          <cell r="N19">
            <v>247993</v>
          </cell>
          <cell r="P19">
            <v>2652023</v>
          </cell>
          <cell r="Q19">
            <v>48.614699042957014</v>
          </cell>
          <cell r="R19">
            <v>33.94697601756139</v>
          </cell>
          <cell r="S19">
            <v>54.558678022819684</v>
          </cell>
          <cell r="T19">
            <v>26.843082649909171</v>
          </cell>
          <cell r="U19">
            <v>63.307526311623839</v>
          </cell>
          <cell r="V19">
            <v>103.56875624843789</v>
          </cell>
        </row>
        <row r="20">
          <cell r="C20">
            <v>749034</v>
          </cell>
          <cell r="D20">
            <v>368835</v>
          </cell>
          <cell r="E20">
            <v>243560</v>
          </cell>
          <cell r="F20">
            <v>143257</v>
          </cell>
          <cell r="G20">
            <v>113004</v>
          </cell>
          <cell r="H20">
            <v>83837</v>
          </cell>
          <cell r="I20">
            <v>62330</v>
          </cell>
          <cell r="K20">
            <v>187751</v>
          </cell>
          <cell r="L20">
            <v>133898</v>
          </cell>
          <cell r="M20">
            <v>83837</v>
          </cell>
          <cell r="N20">
            <v>62330</v>
          </cell>
          <cell r="P20">
            <v>800988</v>
          </cell>
          <cell r="Q20">
            <v>53.84737349373524</v>
          </cell>
          <cell r="R20">
            <v>32.676898121719269</v>
          </cell>
          <cell r="S20">
            <v>62.965174746714858</v>
          </cell>
          <cell r="T20">
            <v>20.386689816503502</v>
          </cell>
          <cell r="U20">
            <v>74.392862488049673</v>
          </cell>
          <cell r="V20">
            <v>106.93613374025746</v>
          </cell>
        </row>
        <row r="21">
          <cell r="C21">
            <v>385362</v>
          </cell>
          <cell r="D21">
            <v>201588</v>
          </cell>
          <cell r="E21">
            <v>109172</v>
          </cell>
          <cell r="F21">
            <v>75756</v>
          </cell>
          <cell r="G21">
            <v>58662</v>
          </cell>
          <cell r="H21">
            <v>30299</v>
          </cell>
          <cell r="I21">
            <v>23046</v>
          </cell>
          <cell r="K21">
            <v>57087</v>
          </cell>
          <cell r="L21">
            <v>47487</v>
          </cell>
          <cell r="M21">
            <v>30299</v>
          </cell>
          <cell r="N21">
            <v>23046</v>
          </cell>
          <cell r="P21">
            <v>368135</v>
          </cell>
          <cell r="Q21">
            <v>45.162508318959077</v>
          </cell>
          <cell r="R21">
            <v>23.588207342520093</v>
          </cell>
          <cell r="S21">
            <v>59.034867624156426</v>
          </cell>
          <cell r="T21">
            <v>17.84708723567179</v>
          </cell>
          <cell r="U21">
            <v>78.275770590301931</v>
          </cell>
          <cell r="V21">
            <v>95.529657828223861</v>
          </cell>
        </row>
        <row r="22">
          <cell r="C22">
            <v>219162</v>
          </cell>
          <cell r="D22">
            <v>117155</v>
          </cell>
          <cell r="E22">
            <v>73363</v>
          </cell>
          <cell r="F22">
            <v>29594</v>
          </cell>
          <cell r="G22">
            <v>20796</v>
          </cell>
          <cell r="H22">
            <v>8534</v>
          </cell>
          <cell r="I22">
            <v>5598</v>
          </cell>
          <cell r="K22">
            <v>31194</v>
          </cell>
          <cell r="L22">
            <v>23735</v>
          </cell>
          <cell r="M22">
            <v>8534</v>
          </cell>
          <cell r="N22">
            <v>5598</v>
          </cell>
          <cell r="P22">
            <v>222052</v>
          </cell>
          <cell r="Q22">
            <v>47.086718426314555</v>
          </cell>
          <cell r="R22">
            <v>23.252901581054186</v>
          </cell>
          <cell r="S22">
            <v>71.255961226531468</v>
          </cell>
          <cell r="T22">
            <v>9.4370293372847804</v>
          </cell>
          <cell r="U22">
            <v>89.579593880117713</v>
          </cell>
          <cell r="V22">
            <v>101.31865925662295</v>
          </cell>
        </row>
        <row r="23">
          <cell r="C23">
            <v>906112</v>
          </cell>
          <cell r="D23">
            <v>511084</v>
          </cell>
          <cell r="E23">
            <v>294702</v>
          </cell>
          <cell r="F23">
            <v>103775</v>
          </cell>
          <cell r="G23">
            <v>77205</v>
          </cell>
          <cell r="H23">
            <v>52920</v>
          </cell>
          <cell r="I23">
            <v>34997</v>
          </cell>
          <cell r="K23">
            <v>130325</v>
          </cell>
          <cell r="L23">
            <v>91200</v>
          </cell>
          <cell r="M23">
            <v>52920</v>
          </cell>
          <cell r="N23">
            <v>34997</v>
          </cell>
          <cell r="P23">
            <v>937039</v>
          </cell>
          <cell r="Q23">
            <v>45.358517628401806</v>
          </cell>
          <cell r="R23">
            <v>24.645330388311692</v>
          </cell>
          <cell r="S23">
            <v>73.957091626367387</v>
          </cell>
          <cell r="T23">
            <v>13.21209760774151</v>
          </cell>
          <cell r="U23">
            <v>84.776567651069271</v>
          </cell>
          <cell r="V23">
            <v>103.41315422376043</v>
          </cell>
        </row>
        <row r="24">
          <cell r="C24">
            <v>259813</v>
          </cell>
          <cell r="D24">
            <v>141217</v>
          </cell>
          <cell r="E24">
            <v>92212</v>
          </cell>
          <cell r="F24">
            <v>26362</v>
          </cell>
          <cell r="G24">
            <v>21755</v>
          </cell>
          <cell r="H24">
            <v>4682</v>
          </cell>
          <cell r="I24">
            <v>3158</v>
          </cell>
          <cell r="K24">
            <v>36572</v>
          </cell>
          <cell r="L24">
            <v>20082</v>
          </cell>
          <cell r="M24">
            <v>4682</v>
          </cell>
          <cell r="N24">
            <v>3158</v>
          </cell>
          <cell r="P24">
            <v>270194</v>
          </cell>
          <cell r="Q24">
            <v>47.66353064834896</v>
          </cell>
          <cell r="R24">
            <v>23.572634808502961</v>
          </cell>
          <cell r="S24">
            <v>77.767470103058002</v>
          </cell>
          <cell r="T24">
            <v>4.6093565409151775</v>
          </cell>
          <cell r="U24">
            <v>95.167915454001289</v>
          </cell>
          <cell r="V24">
            <v>103.99556604173002</v>
          </cell>
        </row>
        <row r="25">
          <cell r="C25">
            <v>710909</v>
          </cell>
          <cell r="D25">
            <v>382195</v>
          </cell>
          <cell r="E25">
            <v>168508</v>
          </cell>
          <cell r="F25">
            <v>167556</v>
          </cell>
          <cell r="G25">
            <v>119794</v>
          </cell>
          <cell r="H25">
            <v>121289</v>
          </cell>
          <cell r="I25">
            <v>80888</v>
          </cell>
          <cell r="K25">
            <v>189523</v>
          </cell>
          <cell r="L25">
            <v>124296</v>
          </cell>
          <cell r="M25">
            <v>121289</v>
          </cell>
          <cell r="N25">
            <v>80888</v>
          </cell>
          <cell r="P25">
            <v>740855</v>
          </cell>
          <cell r="Q25">
            <v>48.326730601804677</v>
          </cell>
          <cell r="R25">
            <v>36.059301314530231</v>
          </cell>
          <cell r="S25">
            <v>50.141639687678541</v>
          </cell>
          <cell r="T25">
            <v>29.504531898434877</v>
          </cell>
          <cell r="U25">
            <v>58.146909733365085</v>
          </cell>
          <cell r="V25">
            <v>104.21235347984059</v>
          </cell>
        </row>
        <row r="26">
          <cell r="C26">
            <v>515516</v>
          </cell>
          <cell r="D26">
            <v>252264</v>
          </cell>
          <cell r="E26">
            <v>117770</v>
          </cell>
          <cell r="F26">
            <v>143594</v>
          </cell>
          <cell r="G26">
            <v>114437</v>
          </cell>
          <cell r="H26">
            <v>107258</v>
          </cell>
          <cell r="I26">
            <v>81314</v>
          </cell>
          <cell r="K26">
            <v>156183</v>
          </cell>
          <cell r="L26">
            <v>117988</v>
          </cell>
          <cell r="M26">
            <v>107258</v>
          </cell>
          <cell r="N26">
            <v>81314</v>
          </cell>
          <cell r="P26">
            <v>526689</v>
          </cell>
          <cell r="Q26">
            <v>52.014186740182531</v>
          </cell>
          <cell r="R26">
            <v>37.404890946408429</v>
          </cell>
          <cell r="S26">
            <v>45.059763395111794</v>
          </cell>
          <cell r="T26">
            <v>32.278820052605283</v>
          </cell>
          <cell r="U26">
            <v>52.335709333949552</v>
          </cell>
          <cell r="V26">
            <v>102.1673430116621</v>
          </cell>
        </row>
        <row r="27">
          <cell r="C27">
            <v>22030722</v>
          </cell>
          <cell r="D27">
            <v>10276609</v>
          </cell>
          <cell r="E27">
            <v>6774267</v>
          </cell>
          <cell r="F27">
            <v>5213567</v>
          </cell>
          <cell r="G27">
            <v>4266936</v>
          </cell>
          <cell r="H27">
            <v>3498865</v>
          </cell>
          <cell r="I27">
            <v>2770557</v>
          </cell>
          <cell r="K27">
            <v>6774946</v>
          </cell>
          <cell r="L27">
            <v>5420859</v>
          </cell>
          <cell r="M27">
            <v>3498865</v>
          </cell>
          <cell r="N27">
            <v>2770557</v>
          </cell>
          <cell r="P27">
            <v>23870654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8"/>
  <sheetViews>
    <sheetView tabSelected="1" workbookViewId="0"/>
  </sheetViews>
  <sheetFormatPr defaultRowHeight="14.4" x14ac:dyDescent="0.3"/>
  <cols>
    <col min="1" max="1" width="12.88671875" customWidth="1"/>
    <col min="2" max="2" width="23.6640625" customWidth="1"/>
    <col min="3" max="3" width="164.88671875" customWidth="1"/>
  </cols>
  <sheetData>
    <row r="1" spans="1:3" x14ac:dyDescent="0.3">
      <c r="A1" s="1" t="s">
        <v>365</v>
      </c>
      <c r="B1" s="1" t="s">
        <v>364</v>
      </c>
      <c r="C1" s="1" t="s">
        <v>363</v>
      </c>
    </row>
    <row r="2" spans="1:3" x14ac:dyDescent="0.3">
      <c r="A2" t="s">
        <v>362</v>
      </c>
      <c r="B2" t="s">
        <v>367</v>
      </c>
      <c r="C2" s="156" t="s">
        <v>369</v>
      </c>
    </row>
    <row r="3" spans="1:3" x14ac:dyDescent="0.3">
      <c r="A3" t="s">
        <v>361</v>
      </c>
      <c r="B3" t="s">
        <v>380</v>
      </c>
      <c r="C3" s="156" t="s">
        <v>371</v>
      </c>
    </row>
    <row r="4" spans="1:3" x14ac:dyDescent="0.3">
      <c r="A4" t="s">
        <v>360</v>
      </c>
      <c r="B4" t="s">
        <v>384</v>
      </c>
      <c r="C4" s="156" t="s">
        <v>377</v>
      </c>
    </row>
    <row r="5" spans="1:3" x14ac:dyDescent="0.3">
      <c r="A5" t="s">
        <v>359</v>
      </c>
      <c r="B5" t="s">
        <v>368</v>
      </c>
      <c r="C5" s="156" t="s">
        <v>378</v>
      </c>
    </row>
    <row r="6" spans="1:3" x14ac:dyDescent="0.3">
      <c r="A6" t="s">
        <v>358</v>
      </c>
      <c r="B6" t="s">
        <v>357</v>
      </c>
      <c r="C6" s="156" t="s">
        <v>379</v>
      </c>
    </row>
    <row r="7" spans="1:3" x14ac:dyDescent="0.3">
      <c r="A7" t="s">
        <v>356</v>
      </c>
      <c r="B7" t="s">
        <v>383</v>
      </c>
      <c r="C7" s="156" t="s">
        <v>366</v>
      </c>
    </row>
    <row r="8" spans="1:3" x14ac:dyDescent="0.3">
      <c r="A8" s="157" t="s">
        <v>7</v>
      </c>
      <c r="B8" t="s">
        <v>355</v>
      </c>
      <c r="C8" s="156" t="s">
        <v>354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zoomScale="106" zoomScaleNormal="106" workbookViewId="0"/>
  </sheetViews>
  <sheetFormatPr defaultColWidth="9.109375" defaultRowHeight="13.8" x14ac:dyDescent="0.3"/>
  <cols>
    <col min="1" max="1" width="15.88671875" style="32" customWidth="1"/>
    <col min="2" max="2" width="12.109375" style="32" customWidth="1"/>
    <col min="3" max="3" width="13.33203125" style="32" customWidth="1"/>
    <col min="4" max="4" width="1.109375" style="32" customWidth="1"/>
    <col min="5" max="5" width="15.33203125" style="32" customWidth="1"/>
    <col min="6" max="6" width="1.109375" style="32" customWidth="1"/>
    <col min="7" max="7" width="13.44140625" style="32" customWidth="1"/>
    <col min="8" max="8" width="21.6640625" style="32" customWidth="1"/>
    <col min="9" max="16384" width="9.109375" style="32"/>
  </cols>
  <sheetData>
    <row r="1" spans="1:8" x14ac:dyDescent="0.3">
      <c r="A1" s="1" t="s">
        <v>370</v>
      </c>
      <c r="B1" s="3"/>
      <c r="C1" s="3"/>
      <c r="D1" s="3"/>
      <c r="E1" s="3"/>
      <c r="F1" s="3"/>
      <c r="G1" s="3"/>
      <c r="H1" s="3"/>
    </row>
    <row r="2" spans="1:8" ht="14.4" thickBot="1" x14ac:dyDescent="0.35"/>
    <row r="3" spans="1:8" ht="13.5" customHeight="1" thickBot="1" x14ac:dyDescent="0.35">
      <c r="A3" s="160" t="s">
        <v>0</v>
      </c>
      <c r="B3" s="162" t="s">
        <v>1</v>
      </c>
      <c r="C3" s="162"/>
      <c r="D3" s="160"/>
      <c r="E3" s="163" t="s">
        <v>2</v>
      </c>
      <c r="F3" s="163"/>
      <c r="G3" s="163" t="s">
        <v>385</v>
      </c>
    </row>
    <row r="4" spans="1:8" ht="68.25" customHeight="1" thickBot="1" x14ac:dyDescent="0.35">
      <c r="A4" s="161"/>
      <c r="B4" s="59" t="s">
        <v>3</v>
      </c>
      <c r="C4" s="59" t="s">
        <v>4</v>
      </c>
      <c r="D4" s="161"/>
      <c r="E4" s="164"/>
      <c r="F4" s="164"/>
      <c r="G4" s="164"/>
    </row>
    <row r="5" spans="1:8" x14ac:dyDescent="0.3">
      <c r="A5" s="165" t="s">
        <v>5</v>
      </c>
      <c r="B5" s="165"/>
      <c r="C5" s="165"/>
      <c r="D5" s="165"/>
      <c r="E5" s="165"/>
      <c r="F5" s="165"/>
      <c r="G5" s="165"/>
    </row>
    <row r="6" spans="1:8" x14ac:dyDescent="0.3">
      <c r="A6" s="159"/>
      <c r="B6" s="159"/>
      <c r="C6" s="159"/>
      <c r="D6" s="159"/>
      <c r="E6" s="159"/>
      <c r="F6" s="159"/>
      <c r="G6" s="159"/>
    </row>
    <row r="7" spans="1:8" x14ac:dyDescent="0.3">
      <c r="A7" s="60" t="s">
        <v>6</v>
      </c>
      <c r="B7" s="61">
        <v>10475050</v>
      </c>
      <c r="C7" s="61">
        <v>12405590</v>
      </c>
      <c r="D7" s="62"/>
      <c r="E7" s="63" t="s">
        <v>7</v>
      </c>
      <c r="F7" s="62"/>
      <c r="G7" s="61">
        <f>B7+C7</f>
        <v>22880640</v>
      </c>
    </row>
    <row r="8" spans="1:8" x14ac:dyDescent="0.3">
      <c r="A8" s="64" t="s">
        <v>8</v>
      </c>
      <c r="B8" s="65">
        <v>6392702</v>
      </c>
      <c r="C8" s="65">
        <v>2185654</v>
      </c>
      <c r="D8" s="66"/>
      <c r="E8" s="67" t="s">
        <v>7</v>
      </c>
      <c r="F8" s="66"/>
      <c r="G8" s="65">
        <f>B8+C8</f>
        <v>8578356</v>
      </c>
    </row>
    <row r="9" spans="1:8" x14ac:dyDescent="0.3">
      <c r="A9" s="60" t="s">
        <v>9</v>
      </c>
      <c r="B9" s="61">
        <v>261697</v>
      </c>
      <c r="C9" s="61">
        <v>975692</v>
      </c>
      <c r="D9" s="62"/>
      <c r="E9" s="63" t="s">
        <v>7</v>
      </c>
      <c r="F9" s="62"/>
      <c r="G9" s="61">
        <f>B9+C9</f>
        <v>1237389</v>
      </c>
    </row>
    <row r="10" spans="1:8" x14ac:dyDescent="0.3">
      <c r="A10" s="64" t="s">
        <v>10</v>
      </c>
      <c r="B10" s="67" t="s">
        <v>7</v>
      </c>
      <c r="C10" s="67" t="s">
        <v>7</v>
      </c>
      <c r="D10" s="66"/>
      <c r="E10" s="65">
        <v>28501716</v>
      </c>
      <c r="F10" s="66"/>
      <c r="G10" s="65">
        <v>28501716</v>
      </c>
    </row>
    <row r="11" spans="1:8" x14ac:dyDescent="0.3">
      <c r="A11" s="68" t="s">
        <v>11</v>
      </c>
      <c r="B11" s="69">
        <f>SUM(B7:B9)</f>
        <v>17129449</v>
      </c>
      <c r="C11" s="69">
        <f>SUM(C7:C9)</f>
        <v>15566936</v>
      </c>
      <c r="D11" s="69"/>
      <c r="E11" s="69">
        <v>28501716</v>
      </c>
      <c r="F11" s="69"/>
      <c r="G11" s="69">
        <f>SUM(G7:G10)</f>
        <v>61198101</v>
      </c>
    </row>
    <row r="12" spans="1:8" x14ac:dyDescent="0.3">
      <c r="A12" s="159" t="s">
        <v>12</v>
      </c>
      <c r="B12" s="159"/>
      <c r="C12" s="159"/>
      <c r="D12" s="159"/>
      <c r="E12" s="159"/>
      <c r="F12" s="159"/>
      <c r="G12" s="159"/>
    </row>
    <row r="13" spans="1:8" x14ac:dyDescent="0.3">
      <c r="A13" s="60" t="s">
        <v>6</v>
      </c>
      <c r="B13" s="61">
        <v>139953</v>
      </c>
      <c r="C13" s="61">
        <v>266655</v>
      </c>
      <c r="D13" s="62"/>
      <c r="E13" s="63" t="s">
        <v>7</v>
      </c>
      <c r="F13" s="62"/>
      <c r="G13" s="61">
        <f>B13+C13</f>
        <v>406608</v>
      </c>
    </row>
    <row r="14" spans="1:8" x14ac:dyDescent="0.3">
      <c r="A14" s="64" t="s">
        <v>8</v>
      </c>
      <c r="B14" s="65">
        <v>56540</v>
      </c>
      <c r="C14" s="65">
        <v>57947</v>
      </c>
      <c r="D14" s="66"/>
      <c r="E14" s="67" t="s">
        <v>7</v>
      </c>
      <c r="F14" s="66"/>
      <c r="G14" s="65">
        <f>B14+C14</f>
        <v>114487</v>
      </c>
    </row>
    <row r="15" spans="1:8" x14ac:dyDescent="0.3">
      <c r="A15" s="60" t="s">
        <v>9</v>
      </c>
      <c r="B15" s="61">
        <v>15705</v>
      </c>
      <c r="C15" s="61">
        <v>14018</v>
      </c>
      <c r="D15" s="62"/>
      <c r="E15" s="63"/>
      <c r="F15" s="62"/>
      <c r="G15" s="61">
        <f>B15+C15</f>
        <v>29723</v>
      </c>
    </row>
    <row r="16" spans="1:8" x14ac:dyDescent="0.3">
      <c r="A16" s="64" t="s">
        <v>10</v>
      </c>
      <c r="B16" s="67" t="s">
        <v>7</v>
      </c>
      <c r="C16" s="67" t="s">
        <v>7</v>
      </c>
      <c r="D16" s="66"/>
      <c r="E16" s="65">
        <v>233792</v>
      </c>
      <c r="F16" s="66"/>
      <c r="G16" s="65">
        <v>233792</v>
      </c>
    </row>
    <row r="17" spans="1:7" x14ac:dyDescent="0.3">
      <c r="A17" s="70" t="s">
        <v>11</v>
      </c>
      <c r="B17" s="71">
        <f>SUM(B13:B16)</f>
        <v>212198</v>
      </c>
      <c r="C17" s="71">
        <f t="shared" ref="C17:G17" si="0">SUM(C13:C16)</f>
        <v>338620</v>
      </c>
      <c r="D17" s="71"/>
      <c r="E17" s="71">
        <f t="shared" si="0"/>
        <v>233792</v>
      </c>
      <c r="F17" s="71"/>
      <c r="G17" s="71">
        <f t="shared" si="0"/>
        <v>784610</v>
      </c>
    </row>
    <row r="18" spans="1:7" x14ac:dyDescent="0.3">
      <c r="A18" s="166" t="s">
        <v>13</v>
      </c>
      <c r="B18" s="166"/>
      <c r="C18" s="166"/>
      <c r="D18" s="166"/>
      <c r="E18" s="166"/>
      <c r="F18" s="166"/>
      <c r="G18" s="166"/>
    </row>
    <row r="19" spans="1:7" x14ac:dyDescent="0.3">
      <c r="A19" s="159"/>
      <c r="B19" s="159"/>
      <c r="C19" s="159"/>
      <c r="D19" s="159"/>
      <c r="E19" s="159"/>
      <c r="F19" s="159"/>
      <c r="G19" s="159"/>
    </row>
    <row r="20" spans="1:7" x14ac:dyDescent="0.3">
      <c r="A20" s="60" t="s">
        <v>6</v>
      </c>
      <c r="B20" s="72">
        <v>45.78128059354983</v>
      </c>
      <c r="C20" s="72">
        <v>54.21871940645017</v>
      </c>
      <c r="D20" s="73"/>
      <c r="E20" s="63" t="s">
        <v>7</v>
      </c>
      <c r="F20" s="73"/>
      <c r="G20" s="74">
        <v>100</v>
      </c>
    </row>
    <row r="21" spans="1:7" x14ac:dyDescent="0.3">
      <c r="A21" s="64" t="s">
        <v>8</v>
      </c>
      <c r="B21" s="75">
        <v>74.521295222534476</v>
      </c>
      <c r="C21" s="75">
        <v>25.478704777465524</v>
      </c>
      <c r="D21" s="76"/>
      <c r="E21" s="67" t="s">
        <v>7</v>
      </c>
      <c r="F21" s="76"/>
      <c r="G21" s="76">
        <v>100</v>
      </c>
    </row>
    <row r="22" spans="1:7" x14ac:dyDescent="0.3">
      <c r="A22" s="60" t="s">
        <v>9</v>
      </c>
      <c r="B22" s="72">
        <f>B9/$G9*100</f>
        <v>21.149129336045497</v>
      </c>
      <c r="C22" s="72">
        <f>C9/$G9*100</f>
        <v>78.85087066395451</v>
      </c>
      <c r="D22" s="73"/>
      <c r="E22" s="63" t="s">
        <v>7</v>
      </c>
      <c r="F22" s="73"/>
      <c r="G22" s="74">
        <v>100</v>
      </c>
    </row>
    <row r="23" spans="1:7" x14ac:dyDescent="0.3">
      <c r="A23" s="64" t="s">
        <v>10</v>
      </c>
      <c r="B23" s="67" t="s">
        <v>7</v>
      </c>
      <c r="C23" s="67" t="s">
        <v>7</v>
      </c>
      <c r="D23" s="76"/>
      <c r="E23" s="76">
        <v>100</v>
      </c>
      <c r="F23" s="76"/>
      <c r="G23" s="76">
        <v>100</v>
      </c>
    </row>
    <row r="24" spans="1:7" x14ac:dyDescent="0.3">
      <c r="A24" s="68" t="s">
        <v>11</v>
      </c>
      <c r="B24" s="72">
        <f>B11/$G11*100</f>
        <v>27.990164269966485</v>
      </c>
      <c r="C24" s="72">
        <f t="shared" ref="C24:E24" si="1">C11/$G11*100</f>
        <v>25.436959228522465</v>
      </c>
      <c r="D24" s="72"/>
      <c r="E24" s="72">
        <f t="shared" si="1"/>
        <v>46.572876501511054</v>
      </c>
      <c r="F24" s="73"/>
      <c r="G24" s="77">
        <v>100</v>
      </c>
    </row>
    <row r="25" spans="1:7" x14ac:dyDescent="0.3">
      <c r="A25" s="159" t="s">
        <v>12</v>
      </c>
      <c r="B25" s="159"/>
      <c r="C25" s="159"/>
      <c r="D25" s="159"/>
      <c r="E25" s="159"/>
      <c r="F25" s="159"/>
      <c r="G25" s="159"/>
    </row>
    <row r="26" spans="1:7" x14ac:dyDescent="0.3">
      <c r="A26" s="78" t="s">
        <v>6</v>
      </c>
      <c r="B26" s="79">
        <f>B13/$G13*100</f>
        <v>34.419637587061743</v>
      </c>
      <c r="C26" s="79">
        <f>C13/$G13*100</f>
        <v>65.580362412938271</v>
      </c>
      <c r="D26" s="80"/>
      <c r="E26" s="81" t="s">
        <v>7</v>
      </c>
      <c r="F26" s="80"/>
      <c r="G26" s="82">
        <v>100</v>
      </c>
    </row>
    <row r="27" spans="1:7" x14ac:dyDescent="0.3">
      <c r="A27" s="83" t="s">
        <v>8</v>
      </c>
      <c r="B27" s="75">
        <f t="shared" ref="B27:C27" si="2">B14/$G14*100</f>
        <v>49.385519753334442</v>
      </c>
      <c r="C27" s="75">
        <f t="shared" si="2"/>
        <v>50.614480246665558</v>
      </c>
      <c r="D27" s="84"/>
      <c r="E27" s="85" t="s">
        <v>7</v>
      </c>
      <c r="F27" s="84"/>
      <c r="G27" s="84">
        <v>100</v>
      </c>
    </row>
    <row r="28" spans="1:7" x14ac:dyDescent="0.3">
      <c r="A28" s="78" t="s">
        <v>9</v>
      </c>
      <c r="B28" s="79">
        <f>B15/$G15*100</f>
        <v>52.837869663223771</v>
      </c>
      <c r="C28" s="79">
        <f>C15/$G15*100</f>
        <v>47.162130336776229</v>
      </c>
      <c r="D28" s="80"/>
      <c r="E28" s="81" t="s">
        <v>7</v>
      </c>
      <c r="F28" s="80"/>
      <c r="G28" s="82">
        <v>100</v>
      </c>
    </row>
    <row r="29" spans="1:7" x14ac:dyDescent="0.3">
      <c r="A29" s="83" t="s">
        <v>10</v>
      </c>
      <c r="B29" s="85" t="s">
        <v>7</v>
      </c>
      <c r="C29" s="85" t="s">
        <v>7</v>
      </c>
      <c r="D29" s="84"/>
      <c r="E29" s="84">
        <v>100</v>
      </c>
      <c r="F29" s="84"/>
      <c r="G29" s="84">
        <v>100</v>
      </c>
    </row>
    <row r="30" spans="1:7" ht="14.4" thickBot="1" x14ac:dyDescent="0.35">
      <c r="A30" s="86" t="s">
        <v>11</v>
      </c>
      <c r="B30" s="87">
        <f>B17/$G17*100</f>
        <v>27.045028740393317</v>
      </c>
      <c r="C30" s="87">
        <f t="shared" ref="C30:E30" si="3">C17/$G17*100</f>
        <v>43.157747161009929</v>
      </c>
      <c r="D30" s="87"/>
      <c r="E30" s="87">
        <f t="shared" si="3"/>
        <v>29.797224098596754</v>
      </c>
      <c r="F30" s="88"/>
      <c r="G30" s="88">
        <v>100</v>
      </c>
    </row>
  </sheetData>
  <mergeCells count="12">
    <mergeCell ref="A25:G25"/>
    <mergeCell ref="A3:A4"/>
    <mergeCell ref="B3:C3"/>
    <mergeCell ref="D3:D4"/>
    <mergeCell ref="E3:E4"/>
    <mergeCell ref="F3:F4"/>
    <mergeCell ref="G3:G4"/>
    <mergeCell ref="A5:G5"/>
    <mergeCell ref="A6:G6"/>
    <mergeCell ref="A12:G12"/>
    <mergeCell ref="A18:G18"/>
    <mergeCell ref="A19:G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workbookViewId="0">
      <selection activeCell="E3" sqref="E3:O3"/>
    </sheetView>
  </sheetViews>
  <sheetFormatPr defaultColWidth="9.109375" defaultRowHeight="13.8" x14ac:dyDescent="0.3"/>
  <cols>
    <col min="1" max="1" width="12.5546875" style="32" customWidth="1"/>
    <col min="2" max="2" width="19.44140625" style="32" bestFit="1" customWidth="1"/>
    <col min="3" max="3" width="11" style="32" customWidth="1"/>
    <col min="4" max="4" width="1.6640625" style="32" customWidth="1"/>
    <col min="5" max="5" width="14.109375" style="32" customWidth="1"/>
    <col min="6" max="6" width="15.88671875" style="32" customWidth="1"/>
    <col min="7" max="8" width="9.109375" style="32"/>
    <col min="9" max="9" width="14.109375" style="32" customWidth="1"/>
    <col min="10" max="12" width="9.109375" style="32"/>
    <col min="13" max="13" width="14.33203125" style="32" customWidth="1"/>
    <col min="14" max="14" width="9.109375" style="32"/>
    <col min="15" max="15" width="9.88671875" style="32" bestFit="1" customWidth="1"/>
    <col min="16" max="16" width="1.6640625" style="32" customWidth="1"/>
    <col min="17" max="18" width="12.33203125" style="32" customWidth="1"/>
    <col min="19" max="19" width="16.33203125" style="32" customWidth="1"/>
    <col min="20" max="20" width="12.33203125" style="32" customWidth="1"/>
    <col min="21" max="21" width="16.33203125" style="32" customWidth="1"/>
    <col min="22" max="22" width="14.109375" style="32" customWidth="1"/>
    <col min="23" max="16384" width="9.109375" style="32"/>
  </cols>
  <sheetData>
    <row r="1" spans="1:22" x14ac:dyDescent="0.3">
      <c r="A1" s="2" t="s">
        <v>372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4"/>
      <c r="S1" s="4"/>
      <c r="T1" s="4"/>
      <c r="U1" s="4"/>
      <c r="V1" s="4"/>
    </row>
    <row r="2" spans="1:22" x14ac:dyDescent="0.3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2" ht="15" customHeight="1" x14ac:dyDescent="0.3">
      <c r="A3" s="169" t="s">
        <v>14</v>
      </c>
      <c r="B3" s="169"/>
      <c r="C3" s="169"/>
      <c r="D3" s="170"/>
      <c r="E3" s="172" t="s">
        <v>381</v>
      </c>
      <c r="F3" s="173"/>
      <c r="G3" s="173"/>
      <c r="H3" s="173"/>
      <c r="I3" s="173"/>
      <c r="J3" s="173"/>
      <c r="K3" s="173"/>
      <c r="L3" s="173"/>
      <c r="M3" s="173"/>
      <c r="N3" s="173"/>
      <c r="O3" s="174"/>
      <c r="P3" s="175"/>
      <c r="Q3" s="169" t="s">
        <v>15</v>
      </c>
      <c r="R3" s="169"/>
      <c r="S3" s="169"/>
      <c r="T3" s="169"/>
      <c r="U3" s="169"/>
      <c r="V3" s="169"/>
    </row>
    <row r="4" spans="1:22" ht="30.75" customHeight="1" x14ac:dyDescent="0.3">
      <c r="A4" s="167" t="s">
        <v>16</v>
      </c>
      <c r="B4" s="177" t="s">
        <v>17</v>
      </c>
      <c r="C4" s="167" t="s">
        <v>18</v>
      </c>
      <c r="D4" s="171"/>
      <c r="E4" s="178" t="s">
        <v>2</v>
      </c>
      <c r="F4" s="180" t="s">
        <v>19</v>
      </c>
      <c r="G4" s="182" t="s">
        <v>20</v>
      </c>
      <c r="H4" s="183"/>
      <c r="I4" s="183"/>
      <c r="J4" s="184"/>
      <c r="K4" s="182" t="s">
        <v>21</v>
      </c>
      <c r="L4" s="183"/>
      <c r="M4" s="183"/>
      <c r="N4" s="184"/>
      <c r="O4" s="167" t="s">
        <v>22</v>
      </c>
      <c r="P4" s="176"/>
      <c r="Q4" s="167" t="s">
        <v>23</v>
      </c>
      <c r="R4" s="167" t="s">
        <v>24</v>
      </c>
      <c r="S4" s="167" t="s">
        <v>25</v>
      </c>
      <c r="T4" s="167" t="s">
        <v>26</v>
      </c>
      <c r="U4" s="167" t="s">
        <v>27</v>
      </c>
      <c r="V4" s="167" t="s">
        <v>28</v>
      </c>
    </row>
    <row r="5" spans="1:22" ht="55.2" x14ac:dyDescent="0.3">
      <c r="A5" s="168"/>
      <c r="B5" s="178"/>
      <c r="C5" s="168"/>
      <c r="D5" s="171"/>
      <c r="E5" s="179"/>
      <c r="F5" s="181"/>
      <c r="G5" s="7" t="s">
        <v>11</v>
      </c>
      <c r="H5" s="8" t="s">
        <v>29</v>
      </c>
      <c r="I5" s="7" t="s">
        <v>30</v>
      </c>
      <c r="J5" s="9" t="s">
        <v>31</v>
      </c>
      <c r="K5" s="7" t="s">
        <v>32</v>
      </c>
      <c r="L5" s="8" t="s">
        <v>29</v>
      </c>
      <c r="M5" s="7" t="s">
        <v>33</v>
      </c>
      <c r="N5" s="8" t="s">
        <v>29</v>
      </c>
      <c r="O5" s="168"/>
      <c r="P5" s="176"/>
      <c r="Q5" s="168"/>
      <c r="R5" s="168"/>
      <c r="S5" s="168"/>
      <c r="T5" s="168"/>
      <c r="U5" s="168"/>
      <c r="V5" s="168"/>
    </row>
    <row r="6" spans="1:22" x14ac:dyDescent="0.3">
      <c r="A6" s="10" t="s">
        <v>34</v>
      </c>
      <c r="B6" s="11" t="s">
        <v>35</v>
      </c>
      <c r="C6" s="12">
        <v>886837</v>
      </c>
      <c r="D6" s="6"/>
      <c r="E6" s="13">
        <v>424207</v>
      </c>
      <c r="F6" s="14">
        <v>355538</v>
      </c>
      <c r="G6" s="14">
        <v>120441</v>
      </c>
      <c r="H6" s="14">
        <v>112939</v>
      </c>
      <c r="I6" s="14">
        <v>74214</v>
      </c>
      <c r="J6" s="14">
        <v>69118</v>
      </c>
      <c r="K6" s="14">
        <v>285402</v>
      </c>
      <c r="L6" s="14">
        <v>208738</v>
      </c>
      <c r="M6" s="14">
        <v>176859</v>
      </c>
      <c r="N6" s="14">
        <v>137008</v>
      </c>
      <c r="O6" s="15">
        <v>1066680</v>
      </c>
      <c r="Q6" s="16">
        <v>60.173853937531632</v>
      </c>
      <c r="R6" s="17">
        <v>37.484780944100258</v>
      </c>
      <c r="S6" s="17">
        <v>74.696152561352491</v>
      </c>
      <c r="T6" s="17">
        <v>29.155257652762646</v>
      </c>
      <c r="U6" s="17">
        <v>82.730970420149291</v>
      </c>
      <c r="V6" s="18">
        <v>120.27914938145341</v>
      </c>
    </row>
    <row r="7" spans="1:22" x14ac:dyDescent="0.3">
      <c r="A7" s="10" t="s">
        <v>36</v>
      </c>
      <c r="B7" s="11" t="s">
        <v>37</v>
      </c>
      <c r="C7" s="19">
        <v>104284</v>
      </c>
      <c r="D7" s="6"/>
      <c r="E7" s="20">
        <v>46801</v>
      </c>
      <c r="F7" s="14">
        <v>35575</v>
      </c>
      <c r="G7" s="14">
        <v>22556</v>
      </c>
      <c r="H7" s="14">
        <v>20465</v>
      </c>
      <c r="I7" s="14">
        <v>7090</v>
      </c>
      <c r="J7" s="14">
        <v>6752</v>
      </c>
      <c r="K7" s="14">
        <v>33504</v>
      </c>
      <c r="L7" s="14">
        <v>21413</v>
      </c>
      <c r="M7" s="14">
        <v>17354</v>
      </c>
      <c r="N7" s="14">
        <v>11328</v>
      </c>
      <c r="O7" s="15">
        <v>115995</v>
      </c>
      <c r="Q7" s="21">
        <v>59.612530203658956</v>
      </c>
      <c r="R7" s="17">
        <v>36.562448845964965</v>
      </c>
      <c r="S7" s="17">
        <v>61.197983864031237</v>
      </c>
      <c r="T7" s="17">
        <v>28.914177177227213</v>
      </c>
      <c r="U7" s="17">
        <v>83.382163365756483</v>
      </c>
      <c r="V7" s="22">
        <v>111.22991062866787</v>
      </c>
    </row>
    <row r="8" spans="1:22" x14ac:dyDescent="0.3">
      <c r="A8" s="10" t="s">
        <v>38</v>
      </c>
      <c r="B8" s="11" t="s">
        <v>39</v>
      </c>
      <c r="C8" s="23">
        <v>583601</v>
      </c>
      <c r="D8" s="6"/>
      <c r="E8" s="24">
        <v>278369</v>
      </c>
      <c r="F8" s="14">
        <v>271225</v>
      </c>
      <c r="G8" s="14">
        <v>41661</v>
      </c>
      <c r="H8" s="14">
        <v>37846</v>
      </c>
      <c r="I8" s="14">
        <v>9881</v>
      </c>
      <c r="J8" s="14">
        <v>8922</v>
      </c>
      <c r="K8" s="14">
        <v>87465</v>
      </c>
      <c r="L8" s="14">
        <v>70895</v>
      </c>
      <c r="M8" s="14">
        <v>35464</v>
      </c>
      <c r="N8" s="14">
        <v>27961</v>
      </c>
      <c r="O8" s="15">
        <v>644866</v>
      </c>
      <c r="Q8" s="21">
        <v>56.304047191861351</v>
      </c>
      <c r="R8" s="17">
        <v>21.847079188012518</v>
      </c>
      <c r="S8" s="17">
        <v>86.68492677844327</v>
      </c>
      <c r="T8" s="17">
        <v>11.20257762896042</v>
      </c>
      <c r="U8" s="17">
        <v>96.484955852952268</v>
      </c>
      <c r="V8" s="22">
        <v>110.49775445895398</v>
      </c>
    </row>
    <row r="9" spans="1:22" x14ac:dyDescent="0.3">
      <c r="A9" s="10" t="s">
        <v>40</v>
      </c>
      <c r="B9" s="11" t="s">
        <v>41</v>
      </c>
      <c r="C9" s="23">
        <v>1351562</v>
      </c>
      <c r="D9" s="6"/>
      <c r="E9" s="24">
        <v>602796</v>
      </c>
      <c r="F9" s="14">
        <v>612944</v>
      </c>
      <c r="G9" s="14">
        <v>178943</v>
      </c>
      <c r="H9" s="14">
        <v>169313</v>
      </c>
      <c r="I9" s="14">
        <v>83236</v>
      </c>
      <c r="J9" s="14">
        <v>79412</v>
      </c>
      <c r="K9" s="14">
        <v>809934</v>
      </c>
      <c r="L9" s="14">
        <v>661660</v>
      </c>
      <c r="M9" s="14">
        <v>289700</v>
      </c>
      <c r="N9" s="14">
        <v>237479</v>
      </c>
      <c r="O9" s="15">
        <v>2032385</v>
      </c>
      <c r="Q9" s="21">
        <v>70.242200867464362</v>
      </c>
      <c r="R9" s="17">
        <v>50.563327612760723</v>
      </c>
      <c r="S9" s="17">
        <v>77.40296279645959</v>
      </c>
      <c r="T9" s="17">
        <v>29.384914999797136</v>
      </c>
      <c r="U9" s="17">
        <v>88.0438966933839</v>
      </c>
      <c r="V9" s="22">
        <v>150.37304984898952</v>
      </c>
    </row>
    <row r="10" spans="1:22" x14ac:dyDescent="0.3">
      <c r="A10" s="10" t="s">
        <v>42</v>
      </c>
      <c r="B10" s="11" t="s">
        <v>43</v>
      </c>
      <c r="C10" s="23">
        <v>120287</v>
      </c>
      <c r="D10" s="6"/>
      <c r="E10" s="24">
        <v>53388</v>
      </c>
      <c r="F10" s="14">
        <v>39617</v>
      </c>
      <c r="G10" s="14">
        <v>28836</v>
      </c>
      <c r="H10" s="14">
        <v>25816</v>
      </c>
      <c r="I10" s="14">
        <v>16316</v>
      </c>
      <c r="J10" s="14">
        <v>15327</v>
      </c>
      <c r="K10" s="14">
        <v>83764</v>
      </c>
      <c r="L10" s="14">
        <v>55494</v>
      </c>
      <c r="M10" s="14">
        <v>62591</v>
      </c>
      <c r="N10" s="14">
        <v>39680</v>
      </c>
      <c r="O10" s="15">
        <v>177061</v>
      </c>
      <c r="Q10" s="21">
        <v>69.79787179878825</v>
      </c>
      <c r="R10" s="17">
        <v>55.029333123107136</v>
      </c>
      <c r="S10" s="17">
        <v>57.87474617620849</v>
      </c>
      <c r="T10" s="17">
        <v>52.808713846984581</v>
      </c>
      <c r="U10" s="17">
        <v>70.829385157241703</v>
      </c>
      <c r="V10" s="22">
        <v>147.1987829108715</v>
      </c>
    </row>
    <row r="11" spans="1:22" x14ac:dyDescent="0.3">
      <c r="A11" s="10" t="s">
        <v>44</v>
      </c>
      <c r="B11" s="11" t="s">
        <v>45</v>
      </c>
      <c r="C11" s="23">
        <v>196670</v>
      </c>
      <c r="D11" s="6"/>
      <c r="E11" s="24">
        <v>90543</v>
      </c>
      <c r="F11" s="14">
        <v>75195</v>
      </c>
      <c r="G11" s="14">
        <v>34862</v>
      </c>
      <c r="H11" s="14">
        <v>32268</v>
      </c>
      <c r="I11" s="14">
        <v>22128</v>
      </c>
      <c r="J11" s="14">
        <v>21633</v>
      </c>
      <c r="K11" s="14">
        <v>103157</v>
      </c>
      <c r="L11" s="14">
        <v>75025</v>
      </c>
      <c r="M11" s="14">
        <v>78708</v>
      </c>
      <c r="N11" s="14">
        <v>53986</v>
      </c>
      <c r="O11" s="15">
        <v>269234</v>
      </c>
      <c r="Q11" s="21">
        <v>66.327748749511898</v>
      </c>
      <c r="R11" s="17">
        <v>48.381907379440378</v>
      </c>
      <c r="S11" s="17">
        <v>68.32368681683127</v>
      </c>
      <c r="T11" s="17">
        <v>44.712579034374627</v>
      </c>
      <c r="U11" s="17">
        <v>77.263339601122041</v>
      </c>
      <c r="V11" s="22">
        <v>136.89632379112217</v>
      </c>
    </row>
    <row r="12" spans="1:22" x14ac:dyDescent="0.3">
      <c r="A12" s="10" t="s">
        <v>46</v>
      </c>
      <c r="B12" s="11" t="s">
        <v>47</v>
      </c>
      <c r="C12" s="23">
        <v>106951</v>
      </c>
      <c r="D12" s="6"/>
      <c r="E12" s="24">
        <v>45448</v>
      </c>
      <c r="F12" s="14">
        <v>47873</v>
      </c>
      <c r="G12" s="14">
        <v>12622</v>
      </c>
      <c r="H12" s="14">
        <v>11107</v>
      </c>
      <c r="I12" s="14">
        <v>6020</v>
      </c>
      <c r="J12" s="14">
        <v>5675</v>
      </c>
      <c r="K12" s="14">
        <v>57960</v>
      </c>
      <c r="L12" s="14">
        <v>53518</v>
      </c>
      <c r="M12" s="14">
        <v>47327</v>
      </c>
      <c r="N12" s="14">
        <v>43714</v>
      </c>
      <c r="O12" s="15">
        <v>151520</v>
      </c>
      <c r="Q12" s="21">
        <v>69.957892927730512</v>
      </c>
      <c r="R12" s="17">
        <v>48.929973407623152</v>
      </c>
      <c r="S12" s="17">
        <v>79.135465740970318</v>
      </c>
      <c r="T12" s="17">
        <v>46.756569847856156</v>
      </c>
      <c r="U12" s="17">
        <v>88.829718145213661</v>
      </c>
      <c r="V12" s="22">
        <v>141.67235462969023</v>
      </c>
    </row>
    <row r="13" spans="1:22" x14ac:dyDescent="0.3">
      <c r="A13" s="10" t="s">
        <v>48</v>
      </c>
      <c r="B13" s="11" t="s">
        <v>49</v>
      </c>
      <c r="C13" s="23">
        <v>117417</v>
      </c>
      <c r="D13" s="6"/>
      <c r="E13" s="24">
        <v>54107</v>
      </c>
      <c r="F13" s="14">
        <v>50112</v>
      </c>
      <c r="G13" s="14">
        <v>15236</v>
      </c>
      <c r="H13" s="14">
        <v>13085</v>
      </c>
      <c r="I13" s="14">
        <v>7407</v>
      </c>
      <c r="J13" s="14">
        <v>6738</v>
      </c>
      <c r="K13" s="14">
        <v>54721</v>
      </c>
      <c r="L13" s="14">
        <v>39251</v>
      </c>
      <c r="M13" s="14">
        <v>39858</v>
      </c>
      <c r="N13" s="14">
        <v>32474</v>
      </c>
      <c r="O13" s="15">
        <v>159049</v>
      </c>
      <c r="Q13" s="21">
        <v>65.957594060651815</v>
      </c>
      <c r="R13" s="17">
        <v>45.574627922278019</v>
      </c>
      <c r="S13" s="17">
        <v>76.684825855420215</v>
      </c>
      <c r="T13" s="17">
        <v>40.931636834160017</v>
      </c>
      <c r="U13" s="17">
        <v>87.122516038178688</v>
      </c>
      <c r="V13" s="22">
        <v>135.45653525469055</v>
      </c>
    </row>
    <row r="14" spans="1:22" x14ac:dyDescent="0.3">
      <c r="A14" s="10" t="s">
        <v>50</v>
      </c>
      <c r="B14" s="11" t="s">
        <v>51</v>
      </c>
      <c r="C14" s="23">
        <v>257353</v>
      </c>
      <c r="D14" s="25"/>
      <c r="E14" s="24">
        <v>114883</v>
      </c>
      <c r="F14" s="14">
        <v>103982</v>
      </c>
      <c r="G14" s="14">
        <v>44363</v>
      </c>
      <c r="H14" s="14">
        <v>40019</v>
      </c>
      <c r="I14" s="14">
        <v>25466</v>
      </c>
      <c r="J14" s="14">
        <v>24557</v>
      </c>
      <c r="K14" s="14">
        <v>100799</v>
      </c>
      <c r="L14" s="14">
        <v>72313</v>
      </c>
      <c r="M14" s="14">
        <v>66035</v>
      </c>
      <c r="N14" s="14">
        <v>46144</v>
      </c>
      <c r="O14" s="15">
        <v>320084</v>
      </c>
      <c r="P14" s="11"/>
      <c r="Q14" s="21">
        <v>64.061326893237904</v>
      </c>
      <c r="R14" s="17">
        <v>40.458128632437464</v>
      </c>
      <c r="S14" s="17">
        <v>70.094711651892553</v>
      </c>
      <c r="T14" s="17">
        <v>33.780431034923751</v>
      </c>
      <c r="U14" s="17">
        <v>80.327235646746189</v>
      </c>
      <c r="V14" s="22">
        <v>124.37546871417857</v>
      </c>
    </row>
    <row r="15" spans="1:22" x14ac:dyDescent="0.3">
      <c r="A15" s="10" t="s">
        <v>52</v>
      </c>
      <c r="B15" s="11" t="s">
        <v>53</v>
      </c>
      <c r="C15" s="23">
        <v>112198</v>
      </c>
      <c r="D15" s="26"/>
      <c r="E15" s="24">
        <v>49352</v>
      </c>
      <c r="F15" s="14">
        <v>40098</v>
      </c>
      <c r="G15" s="14">
        <v>24032</v>
      </c>
      <c r="H15" s="14">
        <v>21242</v>
      </c>
      <c r="I15" s="14">
        <v>13759</v>
      </c>
      <c r="J15" s="14">
        <v>13172</v>
      </c>
      <c r="K15" s="14">
        <v>48151</v>
      </c>
      <c r="L15" s="14">
        <v>35039</v>
      </c>
      <c r="M15" s="14">
        <v>35980</v>
      </c>
      <c r="N15" s="14">
        <v>25256</v>
      </c>
      <c r="O15" s="15">
        <v>137799</v>
      </c>
      <c r="P15" s="33"/>
      <c r="Q15" s="21">
        <v>64.133981584436157</v>
      </c>
      <c r="R15" s="17">
        <v>42.884370463390958</v>
      </c>
      <c r="S15" s="17">
        <v>62.52611882114455</v>
      </c>
      <c r="T15" s="17">
        <v>40.050313345280898</v>
      </c>
      <c r="U15" s="17">
        <v>74.452717381213219</v>
      </c>
      <c r="V15" s="22">
        <v>122.81769728515658</v>
      </c>
    </row>
    <row r="16" spans="1:22" x14ac:dyDescent="0.3">
      <c r="A16" s="10" t="s">
        <v>54</v>
      </c>
      <c r="B16" s="11" t="s">
        <v>55</v>
      </c>
      <c r="C16" s="23">
        <v>261905</v>
      </c>
      <c r="E16" s="24">
        <v>120147</v>
      </c>
      <c r="F16" s="14">
        <v>111251</v>
      </c>
      <c r="G16" s="14">
        <v>34300</v>
      </c>
      <c r="H16" s="14">
        <v>30143</v>
      </c>
      <c r="I16" s="14">
        <v>9903</v>
      </c>
      <c r="J16" s="14">
        <v>9080</v>
      </c>
      <c r="K16" s="14">
        <v>99039</v>
      </c>
      <c r="L16" s="14">
        <v>77332</v>
      </c>
      <c r="M16" s="14">
        <v>45511</v>
      </c>
      <c r="N16" s="14">
        <v>38474</v>
      </c>
      <c r="O16" s="15">
        <v>331371</v>
      </c>
      <c r="Q16" s="21">
        <v>63.639967679164258</v>
      </c>
      <c r="R16" s="17">
        <v>40.49184349319269</v>
      </c>
      <c r="S16" s="17">
        <v>76.434376953782518</v>
      </c>
      <c r="T16" s="17">
        <v>27.306873068730685</v>
      </c>
      <c r="U16" s="17">
        <v>91.826105617643663</v>
      </c>
      <c r="V16" s="22">
        <v>126.52335770603844</v>
      </c>
    </row>
    <row r="17" spans="1:22" x14ac:dyDescent="0.3">
      <c r="A17" s="10" t="s">
        <v>56</v>
      </c>
      <c r="B17" s="11" t="s">
        <v>57</v>
      </c>
      <c r="C17" s="23">
        <v>209829</v>
      </c>
      <c r="E17" s="24">
        <v>95511</v>
      </c>
      <c r="F17" s="14">
        <v>78197</v>
      </c>
      <c r="G17" s="14">
        <v>40044</v>
      </c>
      <c r="H17" s="14">
        <v>36148</v>
      </c>
      <c r="I17" s="14">
        <v>19453</v>
      </c>
      <c r="J17" s="14">
        <v>17965</v>
      </c>
      <c r="K17" s="14">
        <v>133938</v>
      </c>
      <c r="L17" s="14">
        <v>81967</v>
      </c>
      <c r="M17" s="14">
        <v>70470</v>
      </c>
      <c r="N17" s="14">
        <v>47733</v>
      </c>
      <c r="O17" s="15">
        <v>308096</v>
      </c>
      <c r="Q17" s="21">
        <v>68.954252615018561</v>
      </c>
      <c r="R17" s="17">
        <v>53.112273424829191</v>
      </c>
      <c r="S17" s="17">
        <v>66.133574648387622</v>
      </c>
      <c r="T17" s="17">
        <v>41.916488222698071</v>
      </c>
      <c r="U17" s="17">
        <v>80.078853046594972</v>
      </c>
      <c r="V17" s="22">
        <v>146.83194410686798</v>
      </c>
    </row>
    <row r="18" spans="1:22" x14ac:dyDescent="0.3">
      <c r="A18" s="10" t="s">
        <v>58</v>
      </c>
      <c r="B18" s="11" t="s">
        <v>59</v>
      </c>
      <c r="C18" s="23">
        <v>204234</v>
      </c>
      <c r="E18" s="24">
        <v>99741</v>
      </c>
      <c r="F18" s="14">
        <v>85890</v>
      </c>
      <c r="G18" s="14">
        <v>22359</v>
      </c>
      <c r="H18" s="14">
        <v>20514</v>
      </c>
      <c r="I18" s="14">
        <v>6883</v>
      </c>
      <c r="J18" s="14">
        <v>6554</v>
      </c>
      <c r="K18" s="14">
        <v>30078</v>
      </c>
      <c r="L18" s="14">
        <v>20478</v>
      </c>
      <c r="M18" s="14">
        <v>8124</v>
      </c>
      <c r="N18" s="14">
        <v>6222</v>
      </c>
      <c r="O18" s="15">
        <v>216432</v>
      </c>
      <c r="Q18" s="21">
        <v>53.761317330292201</v>
      </c>
      <c r="R18" s="17">
        <v>21.744128044416492</v>
      </c>
      <c r="S18" s="17">
        <v>79.344843832275586</v>
      </c>
      <c r="T18" s="17">
        <v>8.0517755731092109</v>
      </c>
      <c r="U18" s="17">
        <v>92.580815539003808</v>
      </c>
      <c r="V18" s="22">
        <v>105.97256088604247</v>
      </c>
    </row>
    <row r="19" spans="1:22" x14ac:dyDescent="0.3">
      <c r="A19" s="10" t="s">
        <v>60</v>
      </c>
      <c r="B19" s="11" t="s">
        <v>61</v>
      </c>
      <c r="C19" s="23">
        <v>102355</v>
      </c>
      <c r="E19" s="24">
        <v>44440</v>
      </c>
      <c r="F19" s="14">
        <v>39315</v>
      </c>
      <c r="G19" s="14">
        <v>20092</v>
      </c>
      <c r="H19" s="14">
        <v>18157</v>
      </c>
      <c r="I19" s="14">
        <v>7433</v>
      </c>
      <c r="J19" s="14">
        <v>7253</v>
      </c>
      <c r="K19" s="14">
        <v>35113</v>
      </c>
      <c r="L19" s="14">
        <v>26463</v>
      </c>
      <c r="M19" s="14">
        <v>22384</v>
      </c>
      <c r="N19" s="14">
        <v>16561</v>
      </c>
      <c r="O19" s="15">
        <v>119098</v>
      </c>
      <c r="Q19" s="21">
        <v>62.613991991116194</v>
      </c>
      <c r="R19" s="17">
        <v>37.148751586965723</v>
      </c>
      <c r="S19" s="17">
        <v>66.179069806588458</v>
      </c>
      <c r="T19" s="17">
        <v>32.37863796794538</v>
      </c>
      <c r="U19" s="17">
        <v>84.099854539231629</v>
      </c>
      <c r="V19" s="22">
        <v>116.35777441258367</v>
      </c>
    </row>
    <row r="20" spans="1:22" x14ac:dyDescent="0.3">
      <c r="A20" s="10" t="s">
        <v>62</v>
      </c>
      <c r="B20" s="11" t="s">
        <v>63</v>
      </c>
      <c r="C20" s="23">
        <v>194417</v>
      </c>
      <c r="E20" s="24">
        <v>78424</v>
      </c>
      <c r="F20" s="14">
        <v>85076</v>
      </c>
      <c r="G20" s="14">
        <v>30702</v>
      </c>
      <c r="H20" s="14">
        <v>28632</v>
      </c>
      <c r="I20" s="14">
        <v>14072</v>
      </c>
      <c r="J20" s="14">
        <v>13587</v>
      </c>
      <c r="K20" s="14">
        <v>72231</v>
      </c>
      <c r="L20" s="14">
        <v>48976</v>
      </c>
      <c r="M20" s="14">
        <v>34492</v>
      </c>
      <c r="N20" s="14">
        <v>25400</v>
      </c>
      <c r="O20" s="15">
        <v>235999</v>
      </c>
      <c r="Q20" s="21">
        <v>66.73157115525747</v>
      </c>
      <c r="R20" s="17">
        <v>38.41890547792925</v>
      </c>
      <c r="S20" s="17">
        <v>73.482008671768384</v>
      </c>
      <c r="T20" s="17">
        <v>25.809637832984141</v>
      </c>
      <c r="U20" s="17">
        <v>85.807076289990718</v>
      </c>
      <c r="V20" s="22">
        <v>121.38804734153908</v>
      </c>
    </row>
    <row r="21" spans="1:22" x14ac:dyDescent="0.3">
      <c r="A21" s="10" t="s">
        <v>64</v>
      </c>
      <c r="B21" s="11" t="s">
        <v>65</v>
      </c>
      <c r="C21" s="23">
        <v>171491</v>
      </c>
      <c r="E21" s="24">
        <v>68359</v>
      </c>
      <c r="F21" s="14">
        <v>76298</v>
      </c>
      <c r="G21" s="14">
        <v>29280</v>
      </c>
      <c r="H21" s="14">
        <v>25946</v>
      </c>
      <c r="I21" s="14">
        <v>13093</v>
      </c>
      <c r="J21" s="14">
        <v>12341</v>
      </c>
      <c r="K21" s="14">
        <v>53072</v>
      </c>
      <c r="L21" s="14">
        <v>41466</v>
      </c>
      <c r="M21" s="14">
        <v>33371</v>
      </c>
      <c r="N21" s="14">
        <v>25881</v>
      </c>
      <c r="O21" s="15">
        <v>197930</v>
      </c>
      <c r="Q21" s="21">
        <v>65.427934192758769</v>
      </c>
      <c r="R21" s="17">
        <v>33.452253387960923</v>
      </c>
      <c r="S21" s="17">
        <v>72.266949553884331</v>
      </c>
      <c r="T21" s="17">
        <v>27.183493263387692</v>
      </c>
      <c r="U21" s="17">
        <v>85.353111610788559</v>
      </c>
      <c r="V21" s="22">
        <v>115.4171355931215</v>
      </c>
    </row>
    <row r="22" spans="1:22" x14ac:dyDescent="0.3">
      <c r="A22" s="10" t="s">
        <v>66</v>
      </c>
      <c r="B22" s="11" t="s">
        <v>67</v>
      </c>
      <c r="C22" s="23">
        <v>184727</v>
      </c>
      <c r="E22" s="24">
        <v>76315</v>
      </c>
      <c r="F22" s="14">
        <v>82583</v>
      </c>
      <c r="G22" s="14">
        <v>29873</v>
      </c>
      <c r="H22" s="14">
        <v>26853</v>
      </c>
      <c r="I22" s="14">
        <v>14169</v>
      </c>
      <c r="J22" s="14">
        <v>13550</v>
      </c>
      <c r="K22" s="14">
        <v>73734</v>
      </c>
      <c r="L22" s="14">
        <v>56174</v>
      </c>
      <c r="M22" s="14">
        <v>44252</v>
      </c>
      <c r="N22" s="14">
        <v>33675</v>
      </c>
      <c r="O22" s="15">
        <v>232888</v>
      </c>
      <c r="Q22" s="21">
        <v>67.194968877884392</v>
      </c>
      <c r="R22" s="17">
        <v>39.601482356732369</v>
      </c>
      <c r="S22" s="17">
        <v>73.435832681226429</v>
      </c>
      <c r="T22" s="17">
        <v>31.38350685086948</v>
      </c>
      <c r="U22" s="17">
        <v>85.355341491648744</v>
      </c>
      <c r="V22" s="22">
        <v>126.07144597162299</v>
      </c>
    </row>
    <row r="23" spans="1:22" x14ac:dyDescent="0.3">
      <c r="A23" s="10" t="s">
        <v>68</v>
      </c>
      <c r="B23" s="11" t="s">
        <v>69</v>
      </c>
      <c r="C23" s="23">
        <v>388367</v>
      </c>
      <c r="E23" s="24">
        <v>168959</v>
      </c>
      <c r="F23" s="14">
        <v>156805</v>
      </c>
      <c r="G23" s="14">
        <v>67964</v>
      </c>
      <c r="H23" s="14">
        <v>62677</v>
      </c>
      <c r="I23" s="14">
        <v>37590</v>
      </c>
      <c r="J23" s="14">
        <v>34904</v>
      </c>
      <c r="K23" s="14">
        <v>170679</v>
      </c>
      <c r="L23" s="14">
        <v>117078</v>
      </c>
      <c r="M23" s="14">
        <v>80219</v>
      </c>
      <c r="N23" s="14">
        <v>62942</v>
      </c>
      <c r="O23" s="15">
        <v>497742</v>
      </c>
      <c r="Q23" s="21">
        <v>65.966082712416124</v>
      </c>
      <c r="R23" s="17">
        <v>43.160921284214361</v>
      </c>
      <c r="S23" s="17">
        <v>69.762734184874247</v>
      </c>
      <c r="T23" s="17">
        <v>29.211547845339275</v>
      </c>
      <c r="U23" s="17">
        <v>80.663082898222697</v>
      </c>
      <c r="V23" s="22">
        <v>128.16279447017897</v>
      </c>
    </row>
    <row r="24" spans="1:22" x14ac:dyDescent="0.3">
      <c r="A24" s="10" t="s">
        <v>70</v>
      </c>
      <c r="B24" s="11" t="s">
        <v>71</v>
      </c>
      <c r="C24" s="23">
        <v>132009</v>
      </c>
      <c r="E24" s="24">
        <v>61485</v>
      </c>
      <c r="F24" s="14">
        <v>52259</v>
      </c>
      <c r="G24" s="14">
        <v>21493</v>
      </c>
      <c r="H24" s="14">
        <v>19946</v>
      </c>
      <c r="I24" s="14">
        <v>5697</v>
      </c>
      <c r="J24" s="14">
        <v>5364</v>
      </c>
      <c r="K24" s="14">
        <v>37401</v>
      </c>
      <c r="L24" s="14">
        <v>21925</v>
      </c>
      <c r="M24" s="14">
        <v>16281</v>
      </c>
      <c r="N24" s="14">
        <v>11385</v>
      </c>
      <c r="O24" s="15">
        <v>151361</v>
      </c>
      <c r="Q24" s="21">
        <v>59.320520030434352</v>
      </c>
      <c r="R24" s="17">
        <v>33.6482146230871</v>
      </c>
      <c r="S24" s="17">
        <v>70.857739451133526</v>
      </c>
      <c r="T24" s="17">
        <v>21.931112518016622</v>
      </c>
      <c r="U24" s="17">
        <v>90.170129063427424</v>
      </c>
      <c r="V24" s="22">
        <v>114.65960654197819</v>
      </c>
    </row>
    <row r="25" spans="1:22" x14ac:dyDescent="0.3">
      <c r="A25" s="10" t="s">
        <v>72</v>
      </c>
      <c r="B25" s="11" t="s">
        <v>73</v>
      </c>
      <c r="C25" s="23">
        <v>159057</v>
      </c>
      <c r="E25" s="24">
        <v>69157</v>
      </c>
      <c r="F25" s="14">
        <v>68948</v>
      </c>
      <c r="G25" s="14">
        <v>23388</v>
      </c>
      <c r="H25" s="14">
        <v>19759</v>
      </c>
      <c r="I25" s="14">
        <v>7359</v>
      </c>
      <c r="J25" s="14">
        <v>6449</v>
      </c>
      <c r="K25" s="14">
        <v>36558</v>
      </c>
      <c r="L25" s="14">
        <v>33316</v>
      </c>
      <c r="M25" s="14">
        <v>11657</v>
      </c>
      <c r="N25" s="14">
        <v>10250</v>
      </c>
      <c r="O25" s="15">
        <v>174886</v>
      </c>
      <c r="Q25" s="21">
        <v>60.405466526969079</v>
      </c>
      <c r="R25" s="17">
        <v>28.362840783899951</v>
      </c>
      <c r="S25" s="17">
        <v>74.67076763125975</v>
      </c>
      <c r="T25" s="17">
        <v>13.252012186803691</v>
      </c>
      <c r="U25" s="17">
        <v>90.356061698140408</v>
      </c>
      <c r="V25" s="22">
        <v>109.95177829331624</v>
      </c>
    </row>
    <row r="26" spans="1:22" x14ac:dyDescent="0.3">
      <c r="A26" s="10" t="s">
        <v>74</v>
      </c>
      <c r="B26" s="11" t="s">
        <v>75</v>
      </c>
      <c r="C26" s="23">
        <v>117946</v>
      </c>
      <c r="E26" s="24">
        <v>49358</v>
      </c>
      <c r="F26" s="14">
        <v>50241</v>
      </c>
      <c r="G26" s="14">
        <v>20011</v>
      </c>
      <c r="H26" s="14">
        <v>17313</v>
      </c>
      <c r="I26" s="14">
        <v>6651</v>
      </c>
      <c r="J26" s="14">
        <v>5866</v>
      </c>
      <c r="K26" s="14">
        <v>26862</v>
      </c>
      <c r="L26" s="14">
        <v>19760</v>
      </c>
      <c r="M26" s="14">
        <v>12120</v>
      </c>
      <c r="N26" s="14">
        <v>9530</v>
      </c>
      <c r="O26" s="15">
        <v>126570</v>
      </c>
      <c r="Q26" s="21">
        <v>60.969785151153324</v>
      </c>
      <c r="R26" s="17">
        <v>27.660275552443519</v>
      </c>
      <c r="S26" s="17">
        <v>71.515401696748853</v>
      </c>
      <c r="T26" s="17">
        <v>17.562163102069206</v>
      </c>
      <c r="U26" s="17">
        <v>88.309428390634892</v>
      </c>
      <c r="V26" s="22">
        <v>107.31182066369355</v>
      </c>
    </row>
    <row r="27" spans="1:22" x14ac:dyDescent="0.3">
      <c r="A27" s="10" t="s">
        <v>76</v>
      </c>
      <c r="B27" s="11" t="s">
        <v>77</v>
      </c>
      <c r="C27" s="23">
        <v>100696</v>
      </c>
      <c r="E27" s="24">
        <v>44901</v>
      </c>
      <c r="F27" s="14">
        <v>40426</v>
      </c>
      <c r="G27" s="14">
        <v>16169</v>
      </c>
      <c r="H27" s="14">
        <v>13841</v>
      </c>
      <c r="I27" s="14">
        <v>7669</v>
      </c>
      <c r="J27" s="14">
        <v>6885</v>
      </c>
      <c r="K27" s="14">
        <v>43282</v>
      </c>
      <c r="L27" s="14">
        <v>30198</v>
      </c>
      <c r="M27" s="14">
        <v>23801</v>
      </c>
      <c r="N27" s="14">
        <v>18631</v>
      </c>
      <c r="O27" s="15">
        <v>128750</v>
      </c>
      <c r="Q27" s="21">
        <v>65.087202295329249</v>
      </c>
      <c r="R27" s="17">
        <v>43.33530242197903</v>
      </c>
      <c r="S27" s="17">
        <v>71.430338369113883</v>
      </c>
      <c r="T27" s="17">
        <v>33.104762434627794</v>
      </c>
      <c r="U27" s="17">
        <v>84.054475517205532</v>
      </c>
      <c r="V27" s="22">
        <v>127.86009374751728</v>
      </c>
    </row>
    <row r="28" spans="1:22" x14ac:dyDescent="0.3">
      <c r="A28" s="10" t="s">
        <v>78</v>
      </c>
      <c r="B28" s="11" t="s">
        <v>79</v>
      </c>
      <c r="C28" s="23">
        <v>382258</v>
      </c>
      <c r="E28" s="24">
        <v>168789</v>
      </c>
      <c r="F28" s="14">
        <v>160111</v>
      </c>
      <c r="G28" s="14">
        <v>54558</v>
      </c>
      <c r="H28" s="14">
        <v>49989</v>
      </c>
      <c r="I28" s="14">
        <v>28495</v>
      </c>
      <c r="J28" s="14">
        <v>26125</v>
      </c>
      <c r="K28" s="14">
        <v>171164</v>
      </c>
      <c r="L28" s="14">
        <v>125018</v>
      </c>
      <c r="M28" s="14">
        <v>84559</v>
      </c>
      <c r="N28" s="14">
        <v>63074</v>
      </c>
      <c r="O28" s="15">
        <v>500889</v>
      </c>
      <c r="Q28" s="21">
        <v>66.246520445382998</v>
      </c>
      <c r="R28" s="17">
        <v>44.362198153086958</v>
      </c>
      <c r="S28" s="17">
        <v>74.585058858055888</v>
      </c>
      <c r="T28" s="17">
        <v>30.95528343675068</v>
      </c>
      <c r="U28" s="17">
        <v>84.891784990933488</v>
      </c>
      <c r="V28" s="22">
        <v>131.03427528004644</v>
      </c>
    </row>
    <row r="29" spans="1:22" x14ac:dyDescent="0.3">
      <c r="A29" s="10" t="s">
        <v>80</v>
      </c>
      <c r="B29" s="11" t="s">
        <v>81</v>
      </c>
      <c r="C29" s="23">
        <v>158916</v>
      </c>
      <c r="E29" s="24">
        <v>75200</v>
      </c>
      <c r="F29" s="14">
        <v>59982</v>
      </c>
      <c r="G29" s="14">
        <v>24759</v>
      </c>
      <c r="H29" s="14">
        <v>21103</v>
      </c>
      <c r="I29" s="14">
        <v>4127</v>
      </c>
      <c r="J29" s="14">
        <v>3829</v>
      </c>
      <c r="K29" s="14">
        <v>16429</v>
      </c>
      <c r="L29" s="14">
        <v>14679</v>
      </c>
      <c r="M29" s="14">
        <v>5908</v>
      </c>
      <c r="N29" s="14">
        <v>4785</v>
      </c>
      <c r="O29" s="15">
        <v>151766</v>
      </c>
      <c r="Q29" s="21">
        <v>50.399377353885932</v>
      </c>
      <c r="R29" s="17">
        <v>16.239003657210635</v>
      </c>
      <c r="S29" s="17">
        <v>70.782737989875031</v>
      </c>
      <c r="T29" s="17">
        <v>8.4379507833811793</v>
      </c>
      <c r="U29" s="17">
        <v>93.562526322357229</v>
      </c>
      <c r="V29" s="22">
        <v>95.500767701175462</v>
      </c>
    </row>
    <row r="30" spans="1:22" x14ac:dyDescent="0.3">
      <c r="A30" s="10" t="s">
        <v>82</v>
      </c>
      <c r="B30" s="11" t="s">
        <v>83</v>
      </c>
      <c r="C30" s="23">
        <v>166676</v>
      </c>
      <c r="E30" s="24">
        <v>74194</v>
      </c>
      <c r="F30" s="14">
        <v>72681</v>
      </c>
      <c r="G30" s="14">
        <v>22529</v>
      </c>
      <c r="H30" s="14">
        <v>19783</v>
      </c>
      <c r="I30" s="14">
        <v>13349</v>
      </c>
      <c r="J30" s="14">
        <v>12002</v>
      </c>
      <c r="K30" s="14">
        <v>54631</v>
      </c>
      <c r="L30" s="14">
        <v>35778</v>
      </c>
      <c r="M30" s="14">
        <v>37501</v>
      </c>
      <c r="N30" s="14">
        <v>26057</v>
      </c>
      <c r="O30" s="15">
        <v>201715</v>
      </c>
      <c r="Q30" s="21">
        <v>63.180252697190156</v>
      </c>
      <c r="R30" s="17">
        <v>36.459313539018027</v>
      </c>
      <c r="S30" s="17">
        <v>76.337569583027005</v>
      </c>
      <c r="T30" s="17">
        <v>30.357562069440057</v>
      </c>
      <c r="U30" s="17">
        <v>84.483319772172493</v>
      </c>
      <c r="V30" s="22">
        <v>121.0222227555257</v>
      </c>
    </row>
    <row r="31" spans="1:22" x14ac:dyDescent="0.3">
      <c r="A31" s="10" t="s">
        <v>84</v>
      </c>
      <c r="B31" s="11" t="s">
        <v>85</v>
      </c>
      <c r="C31" s="23">
        <v>111455</v>
      </c>
      <c r="E31" s="24">
        <v>54480</v>
      </c>
      <c r="F31" s="14">
        <v>43623</v>
      </c>
      <c r="G31" s="14">
        <v>14233</v>
      </c>
      <c r="H31" s="14">
        <v>11755</v>
      </c>
      <c r="I31" s="14">
        <v>3576</v>
      </c>
      <c r="J31" s="14">
        <v>3411</v>
      </c>
      <c r="K31" s="14">
        <v>19750</v>
      </c>
      <c r="L31" s="14">
        <v>16674</v>
      </c>
      <c r="M31" s="14">
        <v>10583</v>
      </c>
      <c r="N31" s="14">
        <v>8548</v>
      </c>
      <c r="O31" s="15">
        <v>118014</v>
      </c>
      <c r="Q31" s="21">
        <v>53.772920502660092</v>
      </c>
      <c r="R31" s="17">
        <v>25.449063216761591</v>
      </c>
      <c r="S31" s="17">
        <v>75.399267146017706</v>
      </c>
      <c r="T31" s="17">
        <v>18.315392336713856</v>
      </c>
      <c r="U31" s="17">
        <v>92.42356829593848</v>
      </c>
      <c r="V31" s="22">
        <v>105.88488627697276</v>
      </c>
    </row>
    <row r="32" spans="1:22" x14ac:dyDescent="0.3">
      <c r="A32" s="10" t="s">
        <v>86</v>
      </c>
      <c r="B32" s="11" t="s">
        <v>87</v>
      </c>
      <c r="C32" s="23">
        <v>2873494</v>
      </c>
      <c r="E32" s="24">
        <v>1363795</v>
      </c>
      <c r="F32" s="14">
        <v>1369712</v>
      </c>
      <c r="G32" s="14">
        <v>173171</v>
      </c>
      <c r="H32" s="14">
        <v>156570</v>
      </c>
      <c r="I32" s="14">
        <v>70019</v>
      </c>
      <c r="J32" s="14">
        <v>62546</v>
      </c>
      <c r="K32" s="14">
        <v>949222</v>
      </c>
      <c r="L32" s="14">
        <v>831083</v>
      </c>
      <c r="M32" s="14">
        <v>287179</v>
      </c>
      <c r="N32" s="14">
        <v>242408</v>
      </c>
      <c r="O32" s="15">
        <v>3688672</v>
      </c>
      <c r="Q32" s="21">
        <v>62.967815443384509</v>
      </c>
      <c r="R32" s="17">
        <v>38.089165584917168</v>
      </c>
      <c r="S32" s="17">
        <v>88.776141807253055</v>
      </c>
      <c r="T32" s="17">
        <v>16.629644856998919</v>
      </c>
      <c r="U32" s="17">
        <v>95.136660945690551</v>
      </c>
      <c r="V32" s="22">
        <v>128.36887774952723</v>
      </c>
    </row>
    <row r="33" spans="1:22" x14ac:dyDescent="0.3">
      <c r="A33" s="10" t="s">
        <v>88</v>
      </c>
      <c r="B33" s="11" t="s">
        <v>89</v>
      </c>
      <c r="C33" s="23">
        <v>126151</v>
      </c>
      <c r="E33" s="24">
        <v>62667</v>
      </c>
      <c r="F33" s="14">
        <v>50295</v>
      </c>
      <c r="G33" s="14">
        <v>22567</v>
      </c>
      <c r="H33" s="14">
        <v>19131</v>
      </c>
      <c r="I33" s="14">
        <v>6758</v>
      </c>
      <c r="J33" s="14">
        <v>6439</v>
      </c>
      <c r="K33" s="14">
        <v>31498</v>
      </c>
      <c r="L33" s="14">
        <v>24620</v>
      </c>
      <c r="M33" s="14">
        <v>20674</v>
      </c>
      <c r="N33" s="14">
        <v>15378</v>
      </c>
      <c r="O33" s="15">
        <v>144645</v>
      </c>
      <c r="Q33" s="21">
        <v>56.61982555724768</v>
      </c>
      <c r="R33" s="17">
        <v>30.182062092755846</v>
      </c>
      <c r="S33" s="17">
        <v>69.027751091103724</v>
      </c>
      <c r="T33" s="17">
        <v>26.598221982065436</v>
      </c>
      <c r="U33" s="17">
        <v>88.154873538639507</v>
      </c>
      <c r="V33" s="22">
        <v>114.66020879739361</v>
      </c>
    </row>
    <row r="34" spans="1:22" x14ac:dyDescent="0.3">
      <c r="A34" s="10" t="s">
        <v>90</v>
      </c>
      <c r="B34" s="11" t="s">
        <v>91</v>
      </c>
      <c r="C34" s="23">
        <v>123839</v>
      </c>
      <c r="E34" s="24">
        <v>62993</v>
      </c>
      <c r="F34" s="14">
        <v>26066</v>
      </c>
      <c r="G34" s="14">
        <v>36123</v>
      </c>
      <c r="H34" s="14">
        <v>24130</v>
      </c>
      <c r="I34" s="14">
        <v>27438</v>
      </c>
      <c r="J34" s="14">
        <v>17350</v>
      </c>
      <c r="K34" s="14">
        <v>17520</v>
      </c>
      <c r="L34" s="14">
        <v>12231</v>
      </c>
      <c r="M34" s="14">
        <v>13068</v>
      </c>
      <c r="N34" s="14">
        <v>8573</v>
      </c>
      <c r="O34" s="15">
        <v>106960</v>
      </c>
      <c r="Q34" s="21">
        <v>40.895485977537788</v>
      </c>
      <c r="R34" s="17">
        <v>21.979952075675268</v>
      </c>
      <c r="S34" s="17">
        <v>41.914164884465102</v>
      </c>
      <c r="T34" s="17">
        <v>19.629874421678785</v>
      </c>
      <c r="U34" s="17">
        <v>48.717852870813402</v>
      </c>
      <c r="V34" s="22">
        <v>86.370206477765493</v>
      </c>
    </row>
    <row r="35" spans="1:22" x14ac:dyDescent="0.3">
      <c r="A35" s="10" t="s">
        <v>92</v>
      </c>
      <c r="B35" s="11" t="s">
        <v>93</v>
      </c>
      <c r="C35" s="23">
        <v>970185</v>
      </c>
      <c r="E35" s="24">
        <v>539232</v>
      </c>
      <c r="F35" s="14">
        <v>345818</v>
      </c>
      <c r="G35" s="14">
        <v>97849</v>
      </c>
      <c r="H35" s="14">
        <v>83221</v>
      </c>
      <c r="I35" s="14">
        <v>50145</v>
      </c>
      <c r="J35" s="14">
        <v>39690</v>
      </c>
      <c r="K35" s="14">
        <v>299323</v>
      </c>
      <c r="L35" s="14">
        <v>196204</v>
      </c>
      <c r="M35" s="14">
        <v>181622</v>
      </c>
      <c r="N35" s="14">
        <v>115159</v>
      </c>
      <c r="O35" s="15">
        <v>1186674</v>
      </c>
      <c r="Q35" s="21">
        <v>54.471099898427269</v>
      </c>
      <c r="R35" s="17">
        <v>40.286275723764788</v>
      </c>
      <c r="S35" s="17">
        <v>77.945395983924882</v>
      </c>
      <c r="T35" s="17">
        <v>31.445068691188311</v>
      </c>
      <c r="U35" s="17">
        <v>87.335937953798719</v>
      </c>
      <c r="V35" s="22">
        <v>122.31419780763461</v>
      </c>
    </row>
    <row r="36" spans="1:22" x14ac:dyDescent="0.3">
      <c r="A36" s="10" t="s">
        <v>94</v>
      </c>
      <c r="B36" s="11" t="s">
        <v>95</v>
      </c>
      <c r="C36" s="23">
        <v>134850</v>
      </c>
      <c r="E36" s="24">
        <v>68104</v>
      </c>
      <c r="F36" s="14">
        <v>45327</v>
      </c>
      <c r="G36" s="14">
        <v>22174</v>
      </c>
      <c r="H36" s="14">
        <v>16148</v>
      </c>
      <c r="I36" s="14">
        <v>11671</v>
      </c>
      <c r="J36" s="14">
        <v>7828</v>
      </c>
      <c r="K36" s="14">
        <v>47646</v>
      </c>
      <c r="L36" s="14">
        <v>37826</v>
      </c>
      <c r="M36" s="14">
        <v>37631</v>
      </c>
      <c r="N36" s="14">
        <v>28675</v>
      </c>
      <c r="O36" s="15">
        <v>161226</v>
      </c>
      <c r="Q36" s="21">
        <v>57.719599942884457</v>
      </c>
      <c r="R36" s="17">
        <v>41.37841194299461</v>
      </c>
      <c r="S36" s="17">
        <v>67.150116294573408</v>
      </c>
      <c r="T36" s="17">
        <v>39.766879075124962</v>
      </c>
      <c r="U36" s="17">
        <v>79.523842941857609</v>
      </c>
      <c r="V36" s="22">
        <v>119.559510567297</v>
      </c>
    </row>
    <row r="37" spans="1:22" x14ac:dyDescent="0.3">
      <c r="A37" s="10" t="s">
        <v>96</v>
      </c>
      <c r="B37" s="11" t="s">
        <v>97</v>
      </c>
      <c r="C37" s="23">
        <v>120420</v>
      </c>
      <c r="E37" s="24">
        <v>58976</v>
      </c>
      <c r="F37" s="14">
        <v>40474</v>
      </c>
      <c r="G37" s="14">
        <v>22851</v>
      </c>
      <c r="H37" s="14">
        <v>19124</v>
      </c>
      <c r="I37" s="14">
        <v>5488</v>
      </c>
      <c r="J37" s="14">
        <v>5216</v>
      </c>
      <c r="K37" s="14">
        <v>46555</v>
      </c>
      <c r="L37" s="14">
        <v>29581</v>
      </c>
      <c r="M37" s="14">
        <v>21503</v>
      </c>
      <c r="N37" s="14">
        <v>13621</v>
      </c>
      <c r="O37" s="15">
        <v>146195</v>
      </c>
      <c r="Q37" s="21">
        <v>59.606862778671967</v>
      </c>
      <c r="R37" s="17">
        <v>42.368947943210777</v>
      </c>
      <c r="S37" s="17">
        <v>63.914725621792343</v>
      </c>
      <c r="T37" s="17">
        <v>31.872822945230862</v>
      </c>
      <c r="U37" s="17">
        <v>88.059701492537314</v>
      </c>
      <c r="V37" s="22">
        <v>121.4042517854177</v>
      </c>
    </row>
    <row r="38" spans="1:22" x14ac:dyDescent="0.3">
      <c r="A38" s="10" t="s">
        <v>98</v>
      </c>
      <c r="B38" s="11" t="s">
        <v>99</v>
      </c>
      <c r="C38" s="23">
        <v>151726</v>
      </c>
      <c r="E38" s="24">
        <v>78798</v>
      </c>
      <c r="F38" s="14">
        <v>59338</v>
      </c>
      <c r="G38" s="14">
        <v>15389</v>
      </c>
      <c r="H38" s="14">
        <v>12615</v>
      </c>
      <c r="I38" s="14">
        <v>3431</v>
      </c>
      <c r="J38" s="14">
        <v>3176</v>
      </c>
      <c r="K38" s="14">
        <v>29437</v>
      </c>
      <c r="L38" s="14">
        <v>20860</v>
      </c>
      <c r="M38" s="14">
        <v>19742</v>
      </c>
      <c r="N38" s="14">
        <v>13453</v>
      </c>
      <c r="O38" s="15">
        <v>167875</v>
      </c>
      <c r="Q38" s="21">
        <v>52.976911554964104</v>
      </c>
      <c r="R38" s="17">
        <v>28.26024346223263</v>
      </c>
      <c r="S38" s="17">
        <v>79.406372529340132</v>
      </c>
      <c r="T38" s="17">
        <v>23.926506768794464</v>
      </c>
      <c r="U38" s="17">
        <v>94.533925982571006</v>
      </c>
      <c r="V38" s="22">
        <v>110.643528465787</v>
      </c>
    </row>
    <row r="39" spans="1:22" x14ac:dyDescent="0.3">
      <c r="A39" s="10" t="s">
        <v>100</v>
      </c>
      <c r="B39" s="11" t="s">
        <v>101</v>
      </c>
      <c r="C39" s="23">
        <v>324198</v>
      </c>
      <c r="E39" s="24">
        <v>165231</v>
      </c>
      <c r="F39" s="14">
        <v>126931</v>
      </c>
      <c r="G39" s="14">
        <v>37294</v>
      </c>
      <c r="H39" s="14">
        <v>33575</v>
      </c>
      <c r="I39" s="14">
        <v>19651</v>
      </c>
      <c r="J39" s="14">
        <v>17823</v>
      </c>
      <c r="K39" s="14">
        <v>122083</v>
      </c>
      <c r="L39" s="14">
        <v>78170</v>
      </c>
      <c r="M39" s="14">
        <v>75614</v>
      </c>
      <c r="N39" s="14">
        <v>49029</v>
      </c>
      <c r="O39" s="15">
        <v>414706</v>
      </c>
      <c r="Q39" s="21">
        <v>60.112735217081678</v>
      </c>
      <c r="R39" s="17">
        <v>42.640443159115357</v>
      </c>
      <c r="S39" s="17">
        <v>77.290911858730411</v>
      </c>
      <c r="T39" s="17">
        <v>34.030315577238113</v>
      </c>
      <c r="U39" s="17">
        <v>86.593851905418134</v>
      </c>
      <c r="V39" s="22">
        <v>127.91750720238866</v>
      </c>
    </row>
    <row r="40" spans="1:22" x14ac:dyDescent="0.3">
      <c r="A40" s="10" t="s">
        <v>102</v>
      </c>
      <c r="B40" s="11" t="s">
        <v>103</v>
      </c>
      <c r="C40" s="23">
        <v>199561</v>
      </c>
      <c r="E40" s="24">
        <v>106690</v>
      </c>
      <c r="F40" s="14">
        <v>69401</v>
      </c>
      <c r="G40" s="14">
        <v>24070</v>
      </c>
      <c r="H40" s="14">
        <v>19593</v>
      </c>
      <c r="I40" s="14">
        <v>5169</v>
      </c>
      <c r="J40" s="14">
        <v>4553</v>
      </c>
      <c r="K40" s="14">
        <v>38076</v>
      </c>
      <c r="L40" s="14">
        <v>31490</v>
      </c>
      <c r="M40" s="14">
        <v>27136</v>
      </c>
      <c r="N40" s="14">
        <v>21358</v>
      </c>
      <c r="O40" s="15">
        <v>214349</v>
      </c>
      <c r="Q40" s="21">
        <v>50.183735122591244</v>
      </c>
      <c r="R40" s="17">
        <v>28.9447877944765</v>
      </c>
      <c r="S40" s="17">
        <v>74.24869745696526</v>
      </c>
      <c r="T40" s="17">
        <v>26.680825123394886</v>
      </c>
      <c r="U40" s="17">
        <v>93.068258012605611</v>
      </c>
      <c r="V40" s="22">
        <v>107.41026553284459</v>
      </c>
    </row>
    <row r="41" spans="1:22" x14ac:dyDescent="0.3">
      <c r="A41" s="10" t="s">
        <v>104</v>
      </c>
      <c r="B41" s="11" t="s">
        <v>105</v>
      </c>
      <c r="C41" s="23">
        <v>182551</v>
      </c>
      <c r="E41" s="24">
        <v>96648</v>
      </c>
      <c r="F41" s="14">
        <v>66767</v>
      </c>
      <c r="G41" s="14">
        <v>19873</v>
      </c>
      <c r="H41" s="14">
        <v>14122</v>
      </c>
      <c r="I41" s="14">
        <v>4956</v>
      </c>
      <c r="J41" s="14">
        <v>3990</v>
      </c>
      <c r="K41" s="14">
        <v>25656</v>
      </c>
      <c r="L41" s="14">
        <v>19935</v>
      </c>
      <c r="M41" s="14">
        <v>12938</v>
      </c>
      <c r="N41" s="14">
        <v>8741</v>
      </c>
      <c r="O41" s="15">
        <v>189353</v>
      </c>
      <c r="Q41" s="21">
        <v>48.882694860660806</v>
      </c>
      <c r="R41" s="17">
        <v>22.846762128659968</v>
      </c>
      <c r="S41" s="17">
        <v>77.062557710064638</v>
      </c>
      <c r="T41" s="17">
        <v>15.282125181606643</v>
      </c>
      <c r="U41" s="17">
        <v>93.090082679196357</v>
      </c>
      <c r="V41" s="22">
        <v>103.72608202639262</v>
      </c>
    </row>
    <row r="42" spans="1:22" x14ac:dyDescent="0.3">
      <c r="A42" s="10" t="s">
        <v>106</v>
      </c>
      <c r="B42" s="11" t="s">
        <v>107</v>
      </c>
      <c r="C42" s="23">
        <v>673735</v>
      </c>
      <c r="E42" s="24">
        <v>379994</v>
      </c>
      <c r="F42" s="14">
        <v>252921</v>
      </c>
      <c r="G42" s="14">
        <v>43854</v>
      </c>
      <c r="H42" s="14">
        <v>37864</v>
      </c>
      <c r="I42" s="14">
        <v>12562</v>
      </c>
      <c r="J42" s="14">
        <v>11257</v>
      </c>
      <c r="K42" s="14">
        <v>108599</v>
      </c>
      <c r="L42" s="14">
        <v>73382</v>
      </c>
      <c r="M42" s="14">
        <v>62704</v>
      </c>
      <c r="N42" s="14">
        <v>39061</v>
      </c>
      <c r="O42" s="15">
        <v>742345</v>
      </c>
      <c r="Q42" s="21">
        <v>48.754305380613175</v>
      </c>
      <c r="R42" s="17">
        <v>26.789828652059576</v>
      </c>
      <c r="S42" s="17">
        <v>85.223148850138998</v>
      </c>
      <c r="T42" s="17">
        <v>19.106180317928498</v>
      </c>
      <c r="U42" s="17">
        <v>95.268246931065264</v>
      </c>
      <c r="V42" s="22">
        <v>110.18352913237402</v>
      </c>
    </row>
    <row r="43" spans="1:22" x14ac:dyDescent="0.3">
      <c r="A43" s="10" t="s">
        <v>108</v>
      </c>
      <c r="B43" s="11" t="s">
        <v>109</v>
      </c>
      <c r="C43" s="23">
        <v>236962</v>
      </c>
      <c r="E43" s="24">
        <v>128801</v>
      </c>
      <c r="F43" s="14">
        <v>88769</v>
      </c>
      <c r="G43" s="14">
        <v>19258</v>
      </c>
      <c r="H43" s="14">
        <v>16854</v>
      </c>
      <c r="I43" s="14">
        <v>4014</v>
      </c>
      <c r="J43" s="14">
        <v>3621</v>
      </c>
      <c r="K43" s="14">
        <v>33819</v>
      </c>
      <c r="L43" s="14">
        <v>17829</v>
      </c>
      <c r="M43" s="14">
        <v>18559</v>
      </c>
      <c r="N43" s="14">
        <v>11035</v>
      </c>
      <c r="O43" s="15">
        <v>251575</v>
      </c>
      <c r="Q43" s="21">
        <v>48.764265739551057</v>
      </c>
      <c r="R43" s="17">
        <v>23.84205405862696</v>
      </c>
      <c r="S43" s="17">
        <v>82.172975274699837</v>
      </c>
      <c r="T43" s="17">
        <v>16.668462934023101</v>
      </c>
      <c r="U43" s="17">
        <v>95.673776446116207</v>
      </c>
      <c r="V43" s="22">
        <v>106.16681155628329</v>
      </c>
    </row>
    <row r="44" spans="1:22" x14ac:dyDescent="0.3">
      <c r="A44" s="10" t="s">
        <v>110</v>
      </c>
      <c r="B44" s="11" t="s">
        <v>111</v>
      </c>
      <c r="C44" s="23">
        <v>313396</v>
      </c>
      <c r="E44" s="24">
        <v>181273</v>
      </c>
      <c r="F44" s="14">
        <v>103630</v>
      </c>
      <c r="G44" s="14">
        <v>33884</v>
      </c>
      <c r="H44" s="14">
        <v>28470</v>
      </c>
      <c r="I44" s="14">
        <v>17929</v>
      </c>
      <c r="J44" s="14">
        <v>14868</v>
      </c>
      <c r="K44" s="14">
        <v>112903</v>
      </c>
      <c r="L44" s="14">
        <v>67522</v>
      </c>
      <c r="M44" s="14">
        <v>82438</v>
      </c>
      <c r="N44" s="14">
        <v>51749</v>
      </c>
      <c r="O44" s="15">
        <v>398219</v>
      </c>
      <c r="Q44" s="21">
        <v>54.431808469454957</v>
      </c>
      <c r="R44" s="17">
        <v>45.085996557741687</v>
      </c>
      <c r="S44" s="17">
        <v>75.359599749843653</v>
      </c>
      <c r="T44" s="17">
        <v>40.411378598704886</v>
      </c>
      <c r="U44" s="17">
        <v>85.250783570118216</v>
      </c>
      <c r="V44" s="22">
        <v>127.06575706135368</v>
      </c>
    </row>
    <row r="45" spans="1:22" x14ac:dyDescent="0.3">
      <c r="A45" s="10" t="s">
        <v>112</v>
      </c>
      <c r="B45" s="11" t="s">
        <v>113</v>
      </c>
      <c r="C45" s="23">
        <v>122031</v>
      </c>
      <c r="E45" s="24">
        <v>64735</v>
      </c>
      <c r="F45" s="14">
        <v>41796</v>
      </c>
      <c r="G45" s="14">
        <v>15931</v>
      </c>
      <c r="H45" s="14">
        <v>12583</v>
      </c>
      <c r="I45" s="14">
        <v>6071</v>
      </c>
      <c r="J45" s="14">
        <v>5711</v>
      </c>
      <c r="K45" s="14">
        <v>17846</v>
      </c>
      <c r="L45" s="14">
        <v>13855</v>
      </c>
      <c r="M45" s="14">
        <v>12925</v>
      </c>
      <c r="N45" s="14">
        <v>9702</v>
      </c>
      <c r="O45" s="15">
        <v>124471</v>
      </c>
      <c r="Q45" s="21">
        <v>47.952595737153977</v>
      </c>
      <c r="R45" s="17">
        <v>23.614253767880065</v>
      </c>
      <c r="S45" s="17">
        <v>72.40286174580352</v>
      </c>
      <c r="T45" s="17">
        <v>21.261021186998288</v>
      </c>
      <c r="U45" s="17">
        <v>87.316940689828058</v>
      </c>
      <c r="V45" s="22">
        <v>101.99949193237782</v>
      </c>
    </row>
    <row r="46" spans="1:22" x14ac:dyDescent="0.3">
      <c r="A46" s="10" t="s">
        <v>114</v>
      </c>
      <c r="B46" s="11" t="s">
        <v>115</v>
      </c>
      <c r="C46" s="23">
        <v>127533</v>
      </c>
      <c r="E46" s="24">
        <v>62055</v>
      </c>
      <c r="F46" s="14">
        <v>51674</v>
      </c>
      <c r="G46" s="14">
        <v>14621</v>
      </c>
      <c r="H46" s="14">
        <v>13010</v>
      </c>
      <c r="I46" s="14">
        <v>4711</v>
      </c>
      <c r="J46" s="14">
        <v>4195</v>
      </c>
      <c r="K46" s="14">
        <v>31988</v>
      </c>
      <c r="L46" s="14">
        <v>20106</v>
      </c>
      <c r="M46" s="14">
        <v>21973</v>
      </c>
      <c r="N46" s="14">
        <v>13962</v>
      </c>
      <c r="O46" s="15">
        <v>145805</v>
      </c>
      <c r="Q46" s="21">
        <v>57.414028562213062</v>
      </c>
      <c r="R46" s="17">
        <v>32.546829054872155</v>
      </c>
      <c r="S46" s="17">
        <v>77.945546421298744</v>
      </c>
      <c r="T46" s="17">
        <v>28.041808111488297</v>
      </c>
      <c r="U46" s="17">
        <v>91.644941030415893</v>
      </c>
      <c r="V46" s="22">
        <v>114.32727215701036</v>
      </c>
    </row>
    <row r="47" spans="1:22" x14ac:dyDescent="0.3">
      <c r="A47" s="10" t="s">
        <v>116</v>
      </c>
      <c r="B47" s="11" t="s">
        <v>117</v>
      </c>
      <c r="C47" s="23">
        <v>154083</v>
      </c>
      <c r="E47" s="24">
        <v>79056</v>
      </c>
      <c r="F47" s="14">
        <v>54644</v>
      </c>
      <c r="G47" s="14">
        <v>21892</v>
      </c>
      <c r="H47" s="14">
        <v>19667</v>
      </c>
      <c r="I47" s="14">
        <v>11462</v>
      </c>
      <c r="J47" s="14">
        <v>10401</v>
      </c>
      <c r="K47" s="14">
        <v>95672</v>
      </c>
      <c r="L47" s="14">
        <v>64867</v>
      </c>
      <c r="M47" s="14">
        <v>62936</v>
      </c>
      <c r="N47" s="14">
        <v>42992</v>
      </c>
      <c r="O47" s="15">
        <v>229636</v>
      </c>
      <c r="Q47" s="21">
        <v>65.533718152172014</v>
      </c>
      <c r="R47" s="17">
        <v>55.556071727213606</v>
      </c>
      <c r="S47" s="17">
        <v>71.396467022054978</v>
      </c>
      <c r="T47" s="17">
        <v>48.771717735310979</v>
      </c>
      <c r="U47" s="17">
        <v>82.661180528242511</v>
      </c>
      <c r="V47" s="22">
        <v>149.03396221516974</v>
      </c>
    </row>
    <row r="48" spans="1:22" x14ac:dyDescent="0.3">
      <c r="A48" s="10" t="s">
        <v>118</v>
      </c>
      <c r="B48" s="11" t="s">
        <v>119</v>
      </c>
      <c r="C48" s="23">
        <v>148908</v>
      </c>
      <c r="E48" s="24">
        <v>63017</v>
      </c>
      <c r="F48" s="14">
        <v>64213</v>
      </c>
      <c r="G48" s="14">
        <v>25256</v>
      </c>
      <c r="H48" s="14">
        <v>21461</v>
      </c>
      <c r="I48" s="14">
        <v>10464</v>
      </c>
      <c r="J48" s="14">
        <v>9294</v>
      </c>
      <c r="K48" s="14">
        <v>33227</v>
      </c>
      <c r="L48" s="14">
        <v>26531</v>
      </c>
      <c r="M48" s="14">
        <v>17149</v>
      </c>
      <c r="N48" s="14">
        <v>13335</v>
      </c>
      <c r="O48" s="15">
        <v>161748</v>
      </c>
      <c r="Q48" s="21">
        <v>60.726549792156156</v>
      </c>
      <c r="R48" s="17">
        <v>27.080752428767035</v>
      </c>
      <c r="S48" s="17">
        <v>71.771228023114148</v>
      </c>
      <c r="T48" s="17">
        <v>18.675538518502385</v>
      </c>
      <c r="U48" s="17">
        <v>85.987653494382471</v>
      </c>
      <c r="V48" s="22">
        <v>108.62277379321461</v>
      </c>
    </row>
    <row r="49" spans="1:22" x14ac:dyDescent="0.3">
      <c r="A49" s="10" t="s">
        <v>120</v>
      </c>
      <c r="B49" s="11" t="s">
        <v>121</v>
      </c>
      <c r="C49" s="23">
        <v>192469</v>
      </c>
      <c r="E49" s="24">
        <v>80499</v>
      </c>
      <c r="F49" s="14">
        <v>80691</v>
      </c>
      <c r="G49" s="14">
        <v>40152</v>
      </c>
      <c r="H49" s="14">
        <v>34819</v>
      </c>
      <c r="I49" s="14">
        <v>7511</v>
      </c>
      <c r="J49" s="14">
        <v>6956</v>
      </c>
      <c r="K49" s="14">
        <v>45034</v>
      </c>
      <c r="L49" s="14">
        <v>40141</v>
      </c>
      <c r="M49" s="14">
        <v>10749</v>
      </c>
      <c r="N49" s="14">
        <v>8632</v>
      </c>
      <c r="O49" s="15">
        <v>206802</v>
      </c>
      <c r="Q49" s="21">
        <v>60.965261075335555</v>
      </c>
      <c r="R49" s="17">
        <v>27.149032114156874</v>
      </c>
      <c r="S49" s="17">
        <v>66.77341674734987</v>
      </c>
      <c r="T49" s="17">
        <v>10.862952370365129</v>
      </c>
      <c r="U49" s="17">
        <v>91.484320083444814</v>
      </c>
      <c r="V49" s="22">
        <v>107.44691352893194</v>
      </c>
    </row>
    <row r="50" spans="1:22" x14ac:dyDescent="0.3">
      <c r="A50" s="10" t="s">
        <v>122</v>
      </c>
      <c r="B50" s="11" t="s">
        <v>123</v>
      </c>
      <c r="C50" s="23">
        <v>122955</v>
      </c>
      <c r="E50" s="24">
        <v>54039</v>
      </c>
      <c r="F50" s="14">
        <v>33564</v>
      </c>
      <c r="G50" s="14">
        <v>36385</v>
      </c>
      <c r="H50" s="14">
        <v>32306</v>
      </c>
      <c r="I50" s="14">
        <v>9010</v>
      </c>
      <c r="J50" s="14">
        <v>8196</v>
      </c>
      <c r="K50" s="14">
        <v>49368</v>
      </c>
      <c r="L50" s="14">
        <v>38709</v>
      </c>
      <c r="M50" s="14">
        <v>26408</v>
      </c>
      <c r="N50" s="14">
        <v>18552</v>
      </c>
      <c r="O50" s="15">
        <v>137137</v>
      </c>
      <c r="Q50" s="21">
        <v>60.547123113651793</v>
      </c>
      <c r="R50" s="17">
        <v>41.375495528717614</v>
      </c>
      <c r="S50" s="17">
        <v>47.983530858196687</v>
      </c>
      <c r="T50" s="17">
        <v>38.282450494331854</v>
      </c>
      <c r="U50" s="17">
        <v>78.836848780946127</v>
      </c>
      <c r="V50" s="22">
        <v>111.53430116709364</v>
      </c>
    </row>
    <row r="51" spans="1:22" x14ac:dyDescent="0.3">
      <c r="A51" s="10" t="s">
        <v>124</v>
      </c>
      <c r="B51" s="11" t="s">
        <v>125</v>
      </c>
      <c r="C51" s="23">
        <v>100331</v>
      </c>
      <c r="E51" s="24">
        <v>49922</v>
      </c>
      <c r="F51" s="14">
        <v>39243</v>
      </c>
      <c r="G51" s="14">
        <v>11587</v>
      </c>
      <c r="H51" s="14">
        <v>8447</v>
      </c>
      <c r="I51" s="14">
        <v>3481</v>
      </c>
      <c r="J51" s="14">
        <v>3043</v>
      </c>
      <c r="K51" s="14">
        <v>8291</v>
      </c>
      <c r="L51" s="14">
        <v>7477</v>
      </c>
      <c r="M51" s="14">
        <v>4724</v>
      </c>
      <c r="N51" s="14">
        <v>4189</v>
      </c>
      <c r="O51" s="15">
        <v>97498</v>
      </c>
      <c r="Q51" s="21">
        <v>48.774831718929569</v>
      </c>
      <c r="R51" s="17">
        <v>14.023781735762251</v>
      </c>
      <c r="S51" s="17">
        <v>77.204406846350579</v>
      </c>
      <c r="T51" s="17">
        <v>9.9561625358286978</v>
      </c>
      <c r="U51" s="17">
        <v>91.852354648441164</v>
      </c>
      <c r="V51" s="22">
        <v>97.176346293767622</v>
      </c>
    </row>
    <row r="52" spans="1:22" x14ac:dyDescent="0.3">
      <c r="A52" s="27"/>
      <c r="B52" s="28" t="s">
        <v>11</v>
      </c>
      <c r="C52" s="29">
        <v>14282876</v>
      </c>
      <c r="D52" s="34"/>
      <c r="E52" s="30">
        <v>6855879</v>
      </c>
      <c r="F52" s="31">
        <v>5907119</v>
      </c>
      <c r="G52" s="31">
        <v>1729487</v>
      </c>
      <c r="H52" s="31">
        <v>1530369</v>
      </c>
      <c r="I52" s="31">
        <v>756977</v>
      </c>
      <c r="J52" s="31">
        <v>682624</v>
      </c>
      <c r="K52" s="31">
        <v>4882581</v>
      </c>
      <c r="L52" s="31">
        <v>3713047</v>
      </c>
      <c r="M52" s="31">
        <v>2408781</v>
      </c>
      <c r="N52" s="31">
        <v>1793782</v>
      </c>
      <c r="O52" s="29">
        <v>17684071</v>
      </c>
      <c r="Q52" s="35"/>
      <c r="R52" s="36"/>
      <c r="S52" s="36"/>
      <c r="T52" s="36"/>
      <c r="U52" s="36"/>
      <c r="V52" s="37"/>
    </row>
    <row r="54" spans="1:22" x14ac:dyDescent="0.3">
      <c r="A54" s="32" t="s">
        <v>126</v>
      </c>
    </row>
  </sheetData>
  <mergeCells count="19">
    <mergeCell ref="G4:J4"/>
    <mergeCell ref="K4:N4"/>
    <mergeCell ref="O4:O5"/>
    <mergeCell ref="Q4:Q5"/>
    <mergeCell ref="R4:R5"/>
    <mergeCell ref="S4:S5"/>
    <mergeCell ref="A3:C3"/>
    <mergeCell ref="D3:D5"/>
    <mergeCell ref="E3:O3"/>
    <mergeCell ref="P3:P5"/>
    <mergeCell ref="Q3:V3"/>
    <mergeCell ref="A4:A5"/>
    <mergeCell ref="B4:B5"/>
    <mergeCell ref="C4:C5"/>
    <mergeCell ref="E4:E5"/>
    <mergeCell ref="F4:F5"/>
    <mergeCell ref="T4:T5"/>
    <mergeCell ref="U4:U5"/>
    <mergeCell ref="V4:V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5"/>
  <sheetViews>
    <sheetView workbookViewId="0">
      <selection activeCell="E3" sqref="E3:O3"/>
    </sheetView>
  </sheetViews>
  <sheetFormatPr defaultColWidth="9.109375" defaultRowHeight="13.8" x14ac:dyDescent="0.3"/>
  <cols>
    <col min="1" max="1" width="12.5546875" style="32" customWidth="1"/>
    <col min="2" max="2" width="13.6640625" style="32" customWidth="1"/>
    <col min="3" max="3" width="11" style="32" customWidth="1"/>
    <col min="4" max="4" width="1.6640625" style="32" customWidth="1"/>
    <col min="5" max="5" width="14.109375" style="32" customWidth="1"/>
    <col min="6" max="6" width="15.44140625" style="32" customWidth="1"/>
    <col min="7" max="8" width="9.109375" style="32"/>
    <col min="9" max="9" width="14.109375" style="32" customWidth="1"/>
    <col min="10" max="12" width="9.109375" style="32"/>
    <col min="13" max="13" width="14.33203125" style="32" customWidth="1"/>
    <col min="14" max="14" width="9.109375" style="32"/>
    <col min="15" max="15" width="9.88671875" style="32" bestFit="1" customWidth="1"/>
    <col min="16" max="16" width="1.6640625" style="32" customWidth="1"/>
    <col min="17" max="18" width="12.33203125" style="32" customWidth="1"/>
    <col min="19" max="19" width="15.88671875" style="32" customWidth="1"/>
    <col min="20" max="20" width="12.33203125" style="32" customWidth="1"/>
    <col min="21" max="21" width="15.88671875" style="32" customWidth="1"/>
    <col min="22" max="22" width="14.109375" style="32" customWidth="1"/>
    <col min="23" max="16384" width="9.109375" style="32"/>
  </cols>
  <sheetData>
    <row r="1" spans="1:22" x14ac:dyDescent="0.3">
      <c r="A1" s="2" t="s">
        <v>373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4"/>
      <c r="S1" s="4"/>
      <c r="T1" s="4"/>
      <c r="U1" s="4"/>
      <c r="V1" s="4"/>
    </row>
    <row r="2" spans="1:22" x14ac:dyDescent="0.3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2" ht="15" customHeight="1" x14ac:dyDescent="0.3">
      <c r="A3" s="169" t="s">
        <v>14</v>
      </c>
      <c r="B3" s="169"/>
      <c r="C3" s="169"/>
      <c r="D3" s="170"/>
      <c r="E3" s="172" t="s">
        <v>382</v>
      </c>
      <c r="F3" s="173"/>
      <c r="G3" s="173"/>
      <c r="H3" s="173"/>
      <c r="I3" s="173"/>
      <c r="J3" s="173"/>
      <c r="K3" s="173"/>
      <c r="L3" s="173"/>
      <c r="M3" s="173"/>
      <c r="N3" s="173"/>
      <c r="O3" s="174"/>
      <c r="P3" s="175"/>
      <c r="Q3" s="169" t="s">
        <v>15</v>
      </c>
      <c r="R3" s="169"/>
      <c r="S3" s="169"/>
      <c r="T3" s="169"/>
      <c r="U3" s="169"/>
      <c r="V3" s="169"/>
    </row>
    <row r="4" spans="1:22" ht="28.5" customHeight="1" x14ac:dyDescent="0.3">
      <c r="A4" s="177" t="s">
        <v>127</v>
      </c>
      <c r="B4" s="177" t="s">
        <v>128</v>
      </c>
      <c r="C4" s="167" t="s">
        <v>18</v>
      </c>
      <c r="D4" s="171"/>
      <c r="E4" s="178" t="s">
        <v>2</v>
      </c>
      <c r="F4" s="180" t="s">
        <v>19</v>
      </c>
      <c r="G4" s="182" t="s">
        <v>20</v>
      </c>
      <c r="H4" s="183"/>
      <c r="I4" s="183"/>
      <c r="J4" s="184"/>
      <c r="K4" s="182" t="s">
        <v>129</v>
      </c>
      <c r="L4" s="183"/>
      <c r="M4" s="183"/>
      <c r="N4" s="184"/>
      <c r="O4" s="167" t="s">
        <v>22</v>
      </c>
      <c r="P4" s="176"/>
      <c r="Q4" s="167" t="s">
        <v>23</v>
      </c>
      <c r="R4" s="167" t="s">
        <v>24</v>
      </c>
      <c r="S4" s="167" t="s">
        <v>25</v>
      </c>
      <c r="T4" s="167" t="s">
        <v>26</v>
      </c>
      <c r="U4" s="167" t="s">
        <v>27</v>
      </c>
      <c r="V4" s="167" t="s">
        <v>28</v>
      </c>
    </row>
    <row r="5" spans="1:22" ht="69" x14ac:dyDescent="0.3">
      <c r="A5" s="178"/>
      <c r="B5" s="178"/>
      <c r="C5" s="168"/>
      <c r="D5" s="171"/>
      <c r="E5" s="179"/>
      <c r="F5" s="181"/>
      <c r="G5" s="7" t="s">
        <v>11</v>
      </c>
      <c r="H5" s="8" t="s">
        <v>29</v>
      </c>
      <c r="I5" s="7" t="s">
        <v>130</v>
      </c>
      <c r="J5" s="9" t="s">
        <v>31</v>
      </c>
      <c r="K5" s="7" t="s">
        <v>32</v>
      </c>
      <c r="L5" s="8" t="s">
        <v>29</v>
      </c>
      <c r="M5" s="7" t="s">
        <v>131</v>
      </c>
      <c r="N5" s="8" t="s">
        <v>29</v>
      </c>
      <c r="O5" s="168"/>
      <c r="P5" s="176"/>
      <c r="Q5" s="168"/>
      <c r="R5" s="168"/>
      <c r="S5" s="168"/>
      <c r="T5" s="168"/>
      <c r="U5" s="168"/>
      <c r="V5" s="168"/>
    </row>
    <row r="6" spans="1:22" x14ac:dyDescent="0.3">
      <c r="A6" s="38">
        <v>201</v>
      </c>
      <c r="B6" s="39" t="s">
        <v>35</v>
      </c>
      <c r="C6" s="40">
        <v>2277857</v>
      </c>
      <c r="D6" s="6"/>
      <c r="E6" s="41">
        <v>1036395</v>
      </c>
      <c r="F6" s="42">
        <v>630004</v>
      </c>
      <c r="G6" s="42">
        <v>632376</v>
      </c>
      <c r="H6" s="42">
        <v>529439</v>
      </c>
      <c r="I6" s="42">
        <v>516436</v>
      </c>
      <c r="J6" s="42">
        <v>420591</v>
      </c>
      <c r="K6" s="42">
        <v>677241</v>
      </c>
      <c r="L6" s="42">
        <v>540136</v>
      </c>
      <c r="M6" s="42">
        <v>516436</v>
      </c>
      <c r="N6" s="42">
        <v>420591</v>
      </c>
      <c r="O6" s="15">
        <v>2345620</v>
      </c>
      <c r="Q6" s="16">
        <v>55.778404533119421</v>
      </c>
      <c r="R6" s="17">
        <v>34.916151144991723</v>
      </c>
      <c r="S6" s="17">
        <v>49.906050476084857</v>
      </c>
      <c r="T6" s="17">
        <v>31.056795575857731</v>
      </c>
      <c r="U6" s="17">
        <v>54.95307211890723</v>
      </c>
      <c r="V6" s="18">
        <v>102.97485750861446</v>
      </c>
    </row>
    <row r="7" spans="1:22" x14ac:dyDescent="0.3">
      <c r="A7" s="38">
        <v>210</v>
      </c>
      <c r="B7" s="43" t="s">
        <v>39</v>
      </c>
      <c r="C7" s="44">
        <v>850071</v>
      </c>
      <c r="D7" s="6"/>
      <c r="E7" s="45">
        <v>404681</v>
      </c>
      <c r="F7" s="46">
        <v>326234</v>
      </c>
      <c r="G7" s="46">
        <v>128213</v>
      </c>
      <c r="H7" s="46">
        <v>107057</v>
      </c>
      <c r="I7" s="46">
        <v>81035</v>
      </c>
      <c r="J7" s="46">
        <v>64656</v>
      </c>
      <c r="K7" s="46">
        <v>140334</v>
      </c>
      <c r="L7" s="46">
        <v>114303</v>
      </c>
      <c r="M7" s="46">
        <v>81035</v>
      </c>
      <c r="N7" s="46">
        <v>64656</v>
      </c>
      <c r="O7" s="15">
        <v>876679</v>
      </c>
      <c r="Q7" s="21">
        <v>53.551625310330344</v>
      </c>
      <c r="R7" s="17">
        <v>23.594230481471332</v>
      </c>
      <c r="S7" s="17">
        <v>71.787029070496672</v>
      </c>
      <c r="T7" s="17">
        <v>16.595194796684034</v>
      </c>
      <c r="U7" s="17">
        <v>80.102831298232871</v>
      </c>
      <c r="V7" s="22">
        <v>103.13009148647583</v>
      </c>
    </row>
    <row r="8" spans="1:22" x14ac:dyDescent="0.3">
      <c r="A8" s="38">
        <v>215</v>
      </c>
      <c r="B8" s="43" t="s">
        <v>41</v>
      </c>
      <c r="C8" s="44">
        <v>3218201</v>
      </c>
      <c r="D8" s="6"/>
      <c r="E8" s="45">
        <v>1370828</v>
      </c>
      <c r="F8" s="46">
        <v>975189</v>
      </c>
      <c r="G8" s="46">
        <v>936122</v>
      </c>
      <c r="H8" s="46">
        <v>805272</v>
      </c>
      <c r="I8" s="46">
        <v>666213</v>
      </c>
      <c r="J8" s="46">
        <v>562884</v>
      </c>
      <c r="K8" s="46">
        <v>1441409</v>
      </c>
      <c r="L8" s="46">
        <v>1229702</v>
      </c>
      <c r="M8" s="46">
        <v>666213</v>
      </c>
      <c r="N8" s="46">
        <v>562884</v>
      </c>
      <c r="O8" s="15">
        <v>3794141</v>
      </c>
      <c r="Q8" s="21">
        <v>63.805814291817185</v>
      </c>
      <c r="R8" s="17">
        <v>42.992227206566611</v>
      </c>
      <c r="S8" s="17">
        <v>51.021994850654863</v>
      </c>
      <c r="T8" s="17">
        <v>28.870197151604575</v>
      </c>
      <c r="U8" s="17">
        <v>59.411953927191504</v>
      </c>
      <c r="V8" s="22">
        <v>117.89633400772668</v>
      </c>
    </row>
    <row r="9" spans="1:22" x14ac:dyDescent="0.3">
      <c r="A9" s="38">
        <v>227</v>
      </c>
      <c r="B9" s="39" t="s">
        <v>55</v>
      </c>
      <c r="C9" s="40">
        <v>854275</v>
      </c>
      <c r="D9" s="6"/>
      <c r="E9" s="41">
        <v>361569</v>
      </c>
      <c r="F9" s="42">
        <v>258039</v>
      </c>
      <c r="G9" s="42">
        <v>243260</v>
      </c>
      <c r="H9" s="42">
        <v>204417</v>
      </c>
      <c r="I9" s="42">
        <v>133923</v>
      </c>
      <c r="J9" s="42">
        <v>111288</v>
      </c>
      <c r="K9" s="42">
        <v>238112</v>
      </c>
      <c r="L9" s="42">
        <v>196516</v>
      </c>
      <c r="M9" s="42">
        <v>133923</v>
      </c>
      <c r="N9" s="42">
        <v>111288</v>
      </c>
      <c r="O9" s="15">
        <v>858808</v>
      </c>
      <c r="Q9" s="21">
        <v>57.845334141677938</v>
      </c>
      <c r="R9" s="17">
        <v>32.202929088152601</v>
      </c>
      <c r="S9" s="17">
        <v>51.474070365191238</v>
      </c>
      <c r="T9" s="17">
        <v>25.466214096237771</v>
      </c>
      <c r="U9" s="17">
        <v>65.832657247386223</v>
      </c>
      <c r="V9" s="22">
        <v>100.53062538409763</v>
      </c>
    </row>
    <row r="10" spans="1:22" x14ac:dyDescent="0.3">
      <c r="A10" s="38">
        <v>237</v>
      </c>
      <c r="B10" s="39" t="s">
        <v>69</v>
      </c>
      <c r="C10" s="40">
        <v>1009210</v>
      </c>
      <c r="D10" s="6"/>
      <c r="E10" s="41">
        <v>417658</v>
      </c>
      <c r="F10" s="42">
        <v>310855</v>
      </c>
      <c r="G10" s="42">
        <v>289073</v>
      </c>
      <c r="H10" s="42">
        <v>246866</v>
      </c>
      <c r="I10" s="42">
        <v>210526</v>
      </c>
      <c r="J10" s="42">
        <v>178773</v>
      </c>
      <c r="K10" s="42">
        <v>361853</v>
      </c>
      <c r="L10" s="42">
        <v>290592</v>
      </c>
      <c r="M10" s="42">
        <v>210526</v>
      </c>
      <c r="N10" s="42">
        <v>178773</v>
      </c>
      <c r="O10" s="15">
        <v>1094550</v>
      </c>
      <c r="Q10" s="21">
        <v>61.695614133235999</v>
      </c>
      <c r="R10" s="17">
        <v>37.623221918503276</v>
      </c>
      <c r="S10" s="17">
        <v>51.815384512808208</v>
      </c>
      <c r="T10" s="17">
        <v>28.764036960980015</v>
      </c>
      <c r="U10" s="17">
        <v>59.621466835193459</v>
      </c>
      <c r="V10" s="22">
        <v>108.45611914269577</v>
      </c>
    </row>
    <row r="11" spans="1:22" x14ac:dyDescent="0.3">
      <c r="A11" s="38">
        <v>248</v>
      </c>
      <c r="B11" s="39" t="s">
        <v>79</v>
      </c>
      <c r="C11" s="40">
        <v>1014423</v>
      </c>
      <c r="D11" s="6"/>
      <c r="E11" s="41">
        <v>434778</v>
      </c>
      <c r="F11" s="42">
        <v>314980</v>
      </c>
      <c r="G11" s="42">
        <v>274687</v>
      </c>
      <c r="H11" s="42">
        <v>228191</v>
      </c>
      <c r="I11" s="42">
        <v>195579</v>
      </c>
      <c r="J11" s="42">
        <v>158856</v>
      </c>
      <c r="K11" s="42">
        <v>342961</v>
      </c>
      <c r="L11" s="42">
        <v>277566</v>
      </c>
      <c r="M11" s="42">
        <v>195579</v>
      </c>
      <c r="N11" s="42">
        <v>158856</v>
      </c>
      <c r="O11" s="15">
        <v>1093964</v>
      </c>
      <c r="Q11" s="21">
        <v>60.211362665058445</v>
      </c>
      <c r="R11" s="17">
        <v>36.77361177232509</v>
      </c>
      <c r="S11" s="17">
        <v>53.416589363149036</v>
      </c>
      <c r="T11" s="17">
        <v>27.696994071980264</v>
      </c>
      <c r="U11" s="17">
        <v>61.693163767556733</v>
      </c>
      <c r="V11" s="22">
        <v>107.84100912538457</v>
      </c>
    </row>
    <row r="12" spans="1:22" x14ac:dyDescent="0.3">
      <c r="A12" s="38">
        <v>258</v>
      </c>
      <c r="B12" s="39" t="s">
        <v>87</v>
      </c>
      <c r="C12" s="40">
        <v>4353738</v>
      </c>
      <c r="D12" s="6"/>
      <c r="E12" s="41">
        <v>2061493</v>
      </c>
      <c r="F12" s="42">
        <v>1681607</v>
      </c>
      <c r="G12" s="42">
        <v>671471</v>
      </c>
      <c r="H12" s="42">
        <v>557956</v>
      </c>
      <c r="I12" s="42">
        <v>501893</v>
      </c>
      <c r="J12" s="42">
        <v>406598</v>
      </c>
      <c r="K12" s="42">
        <v>1225224</v>
      </c>
      <c r="L12" s="42">
        <v>1051202</v>
      </c>
      <c r="M12" s="42">
        <v>501893</v>
      </c>
      <c r="N12" s="42">
        <v>406598</v>
      </c>
      <c r="O12" s="15">
        <v>4973921</v>
      </c>
      <c r="Q12" s="21">
        <v>58.507275290419869</v>
      </c>
      <c r="R12" s="17">
        <v>34.2403743451503</v>
      </c>
      <c r="S12" s="17">
        <v>71.464141860150832</v>
      </c>
      <c r="T12" s="17">
        <v>18.68974112913827</v>
      </c>
      <c r="U12" s="17">
        <v>77.014288985573614</v>
      </c>
      <c r="V12" s="22">
        <v>114.24483972163691</v>
      </c>
    </row>
    <row r="13" spans="1:22" x14ac:dyDescent="0.3">
      <c r="A13" s="38">
        <v>263</v>
      </c>
      <c r="B13" s="39" t="s">
        <v>93</v>
      </c>
      <c r="C13" s="40">
        <v>3107006</v>
      </c>
      <c r="D13" s="6"/>
      <c r="E13" s="41">
        <v>1625051</v>
      </c>
      <c r="F13" s="42">
        <v>807977</v>
      </c>
      <c r="G13" s="42">
        <v>691341</v>
      </c>
      <c r="H13" s="42">
        <v>495547</v>
      </c>
      <c r="I13" s="42">
        <v>506728</v>
      </c>
      <c r="J13" s="42">
        <v>338630</v>
      </c>
      <c r="K13" s="42">
        <v>714588</v>
      </c>
      <c r="L13" s="42">
        <v>496502</v>
      </c>
      <c r="M13" s="42">
        <v>506728</v>
      </c>
      <c r="N13" s="42">
        <v>338630</v>
      </c>
      <c r="O13" s="15">
        <v>3151310</v>
      </c>
      <c r="Q13" s="21">
        <v>48.37200598802395</v>
      </c>
      <c r="R13" s="17">
        <v>32.277251157004862</v>
      </c>
      <c r="S13" s="17">
        <v>53.889635154116732</v>
      </c>
      <c r="T13" s="17">
        <v>27.82029314281667</v>
      </c>
      <c r="U13" s="17">
        <v>61.456904780920432</v>
      </c>
      <c r="V13" s="22">
        <v>101.4259386689308</v>
      </c>
    </row>
    <row r="14" spans="1:22" x14ac:dyDescent="0.3">
      <c r="A14" s="38">
        <v>272</v>
      </c>
      <c r="B14" s="39" t="s">
        <v>101</v>
      </c>
      <c r="C14" s="40">
        <v>1260142</v>
      </c>
      <c r="D14" s="25"/>
      <c r="E14" s="41">
        <v>616735</v>
      </c>
      <c r="F14" s="42">
        <v>403647</v>
      </c>
      <c r="G14" s="42">
        <v>247650</v>
      </c>
      <c r="H14" s="42">
        <v>189430</v>
      </c>
      <c r="I14" s="42">
        <v>171722</v>
      </c>
      <c r="J14" s="42">
        <v>123872</v>
      </c>
      <c r="K14" s="42">
        <v>258550</v>
      </c>
      <c r="L14" s="42">
        <v>189254</v>
      </c>
      <c r="M14" s="42">
        <v>171722</v>
      </c>
      <c r="N14" s="42">
        <v>123872</v>
      </c>
      <c r="O14" s="15">
        <v>1279905</v>
      </c>
      <c r="P14" s="11"/>
      <c r="Q14" s="21">
        <v>51.777342345019129</v>
      </c>
      <c r="R14" s="17">
        <v>28.416865692803295</v>
      </c>
      <c r="S14" s="17">
        <v>61.975872758511095</v>
      </c>
      <c r="T14" s="17">
        <v>22.985419446894689</v>
      </c>
      <c r="U14" s="17">
        <v>70.154457400381318</v>
      </c>
      <c r="V14" s="22">
        <v>101.56831531684524</v>
      </c>
    </row>
    <row r="15" spans="1:22" x14ac:dyDescent="0.3">
      <c r="A15" s="58"/>
      <c r="B15" s="47" t="s">
        <v>11</v>
      </c>
      <c r="C15" s="48">
        <v>17944923</v>
      </c>
      <c r="D15" s="49"/>
      <c r="E15" s="50">
        <v>8329188</v>
      </c>
      <c r="F15" s="51">
        <v>5708532</v>
      </c>
      <c r="G15" s="51">
        <v>4114193</v>
      </c>
      <c r="H15" s="51">
        <v>3364175</v>
      </c>
      <c r="I15" s="51">
        <v>2984055</v>
      </c>
      <c r="J15" s="51">
        <v>2366148</v>
      </c>
      <c r="K15" s="51">
        <v>5400272</v>
      </c>
      <c r="L15" s="51">
        <v>4385773</v>
      </c>
      <c r="M15" s="51">
        <v>2984055</v>
      </c>
      <c r="N15" s="51">
        <v>2366148</v>
      </c>
      <c r="O15" s="52">
        <v>19468898</v>
      </c>
      <c r="P15" s="35"/>
      <c r="Q15" s="35"/>
      <c r="R15" s="36"/>
      <c r="S15" s="36"/>
      <c r="T15" s="36"/>
      <c r="U15" s="36"/>
      <c r="V15" s="37"/>
    </row>
    <row r="16" spans="1:22" x14ac:dyDescent="0.3">
      <c r="A16" s="32" t="s">
        <v>126</v>
      </c>
      <c r="Q16" s="53"/>
      <c r="R16" s="53"/>
      <c r="S16" s="53"/>
      <c r="T16" s="53"/>
      <c r="U16" s="53"/>
      <c r="V16" s="53"/>
    </row>
    <row r="17" spans="5:22" x14ac:dyDescent="0.3">
      <c r="E17" s="46"/>
      <c r="F17" s="46"/>
      <c r="G17" s="46"/>
      <c r="H17" s="46"/>
      <c r="I17" s="46"/>
      <c r="J17" s="46"/>
      <c r="K17" s="46"/>
      <c r="L17" s="46"/>
      <c r="M17" s="46"/>
      <c r="N17" s="46"/>
      <c r="Q17" s="25"/>
      <c r="R17" s="54"/>
      <c r="S17" s="54"/>
      <c r="T17" s="54"/>
      <c r="U17" s="54"/>
      <c r="V17" s="54"/>
    </row>
    <row r="18" spans="5:22" x14ac:dyDescent="0.3">
      <c r="E18" s="42"/>
      <c r="F18" s="42"/>
      <c r="G18" s="42"/>
      <c r="H18" s="42"/>
      <c r="I18" s="42"/>
      <c r="J18" s="42"/>
      <c r="K18" s="42"/>
      <c r="L18" s="42"/>
      <c r="M18" s="42"/>
      <c r="N18" s="42"/>
      <c r="Q18" s="25"/>
      <c r="R18" s="54"/>
      <c r="S18" s="54"/>
      <c r="T18" s="54"/>
      <c r="U18" s="54"/>
      <c r="V18" s="54"/>
    </row>
    <row r="19" spans="5:22" x14ac:dyDescent="0.3">
      <c r="E19" s="42"/>
      <c r="F19" s="42"/>
      <c r="G19" s="42"/>
      <c r="H19" s="42"/>
      <c r="I19" s="42"/>
      <c r="J19" s="42"/>
      <c r="K19" s="42"/>
      <c r="L19" s="42"/>
      <c r="M19" s="42"/>
      <c r="N19" s="42"/>
      <c r="Q19" s="25"/>
      <c r="R19" s="54"/>
      <c r="S19" s="54"/>
      <c r="T19" s="54"/>
      <c r="U19" s="54"/>
      <c r="V19" s="54"/>
    </row>
    <row r="20" spans="5:22" x14ac:dyDescent="0.3">
      <c r="E20" s="42"/>
      <c r="F20" s="42"/>
      <c r="G20" s="42"/>
      <c r="H20" s="42"/>
      <c r="I20" s="42"/>
      <c r="J20" s="42"/>
      <c r="K20" s="42"/>
      <c r="L20" s="42"/>
      <c r="M20" s="42"/>
      <c r="N20" s="42"/>
      <c r="Q20" s="25"/>
      <c r="R20" s="54"/>
      <c r="S20" s="54"/>
      <c r="T20" s="54"/>
      <c r="U20" s="54"/>
      <c r="V20" s="54"/>
    </row>
    <row r="21" spans="5:22" x14ac:dyDescent="0.3">
      <c r="E21" s="42"/>
      <c r="F21" s="42"/>
      <c r="G21" s="42"/>
      <c r="H21" s="42"/>
      <c r="I21" s="42"/>
      <c r="J21" s="42"/>
      <c r="K21" s="42"/>
      <c r="L21" s="42"/>
      <c r="M21" s="42"/>
      <c r="N21" s="42"/>
      <c r="Q21" s="25"/>
      <c r="R21" s="54"/>
      <c r="S21" s="54"/>
      <c r="T21" s="54"/>
      <c r="U21" s="54"/>
      <c r="V21" s="54"/>
    </row>
    <row r="22" spans="5:22" x14ac:dyDescent="0.3">
      <c r="E22" s="42"/>
      <c r="F22" s="42"/>
      <c r="G22" s="42"/>
      <c r="H22" s="42"/>
      <c r="I22" s="42"/>
      <c r="J22" s="42"/>
      <c r="K22" s="42"/>
      <c r="L22" s="42"/>
      <c r="M22" s="42"/>
      <c r="N22" s="42"/>
      <c r="Q22" s="25"/>
      <c r="R22" s="54"/>
      <c r="S22" s="54"/>
      <c r="T22" s="54"/>
      <c r="U22" s="54"/>
      <c r="V22" s="54"/>
    </row>
    <row r="23" spans="5:22" x14ac:dyDescent="0.3">
      <c r="E23" s="42"/>
      <c r="F23" s="42"/>
      <c r="G23" s="42"/>
      <c r="H23" s="42"/>
      <c r="I23" s="42"/>
      <c r="J23" s="42"/>
      <c r="K23" s="42"/>
      <c r="L23" s="42"/>
      <c r="M23" s="42"/>
      <c r="N23" s="42"/>
      <c r="Q23" s="25"/>
      <c r="R23" s="54"/>
      <c r="S23" s="54"/>
      <c r="T23" s="54"/>
      <c r="U23" s="54"/>
      <c r="V23" s="54"/>
    </row>
    <row r="24" spans="5:22" x14ac:dyDescent="0.3">
      <c r="E24" s="55"/>
      <c r="F24" s="55"/>
      <c r="G24" s="55"/>
      <c r="H24" s="55"/>
      <c r="I24" s="55"/>
      <c r="J24" s="55"/>
      <c r="K24" s="55"/>
      <c r="L24" s="55"/>
      <c r="M24" s="55"/>
      <c r="N24" s="55"/>
      <c r="Q24" s="25"/>
      <c r="R24" s="54"/>
      <c r="S24" s="54"/>
      <c r="T24" s="54"/>
      <c r="U24" s="54"/>
      <c r="V24" s="54"/>
    </row>
    <row r="25" spans="5:22" x14ac:dyDescent="0.3">
      <c r="E25" s="56"/>
      <c r="F25" s="56"/>
      <c r="G25" s="57"/>
      <c r="H25" s="56"/>
      <c r="I25" s="57"/>
      <c r="J25" s="56"/>
      <c r="K25" s="57"/>
      <c r="L25" s="11"/>
      <c r="M25" s="57"/>
      <c r="N25" s="11"/>
      <c r="Q25" s="6"/>
      <c r="R25" s="6"/>
      <c r="S25" s="6"/>
      <c r="T25" s="6"/>
      <c r="U25" s="6"/>
      <c r="V25" s="6"/>
    </row>
  </sheetData>
  <mergeCells count="19">
    <mergeCell ref="G4:J4"/>
    <mergeCell ref="K4:N4"/>
    <mergeCell ref="O4:O5"/>
    <mergeCell ref="Q4:Q5"/>
    <mergeCell ref="R4:R5"/>
    <mergeCell ref="S4:S5"/>
    <mergeCell ref="A3:C3"/>
    <mergeCell ref="D3:D5"/>
    <mergeCell ref="E3:O3"/>
    <mergeCell ref="P3:P5"/>
    <mergeCell ref="Q3:V3"/>
    <mergeCell ref="A4:A5"/>
    <mergeCell ref="B4:B5"/>
    <mergeCell ref="C4:C5"/>
    <mergeCell ref="E4:E5"/>
    <mergeCell ref="F4:F5"/>
    <mergeCell ref="T4:T5"/>
    <mergeCell ref="U4:U5"/>
    <mergeCell ref="V4:V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9"/>
  <sheetViews>
    <sheetView workbookViewId="0">
      <selection activeCell="R32" sqref="R32"/>
    </sheetView>
  </sheetViews>
  <sheetFormatPr defaultColWidth="9" defaultRowHeight="13.8" x14ac:dyDescent="0.3"/>
  <cols>
    <col min="1" max="1" width="7.5546875" style="6" customWidth="1"/>
    <col min="2" max="2" width="15.88671875" style="6" bestFit="1" customWidth="1"/>
    <col min="3" max="3" width="12.88671875" style="6" customWidth="1"/>
    <col min="4" max="4" width="1.6640625" style="6" customWidth="1"/>
    <col min="5" max="5" width="11.109375" style="6" customWidth="1"/>
    <col min="6" max="6" width="11.33203125" style="6" customWidth="1"/>
    <col min="7" max="9" width="11" style="6" customWidth="1"/>
    <col min="10" max="12" width="9" style="6"/>
    <col min="13" max="13" width="11.33203125" style="6" customWidth="1"/>
    <col min="14" max="14" width="9" style="6"/>
    <col min="15" max="15" width="9.88671875" style="6" bestFit="1" customWidth="1"/>
    <col min="16" max="16" width="1.6640625" style="6" customWidth="1"/>
    <col min="17" max="17" width="9" style="6"/>
    <col min="18" max="18" width="14.88671875" style="6" customWidth="1"/>
    <col min="19" max="19" width="16.33203125" style="6" customWidth="1"/>
    <col min="20" max="20" width="10.33203125" style="6" customWidth="1"/>
    <col min="21" max="21" width="15.5546875" style="6" customWidth="1"/>
    <col min="22" max="22" width="13.6640625" style="6" customWidth="1"/>
    <col min="23" max="16384" width="9" style="6"/>
  </cols>
  <sheetData>
    <row r="1" spans="1:22" x14ac:dyDescent="0.3">
      <c r="A1" s="2" t="s">
        <v>374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89"/>
      <c r="R1" s="4"/>
      <c r="S1" s="4"/>
      <c r="T1" s="4"/>
      <c r="U1" s="4"/>
      <c r="V1" s="4"/>
    </row>
    <row r="2" spans="1:22" x14ac:dyDescent="0.3">
      <c r="A2" s="5"/>
      <c r="B2" s="5"/>
    </row>
    <row r="3" spans="1:22" x14ac:dyDescent="0.3">
      <c r="A3" s="169" t="s">
        <v>14</v>
      </c>
      <c r="B3" s="169"/>
      <c r="C3" s="169"/>
      <c r="D3" s="185"/>
      <c r="E3" s="172" t="s">
        <v>382</v>
      </c>
      <c r="F3" s="173"/>
      <c r="G3" s="173"/>
      <c r="H3" s="173"/>
      <c r="I3" s="173"/>
      <c r="J3" s="173"/>
      <c r="K3" s="173"/>
      <c r="L3" s="173"/>
      <c r="M3" s="173"/>
      <c r="N3" s="173"/>
      <c r="O3" s="174"/>
      <c r="P3" s="185"/>
      <c r="Q3" s="169" t="s">
        <v>15</v>
      </c>
      <c r="R3" s="169"/>
      <c r="S3" s="169"/>
      <c r="T3" s="169"/>
      <c r="U3" s="169"/>
      <c r="V3" s="169"/>
    </row>
    <row r="4" spans="1:22" ht="30.75" customHeight="1" x14ac:dyDescent="0.3">
      <c r="A4" s="177" t="s">
        <v>132</v>
      </c>
      <c r="B4" s="187" t="s">
        <v>133</v>
      </c>
      <c r="C4" s="167" t="s">
        <v>18</v>
      </c>
      <c r="D4" s="186"/>
      <c r="E4" s="179" t="s">
        <v>2</v>
      </c>
      <c r="F4" s="189" t="s">
        <v>19</v>
      </c>
      <c r="G4" s="182" t="s">
        <v>20</v>
      </c>
      <c r="H4" s="183"/>
      <c r="I4" s="183"/>
      <c r="J4" s="184"/>
      <c r="K4" s="182" t="s">
        <v>134</v>
      </c>
      <c r="L4" s="183"/>
      <c r="M4" s="183"/>
      <c r="N4" s="184"/>
      <c r="O4" s="167" t="s">
        <v>22</v>
      </c>
      <c r="P4" s="186"/>
      <c r="Q4" s="167" t="s">
        <v>23</v>
      </c>
      <c r="R4" s="167" t="s">
        <v>24</v>
      </c>
      <c r="S4" s="167" t="s">
        <v>25</v>
      </c>
      <c r="T4" s="167" t="s">
        <v>26</v>
      </c>
      <c r="U4" s="167" t="s">
        <v>27</v>
      </c>
      <c r="V4" s="167" t="s">
        <v>28</v>
      </c>
    </row>
    <row r="5" spans="1:22" ht="69" x14ac:dyDescent="0.3">
      <c r="A5" s="178"/>
      <c r="B5" s="188"/>
      <c r="C5" s="168"/>
      <c r="D5" s="186"/>
      <c r="E5" s="179"/>
      <c r="F5" s="181"/>
      <c r="G5" s="7" t="s">
        <v>11</v>
      </c>
      <c r="H5" s="8" t="s">
        <v>29</v>
      </c>
      <c r="I5" s="7" t="s">
        <v>135</v>
      </c>
      <c r="J5" s="8" t="s">
        <v>29</v>
      </c>
      <c r="K5" s="7" t="s">
        <v>32</v>
      </c>
      <c r="L5" s="8" t="s">
        <v>29</v>
      </c>
      <c r="M5" s="7" t="s">
        <v>136</v>
      </c>
      <c r="N5" s="8" t="s">
        <v>29</v>
      </c>
      <c r="O5" s="168"/>
      <c r="P5" s="186"/>
      <c r="Q5" s="168"/>
      <c r="R5" s="168"/>
      <c r="S5" s="168"/>
      <c r="T5" s="168"/>
      <c r="U5" s="168"/>
      <c r="V5" s="168"/>
    </row>
    <row r="6" spans="1:22" x14ac:dyDescent="0.3">
      <c r="A6" s="90">
        <v>106</v>
      </c>
      <c r="B6" s="25" t="s">
        <v>35</v>
      </c>
      <c r="C6" s="40">
        <f>'[1]SLL 21'!C6</f>
        <v>1763821</v>
      </c>
      <c r="D6" s="91"/>
      <c r="E6" s="41">
        <f>'[1]SLL 21'!D6</f>
        <v>805178</v>
      </c>
      <c r="F6" s="42">
        <f>'[1]SLL 21'!E6</f>
        <v>522437</v>
      </c>
      <c r="G6" s="42">
        <f>'[1]SLL 21'!F6</f>
        <v>454676</v>
      </c>
      <c r="H6" s="92">
        <f>'[1]SLL 21'!G6</f>
        <v>387031</v>
      </c>
      <c r="I6" s="92">
        <f>'[1]SLL 21'!H6</f>
        <v>339133</v>
      </c>
      <c r="J6" s="92">
        <f>'[1]SLL 21'!I6</f>
        <v>281497</v>
      </c>
      <c r="K6" s="42">
        <f>'[1]SLL 21'!K6</f>
        <v>540593</v>
      </c>
      <c r="L6" s="42">
        <f>'[1]SLL 21'!L6</f>
        <v>431424</v>
      </c>
      <c r="M6" s="42">
        <f>'[1]SLL 21'!M6</f>
        <v>339133</v>
      </c>
      <c r="N6" s="42">
        <f>'[1]SLL 21'!N6</f>
        <v>281497</v>
      </c>
      <c r="O6" s="15">
        <f>'[1]SLL 21'!P6</f>
        <v>1870220</v>
      </c>
      <c r="Q6" s="21">
        <f>'[1]SLL 21'!Q6</f>
        <v>56.839837024521181</v>
      </c>
      <c r="R6" s="54">
        <f>'[1]SLL 21'!R6</f>
        <v>35.619085646363658</v>
      </c>
      <c r="S6" s="54">
        <f>'[1]SLL 21'!S6</f>
        <v>53.467408580174457</v>
      </c>
      <c r="T6" s="54">
        <f>'[1]SLL 21'!T6</f>
        <v>28.244536742225179</v>
      </c>
      <c r="U6" s="54">
        <f>'[1]SLL 21'!U6</f>
        <v>60.637789152361385</v>
      </c>
      <c r="V6" s="93">
        <f>'[1]SLL 21'!V6</f>
        <v>106.03230146369728</v>
      </c>
    </row>
    <row r="7" spans="1:22" x14ac:dyDescent="0.3">
      <c r="A7" s="90">
        <v>301</v>
      </c>
      <c r="B7" s="25" t="s">
        <v>137</v>
      </c>
      <c r="C7" s="40">
        <f>'[1]SLL 21'!C7</f>
        <v>639422</v>
      </c>
      <c r="D7" s="91"/>
      <c r="E7" s="41">
        <f>'[1]SLL 21'!D7</f>
        <v>270739</v>
      </c>
      <c r="F7" s="42">
        <f>'[1]SLL 21'!E7</f>
        <v>134675</v>
      </c>
      <c r="G7" s="42">
        <f>'[1]SLL 21'!F7</f>
        <v>238518</v>
      </c>
      <c r="H7" s="92">
        <f>'[1]SLL 21'!G7</f>
        <v>199331</v>
      </c>
      <c r="I7" s="92">
        <f>'[1]SLL 21'!H7</f>
        <v>124782</v>
      </c>
      <c r="J7" s="92">
        <f>'[1]SLL 21'!I7</f>
        <v>100705</v>
      </c>
      <c r="K7" s="42">
        <f>'[1]SLL 21'!K7</f>
        <v>197405</v>
      </c>
      <c r="L7" s="42">
        <f>'[1]SLL 21'!L7</f>
        <v>166576</v>
      </c>
      <c r="M7" s="42">
        <f>'[1]SLL 21'!M7</f>
        <v>124782</v>
      </c>
      <c r="N7" s="42">
        <f>'[1]SLL 21'!N7</f>
        <v>100705</v>
      </c>
      <c r="O7" s="15">
        <f>'[1]SLL 21'!P7</f>
        <v>603390</v>
      </c>
      <c r="Q7" s="21">
        <f>'[1]SLL 21'!Q7</f>
        <v>55.035714877608179</v>
      </c>
      <c r="R7" s="54">
        <f>'[1]SLL 21'!R7</f>
        <v>34.596160519314822</v>
      </c>
      <c r="S7" s="54">
        <f>'[1]SLL 21'!S7</f>
        <v>36.087225644639638</v>
      </c>
      <c r="T7" s="54">
        <f>'[1]SLL 21'!T7</f>
        <v>32.475100132990143</v>
      </c>
      <c r="U7" s="54">
        <f>'[1]SLL 21'!U7</f>
        <v>51.906481613523624</v>
      </c>
      <c r="V7" s="93">
        <f>'[1]SLL 21'!V7</f>
        <v>94.364910810075358</v>
      </c>
    </row>
    <row r="8" spans="1:22" x14ac:dyDescent="0.3">
      <c r="A8" s="90">
        <v>304</v>
      </c>
      <c r="B8" s="25" t="s">
        <v>138</v>
      </c>
      <c r="C8" s="40">
        <f>'[1]SLL 21'!C8</f>
        <v>544525</v>
      </c>
      <c r="D8" s="91"/>
      <c r="E8" s="41">
        <f>'[1]SLL 21'!D8</f>
        <v>246595</v>
      </c>
      <c r="F8" s="42">
        <f>'[1]SLL 21'!E8</f>
        <v>108871</v>
      </c>
      <c r="G8" s="42">
        <f>'[1]SLL 21'!F8</f>
        <v>195180</v>
      </c>
      <c r="H8" s="92">
        <f>'[1]SLL 21'!G8</f>
        <v>155990</v>
      </c>
      <c r="I8" s="92">
        <f>'[1]SLL 21'!H8</f>
        <v>111753</v>
      </c>
      <c r="J8" s="92">
        <f>'[1]SLL 21'!I8</f>
        <v>87674</v>
      </c>
      <c r="K8" s="42">
        <f>'[1]SLL 21'!K8</f>
        <v>174956</v>
      </c>
      <c r="L8" s="42">
        <f>'[1]SLL 21'!L8</f>
        <v>141377</v>
      </c>
      <c r="M8" s="42">
        <f>'[1]SLL 21'!M8</f>
        <v>111753</v>
      </c>
      <c r="N8" s="42">
        <f>'[1]SLL 21'!N8</f>
        <v>87674</v>
      </c>
      <c r="O8" s="15">
        <f>'[1]SLL 21'!P8</f>
        <v>531289</v>
      </c>
      <c r="Q8" s="21">
        <f>'[1]SLL 21'!Q8</f>
        <v>53.422336995495854</v>
      </c>
      <c r="R8" s="54">
        <f>'[1]SLL 21'!R8</f>
        <v>36.524727196053504</v>
      </c>
      <c r="S8" s="54">
        <f>'[1]SLL 21'!S8</f>
        <v>35.806821881855342</v>
      </c>
      <c r="T8" s="54">
        <f>'[1]SLL 21'!T8</f>
        <v>33.622362558179418</v>
      </c>
      <c r="U8" s="54">
        <f>'[1]SLL 21'!U8</f>
        <v>49.346852563637682</v>
      </c>
      <c r="V8" s="93">
        <f>'[1]SLL 21'!V8</f>
        <v>97.569257609843447</v>
      </c>
    </row>
    <row r="9" spans="1:22" x14ac:dyDescent="0.3">
      <c r="A9" s="90">
        <v>313</v>
      </c>
      <c r="B9" s="25" t="s">
        <v>41</v>
      </c>
      <c r="C9" s="40">
        <f>'[1]SLL 21'!C9</f>
        <v>3888399</v>
      </c>
      <c r="D9" s="91"/>
      <c r="E9" s="41">
        <f>'[1]SLL 21'!D9</f>
        <v>1643355</v>
      </c>
      <c r="F9" s="42">
        <f>'[1]SLL 21'!E9</f>
        <v>1112860</v>
      </c>
      <c r="G9" s="42">
        <f>'[1]SLL 21'!F9</f>
        <v>1200695</v>
      </c>
      <c r="H9" s="92">
        <f>'[1]SLL 21'!G9</f>
        <v>1025453</v>
      </c>
      <c r="I9" s="92">
        <f>'[1]SLL 21'!H9</f>
        <v>930752</v>
      </c>
      <c r="J9" s="92">
        <f>'[1]SLL 21'!I9</f>
        <v>784831</v>
      </c>
      <c r="K9" s="42">
        <f>'[1]SLL 21'!K9</f>
        <v>1656824</v>
      </c>
      <c r="L9" s="42">
        <f>'[1]SLL 21'!L9</f>
        <v>1410615</v>
      </c>
      <c r="M9" s="42">
        <f>'[1]SLL 21'!M9</f>
        <v>930752</v>
      </c>
      <c r="N9" s="42">
        <f>'[1]SLL 21'!N9</f>
        <v>784831</v>
      </c>
      <c r="O9" s="15">
        <f>'[1]SLL 21'!P9</f>
        <v>4422670</v>
      </c>
      <c r="Q9" s="21">
        <f>'[1]SLL 21'!Q9</f>
        <v>62.624704081471151</v>
      </c>
      <c r="R9" s="54">
        <f>'[1]SLL 21'!R9</f>
        <v>41.729618255587184</v>
      </c>
      <c r="S9" s="54">
        <f>'[1]SLL 21'!S9</f>
        <v>48.101730886017407</v>
      </c>
      <c r="T9" s="54">
        <f>'[1]SLL 21'!T9</f>
        <v>31.292471264445105</v>
      </c>
      <c r="U9" s="54">
        <f>'[1]SLL 21'!U9</f>
        <v>54.455542441520208</v>
      </c>
      <c r="V9" s="93">
        <f>'[1]SLL 21'!V9</f>
        <v>113.74012800641087</v>
      </c>
    </row>
    <row r="10" spans="1:22" x14ac:dyDescent="0.3">
      <c r="A10" s="90">
        <v>315</v>
      </c>
      <c r="B10" s="25" t="s">
        <v>43</v>
      </c>
      <c r="C10" s="40">
        <f>'[1]SLL 21'!C10</f>
        <v>823555</v>
      </c>
      <c r="D10" s="91"/>
      <c r="E10" s="41">
        <f>'[1]SLL 21'!D10</f>
        <v>337352</v>
      </c>
      <c r="F10" s="42">
        <f>'[1]SLL 21'!E10</f>
        <v>176413</v>
      </c>
      <c r="G10" s="42">
        <f>'[1]SLL 21'!F10</f>
        <v>316936</v>
      </c>
      <c r="H10" s="92">
        <f>'[1]SLL 21'!G10</f>
        <v>260381</v>
      </c>
      <c r="I10" s="92">
        <f>'[1]SLL 21'!H10</f>
        <v>210948</v>
      </c>
      <c r="J10" s="92">
        <f>'[1]SLL 21'!I10</f>
        <v>168496</v>
      </c>
      <c r="K10" s="42">
        <f>'[1]SLL 21'!K10</f>
        <v>315769</v>
      </c>
      <c r="L10" s="42">
        <f>'[1]SLL 21'!L10</f>
        <v>256746</v>
      </c>
      <c r="M10" s="42">
        <f>'[1]SLL 21'!M10</f>
        <v>210948</v>
      </c>
      <c r="N10" s="42">
        <f>'[1]SLL 21'!N10</f>
        <v>168496</v>
      </c>
      <c r="O10" s="15">
        <f>'[1]SLL 21'!P10</f>
        <v>830462</v>
      </c>
      <c r="Q10" s="21">
        <f>'[1]SLL 21'!Q10</f>
        <v>59.266047091859711</v>
      </c>
      <c r="R10" s="54">
        <f>'[1]SLL 21'!R10</f>
        <v>39.026322489426754</v>
      </c>
      <c r="S10" s="54">
        <f>'[1]SLL 21'!S10</f>
        <v>35.758256325643714</v>
      </c>
      <c r="T10" s="54">
        <f>'[1]SLL 21'!T10</f>
        <v>35.257367012697458</v>
      </c>
      <c r="U10" s="54">
        <f>'[1]SLL 21'!U10</f>
        <v>45.54227193754663</v>
      </c>
      <c r="V10" s="93">
        <f>'[1]SLL 21'!V10</f>
        <v>100.83868108383776</v>
      </c>
    </row>
    <row r="11" spans="1:22" x14ac:dyDescent="0.3">
      <c r="A11" s="90">
        <v>508</v>
      </c>
      <c r="B11" s="25" t="s">
        <v>51</v>
      </c>
      <c r="C11" s="40">
        <f>'[1]SLL 21'!C11</f>
        <v>469206</v>
      </c>
      <c r="D11" s="91"/>
      <c r="E11" s="41">
        <f>'[1]SLL 21'!D11</f>
        <v>198626</v>
      </c>
      <c r="F11" s="42">
        <f>'[1]SLL 21'!E11</f>
        <v>152962</v>
      </c>
      <c r="G11" s="42">
        <f>'[1]SLL 21'!F11</f>
        <v>127336</v>
      </c>
      <c r="H11" s="92">
        <f>'[1]SLL 21'!G11</f>
        <v>105299</v>
      </c>
      <c r="I11" s="92">
        <f>'[1]SLL 21'!H11</f>
        <v>71138</v>
      </c>
      <c r="J11" s="92">
        <f>'[1]SLL 21'!I11</f>
        <v>56563</v>
      </c>
      <c r="K11" s="42">
        <f>'[1]SLL 21'!K11</f>
        <v>162929</v>
      </c>
      <c r="L11" s="42">
        <f>'[1]SLL 21'!L11</f>
        <v>129481</v>
      </c>
      <c r="M11" s="42">
        <f>'[1]SLL 21'!M11</f>
        <v>71138</v>
      </c>
      <c r="N11" s="42">
        <f>'[1]SLL 21'!N11</f>
        <v>56563</v>
      </c>
      <c r="O11" s="15">
        <f>'[1]SLL 21'!P11</f>
        <v>515150</v>
      </c>
      <c r="Q11" s="21">
        <f>'[1]SLL 21'!Q11</f>
        <v>61.320198000582359</v>
      </c>
      <c r="R11" s="54">
        <f>'[1]SLL 21'!R11</f>
        <v>36.759719060436304</v>
      </c>
      <c r="S11" s="54">
        <f>'[1]SLL 21'!S11</f>
        <v>54.571206358946547</v>
      </c>
      <c r="T11" s="54">
        <f>'[1]SLL 21'!T11</f>
        <v>24.095136804882841</v>
      </c>
      <c r="U11" s="54">
        <f>'[1]SLL 21'!U11</f>
        <v>68.25613565372602</v>
      </c>
      <c r="V11" s="93">
        <f>'[1]SLL 21'!V11</f>
        <v>109.79186114414566</v>
      </c>
    </row>
    <row r="12" spans="1:22" x14ac:dyDescent="0.3">
      <c r="A12" s="90">
        <v>536</v>
      </c>
      <c r="B12" s="25" t="s">
        <v>55</v>
      </c>
      <c r="C12" s="40">
        <f>'[1]SLL 21'!C12</f>
        <v>611885</v>
      </c>
      <c r="D12" s="91"/>
      <c r="E12" s="41">
        <f>'[1]SLL 21'!D12</f>
        <v>263022</v>
      </c>
      <c r="F12" s="42">
        <f>'[1]SLL 21'!E12</f>
        <v>190281</v>
      </c>
      <c r="G12" s="42">
        <f>'[1]SLL 21'!F12</f>
        <v>164348</v>
      </c>
      <c r="H12" s="92">
        <f>'[1]SLL 21'!G12</f>
        <v>138897</v>
      </c>
      <c r="I12" s="92">
        <f>'[1]SLL 21'!H12</f>
        <v>86654</v>
      </c>
      <c r="J12" s="92">
        <f>'[1]SLL 21'!I12</f>
        <v>72527</v>
      </c>
      <c r="K12" s="42">
        <f>'[1]SLL 21'!K12</f>
        <v>179761</v>
      </c>
      <c r="L12" s="42">
        <f>'[1]SLL 21'!L12</f>
        <v>147076</v>
      </c>
      <c r="M12" s="42">
        <f>'[1]SLL 21'!M12</f>
        <v>86654</v>
      </c>
      <c r="N12" s="42">
        <f>'[1]SLL 21'!N12</f>
        <v>72527</v>
      </c>
      <c r="O12" s="15">
        <f>'[1]SLL 21'!P12</f>
        <v>634378</v>
      </c>
      <c r="Q12" s="21">
        <f>'[1]SLL 21'!Q12</f>
        <v>58.331467989116902</v>
      </c>
      <c r="R12" s="54">
        <f>'[1]SLL 21'!R12</f>
        <v>33.638541140365653</v>
      </c>
      <c r="S12" s="54">
        <f>'[1]SLL 21'!S12</f>
        <v>53.656356361154899</v>
      </c>
      <c r="T12" s="54">
        <f>'[1]SLL 21'!T12</f>
        <v>23.832954242290057</v>
      </c>
      <c r="U12" s="54">
        <f>'[1]SLL 21'!U12</f>
        <v>68.709625002256843</v>
      </c>
      <c r="V12" s="93">
        <f>'[1]SLL 21'!V12</f>
        <v>103.67601755231783</v>
      </c>
    </row>
    <row r="13" spans="1:22" x14ac:dyDescent="0.3">
      <c r="A13" s="90">
        <v>540</v>
      </c>
      <c r="B13" s="25" t="s">
        <v>57</v>
      </c>
      <c r="C13" s="40">
        <f>'[1]SLL 21'!C13</f>
        <v>680581</v>
      </c>
      <c r="D13" s="91"/>
      <c r="E13" s="41">
        <f>'[1]SLL 21'!D13</f>
        <v>278901</v>
      </c>
      <c r="F13" s="42">
        <f>'[1]SLL 21'!E13</f>
        <v>175503</v>
      </c>
      <c r="G13" s="42">
        <f>'[1]SLL 21'!F13</f>
        <v>234257</v>
      </c>
      <c r="H13" s="92">
        <f>'[1]SLL 21'!G13</f>
        <v>192748</v>
      </c>
      <c r="I13" s="92">
        <f>'[1]SLL 21'!H13</f>
        <v>155283</v>
      </c>
      <c r="J13" s="92">
        <f>'[1]SLL 21'!I13</f>
        <v>124004</v>
      </c>
      <c r="K13" s="42">
        <f>'[1]SLL 21'!K13</f>
        <v>272313</v>
      </c>
      <c r="L13" s="42">
        <f>'[1]SLL 21'!L13</f>
        <v>204850</v>
      </c>
      <c r="M13" s="42">
        <f>'[1]SLL 21'!M13</f>
        <v>155283</v>
      </c>
      <c r="N13" s="42">
        <f>'[1]SLL 21'!N13</f>
        <v>124004</v>
      </c>
      <c r="O13" s="15">
        <f>'[1]SLL 21'!P13</f>
        <v>727580</v>
      </c>
      <c r="Q13" s="21">
        <f>'[1]SLL 21'!Q13</f>
        <v>61.548695676076861</v>
      </c>
      <c r="R13" s="54">
        <f>'[1]SLL 21'!R13</f>
        <v>39.924318951197307</v>
      </c>
      <c r="S13" s="54">
        <f>'[1]SLL 21'!S13</f>
        <v>42.830681374463097</v>
      </c>
      <c r="T13" s="54">
        <f>'[1]SLL 21'!T13</f>
        <v>31.946698925461199</v>
      </c>
      <c r="U13" s="54">
        <f>'[1]SLL 21'!U13</f>
        <v>53.056356677731223</v>
      </c>
      <c r="V13" s="93">
        <f>'[1]SLL 21'!V13</f>
        <v>106.90571732093608</v>
      </c>
    </row>
    <row r="14" spans="1:22" x14ac:dyDescent="0.3">
      <c r="A14" s="90">
        <v>609</v>
      </c>
      <c r="B14" s="25" t="s">
        <v>59</v>
      </c>
      <c r="C14" s="40">
        <f>'[1]SLL 21'!C14</f>
        <v>234682</v>
      </c>
      <c r="D14" s="91"/>
      <c r="E14" s="41">
        <f>'[1]SLL 21'!D14</f>
        <v>114384</v>
      </c>
      <c r="F14" s="42">
        <f>'[1]SLL 21'!E14</f>
        <v>90771</v>
      </c>
      <c r="G14" s="42">
        <f>'[1]SLL 21'!F14</f>
        <v>33853</v>
      </c>
      <c r="H14" s="92">
        <f>'[1]SLL 21'!G14</f>
        <v>29750</v>
      </c>
      <c r="I14" s="92">
        <f>'[1]SLL 21'!H14</f>
        <v>16057</v>
      </c>
      <c r="J14" s="92">
        <f>'[1]SLL 21'!I14</f>
        <v>13748</v>
      </c>
      <c r="K14" s="42">
        <f>'[1]SLL 21'!K14</f>
        <v>40957</v>
      </c>
      <c r="L14" s="42">
        <f>'[1]SLL 21'!L14</f>
        <v>30875</v>
      </c>
      <c r="M14" s="42">
        <f>'[1]SLL 21'!M14</f>
        <v>16057</v>
      </c>
      <c r="N14" s="42">
        <f>'[1]SLL 21'!N14</f>
        <v>13748</v>
      </c>
      <c r="O14" s="15">
        <f>'[1]SLL 21'!P14</f>
        <v>247000</v>
      </c>
      <c r="Q14" s="21">
        <f>'[1]SLL 21'!Q14</f>
        <v>53.331174089068824</v>
      </c>
      <c r="R14" s="54">
        <f>'[1]SLL 21'!R14</f>
        <v>24.735325912997265</v>
      </c>
      <c r="S14" s="54">
        <f>'[1]SLL 21'!S14</f>
        <v>72.835890358197446</v>
      </c>
      <c r="T14" s="54">
        <f>'[1]SLL 21'!T14</f>
        <v>13.06668836717256</v>
      </c>
      <c r="U14" s="54">
        <f>'[1]SLL 21'!U14</f>
        <v>84.969296439135817</v>
      </c>
      <c r="V14" s="93">
        <f>'[1]SLL 21'!V14</f>
        <v>105.2488047655977</v>
      </c>
    </row>
    <row r="15" spans="1:22" x14ac:dyDescent="0.3">
      <c r="A15" s="90">
        <v>710</v>
      </c>
      <c r="B15" s="25" t="s">
        <v>39</v>
      </c>
      <c r="C15" s="40">
        <f>'[1]SLL 21'!C15</f>
        <v>676311</v>
      </c>
      <c r="D15" s="91"/>
      <c r="E15" s="41">
        <f>'[1]SLL 21'!D15</f>
        <v>321464</v>
      </c>
      <c r="F15" s="42">
        <f>'[1]SLL 21'!E15</f>
        <v>286686</v>
      </c>
      <c r="G15" s="42">
        <f>'[1]SLL 21'!F15</f>
        <v>76146</v>
      </c>
      <c r="H15" s="92">
        <f>'[1]SLL 21'!G15</f>
        <v>65460</v>
      </c>
      <c r="I15" s="92">
        <f>'[1]SLL 21'!H15</f>
        <v>34091</v>
      </c>
      <c r="J15" s="92">
        <f>'[1]SLL 21'!I15</f>
        <v>27650</v>
      </c>
      <c r="K15" s="42">
        <f>'[1]SLL 21'!K15</f>
        <v>102691</v>
      </c>
      <c r="L15" s="42">
        <f>'[1]SLL 21'!L15</f>
        <v>83858</v>
      </c>
      <c r="M15" s="42">
        <f>'[1]SLL 21'!M15</f>
        <v>34091</v>
      </c>
      <c r="N15" s="42">
        <f>'[1]SLL 21'!N15</f>
        <v>27650</v>
      </c>
      <c r="O15" s="15">
        <f>'[1]SLL 21'!P15</f>
        <v>718706</v>
      </c>
      <c r="Q15" s="21">
        <f>'[1]SLL 21'!Q15</f>
        <v>54.177507910049449</v>
      </c>
      <c r="R15" s="54">
        <f>'[1]SLL 21'!R15</f>
        <v>22.059275266742997</v>
      </c>
      <c r="S15" s="54">
        <f>'[1]SLL 21'!S15</f>
        <v>79.013427702076996</v>
      </c>
      <c r="T15" s="54">
        <f>'[1]SLL 21'!T15</f>
        <v>9.6066706493682155</v>
      </c>
      <c r="U15" s="54">
        <f>'[1]SLL 21'!U15</f>
        <v>89.372367719630773</v>
      </c>
      <c r="V15" s="93">
        <f>'[1]SLL 21'!V15</f>
        <v>106.26856579295621</v>
      </c>
    </row>
    <row r="16" spans="1:22" x14ac:dyDescent="0.3">
      <c r="A16" s="90">
        <v>820</v>
      </c>
      <c r="B16" s="25" t="s">
        <v>69</v>
      </c>
      <c r="C16" s="40">
        <f>'[1]SLL 21'!C16</f>
        <v>864874</v>
      </c>
      <c r="D16" s="91"/>
      <c r="E16" s="41">
        <f>'[1]SLL 21'!D16</f>
        <v>357634</v>
      </c>
      <c r="F16" s="42">
        <f>'[1]SLL 21'!E16</f>
        <v>269183</v>
      </c>
      <c r="G16" s="42">
        <f>'[1]SLL 21'!F16</f>
        <v>247519</v>
      </c>
      <c r="H16" s="92">
        <f>'[1]SLL 21'!G16</f>
        <v>212639</v>
      </c>
      <c r="I16" s="92">
        <f>'[1]SLL 21'!H16</f>
        <v>169896</v>
      </c>
      <c r="J16" s="92">
        <f>'[1]SLL 21'!I16</f>
        <v>144445</v>
      </c>
      <c r="K16" s="42">
        <f>'[1]SLL 21'!K16</f>
        <v>325153</v>
      </c>
      <c r="L16" s="42">
        <f>'[1]SLL 21'!L16</f>
        <v>257678</v>
      </c>
      <c r="M16" s="42">
        <f>'[1]SLL 21'!M16</f>
        <v>169896</v>
      </c>
      <c r="N16" s="42">
        <f>'[1]SLL 21'!N16</f>
        <v>144445</v>
      </c>
      <c r="O16" s="15">
        <f>'[1]SLL 21'!P16</f>
        <v>953927</v>
      </c>
      <c r="Q16" s="21">
        <f>'[1]SLL 21'!Q16</f>
        <v>62.304138576641613</v>
      </c>
      <c r="R16" s="54">
        <f>'[1]SLL 21'!R16</f>
        <v>38.623397140837795</v>
      </c>
      <c r="S16" s="54">
        <f>'[1]SLL 21'!S16</f>
        <v>52.096372764185162</v>
      </c>
      <c r="T16" s="54">
        <f>'[1]SLL 21'!T16</f>
        <v>27.89868221191346</v>
      </c>
      <c r="U16" s="54">
        <f>'[1]SLL 21'!U16</f>
        <v>61.306279735537338</v>
      </c>
      <c r="V16" s="93">
        <f>'[1]SLL 21'!V16</f>
        <v>110.29664436669388</v>
      </c>
    </row>
    <row r="17" spans="1:22" x14ac:dyDescent="0.3">
      <c r="A17" s="90">
        <v>915</v>
      </c>
      <c r="B17" s="25" t="s">
        <v>79</v>
      </c>
      <c r="C17" s="40">
        <f>'[1]SLL 21'!C17</f>
        <v>722448</v>
      </c>
      <c r="D17" s="91"/>
      <c r="E17" s="41">
        <f>'[1]SLL 21'!D17</f>
        <v>311498</v>
      </c>
      <c r="F17" s="42">
        <f>'[1]SLL 21'!E17</f>
        <v>235602</v>
      </c>
      <c r="G17" s="42">
        <f>'[1]SLL 21'!F17</f>
        <v>180753</v>
      </c>
      <c r="H17" s="92">
        <f>'[1]SLL 21'!G17</f>
        <v>152204</v>
      </c>
      <c r="I17" s="92">
        <f>'[1]SLL 21'!H17</f>
        <v>122394</v>
      </c>
      <c r="J17" s="92">
        <f>'[1]SLL 21'!I17</f>
        <v>99498</v>
      </c>
      <c r="K17" s="42">
        <f>'[1]SLL 21'!K17</f>
        <v>273856</v>
      </c>
      <c r="L17" s="42">
        <f>'[1]SLL 21'!L17</f>
        <v>218919</v>
      </c>
      <c r="M17" s="42">
        <f>'[1]SLL 21'!M17</f>
        <v>122394</v>
      </c>
      <c r="N17" s="42">
        <f>'[1]SLL 21'!N17</f>
        <v>99498</v>
      </c>
      <c r="O17" s="15">
        <f>'[1]SLL 21'!P17</f>
        <v>822046</v>
      </c>
      <c r="Q17" s="21">
        <f>'[1]SLL 21'!Q17</f>
        <v>61.974390727526199</v>
      </c>
      <c r="R17" s="54">
        <f>'[1]SLL 21'!R17</f>
        <v>39.677142207238077</v>
      </c>
      <c r="S17" s="54">
        <f>'[1]SLL 21'!S17</f>
        <v>56.586806931584817</v>
      </c>
      <c r="T17" s="54">
        <f>'[1]SLL 21'!T17</f>
        <v>25.478049085118343</v>
      </c>
      <c r="U17" s="54">
        <f>'[1]SLL 21'!U17</f>
        <v>65.811349847484323</v>
      </c>
      <c r="V17" s="93">
        <f>'[1]SLL 21'!V17</f>
        <v>113.78618253493677</v>
      </c>
    </row>
    <row r="18" spans="1:22" x14ac:dyDescent="0.3">
      <c r="A18" s="90">
        <v>1209</v>
      </c>
      <c r="B18" s="25" t="s">
        <v>87</v>
      </c>
      <c r="C18" s="40">
        <f>'[1]SLL 21'!C18</f>
        <v>3804465</v>
      </c>
      <c r="D18" s="91"/>
      <c r="E18" s="41">
        <f>'[1]SLL 21'!D18</f>
        <v>1796521</v>
      </c>
      <c r="F18" s="42">
        <f>'[1]SLL 21'!E18</f>
        <v>1554842</v>
      </c>
      <c r="G18" s="42">
        <f>'[1]SLL 21'!F18</f>
        <v>500506</v>
      </c>
      <c r="H18" s="92">
        <f>'[1]SLL 21'!G18</f>
        <v>420066</v>
      </c>
      <c r="I18" s="92">
        <f>'[1]SLL 21'!H18</f>
        <v>332378</v>
      </c>
      <c r="J18" s="92">
        <f>'[1]SLL 21'!I18</f>
        <v>269595</v>
      </c>
      <c r="K18" s="42">
        <f>'[1]SLL 21'!K18</f>
        <v>1117725</v>
      </c>
      <c r="L18" s="42">
        <f>'[1]SLL 21'!L18</f>
        <v>965754</v>
      </c>
      <c r="M18" s="42">
        <f>'[1]SLL 21'!M18</f>
        <v>332378</v>
      </c>
      <c r="N18" s="42">
        <f>'[1]SLL 21'!N18</f>
        <v>269595</v>
      </c>
      <c r="O18" s="15">
        <f>'[1]SLL 21'!P18</f>
        <v>4475861</v>
      </c>
      <c r="Q18" s="21">
        <f>'[1]SLL 21'!Q18</f>
        <v>59.710679129669131</v>
      </c>
      <c r="R18" s="54">
        <f>'[1]SLL 21'!R18</f>
        <v>35.225316278572855</v>
      </c>
      <c r="S18" s="54">
        <f>'[1]SLL 21'!S18</f>
        <v>75.648600626268632</v>
      </c>
      <c r="T18" s="54">
        <f>'[1]SLL 21'!T18</f>
        <v>14.974693615690768</v>
      </c>
      <c r="U18" s="54">
        <f>'[1]SLL 21'!U18</f>
        <v>82.387956888968958</v>
      </c>
      <c r="V18" s="93">
        <f>'[1]SLL 21'!V18</f>
        <v>117.64757988311104</v>
      </c>
    </row>
    <row r="19" spans="1:22" x14ac:dyDescent="0.3">
      <c r="A19" s="90">
        <v>1517</v>
      </c>
      <c r="B19" s="25" t="s">
        <v>93</v>
      </c>
      <c r="C19" s="40">
        <f>'[1]SLL 21'!C19</f>
        <v>2560640</v>
      </c>
      <c r="D19" s="91"/>
      <c r="E19" s="41">
        <f>'[1]SLL 21'!D19</f>
        <v>1357002</v>
      </c>
      <c r="F19" s="42">
        <f>'[1]SLL 21'!E19</f>
        <v>663894</v>
      </c>
      <c r="G19" s="42">
        <f>'[1]SLL 21'!F19</f>
        <v>552950</v>
      </c>
      <c r="H19" s="92">
        <f>'[1]SLL 21'!G19</f>
        <v>396034</v>
      </c>
      <c r="I19" s="92">
        <f>'[1]SLL 21'!H19</f>
        <v>384787</v>
      </c>
      <c r="J19" s="92">
        <f>'[1]SLL 21'!I19</f>
        <v>247993</v>
      </c>
      <c r="K19" s="42">
        <f>'[1]SLL 21'!K19</f>
        <v>625379</v>
      </c>
      <c r="L19" s="42">
        <f>'[1]SLL 21'!L19</f>
        <v>416944</v>
      </c>
      <c r="M19" s="42">
        <f>'[1]SLL 21'!M19</f>
        <v>384787</v>
      </c>
      <c r="N19" s="42">
        <f>'[1]SLL 21'!N19</f>
        <v>247993</v>
      </c>
      <c r="O19" s="15">
        <f>'[1]SLL 21'!P19</f>
        <v>2652023</v>
      </c>
      <c r="Q19" s="21">
        <f>'[1]SLL 21'!Q19</f>
        <v>48.614699042957014</v>
      </c>
      <c r="R19" s="54">
        <f>'[1]SLL 21'!R19</f>
        <v>33.94697601756139</v>
      </c>
      <c r="S19" s="54">
        <f>'[1]SLL 21'!S19</f>
        <v>54.558678022819684</v>
      </c>
      <c r="T19" s="54">
        <f>'[1]SLL 21'!T19</f>
        <v>26.843082649909171</v>
      </c>
      <c r="U19" s="54">
        <f>'[1]SLL 21'!U19</f>
        <v>63.307526311623839</v>
      </c>
      <c r="V19" s="93">
        <f>'[1]SLL 21'!V19</f>
        <v>103.56875624843789</v>
      </c>
    </row>
    <row r="20" spans="1:22" x14ac:dyDescent="0.3">
      <c r="A20" s="90">
        <v>1612</v>
      </c>
      <c r="B20" s="25" t="s">
        <v>101</v>
      </c>
      <c r="C20" s="40">
        <f>'[1]SLL 21'!C20</f>
        <v>749034</v>
      </c>
      <c r="D20" s="91"/>
      <c r="E20" s="41">
        <f>'[1]SLL 21'!D20</f>
        <v>368835</v>
      </c>
      <c r="F20" s="42">
        <f>'[1]SLL 21'!E20</f>
        <v>243560</v>
      </c>
      <c r="G20" s="42">
        <f>'[1]SLL 21'!F20</f>
        <v>143257</v>
      </c>
      <c r="H20" s="92">
        <f>'[1]SLL 21'!G20</f>
        <v>113004</v>
      </c>
      <c r="I20" s="92">
        <f>'[1]SLL 21'!H20</f>
        <v>83837</v>
      </c>
      <c r="J20" s="92">
        <f>'[1]SLL 21'!I20</f>
        <v>62330</v>
      </c>
      <c r="K20" s="42">
        <f>'[1]SLL 21'!K20</f>
        <v>187751</v>
      </c>
      <c r="L20" s="42">
        <f>'[1]SLL 21'!L20</f>
        <v>133898</v>
      </c>
      <c r="M20" s="42">
        <f>'[1]SLL 21'!M20</f>
        <v>83837</v>
      </c>
      <c r="N20" s="42">
        <f>'[1]SLL 21'!N20</f>
        <v>62330</v>
      </c>
      <c r="O20" s="15">
        <f>'[1]SLL 21'!P20</f>
        <v>800988</v>
      </c>
      <c r="Q20" s="21">
        <f>'[1]SLL 21'!Q20</f>
        <v>53.84737349373524</v>
      </c>
      <c r="R20" s="54">
        <f>'[1]SLL 21'!R20</f>
        <v>32.676898121719269</v>
      </c>
      <c r="S20" s="54">
        <f>'[1]SLL 21'!S20</f>
        <v>62.965174746714858</v>
      </c>
      <c r="T20" s="54">
        <f>'[1]SLL 21'!T20</f>
        <v>20.386689816503502</v>
      </c>
      <c r="U20" s="54">
        <f>'[1]SLL 21'!U20</f>
        <v>74.392862488049673</v>
      </c>
      <c r="V20" s="93">
        <f>'[1]SLL 21'!V20</f>
        <v>106.93613374025746</v>
      </c>
    </row>
    <row r="21" spans="1:22" x14ac:dyDescent="0.3">
      <c r="A21" s="90">
        <v>1624</v>
      </c>
      <c r="B21" s="25" t="s">
        <v>103</v>
      </c>
      <c r="C21" s="40">
        <f>'[1]SLL 21'!C21</f>
        <v>385362</v>
      </c>
      <c r="D21" s="91"/>
      <c r="E21" s="41">
        <f>'[1]SLL 21'!D21</f>
        <v>201588</v>
      </c>
      <c r="F21" s="42">
        <f>'[1]SLL 21'!E21</f>
        <v>109172</v>
      </c>
      <c r="G21" s="42">
        <f>'[1]SLL 21'!F21</f>
        <v>75756</v>
      </c>
      <c r="H21" s="92">
        <f>'[1]SLL 21'!G21</f>
        <v>58662</v>
      </c>
      <c r="I21" s="92">
        <f>'[1]SLL 21'!H21</f>
        <v>30299</v>
      </c>
      <c r="J21" s="92">
        <f>'[1]SLL 21'!I21</f>
        <v>23046</v>
      </c>
      <c r="K21" s="42">
        <f>'[1]SLL 21'!K21</f>
        <v>57087</v>
      </c>
      <c r="L21" s="42">
        <f>'[1]SLL 21'!L21</f>
        <v>47487</v>
      </c>
      <c r="M21" s="42">
        <f>'[1]SLL 21'!M21</f>
        <v>30299</v>
      </c>
      <c r="N21" s="42">
        <f>'[1]SLL 21'!N21</f>
        <v>23046</v>
      </c>
      <c r="O21" s="15">
        <f>'[1]SLL 21'!P21</f>
        <v>368135</v>
      </c>
      <c r="Q21" s="21">
        <f>'[1]SLL 21'!Q21</f>
        <v>45.162508318959077</v>
      </c>
      <c r="R21" s="54">
        <f>'[1]SLL 21'!R21</f>
        <v>23.588207342520093</v>
      </c>
      <c r="S21" s="54">
        <f>'[1]SLL 21'!S21</f>
        <v>59.034867624156426</v>
      </c>
      <c r="T21" s="54">
        <f>'[1]SLL 21'!T21</f>
        <v>17.84708723567179</v>
      </c>
      <c r="U21" s="54">
        <f>'[1]SLL 21'!U21</f>
        <v>78.275770590301931</v>
      </c>
      <c r="V21" s="93">
        <f>'[1]SLL 21'!V21</f>
        <v>95.529657828223861</v>
      </c>
    </row>
    <row r="22" spans="1:22" x14ac:dyDescent="0.3">
      <c r="A22" s="90">
        <v>1831</v>
      </c>
      <c r="B22" s="25" t="s">
        <v>105</v>
      </c>
      <c r="C22" s="40">
        <f>'[1]SLL 21'!C22</f>
        <v>219162</v>
      </c>
      <c r="D22" s="91"/>
      <c r="E22" s="41">
        <f>'[1]SLL 21'!D22</f>
        <v>117155</v>
      </c>
      <c r="F22" s="42">
        <f>'[1]SLL 21'!E22</f>
        <v>73363</v>
      </c>
      <c r="G22" s="42">
        <f>'[1]SLL 21'!F22</f>
        <v>29594</v>
      </c>
      <c r="H22" s="92">
        <f>'[1]SLL 21'!G22</f>
        <v>20796</v>
      </c>
      <c r="I22" s="92">
        <f>'[1]SLL 21'!H22</f>
        <v>8534</v>
      </c>
      <c r="J22" s="92">
        <f>'[1]SLL 21'!I22</f>
        <v>5598</v>
      </c>
      <c r="K22" s="42">
        <f>'[1]SLL 21'!K22</f>
        <v>31194</v>
      </c>
      <c r="L22" s="42">
        <f>'[1]SLL 21'!L22</f>
        <v>23735</v>
      </c>
      <c r="M22" s="42">
        <f>'[1]SLL 21'!M22</f>
        <v>8534</v>
      </c>
      <c r="N22" s="42">
        <f>'[1]SLL 21'!N22</f>
        <v>5598</v>
      </c>
      <c r="O22" s="15">
        <f>'[1]SLL 21'!P22</f>
        <v>222052</v>
      </c>
      <c r="Q22" s="21">
        <f>'[1]SLL 21'!Q22</f>
        <v>47.086718426314555</v>
      </c>
      <c r="R22" s="54">
        <f>'[1]SLL 21'!R22</f>
        <v>23.252901581054186</v>
      </c>
      <c r="S22" s="54">
        <f>'[1]SLL 21'!S22</f>
        <v>71.255961226531468</v>
      </c>
      <c r="T22" s="54">
        <f>'[1]SLL 21'!T22</f>
        <v>9.4370293372847804</v>
      </c>
      <c r="U22" s="54">
        <f>'[1]SLL 21'!U22</f>
        <v>89.579593880117713</v>
      </c>
      <c r="V22" s="93">
        <f>'[1]SLL 21'!V22</f>
        <v>101.31865925662295</v>
      </c>
    </row>
    <row r="23" spans="1:22" x14ac:dyDescent="0.3">
      <c r="A23" s="90">
        <v>1914</v>
      </c>
      <c r="B23" s="25" t="s">
        <v>107</v>
      </c>
      <c r="C23" s="40">
        <f>'[1]SLL 21'!C23</f>
        <v>906112</v>
      </c>
      <c r="D23" s="91"/>
      <c r="E23" s="41">
        <f>'[1]SLL 21'!D23</f>
        <v>511084</v>
      </c>
      <c r="F23" s="42">
        <f>'[1]SLL 21'!E23</f>
        <v>294702</v>
      </c>
      <c r="G23" s="42">
        <f>'[1]SLL 21'!F23</f>
        <v>103775</v>
      </c>
      <c r="H23" s="92">
        <f>'[1]SLL 21'!G23</f>
        <v>77205</v>
      </c>
      <c r="I23" s="92">
        <f>'[1]SLL 21'!H23</f>
        <v>52920</v>
      </c>
      <c r="J23" s="92">
        <f>'[1]SLL 21'!I23</f>
        <v>34997</v>
      </c>
      <c r="K23" s="42">
        <f>'[1]SLL 21'!K23</f>
        <v>130325</v>
      </c>
      <c r="L23" s="42">
        <f>'[1]SLL 21'!L23</f>
        <v>91200</v>
      </c>
      <c r="M23" s="42">
        <f>'[1]SLL 21'!M23</f>
        <v>52920</v>
      </c>
      <c r="N23" s="42">
        <f>'[1]SLL 21'!N23</f>
        <v>34997</v>
      </c>
      <c r="O23" s="15">
        <f>'[1]SLL 21'!P23</f>
        <v>937039</v>
      </c>
      <c r="Q23" s="21">
        <f>'[1]SLL 21'!Q23</f>
        <v>45.358517628401806</v>
      </c>
      <c r="R23" s="54">
        <f>'[1]SLL 21'!R23</f>
        <v>24.645330388311692</v>
      </c>
      <c r="S23" s="54">
        <f>'[1]SLL 21'!S23</f>
        <v>73.957091626367387</v>
      </c>
      <c r="T23" s="54">
        <f>'[1]SLL 21'!T23</f>
        <v>13.21209760774151</v>
      </c>
      <c r="U23" s="54">
        <f>'[1]SLL 21'!U23</f>
        <v>84.776567651069271</v>
      </c>
      <c r="V23" s="93">
        <f>'[1]SLL 21'!V23</f>
        <v>103.41315422376043</v>
      </c>
    </row>
    <row r="24" spans="1:22" x14ac:dyDescent="0.3">
      <c r="A24" s="90">
        <v>1925</v>
      </c>
      <c r="B24" s="25" t="s">
        <v>109</v>
      </c>
      <c r="C24" s="40">
        <f>'[1]SLL 21'!C24</f>
        <v>259813</v>
      </c>
      <c r="D24" s="91"/>
      <c r="E24" s="41">
        <f>'[1]SLL 21'!D24</f>
        <v>141217</v>
      </c>
      <c r="F24" s="42">
        <f>'[1]SLL 21'!E24</f>
        <v>92212</v>
      </c>
      <c r="G24" s="42">
        <f>'[1]SLL 21'!F24</f>
        <v>26362</v>
      </c>
      <c r="H24" s="92">
        <f>'[1]SLL 21'!G24</f>
        <v>21755</v>
      </c>
      <c r="I24" s="92">
        <f>'[1]SLL 21'!H24</f>
        <v>4682</v>
      </c>
      <c r="J24" s="92">
        <f>'[1]SLL 21'!I24</f>
        <v>3158</v>
      </c>
      <c r="K24" s="42">
        <f>'[1]SLL 21'!K24</f>
        <v>36572</v>
      </c>
      <c r="L24" s="42">
        <f>'[1]SLL 21'!L24</f>
        <v>20082</v>
      </c>
      <c r="M24" s="42">
        <f>'[1]SLL 21'!M24</f>
        <v>4682</v>
      </c>
      <c r="N24" s="42">
        <f>'[1]SLL 21'!N24</f>
        <v>3158</v>
      </c>
      <c r="O24" s="15">
        <f>'[1]SLL 21'!P24</f>
        <v>270194</v>
      </c>
      <c r="Q24" s="21">
        <f>'[1]SLL 21'!Q24</f>
        <v>47.66353064834896</v>
      </c>
      <c r="R24" s="54">
        <f>'[1]SLL 21'!R24</f>
        <v>23.572634808502961</v>
      </c>
      <c r="S24" s="54">
        <f>'[1]SLL 21'!S24</f>
        <v>77.767470103058002</v>
      </c>
      <c r="T24" s="54">
        <f>'[1]SLL 21'!T24</f>
        <v>4.6093565409151775</v>
      </c>
      <c r="U24" s="54">
        <f>'[1]SLL 21'!U24</f>
        <v>95.167915454001289</v>
      </c>
      <c r="V24" s="93">
        <f>'[1]SLL 21'!V24</f>
        <v>103.99556604173002</v>
      </c>
    </row>
    <row r="25" spans="1:22" x14ac:dyDescent="0.3">
      <c r="A25" s="90">
        <v>1956</v>
      </c>
      <c r="B25" s="25" t="s">
        <v>111</v>
      </c>
      <c r="C25" s="40">
        <f>'[1]SLL 21'!C25</f>
        <v>710909</v>
      </c>
      <c r="D25" s="91"/>
      <c r="E25" s="41">
        <f>'[1]SLL 21'!D25</f>
        <v>382195</v>
      </c>
      <c r="F25" s="42">
        <f>'[1]SLL 21'!E25</f>
        <v>168508</v>
      </c>
      <c r="G25" s="42">
        <f>'[1]SLL 21'!F25</f>
        <v>167556</v>
      </c>
      <c r="H25" s="92">
        <f>'[1]SLL 21'!G25</f>
        <v>119794</v>
      </c>
      <c r="I25" s="92">
        <f>'[1]SLL 21'!H25</f>
        <v>121289</v>
      </c>
      <c r="J25" s="92">
        <f>'[1]SLL 21'!I25</f>
        <v>80888</v>
      </c>
      <c r="K25" s="42">
        <f>'[1]SLL 21'!K25</f>
        <v>189523</v>
      </c>
      <c r="L25" s="42">
        <f>'[1]SLL 21'!L25</f>
        <v>124296</v>
      </c>
      <c r="M25" s="42">
        <f>'[1]SLL 21'!M25</f>
        <v>121289</v>
      </c>
      <c r="N25" s="42">
        <f>'[1]SLL 21'!N25</f>
        <v>80888</v>
      </c>
      <c r="O25" s="15">
        <f>'[1]SLL 21'!P25</f>
        <v>740855</v>
      </c>
      <c r="Q25" s="21">
        <f>'[1]SLL 21'!Q25</f>
        <v>48.326730601804677</v>
      </c>
      <c r="R25" s="54">
        <f>'[1]SLL 21'!R25</f>
        <v>36.059301314530231</v>
      </c>
      <c r="S25" s="54">
        <f>'[1]SLL 21'!S25</f>
        <v>50.141639687678541</v>
      </c>
      <c r="T25" s="54">
        <f>'[1]SLL 21'!T25</f>
        <v>29.504531898434877</v>
      </c>
      <c r="U25" s="54">
        <f>'[1]SLL 21'!U25</f>
        <v>58.146909733365085</v>
      </c>
      <c r="V25" s="93">
        <f>'[1]SLL 21'!V25</f>
        <v>104.21235347984059</v>
      </c>
    </row>
    <row r="26" spans="1:22" x14ac:dyDescent="0.3">
      <c r="A26" s="90">
        <v>2016</v>
      </c>
      <c r="B26" s="25" t="s">
        <v>117</v>
      </c>
      <c r="C26" s="40">
        <f>'[1]SLL 21'!C26</f>
        <v>515516</v>
      </c>
      <c r="D26" s="91"/>
      <c r="E26" s="41">
        <f>'[1]SLL 21'!D26</f>
        <v>252264</v>
      </c>
      <c r="F26" s="42">
        <f>'[1]SLL 21'!E26</f>
        <v>117770</v>
      </c>
      <c r="G26" s="42">
        <f>'[1]SLL 21'!F26</f>
        <v>143594</v>
      </c>
      <c r="H26" s="92">
        <f>'[1]SLL 21'!G26</f>
        <v>114437</v>
      </c>
      <c r="I26" s="92">
        <f>'[1]SLL 21'!H26</f>
        <v>107258</v>
      </c>
      <c r="J26" s="92">
        <f>'[1]SLL 21'!I26</f>
        <v>81314</v>
      </c>
      <c r="K26" s="42">
        <f>'[1]SLL 21'!K26</f>
        <v>156183</v>
      </c>
      <c r="L26" s="42">
        <f>'[1]SLL 21'!L26</f>
        <v>117988</v>
      </c>
      <c r="M26" s="42">
        <f>'[1]SLL 21'!M26</f>
        <v>107258</v>
      </c>
      <c r="N26" s="42">
        <f>'[1]SLL 21'!N26</f>
        <v>81314</v>
      </c>
      <c r="O26" s="15">
        <f>'[1]SLL 21'!P26</f>
        <v>526689</v>
      </c>
      <c r="Q26" s="21">
        <f>'[1]SLL 21'!Q26</f>
        <v>52.014186740182531</v>
      </c>
      <c r="R26" s="54">
        <f>'[1]SLL 21'!R26</f>
        <v>37.404890946408429</v>
      </c>
      <c r="S26" s="54">
        <f>'[1]SLL 21'!S26</f>
        <v>45.059763395111794</v>
      </c>
      <c r="T26" s="54">
        <f>'[1]SLL 21'!T26</f>
        <v>32.278820052605283</v>
      </c>
      <c r="U26" s="54">
        <f>'[1]SLL 21'!U26</f>
        <v>52.335709333949552</v>
      </c>
      <c r="V26" s="93">
        <f>'[1]SLL 21'!V26</f>
        <v>102.1673430116621</v>
      </c>
    </row>
    <row r="27" spans="1:22" s="100" customFormat="1" x14ac:dyDescent="0.3">
      <c r="A27" s="94"/>
      <c r="B27" s="95" t="s">
        <v>11</v>
      </c>
      <c r="C27" s="48">
        <f>'[1]SLL 21'!C27</f>
        <v>22030722</v>
      </c>
      <c r="D27" s="96"/>
      <c r="E27" s="50">
        <f>'[1]SLL 21'!D27</f>
        <v>10276609</v>
      </c>
      <c r="F27" s="51">
        <f>'[1]SLL 21'!E27</f>
        <v>6774267</v>
      </c>
      <c r="G27" s="51">
        <f>'[1]SLL 21'!F27</f>
        <v>5213567</v>
      </c>
      <c r="H27" s="51">
        <f>'[1]SLL 21'!G27</f>
        <v>4266936</v>
      </c>
      <c r="I27" s="51">
        <f>'[1]SLL 21'!H27</f>
        <v>3498865</v>
      </c>
      <c r="J27" s="51">
        <f>'[1]SLL 21'!I27</f>
        <v>2770557</v>
      </c>
      <c r="K27" s="51">
        <f>'[1]SLL 21'!K27</f>
        <v>6774946</v>
      </c>
      <c r="L27" s="51">
        <f>'[1]SLL 21'!L27</f>
        <v>5420859</v>
      </c>
      <c r="M27" s="51">
        <f>'[1]SLL 21'!M27</f>
        <v>3498865</v>
      </c>
      <c r="N27" s="51">
        <f>'[1]SLL 21'!N27</f>
        <v>2770557</v>
      </c>
      <c r="O27" s="48">
        <f>'[1]SLL 21'!P27</f>
        <v>23870654</v>
      </c>
      <c r="P27" s="49"/>
      <c r="Q27" s="97"/>
      <c r="R27" s="98"/>
      <c r="S27" s="98"/>
      <c r="T27" s="98"/>
      <c r="U27" s="98"/>
      <c r="V27" s="99"/>
    </row>
    <row r="28" spans="1:22" x14ac:dyDescent="0.3">
      <c r="E28" s="91"/>
      <c r="F28" s="91"/>
      <c r="G28" s="91"/>
      <c r="H28" s="91"/>
      <c r="I28" s="91"/>
      <c r="J28" s="91"/>
    </row>
    <row r="29" spans="1:22" x14ac:dyDescent="0.3">
      <c r="A29" s="32" t="s">
        <v>126</v>
      </c>
    </row>
  </sheetData>
  <mergeCells count="19">
    <mergeCell ref="G4:J4"/>
    <mergeCell ref="K4:N4"/>
    <mergeCell ref="O4:O5"/>
    <mergeCell ref="Q4:Q5"/>
    <mergeCell ref="R4:R5"/>
    <mergeCell ref="S4:S5"/>
    <mergeCell ref="A3:C3"/>
    <mergeCell ref="D3:D5"/>
    <mergeCell ref="E3:O3"/>
    <mergeCell ref="P3:P5"/>
    <mergeCell ref="Q3:V3"/>
    <mergeCell ref="A4:A5"/>
    <mergeCell ref="B4:B5"/>
    <mergeCell ref="C4:C5"/>
    <mergeCell ref="E4:E5"/>
    <mergeCell ref="F4:F5"/>
    <mergeCell ref="T4:T5"/>
    <mergeCell ref="U4:U5"/>
    <mergeCell ref="V4:V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012"/>
  <sheetViews>
    <sheetView workbookViewId="0">
      <selection activeCell="F3" sqref="F3:P3"/>
    </sheetView>
  </sheetViews>
  <sheetFormatPr defaultColWidth="9.109375" defaultRowHeight="13.8" x14ac:dyDescent="0.3"/>
  <cols>
    <col min="1" max="1" width="13" style="6" customWidth="1"/>
    <col min="2" max="2" width="15.5546875" style="6" customWidth="1"/>
    <col min="3" max="3" width="13.88671875" style="6" customWidth="1"/>
    <col min="4" max="4" width="11.5546875" style="6" customWidth="1"/>
    <col min="5" max="5" width="1.5546875" style="6" customWidth="1"/>
    <col min="6" max="6" width="11.5546875" style="6" customWidth="1"/>
    <col min="7" max="7" width="15" style="6" customWidth="1"/>
    <col min="8" max="8" width="9.88671875" style="6" bestFit="1" customWidth="1"/>
    <col min="9" max="9" width="9.109375" style="6"/>
    <col min="10" max="10" width="10.88671875" style="6" customWidth="1"/>
    <col min="11" max="15" width="9.109375" style="6"/>
    <col min="16" max="16" width="9.88671875" style="6" bestFit="1" customWidth="1"/>
    <col min="17" max="17" width="1.33203125" style="6" customWidth="1"/>
    <col min="18" max="18" width="10.109375" style="6" customWidth="1"/>
    <col min="19" max="19" width="12.5546875" style="6" customWidth="1"/>
    <col min="20" max="20" width="17.33203125" style="6" customWidth="1"/>
    <col min="21" max="21" width="13.33203125" style="6" customWidth="1"/>
    <col min="22" max="22" width="16.109375" style="6" customWidth="1"/>
    <col min="23" max="23" width="13.6640625" style="6" customWidth="1"/>
    <col min="24" max="16384" width="9.109375" style="6"/>
  </cols>
  <sheetData>
    <row r="1" spans="1:27" x14ac:dyDescent="0.3">
      <c r="A1" s="2" t="s">
        <v>375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3"/>
      <c r="T1" s="3"/>
      <c r="U1" s="3"/>
      <c r="V1" s="3"/>
      <c r="W1" s="4"/>
    </row>
    <row r="2" spans="1:27" x14ac:dyDescent="0.3">
      <c r="A2" s="5"/>
      <c r="B2" s="5"/>
    </row>
    <row r="3" spans="1:27" ht="15" customHeight="1" x14ac:dyDescent="0.3">
      <c r="A3" s="172" t="s">
        <v>14</v>
      </c>
      <c r="B3" s="173"/>
      <c r="C3" s="173"/>
      <c r="D3" s="174"/>
      <c r="E3" s="185"/>
      <c r="F3" s="172" t="s">
        <v>381</v>
      </c>
      <c r="G3" s="173"/>
      <c r="H3" s="173"/>
      <c r="I3" s="173"/>
      <c r="J3" s="173"/>
      <c r="K3" s="173"/>
      <c r="L3" s="173"/>
      <c r="M3" s="173"/>
      <c r="N3" s="173"/>
      <c r="O3" s="173"/>
      <c r="P3" s="174"/>
      <c r="Q3" s="185"/>
      <c r="R3" s="169" t="s">
        <v>15</v>
      </c>
      <c r="S3" s="169"/>
      <c r="T3" s="169"/>
      <c r="U3" s="169"/>
      <c r="V3" s="169"/>
      <c r="W3" s="169"/>
    </row>
    <row r="4" spans="1:27" ht="33" customHeight="1" x14ac:dyDescent="0.3">
      <c r="A4" s="177" t="s">
        <v>139</v>
      </c>
      <c r="B4" s="177" t="s">
        <v>133</v>
      </c>
      <c r="C4" s="177" t="s">
        <v>140</v>
      </c>
      <c r="D4" s="167" t="s">
        <v>18</v>
      </c>
      <c r="E4" s="186"/>
      <c r="F4" s="179" t="s">
        <v>2</v>
      </c>
      <c r="G4" s="189" t="s">
        <v>19</v>
      </c>
      <c r="H4" s="182" t="s">
        <v>20</v>
      </c>
      <c r="I4" s="183"/>
      <c r="J4" s="183"/>
      <c r="K4" s="184"/>
      <c r="L4" s="182" t="s">
        <v>141</v>
      </c>
      <c r="M4" s="183"/>
      <c r="N4" s="183"/>
      <c r="O4" s="184"/>
      <c r="P4" s="167" t="s">
        <v>22</v>
      </c>
      <c r="Q4" s="186"/>
      <c r="R4" s="167" t="s">
        <v>23</v>
      </c>
      <c r="S4" s="167" t="s">
        <v>24</v>
      </c>
      <c r="T4" s="167" t="s">
        <v>25</v>
      </c>
      <c r="U4" s="167" t="s">
        <v>26</v>
      </c>
      <c r="V4" s="167" t="s">
        <v>27</v>
      </c>
      <c r="W4" s="167" t="s">
        <v>28</v>
      </c>
    </row>
    <row r="5" spans="1:27" ht="55.2" x14ac:dyDescent="0.3">
      <c r="A5" s="178"/>
      <c r="B5" s="178"/>
      <c r="C5" s="178"/>
      <c r="D5" s="168"/>
      <c r="E5" s="186"/>
      <c r="F5" s="179"/>
      <c r="G5" s="181"/>
      <c r="H5" s="7" t="s">
        <v>11</v>
      </c>
      <c r="I5" s="9" t="s">
        <v>31</v>
      </c>
      <c r="J5" s="7" t="s">
        <v>142</v>
      </c>
      <c r="K5" s="9" t="s">
        <v>31</v>
      </c>
      <c r="L5" s="7" t="s">
        <v>32</v>
      </c>
      <c r="M5" s="9" t="s">
        <v>31</v>
      </c>
      <c r="N5" s="7" t="s">
        <v>143</v>
      </c>
      <c r="O5" s="9" t="s">
        <v>31</v>
      </c>
      <c r="P5" s="168"/>
      <c r="Q5" s="186"/>
      <c r="R5" s="168"/>
      <c r="S5" s="168"/>
      <c r="T5" s="168"/>
      <c r="U5" s="168"/>
      <c r="V5" s="168"/>
      <c r="W5" s="168"/>
    </row>
    <row r="6" spans="1:27" x14ac:dyDescent="0.3">
      <c r="A6" s="101" t="s">
        <v>144</v>
      </c>
      <c r="B6" s="102" t="s">
        <v>87</v>
      </c>
      <c r="C6" s="103">
        <v>159</v>
      </c>
      <c r="D6" s="104">
        <v>4427117</v>
      </c>
      <c r="E6" s="91"/>
      <c r="F6" s="105">
        <v>2099265</v>
      </c>
      <c r="G6" s="106">
        <v>1690364</v>
      </c>
      <c r="H6" s="106">
        <v>699316</v>
      </c>
      <c r="I6" s="106">
        <v>579443</v>
      </c>
      <c r="J6" s="106">
        <v>522817</v>
      </c>
      <c r="K6" s="107">
        <v>424992</v>
      </c>
      <c r="L6" s="106">
        <v>1239122</v>
      </c>
      <c r="M6" s="106">
        <v>1063853</v>
      </c>
      <c r="N6" s="106">
        <v>522817</v>
      </c>
      <c r="O6" s="106">
        <v>424992</v>
      </c>
      <c r="P6" s="107">
        <v>5036113</v>
      </c>
      <c r="R6" s="16">
        <v>58.254743573503646</v>
      </c>
      <c r="S6" s="108">
        <v>34.146861691544487</v>
      </c>
      <c r="T6" s="108">
        <v>70.735998125272005</v>
      </c>
      <c r="U6" s="108">
        <v>19.108822447969626</v>
      </c>
      <c r="V6" s="108">
        <v>76.377124148454186</v>
      </c>
      <c r="W6" s="109">
        <v>113.75604033053565</v>
      </c>
      <c r="X6" s="32"/>
      <c r="Y6" s="32"/>
      <c r="Z6" s="32"/>
      <c r="AA6" s="32"/>
    </row>
    <row r="7" spans="1:27" x14ac:dyDescent="0.3">
      <c r="A7" s="38" t="s">
        <v>145</v>
      </c>
      <c r="B7" s="43" t="s">
        <v>41</v>
      </c>
      <c r="C7" s="110">
        <v>359</v>
      </c>
      <c r="D7" s="111">
        <v>5125565</v>
      </c>
      <c r="E7" s="112"/>
      <c r="F7" s="45">
        <v>2163400</v>
      </c>
      <c r="G7" s="42">
        <v>1367166</v>
      </c>
      <c r="H7" s="42">
        <v>1672600</v>
      </c>
      <c r="I7" s="42">
        <v>1415886</v>
      </c>
      <c r="J7" s="42">
        <v>1330569</v>
      </c>
      <c r="K7" s="40">
        <v>1117774</v>
      </c>
      <c r="L7" s="42">
        <v>1986073</v>
      </c>
      <c r="M7" s="42">
        <v>1680545</v>
      </c>
      <c r="N7" s="42">
        <v>1330569</v>
      </c>
      <c r="O7" s="42">
        <v>1117774</v>
      </c>
      <c r="P7" s="40">
        <v>5527359</v>
      </c>
      <c r="R7" s="21">
        <v>60.784093358292978</v>
      </c>
      <c r="S7" s="54">
        <v>39.517242792695903</v>
      </c>
      <c r="T7" s="54">
        <v>44.976027760031528</v>
      </c>
      <c r="U7" s="54">
        <v>33.030501173694937</v>
      </c>
      <c r="V7" s="54">
        <v>50.678291233201186</v>
      </c>
      <c r="W7" s="93">
        <v>107.83901872281396</v>
      </c>
      <c r="X7" s="32"/>
      <c r="Y7" s="32"/>
      <c r="Z7" s="32"/>
      <c r="AA7" s="32"/>
    </row>
    <row r="8" spans="1:27" x14ac:dyDescent="0.3">
      <c r="A8" s="38" t="s">
        <v>146</v>
      </c>
      <c r="B8" s="43" t="s">
        <v>93</v>
      </c>
      <c r="C8" s="110">
        <v>117</v>
      </c>
      <c r="D8" s="111">
        <v>3412064</v>
      </c>
      <c r="E8" s="112"/>
      <c r="F8" s="45">
        <v>1777808</v>
      </c>
      <c r="G8" s="42">
        <v>868399</v>
      </c>
      <c r="H8" s="42">
        <v>783760</v>
      </c>
      <c r="I8" s="42">
        <v>557877</v>
      </c>
      <c r="J8" s="42">
        <v>584620</v>
      </c>
      <c r="K8" s="40">
        <v>388388</v>
      </c>
      <c r="L8" s="42">
        <v>780868</v>
      </c>
      <c r="M8" s="42">
        <v>537652</v>
      </c>
      <c r="N8" s="42">
        <v>584620</v>
      </c>
      <c r="O8" s="42">
        <v>388388</v>
      </c>
      <c r="P8" s="40">
        <v>3434005</v>
      </c>
      <c r="R8" s="21">
        <v>48.124625227052228</v>
      </c>
      <c r="S8" s="54">
        <v>32.094506143992646</v>
      </c>
      <c r="T8" s="54">
        <v>52.561466541658518</v>
      </c>
      <c r="U8" s="54">
        <v>28.691048806977093</v>
      </c>
      <c r="V8" s="54">
        <v>59.765151040695272</v>
      </c>
      <c r="W8" s="93">
        <v>100.64304186556876</v>
      </c>
      <c r="X8" s="32"/>
      <c r="Y8" s="32"/>
      <c r="Z8" s="32"/>
      <c r="AA8" s="32"/>
    </row>
    <row r="9" spans="1:27" x14ac:dyDescent="0.3">
      <c r="A9" s="38" t="s">
        <v>147</v>
      </c>
      <c r="B9" s="39" t="s">
        <v>35</v>
      </c>
      <c r="C9" s="113">
        <v>88</v>
      </c>
      <c r="D9" s="111">
        <v>1766147</v>
      </c>
      <c r="E9" s="91"/>
      <c r="F9" s="41">
        <v>802563</v>
      </c>
      <c r="G9" s="42">
        <v>526480</v>
      </c>
      <c r="H9" s="42">
        <v>455154</v>
      </c>
      <c r="I9" s="42">
        <v>387313</v>
      </c>
      <c r="J9" s="42">
        <v>334510</v>
      </c>
      <c r="K9" s="40">
        <v>278286</v>
      </c>
      <c r="L9" s="42">
        <v>541857</v>
      </c>
      <c r="M9" s="42">
        <v>433954</v>
      </c>
      <c r="N9" s="42">
        <v>334510</v>
      </c>
      <c r="O9" s="42">
        <v>278286</v>
      </c>
      <c r="P9" s="40">
        <v>1872931</v>
      </c>
      <c r="R9" s="21">
        <v>57.102838206210919</v>
      </c>
      <c r="S9" s="54">
        <v>35.566800197703827</v>
      </c>
      <c r="T9" s="54">
        <v>53.6330241210064</v>
      </c>
      <c r="U9" s="54">
        <v>27.980761187787532</v>
      </c>
      <c r="V9" s="54">
        <v>61.148213103520362</v>
      </c>
      <c r="W9" s="93">
        <v>106.04615584093511</v>
      </c>
      <c r="X9" s="32"/>
      <c r="Y9" s="32"/>
      <c r="Z9" s="32"/>
      <c r="AA9" s="32"/>
    </row>
    <row r="10" spans="1:27" x14ac:dyDescent="0.3">
      <c r="A10" s="38" t="s">
        <v>148</v>
      </c>
      <c r="B10" s="39" t="s">
        <v>107</v>
      </c>
      <c r="C10" s="113">
        <v>31</v>
      </c>
      <c r="D10" s="111">
        <v>1032272</v>
      </c>
      <c r="E10" s="91"/>
      <c r="F10" s="41">
        <v>583997</v>
      </c>
      <c r="G10" s="42">
        <v>321324</v>
      </c>
      <c r="H10" s="42">
        <v>130756</v>
      </c>
      <c r="I10" s="42">
        <v>95525</v>
      </c>
      <c r="J10" s="42">
        <v>76644</v>
      </c>
      <c r="K10" s="40">
        <v>50451</v>
      </c>
      <c r="L10" s="42">
        <v>143503</v>
      </c>
      <c r="M10" s="42">
        <v>100315</v>
      </c>
      <c r="N10" s="42">
        <v>76644</v>
      </c>
      <c r="O10" s="42">
        <v>50451</v>
      </c>
      <c r="P10" s="40">
        <v>1049890</v>
      </c>
      <c r="R10" s="21">
        <v>44.318875235501856</v>
      </c>
      <c r="S10" s="54">
        <v>24.09454265820213</v>
      </c>
      <c r="T10" s="54">
        <v>71.076800566271459</v>
      </c>
      <c r="U10" s="54">
        <v>16.14876994260575</v>
      </c>
      <c r="V10" s="54">
        <v>80.741165118803522</v>
      </c>
      <c r="W10" s="93">
        <v>101.70672070927043</v>
      </c>
      <c r="X10" s="32"/>
      <c r="Y10" s="32"/>
      <c r="Z10" s="32"/>
      <c r="AA10" s="32"/>
    </row>
    <row r="11" spans="1:27" x14ac:dyDescent="0.3">
      <c r="A11" s="38" t="s">
        <v>149</v>
      </c>
      <c r="B11" s="39" t="s">
        <v>39</v>
      </c>
      <c r="C11" s="113">
        <v>43</v>
      </c>
      <c r="D11" s="111">
        <v>709453</v>
      </c>
      <c r="E11" s="91"/>
      <c r="F11" s="41">
        <v>337330</v>
      </c>
      <c r="G11" s="42">
        <v>292764</v>
      </c>
      <c r="H11" s="42">
        <v>87458</v>
      </c>
      <c r="I11" s="42">
        <v>74539</v>
      </c>
      <c r="J11" s="42">
        <v>43035</v>
      </c>
      <c r="K11" s="40">
        <v>34886</v>
      </c>
      <c r="L11" s="42">
        <v>107928</v>
      </c>
      <c r="M11" s="42">
        <v>87996</v>
      </c>
      <c r="N11" s="42">
        <v>43035</v>
      </c>
      <c r="O11" s="42">
        <v>34886</v>
      </c>
      <c r="P11" s="40">
        <v>745906</v>
      </c>
      <c r="R11" s="21">
        <v>54.292690461801953</v>
      </c>
      <c r="S11" s="54">
        <v>22.109597459797193</v>
      </c>
      <c r="T11" s="54">
        <v>76.998174750540471</v>
      </c>
      <c r="U11" s="54">
        <v>11.35985682383313</v>
      </c>
      <c r="V11" s="54">
        <v>87.184297749546602</v>
      </c>
      <c r="W11" s="93">
        <v>105.13818392479841</v>
      </c>
      <c r="X11" s="32"/>
      <c r="Y11" s="32"/>
      <c r="Z11" s="32"/>
      <c r="AA11" s="32"/>
    </row>
    <row r="12" spans="1:27" x14ac:dyDescent="0.3">
      <c r="A12" s="38" t="s">
        <v>150</v>
      </c>
      <c r="B12" s="39" t="s">
        <v>79</v>
      </c>
      <c r="C12" s="113">
        <v>28</v>
      </c>
      <c r="D12" s="111">
        <v>808810</v>
      </c>
      <c r="E12" s="91"/>
      <c r="F12" s="41">
        <v>346855</v>
      </c>
      <c r="G12" s="42">
        <v>256239</v>
      </c>
      <c r="H12" s="42">
        <v>211685</v>
      </c>
      <c r="I12" s="42">
        <v>176854</v>
      </c>
      <c r="J12" s="42">
        <v>144427</v>
      </c>
      <c r="K12" s="40">
        <v>117535</v>
      </c>
      <c r="L12" s="42">
        <v>292064</v>
      </c>
      <c r="M12" s="42">
        <v>235204</v>
      </c>
      <c r="N12" s="42">
        <v>144427</v>
      </c>
      <c r="O12" s="42">
        <v>117535</v>
      </c>
      <c r="P12" s="40">
        <v>896350</v>
      </c>
      <c r="R12" s="21">
        <v>61.252091809490615</v>
      </c>
      <c r="S12" s="54">
        <v>38.43008047495487</v>
      </c>
      <c r="T12" s="54">
        <v>54.760815858985644</v>
      </c>
      <c r="U12" s="54">
        <v>26.495845663033645</v>
      </c>
      <c r="V12" s="54">
        <v>63.953267809097845</v>
      </c>
      <c r="W12" s="93">
        <v>110.8233083171573</v>
      </c>
      <c r="X12" s="32"/>
      <c r="Y12" s="32"/>
      <c r="Z12" s="32"/>
      <c r="AA12" s="32"/>
    </row>
    <row r="13" spans="1:27" x14ac:dyDescent="0.3">
      <c r="A13" s="38" t="s">
        <v>151</v>
      </c>
      <c r="B13" s="39" t="s">
        <v>101</v>
      </c>
      <c r="C13" s="113">
        <v>21</v>
      </c>
      <c r="D13" s="111">
        <v>746663</v>
      </c>
      <c r="E13" s="91"/>
      <c r="F13" s="41">
        <v>372929</v>
      </c>
      <c r="G13" s="42">
        <v>229259</v>
      </c>
      <c r="H13" s="42">
        <v>151529</v>
      </c>
      <c r="I13" s="42">
        <v>120549</v>
      </c>
      <c r="J13" s="42">
        <v>94129</v>
      </c>
      <c r="K13" s="40">
        <v>70926</v>
      </c>
      <c r="L13" s="42">
        <v>194146</v>
      </c>
      <c r="M13" s="42">
        <v>138833</v>
      </c>
      <c r="N13" s="42">
        <v>94129</v>
      </c>
      <c r="O13" s="42">
        <v>70926</v>
      </c>
      <c r="P13" s="40">
        <v>797323</v>
      </c>
      <c r="R13" s="21">
        <v>53.1692731944134</v>
      </c>
      <c r="S13" s="54">
        <v>33.76839776391725</v>
      </c>
      <c r="T13" s="54">
        <v>60.206466590333733</v>
      </c>
      <c r="U13" s="54">
        <v>22.544950265498169</v>
      </c>
      <c r="V13" s="54">
        <v>70.892859351614774</v>
      </c>
      <c r="W13" s="93">
        <v>106.78485474705457</v>
      </c>
      <c r="X13" s="32"/>
      <c r="Y13" s="32"/>
      <c r="Z13" s="32"/>
      <c r="AA13" s="32"/>
    </row>
    <row r="14" spans="1:27" x14ac:dyDescent="0.3">
      <c r="A14" s="38" t="s">
        <v>152</v>
      </c>
      <c r="B14" s="39" t="s">
        <v>69</v>
      </c>
      <c r="C14" s="113">
        <v>32</v>
      </c>
      <c r="D14" s="111">
        <v>778849</v>
      </c>
      <c r="E14" s="91"/>
      <c r="F14" s="41">
        <v>322408</v>
      </c>
      <c r="G14" s="42">
        <v>243514</v>
      </c>
      <c r="H14" s="42">
        <v>220647</v>
      </c>
      <c r="I14" s="42">
        <v>189695</v>
      </c>
      <c r="J14" s="42">
        <v>150542</v>
      </c>
      <c r="K14" s="40">
        <v>128619</v>
      </c>
      <c r="L14" s="42">
        <v>310952</v>
      </c>
      <c r="M14" s="42">
        <v>247272</v>
      </c>
      <c r="N14" s="42">
        <v>150542</v>
      </c>
      <c r="O14" s="42">
        <v>128619</v>
      </c>
      <c r="P14" s="40">
        <v>878699</v>
      </c>
      <c r="R14" s="21">
        <v>63.232117727290351</v>
      </c>
      <c r="S14" s="54">
        <v>40.116989393804516</v>
      </c>
      <c r="T14" s="54">
        <v>52.463261669980888</v>
      </c>
      <c r="U14" s="54">
        <v>27.642775037734257</v>
      </c>
      <c r="V14" s="54">
        <v>61.796800454757694</v>
      </c>
      <c r="W14" s="93">
        <v>112.82020006445408</v>
      </c>
      <c r="X14" s="32"/>
      <c r="Y14" s="32"/>
      <c r="Z14" s="32"/>
      <c r="AA14" s="32"/>
    </row>
    <row r="15" spans="1:27" x14ac:dyDescent="0.3">
      <c r="A15" s="38" t="s">
        <v>153</v>
      </c>
      <c r="B15" s="39" t="s">
        <v>111</v>
      </c>
      <c r="C15" s="113">
        <v>21</v>
      </c>
      <c r="D15" s="111">
        <v>658335</v>
      </c>
      <c r="E15" s="112"/>
      <c r="F15" s="45">
        <v>354018</v>
      </c>
      <c r="G15" s="42">
        <v>154524</v>
      </c>
      <c r="H15" s="42">
        <v>156948</v>
      </c>
      <c r="I15" s="42">
        <v>111758</v>
      </c>
      <c r="J15" s="42">
        <v>107995</v>
      </c>
      <c r="K15" s="40">
        <v>72357</v>
      </c>
      <c r="L15" s="42">
        <v>179017</v>
      </c>
      <c r="M15" s="42">
        <v>117584</v>
      </c>
      <c r="N15" s="42">
        <v>107995</v>
      </c>
      <c r="O15" s="42">
        <v>72357</v>
      </c>
      <c r="P15" s="40">
        <v>688144</v>
      </c>
      <c r="R15" s="21">
        <v>48.510891428953734</v>
      </c>
      <c r="S15" s="54">
        <v>36.49765845921111</v>
      </c>
      <c r="T15" s="54">
        <v>49.610879950685778</v>
      </c>
      <c r="U15" s="54">
        <v>29.147346658965649</v>
      </c>
      <c r="V15" s="54">
        <v>58.862025224840863</v>
      </c>
      <c r="W15" s="93">
        <v>104.52793790395467</v>
      </c>
      <c r="X15" s="32"/>
      <c r="Y15" s="32"/>
      <c r="Z15" s="32"/>
      <c r="AA15" s="32"/>
    </row>
    <row r="16" spans="1:27" x14ac:dyDescent="0.3">
      <c r="A16" s="38" t="s">
        <v>154</v>
      </c>
      <c r="B16" s="43" t="s">
        <v>55</v>
      </c>
      <c r="C16" s="110">
        <v>15</v>
      </c>
      <c r="D16" s="111">
        <v>560453</v>
      </c>
      <c r="E16" s="112"/>
      <c r="F16" s="45">
        <v>244327</v>
      </c>
      <c r="G16" s="42">
        <v>180120</v>
      </c>
      <c r="H16" s="42">
        <v>141552</v>
      </c>
      <c r="I16" s="42">
        <v>120663</v>
      </c>
      <c r="J16" s="42">
        <v>70304</v>
      </c>
      <c r="K16" s="40">
        <v>58734</v>
      </c>
      <c r="L16" s="42">
        <v>165781</v>
      </c>
      <c r="M16" s="42">
        <v>133804</v>
      </c>
      <c r="N16" s="42">
        <v>70304</v>
      </c>
      <c r="O16" s="42">
        <v>58734</v>
      </c>
      <c r="P16" s="40">
        <v>591548</v>
      </c>
      <c r="R16" s="21">
        <v>58.604640918424742</v>
      </c>
      <c r="S16" s="54">
        <v>34.009637852264731</v>
      </c>
      <c r="T16" s="54">
        <v>55.994926508990531</v>
      </c>
      <c r="U16" s="54">
        <v>21.920131700381631</v>
      </c>
      <c r="V16" s="54">
        <v>71.926013481135996</v>
      </c>
      <c r="W16" s="93">
        <v>105.54819048162824</v>
      </c>
      <c r="X16" s="32"/>
      <c r="Y16" s="32"/>
      <c r="Z16" s="32"/>
      <c r="AA16" s="32"/>
    </row>
    <row r="17" spans="1:27" x14ac:dyDescent="0.3">
      <c r="A17" s="38" t="s">
        <v>155</v>
      </c>
      <c r="B17" s="43" t="s">
        <v>51</v>
      </c>
      <c r="C17" s="110">
        <v>20</v>
      </c>
      <c r="D17" s="111">
        <v>513393</v>
      </c>
      <c r="E17" s="91"/>
      <c r="F17" s="41">
        <v>214695</v>
      </c>
      <c r="G17" s="42">
        <v>163830</v>
      </c>
      <c r="H17" s="42">
        <v>145388</v>
      </c>
      <c r="I17" s="42">
        <v>121170</v>
      </c>
      <c r="J17" s="42">
        <v>86539</v>
      </c>
      <c r="K17" s="40">
        <v>70058</v>
      </c>
      <c r="L17" s="42">
        <v>178994</v>
      </c>
      <c r="M17" s="42">
        <v>142951</v>
      </c>
      <c r="N17" s="42">
        <v>86539</v>
      </c>
      <c r="O17" s="42">
        <v>70058</v>
      </c>
      <c r="P17" s="40">
        <v>558223</v>
      </c>
      <c r="R17" s="21">
        <v>61.49099851305516</v>
      </c>
      <c r="S17" s="54">
        <v>36.663170917552215</v>
      </c>
      <c r="T17" s="54">
        <v>52.982038561791356</v>
      </c>
      <c r="U17" s="54">
        <v>25.686240754152468</v>
      </c>
      <c r="V17" s="54">
        <v>65.435417324029729</v>
      </c>
      <c r="W17" s="93">
        <v>108.7321019180238</v>
      </c>
      <c r="X17" s="32"/>
      <c r="Y17" s="32"/>
      <c r="Z17" s="32"/>
      <c r="AA17" s="32"/>
    </row>
    <row r="18" spans="1:27" x14ac:dyDescent="0.3">
      <c r="A18" s="38" t="s">
        <v>156</v>
      </c>
      <c r="B18" s="39" t="s">
        <v>157</v>
      </c>
      <c r="C18" s="113">
        <v>30</v>
      </c>
      <c r="D18" s="111">
        <v>128707</v>
      </c>
      <c r="E18" s="91"/>
      <c r="F18" s="41">
        <v>58288</v>
      </c>
      <c r="G18" s="42">
        <v>35082</v>
      </c>
      <c r="H18" s="42">
        <v>36092</v>
      </c>
      <c r="I18" s="42">
        <v>29698</v>
      </c>
      <c r="J18" s="42">
        <v>18628</v>
      </c>
      <c r="K18" s="40">
        <v>14573</v>
      </c>
      <c r="L18" s="42">
        <v>35026</v>
      </c>
      <c r="M18" s="42">
        <v>26820</v>
      </c>
      <c r="N18" s="42">
        <v>18628</v>
      </c>
      <c r="O18" s="42">
        <v>14573</v>
      </c>
      <c r="P18" s="40">
        <v>128517</v>
      </c>
      <c r="R18" s="21">
        <v>54.602947132309424</v>
      </c>
      <c r="S18" s="54">
        <v>32.981167608286256</v>
      </c>
      <c r="T18" s="54">
        <v>49.29047123949757</v>
      </c>
      <c r="U18" s="54">
        <v>25.751334015316985</v>
      </c>
      <c r="V18" s="54">
        <v>65.317445540867624</v>
      </c>
      <c r="W18" s="93">
        <v>99.852377881544911</v>
      </c>
      <c r="X18" s="32"/>
      <c r="Y18" s="32"/>
      <c r="Z18" s="32"/>
      <c r="AA18" s="32"/>
    </row>
    <row r="19" spans="1:27" x14ac:dyDescent="0.3">
      <c r="A19" s="38" t="s">
        <v>158</v>
      </c>
      <c r="B19" s="39" t="s">
        <v>49</v>
      </c>
      <c r="C19" s="113">
        <v>56</v>
      </c>
      <c r="D19" s="111">
        <v>236318</v>
      </c>
      <c r="E19" s="91"/>
      <c r="F19" s="41">
        <v>105767</v>
      </c>
      <c r="G19" s="42">
        <v>73556</v>
      </c>
      <c r="H19" s="42">
        <v>59192</v>
      </c>
      <c r="I19" s="42">
        <v>48958</v>
      </c>
      <c r="J19" s="42">
        <v>35980</v>
      </c>
      <c r="K19" s="40">
        <v>29637</v>
      </c>
      <c r="L19" s="42">
        <v>77504</v>
      </c>
      <c r="M19" s="42">
        <v>59055</v>
      </c>
      <c r="N19" s="42">
        <v>35980</v>
      </c>
      <c r="O19" s="42">
        <v>29637</v>
      </c>
      <c r="P19" s="40">
        <v>257001</v>
      </c>
      <c r="R19" s="21">
        <v>58.817803424094819</v>
      </c>
      <c r="S19" s="54">
        <v>36.862431748568383</v>
      </c>
      <c r="T19" s="54">
        <v>55.410251001898338</v>
      </c>
      <c r="U19" s="54">
        <v>24.725803348085435</v>
      </c>
      <c r="V19" s="54">
        <v>67.152351738241308</v>
      </c>
      <c r="W19" s="93">
        <v>108.75218984588564</v>
      </c>
      <c r="X19" s="32"/>
      <c r="Y19" s="32"/>
      <c r="Z19" s="32"/>
      <c r="AA19" s="32"/>
    </row>
    <row r="20" spans="1:27" x14ac:dyDescent="0.3">
      <c r="A20" s="38" t="s">
        <v>159</v>
      </c>
      <c r="B20" s="39" t="s">
        <v>59</v>
      </c>
      <c r="C20" s="113">
        <v>6</v>
      </c>
      <c r="D20" s="111">
        <v>234682</v>
      </c>
      <c r="E20" s="91"/>
      <c r="F20" s="41">
        <v>114384</v>
      </c>
      <c r="G20" s="42">
        <v>90771</v>
      </c>
      <c r="H20" s="42">
        <v>33853</v>
      </c>
      <c r="I20" s="42">
        <v>29750</v>
      </c>
      <c r="J20" s="42">
        <v>16057</v>
      </c>
      <c r="K20" s="40">
        <v>13748</v>
      </c>
      <c r="L20" s="42">
        <v>40957</v>
      </c>
      <c r="M20" s="42">
        <v>30875</v>
      </c>
      <c r="N20" s="42">
        <v>16057</v>
      </c>
      <c r="O20" s="42">
        <v>13748</v>
      </c>
      <c r="P20" s="40">
        <v>247000</v>
      </c>
      <c r="R20" s="21">
        <v>53.523599011832012</v>
      </c>
      <c r="S20" s="54">
        <v>24.735325912997265</v>
      </c>
      <c r="T20" s="54">
        <v>72.835890358197446</v>
      </c>
      <c r="U20" s="54">
        <v>13.06668836717256</v>
      </c>
      <c r="V20" s="54">
        <v>84.969296439135817</v>
      </c>
      <c r="W20" s="93">
        <v>105.2488047655977</v>
      </c>
      <c r="X20" s="32"/>
      <c r="Y20" s="32"/>
      <c r="Z20" s="32"/>
      <c r="AA20" s="32"/>
    </row>
    <row r="21" spans="1:27" x14ac:dyDescent="0.3">
      <c r="A21" s="38" t="s">
        <v>160</v>
      </c>
      <c r="B21" s="39" t="s">
        <v>83</v>
      </c>
      <c r="C21" s="113">
        <v>12</v>
      </c>
      <c r="D21" s="111">
        <v>282618</v>
      </c>
      <c r="E21" s="91"/>
      <c r="F21" s="41">
        <v>123443</v>
      </c>
      <c r="G21" s="42">
        <v>101734</v>
      </c>
      <c r="H21" s="42">
        <v>60851</v>
      </c>
      <c r="I21" s="42">
        <v>49150</v>
      </c>
      <c r="J21" s="42">
        <v>33908</v>
      </c>
      <c r="K21" s="40">
        <v>26902</v>
      </c>
      <c r="L21" s="42">
        <v>78667</v>
      </c>
      <c r="M21" s="42">
        <v>58030</v>
      </c>
      <c r="N21" s="42">
        <v>33908</v>
      </c>
      <c r="O21" s="42">
        <v>26902</v>
      </c>
      <c r="P21" s="40">
        <v>304097</v>
      </c>
      <c r="R21" s="21">
        <v>59.372901883861452</v>
      </c>
      <c r="S21" s="54">
        <v>32.607812577719564</v>
      </c>
      <c r="T21" s="54">
        <v>62.572808069625118</v>
      </c>
      <c r="U21" s="54">
        <v>19.998820406959599</v>
      </c>
      <c r="V21" s="54">
        <v>75.001843086949478</v>
      </c>
      <c r="W21" s="93">
        <v>107.60001132270413</v>
      </c>
      <c r="X21" s="32"/>
      <c r="Y21" s="32"/>
      <c r="Z21" s="32"/>
      <c r="AA21" s="32"/>
    </row>
    <row r="22" spans="1:27" x14ac:dyDescent="0.3">
      <c r="A22" s="38" t="s">
        <v>161</v>
      </c>
      <c r="B22" s="39" t="s">
        <v>77</v>
      </c>
      <c r="C22" s="113">
        <v>13</v>
      </c>
      <c r="D22" s="111">
        <v>222575</v>
      </c>
      <c r="E22" s="91"/>
      <c r="F22" s="41">
        <v>94763</v>
      </c>
      <c r="G22" s="42">
        <v>69866</v>
      </c>
      <c r="H22" s="42">
        <v>59782</v>
      </c>
      <c r="I22" s="42">
        <v>49398</v>
      </c>
      <c r="J22" s="42">
        <v>28926</v>
      </c>
      <c r="K22" s="40">
        <v>24293</v>
      </c>
      <c r="L22" s="42">
        <v>67846</v>
      </c>
      <c r="M22" s="42">
        <v>52480</v>
      </c>
      <c r="N22" s="42">
        <v>28926</v>
      </c>
      <c r="O22" s="42">
        <v>24293</v>
      </c>
      <c r="P22" s="40">
        <v>232700</v>
      </c>
      <c r="R22" s="21">
        <v>59.237337348101946</v>
      </c>
      <c r="S22" s="54">
        <v>34.353448712365946</v>
      </c>
      <c r="T22" s="54">
        <v>53.88899173145748</v>
      </c>
      <c r="U22" s="54">
        <v>22.648334612192485</v>
      </c>
      <c r="V22" s="54">
        <v>70.720301238966726</v>
      </c>
      <c r="W22" s="93">
        <v>104.5490284173874</v>
      </c>
      <c r="X22" s="32"/>
      <c r="Y22" s="32"/>
      <c r="Z22" s="32"/>
      <c r="AA22" s="32"/>
    </row>
    <row r="23" spans="1:27" x14ac:dyDescent="0.3">
      <c r="A23" s="38" t="s">
        <v>162</v>
      </c>
      <c r="B23" s="39" t="s">
        <v>97</v>
      </c>
      <c r="C23" s="113">
        <v>7</v>
      </c>
      <c r="D23" s="111">
        <v>240744</v>
      </c>
      <c r="E23" s="112"/>
      <c r="F23" s="45">
        <v>112391</v>
      </c>
      <c r="G23" s="42">
        <v>65254</v>
      </c>
      <c r="H23" s="42">
        <v>65764</v>
      </c>
      <c r="I23" s="42">
        <v>51288</v>
      </c>
      <c r="J23" s="42">
        <v>28503</v>
      </c>
      <c r="K23" s="40">
        <v>21064</v>
      </c>
      <c r="L23" s="42">
        <v>71127</v>
      </c>
      <c r="M23" s="42">
        <v>51892</v>
      </c>
      <c r="N23" s="42">
        <v>28503</v>
      </c>
      <c r="O23" s="42">
        <v>21064</v>
      </c>
      <c r="P23" s="40">
        <v>249044</v>
      </c>
      <c r="R23" s="21">
        <v>54.821684112359911</v>
      </c>
      <c r="S23" s="54">
        <v>35.186128768952976</v>
      </c>
      <c r="T23" s="54">
        <v>49.805370254468848</v>
      </c>
      <c r="U23" s="54">
        <v>23.313430394241781</v>
      </c>
      <c r="V23" s="54">
        <v>69.599069936111434</v>
      </c>
      <c r="W23" s="93">
        <v>103.44764563187452</v>
      </c>
      <c r="X23" s="32"/>
      <c r="Y23" s="32"/>
      <c r="Z23" s="32"/>
      <c r="AA23" s="32"/>
    </row>
    <row r="24" spans="1:27" x14ac:dyDescent="0.3">
      <c r="A24" s="38" t="s">
        <v>163</v>
      </c>
      <c r="B24" s="39" t="s">
        <v>164</v>
      </c>
      <c r="C24" s="113">
        <v>38</v>
      </c>
      <c r="D24" s="111">
        <v>100423</v>
      </c>
      <c r="E24" s="112"/>
      <c r="F24" s="45">
        <v>50969</v>
      </c>
      <c r="G24" s="42">
        <v>26891</v>
      </c>
      <c r="H24" s="42">
        <v>23579</v>
      </c>
      <c r="I24" s="42">
        <v>16904</v>
      </c>
      <c r="J24" s="42">
        <v>12579</v>
      </c>
      <c r="K24" s="40">
        <v>8472</v>
      </c>
      <c r="L24" s="42">
        <v>26570</v>
      </c>
      <c r="M24" s="42">
        <v>17377</v>
      </c>
      <c r="N24" s="42">
        <v>12579</v>
      </c>
      <c r="O24" s="42">
        <v>8472</v>
      </c>
      <c r="P24" s="40">
        <v>104498</v>
      </c>
      <c r="R24" s="21">
        <v>51.193143732643875</v>
      </c>
      <c r="S24" s="54">
        <v>34.488577362409139</v>
      </c>
      <c r="T24" s="54">
        <v>53.281157123043386</v>
      </c>
      <c r="U24" s="54">
        <v>24.167611289361947</v>
      </c>
      <c r="V24" s="54">
        <v>68.130225487712181</v>
      </c>
      <c r="W24" s="93">
        <v>104.05783535644224</v>
      </c>
      <c r="X24" s="32"/>
      <c r="Y24" s="32"/>
      <c r="Z24" s="32"/>
      <c r="AA24" s="32"/>
    </row>
    <row r="25" spans="1:27" x14ac:dyDescent="0.3">
      <c r="A25" s="38" t="s">
        <v>165</v>
      </c>
      <c r="B25" s="43" t="s">
        <v>166</v>
      </c>
      <c r="C25" s="110">
        <v>5</v>
      </c>
      <c r="D25" s="111">
        <v>124017</v>
      </c>
      <c r="E25" s="91"/>
      <c r="F25" s="41">
        <v>60886</v>
      </c>
      <c r="G25" s="42">
        <v>29979</v>
      </c>
      <c r="H25" s="42">
        <v>33399</v>
      </c>
      <c r="I25" s="42">
        <v>24925</v>
      </c>
      <c r="J25" s="42">
        <v>8098</v>
      </c>
      <c r="K25" s="40">
        <v>4711</v>
      </c>
      <c r="L25" s="42">
        <v>44971</v>
      </c>
      <c r="M25" s="42">
        <v>30403</v>
      </c>
      <c r="N25" s="42">
        <v>8098</v>
      </c>
      <c r="O25" s="42">
        <v>4711</v>
      </c>
      <c r="P25" s="40">
        <v>136038</v>
      </c>
      <c r="R25" s="21">
        <v>55.176830884301651</v>
      </c>
      <c r="S25" s="54">
        <v>41.505689946376982</v>
      </c>
      <c r="T25" s="54">
        <v>47.301902868503262</v>
      </c>
      <c r="U25" s="54">
        <v>17.537628586897672</v>
      </c>
      <c r="V25" s="54">
        <v>78.732568217033901</v>
      </c>
      <c r="W25" s="93">
        <v>109.69302595611892</v>
      </c>
      <c r="X25" s="32"/>
      <c r="Y25" s="32"/>
      <c r="Z25" s="32"/>
      <c r="AA25" s="32"/>
    </row>
    <row r="26" spans="1:27" x14ac:dyDescent="0.3">
      <c r="A26" s="38" t="s">
        <v>167</v>
      </c>
      <c r="B26" s="43" t="s">
        <v>103</v>
      </c>
      <c r="C26" s="110">
        <v>21</v>
      </c>
      <c r="D26" s="111">
        <v>417762</v>
      </c>
      <c r="E26" s="91"/>
      <c r="F26" s="41">
        <v>219623</v>
      </c>
      <c r="G26" s="42">
        <v>116624</v>
      </c>
      <c r="H26" s="42">
        <v>82788</v>
      </c>
      <c r="I26" s="42">
        <v>63809</v>
      </c>
      <c r="J26" s="42">
        <v>34592</v>
      </c>
      <c r="K26" s="40">
        <v>26477</v>
      </c>
      <c r="L26" s="42">
        <v>61311</v>
      </c>
      <c r="M26" s="42">
        <v>50466</v>
      </c>
      <c r="N26" s="42">
        <v>34592</v>
      </c>
      <c r="O26" s="42">
        <v>26477</v>
      </c>
      <c r="P26" s="40">
        <v>397868</v>
      </c>
      <c r="R26" s="21">
        <v>44.756991432696616</v>
      </c>
      <c r="S26" s="54">
        <v>23.515761938916015</v>
      </c>
      <c r="T26" s="54">
        <v>58.48394279180792</v>
      </c>
      <c r="U26" s="54">
        <v>18.617067079996556</v>
      </c>
      <c r="V26" s="54">
        <v>77.124113850386195</v>
      </c>
      <c r="W26" s="93">
        <v>95.237958454813992</v>
      </c>
      <c r="X26" s="32"/>
      <c r="Y26" s="32"/>
      <c r="Z26" s="32"/>
      <c r="AA26" s="32"/>
    </row>
    <row r="27" spans="1:27" x14ac:dyDescent="0.3">
      <c r="A27" s="38" t="s">
        <v>168</v>
      </c>
      <c r="B27" s="39" t="s">
        <v>169</v>
      </c>
      <c r="C27" s="113">
        <v>22</v>
      </c>
      <c r="D27" s="111">
        <v>129587</v>
      </c>
      <c r="E27" s="91"/>
      <c r="F27" s="41">
        <v>61760</v>
      </c>
      <c r="G27" s="42">
        <v>38850</v>
      </c>
      <c r="H27" s="42">
        <v>29457</v>
      </c>
      <c r="I27" s="42">
        <v>21410</v>
      </c>
      <c r="J27" s="42">
        <v>15019</v>
      </c>
      <c r="K27" s="40">
        <v>10341</v>
      </c>
      <c r="L27" s="42">
        <v>34076</v>
      </c>
      <c r="M27" s="42">
        <v>25140</v>
      </c>
      <c r="N27" s="42">
        <v>15019</v>
      </c>
      <c r="O27" s="42">
        <v>10341</v>
      </c>
      <c r="P27" s="40">
        <v>134789</v>
      </c>
      <c r="R27" s="21">
        <v>54.145196976671663</v>
      </c>
      <c r="S27" s="54">
        <v>33.282869226336402</v>
      </c>
      <c r="T27" s="54">
        <v>56.875576441653116</v>
      </c>
      <c r="U27" s="54">
        <v>21.802055510393682</v>
      </c>
      <c r="V27" s="54">
        <v>72.119400768531065</v>
      </c>
      <c r="W27" s="93">
        <v>104.01429155702347</v>
      </c>
      <c r="X27" s="32"/>
      <c r="Y27" s="32"/>
      <c r="Z27" s="32"/>
      <c r="AA27" s="32"/>
    </row>
    <row r="28" spans="1:27" x14ac:dyDescent="0.3">
      <c r="A28" s="38" t="s">
        <v>170</v>
      </c>
      <c r="B28" s="39" t="s">
        <v>171</v>
      </c>
      <c r="C28" s="113">
        <v>27</v>
      </c>
      <c r="D28" s="111">
        <v>155539</v>
      </c>
      <c r="E28" s="91"/>
      <c r="F28" s="41">
        <v>81338</v>
      </c>
      <c r="G28" s="42">
        <v>44892</v>
      </c>
      <c r="H28" s="42">
        <v>29593</v>
      </c>
      <c r="I28" s="42">
        <v>21216</v>
      </c>
      <c r="J28" s="42">
        <v>14777</v>
      </c>
      <c r="K28" s="40">
        <v>10199</v>
      </c>
      <c r="L28" s="42">
        <v>42622</v>
      </c>
      <c r="M28" s="42">
        <v>30150</v>
      </c>
      <c r="N28" s="42">
        <v>14777</v>
      </c>
      <c r="O28" s="42">
        <v>10199</v>
      </c>
      <c r="P28" s="40">
        <v>168978</v>
      </c>
      <c r="R28" s="21">
        <v>51.828820505531468</v>
      </c>
      <c r="S28" s="54">
        <v>36.395774804238854</v>
      </c>
      <c r="T28" s="54">
        <v>60.269852990535014</v>
      </c>
      <c r="U28" s="54">
        <v>19.849286731322032</v>
      </c>
      <c r="V28" s="54">
        <v>75.2350466741524</v>
      </c>
      <c r="W28" s="93">
        <v>108.6402767151647</v>
      </c>
      <c r="X28" s="32"/>
      <c r="Y28" s="32"/>
      <c r="Z28" s="32"/>
      <c r="AA28" s="32"/>
    </row>
    <row r="29" spans="1:27" x14ac:dyDescent="0.3">
      <c r="A29" s="38" t="s">
        <v>172</v>
      </c>
      <c r="B29" s="39" t="s">
        <v>105</v>
      </c>
      <c r="C29" s="113">
        <v>12</v>
      </c>
      <c r="D29" s="111">
        <v>220431</v>
      </c>
      <c r="E29" s="91"/>
      <c r="F29" s="41">
        <v>118179</v>
      </c>
      <c r="G29" s="42">
        <v>73316</v>
      </c>
      <c r="H29" s="42">
        <v>29803</v>
      </c>
      <c r="I29" s="42">
        <v>20905</v>
      </c>
      <c r="J29" s="42">
        <v>8533</v>
      </c>
      <c r="K29" s="40">
        <v>5582</v>
      </c>
      <c r="L29" s="42">
        <v>31107</v>
      </c>
      <c r="M29" s="42">
        <v>23683</v>
      </c>
      <c r="N29" s="42">
        <v>8533</v>
      </c>
      <c r="O29" s="42">
        <v>5582</v>
      </c>
      <c r="P29" s="40">
        <v>222952</v>
      </c>
      <c r="R29" s="21">
        <v>46.910180501522895</v>
      </c>
      <c r="S29" s="54">
        <v>23.175092754011892</v>
      </c>
      <c r="T29" s="54">
        <v>71.098439666792729</v>
      </c>
      <c r="U29" s="54">
        <v>9.4410391449624935</v>
      </c>
      <c r="V29" s="54">
        <v>89.574704639030415</v>
      </c>
      <c r="W29" s="93">
        <v>101.14366854026883</v>
      </c>
      <c r="X29" s="32"/>
      <c r="Y29" s="32"/>
      <c r="Z29" s="32"/>
      <c r="AA29" s="32"/>
    </row>
    <row r="30" spans="1:27" x14ac:dyDescent="0.3">
      <c r="A30" s="38" t="s">
        <v>173</v>
      </c>
      <c r="B30" s="39" t="s">
        <v>115</v>
      </c>
      <c r="C30" s="113">
        <v>21</v>
      </c>
      <c r="D30" s="111">
        <v>216433</v>
      </c>
      <c r="E30" s="91"/>
      <c r="F30" s="41">
        <v>106117</v>
      </c>
      <c r="G30" s="42">
        <v>70623</v>
      </c>
      <c r="H30" s="42">
        <v>40809</v>
      </c>
      <c r="I30" s="42">
        <v>32509</v>
      </c>
      <c r="J30" s="42">
        <v>19513</v>
      </c>
      <c r="K30" s="40">
        <v>13676</v>
      </c>
      <c r="L30" s="42">
        <v>39518</v>
      </c>
      <c r="M30" s="42">
        <v>26931</v>
      </c>
      <c r="N30" s="42">
        <v>19513</v>
      </c>
      <c r="O30" s="42">
        <v>13676</v>
      </c>
      <c r="P30" s="40">
        <v>216385</v>
      </c>
      <c r="R30" s="21">
        <v>50.930370205957701</v>
      </c>
      <c r="S30" s="54">
        <v>26.179529645578004</v>
      </c>
      <c r="T30" s="54">
        <v>63.377665302606076</v>
      </c>
      <c r="U30" s="54">
        <v>17.795875931381044</v>
      </c>
      <c r="V30" s="54">
        <v>78.351602023608763</v>
      </c>
      <c r="W30" s="93">
        <v>99.977822235980653</v>
      </c>
      <c r="X30" s="32"/>
      <c r="Y30" s="32"/>
      <c r="Z30" s="32"/>
      <c r="AA30" s="32"/>
    </row>
    <row r="31" spans="1:27" x14ac:dyDescent="0.3">
      <c r="A31" s="38" t="s">
        <v>174</v>
      </c>
      <c r="B31" s="39" t="s">
        <v>117</v>
      </c>
      <c r="C31" s="113">
        <v>32</v>
      </c>
      <c r="D31" s="111">
        <v>488507</v>
      </c>
      <c r="E31" s="112"/>
      <c r="F31" s="45">
        <v>238315</v>
      </c>
      <c r="G31" s="42">
        <v>113134</v>
      </c>
      <c r="H31" s="42">
        <v>136879</v>
      </c>
      <c r="I31" s="42">
        <v>109113</v>
      </c>
      <c r="J31" s="42">
        <v>98983</v>
      </c>
      <c r="K31" s="40">
        <v>74387</v>
      </c>
      <c r="L31" s="42">
        <v>149713</v>
      </c>
      <c r="M31" s="42">
        <v>111877</v>
      </c>
      <c r="N31" s="42">
        <v>98983</v>
      </c>
      <c r="O31" s="42">
        <v>74387</v>
      </c>
      <c r="P31" s="40">
        <v>501621</v>
      </c>
      <c r="R31" s="21">
        <v>52.447511982153472</v>
      </c>
      <c r="S31" s="54">
        <v>37.453905925559006</v>
      </c>
      <c r="T31" s="54">
        <v>45.251246935159372</v>
      </c>
      <c r="U31" s="54">
        <v>31.817100610736098</v>
      </c>
      <c r="V31" s="54">
        <v>53.335659093802001</v>
      </c>
      <c r="W31" s="93">
        <v>102.68450605620801</v>
      </c>
      <c r="X31" s="32"/>
      <c r="Y31" s="32"/>
      <c r="Z31" s="32"/>
      <c r="AA31" s="32"/>
    </row>
    <row r="32" spans="1:27" x14ac:dyDescent="0.3">
      <c r="A32" s="38" t="s">
        <v>175</v>
      </c>
      <c r="B32" s="39" t="s">
        <v>57</v>
      </c>
      <c r="C32" s="113">
        <v>31</v>
      </c>
      <c r="D32" s="111">
        <v>534119</v>
      </c>
      <c r="E32" s="112"/>
      <c r="F32" s="45">
        <v>221651</v>
      </c>
      <c r="G32" s="42">
        <v>142239</v>
      </c>
      <c r="H32" s="42">
        <v>176815</v>
      </c>
      <c r="I32" s="42">
        <v>145812</v>
      </c>
      <c r="J32" s="42">
        <v>107387</v>
      </c>
      <c r="K32" s="40">
        <v>84318</v>
      </c>
      <c r="L32" s="42">
        <v>229172</v>
      </c>
      <c r="M32" s="42">
        <v>166914</v>
      </c>
      <c r="N32" s="42">
        <v>107387</v>
      </c>
      <c r="O32" s="42">
        <v>84318</v>
      </c>
      <c r="P32" s="40">
        <v>593826</v>
      </c>
      <c r="R32" s="21">
        <v>62.625998630834545</v>
      </c>
      <c r="S32" s="54">
        <v>41.802468325106801</v>
      </c>
      <c r="T32" s="54">
        <v>44.58148150469826</v>
      </c>
      <c r="U32" s="54">
        <v>30.079296832328232</v>
      </c>
      <c r="V32" s="54">
        <v>56.980843341639087</v>
      </c>
      <c r="W32" s="93">
        <v>111.1785950321932</v>
      </c>
      <c r="X32" s="32"/>
      <c r="Y32" s="32"/>
      <c r="Z32" s="32"/>
      <c r="AA32" s="32"/>
    </row>
    <row r="33" spans="1:27" x14ac:dyDescent="0.3">
      <c r="A33" s="38" t="s">
        <v>176</v>
      </c>
      <c r="B33" s="39" t="s">
        <v>45</v>
      </c>
      <c r="C33" s="113">
        <v>41</v>
      </c>
      <c r="D33" s="111">
        <v>480357</v>
      </c>
      <c r="E33" s="91"/>
      <c r="F33" s="41">
        <v>204934</v>
      </c>
      <c r="G33" s="42">
        <v>135037</v>
      </c>
      <c r="H33" s="42">
        <v>146441</v>
      </c>
      <c r="I33" s="42">
        <v>122721</v>
      </c>
      <c r="J33" s="42">
        <v>93855</v>
      </c>
      <c r="K33" s="40">
        <v>77243</v>
      </c>
      <c r="L33" s="42">
        <v>184378</v>
      </c>
      <c r="M33" s="42">
        <v>152484</v>
      </c>
      <c r="N33" s="42">
        <v>93855</v>
      </c>
      <c r="O33" s="42">
        <v>77243</v>
      </c>
      <c r="P33" s="40">
        <v>524922</v>
      </c>
      <c r="R33" s="21">
        <v>60.916488827097979</v>
      </c>
      <c r="S33" s="54">
        <v>39.578324632504462</v>
      </c>
      <c r="T33" s="54">
        <v>47.974264418533593</v>
      </c>
      <c r="U33" s="54">
        <v>29.080053416453133</v>
      </c>
      <c r="V33" s="54">
        <v>58.995945686175148</v>
      </c>
      <c r="W33" s="93">
        <v>109.27747487805944</v>
      </c>
      <c r="X33" s="32"/>
      <c r="Y33" s="32"/>
      <c r="Z33" s="32"/>
      <c r="AA33" s="32"/>
    </row>
    <row r="34" spans="1:27" x14ac:dyDescent="0.3">
      <c r="A34" s="38" t="s">
        <v>177</v>
      </c>
      <c r="B34" s="43" t="s">
        <v>67</v>
      </c>
      <c r="C34" s="110">
        <v>14</v>
      </c>
      <c r="D34" s="111">
        <v>367141</v>
      </c>
      <c r="E34" s="91"/>
      <c r="F34" s="41">
        <v>143951</v>
      </c>
      <c r="G34" s="42">
        <v>128041</v>
      </c>
      <c r="H34" s="42">
        <v>101390</v>
      </c>
      <c r="I34" s="42">
        <v>85527</v>
      </c>
      <c r="J34" s="42">
        <v>44452</v>
      </c>
      <c r="K34" s="40">
        <v>36035</v>
      </c>
      <c r="L34" s="42">
        <v>113909</v>
      </c>
      <c r="M34" s="42">
        <v>94356</v>
      </c>
      <c r="N34" s="42">
        <v>44452</v>
      </c>
      <c r="O34" s="42">
        <v>36035</v>
      </c>
      <c r="P34" s="40">
        <v>386292</v>
      </c>
      <c r="R34" s="21">
        <v>62.697427578575848</v>
      </c>
      <c r="S34" s="54">
        <v>33.176734432341121</v>
      </c>
      <c r="T34" s="54">
        <v>55.808064298198587</v>
      </c>
      <c r="U34" s="54">
        <v>20.489985941137153</v>
      </c>
      <c r="V34" s="54">
        <v>74.229678885519988</v>
      </c>
      <c r="W34" s="93">
        <v>105.21625206664469</v>
      </c>
      <c r="X34" s="32"/>
      <c r="Y34" s="32"/>
      <c r="Z34" s="32"/>
      <c r="AA34" s="32"/>
    </row>
    <row r="35" spans="1:27" x14ac:dyDescent="0.3">
      <c r="A35" s="38" t="s">
        <v>178</v>
      </c>
      <c r="B35" s="43" t="s">
        <v>99</v>
      </c>
      <c r="C35" s="110">
        <v>7</v>
      </c>
      <c r="D35" s="111">
        <v>174518</v>
      </c>
      <c r="E35" s="91"/>
      <c r="F35" s="41">
        <v>90706</v>
      </c>
      <c r="G35" s="42">
        <v>64355</v>
      </c>
      <c r="H35" s="42">
        <v>21585</v>
      </c>
      <c r="I35" s="42">
        <v>16926</v>
      </c>
      <c r="J35" s="42">
        <v>3655</v>
      </c>
      <c r="K35" s="40">
        <v>2386</v>
      </c>
      <c r="L35" s="42">
        <v>34254</v>
      </c>
      <c r="M35" s="42">
        <v>25525</v>
      </c>
      <c r="N35" s="42">
        <v>3655</v>
      </c>
      <c r="O35" s="42">
        <v>2386</v>
      </c>
      <c r="P35" s="40">
        <v>189682</v>
      </c>
      <c r="R35" s="21">
        <v>52.08726197078942</v>
      </c>
      <c r="S35" s="54">
        <v>28.498926735111567</v>
      </c>
      <c r="T35" s="54">
        <v>74.883639748661864</v>
      </c>
      <c r="U35" s="54">
        <v>5.1001186074094749</v>
      </c>
      <c r="V35" s="54">
        <v>94.625790324952206</v>
      </c>
      <c r="W35" s="93">
        <v>108.68907505243013</v>
      </c>
      <c r="X35" s="32"/>
      <c r="Y35" s="32"/>
      <c r="Z35" s="32"/>
      <c r="AA35" s="32"/>
    </row>
    <row r="36" spans="1:27" x14ac:dyDescent="0.3">
      <c r="A36" s="38" t="s">
        <v>179</v>
      </c>
      <c r="B36" s="39" t="s">
        <v>95</v>
      </c>
      <c r="C36" s="113">
        <v>14</v>
      </c>
      <c r="D36" s="111">
        <v>253026</v>
      </c>
      <c r="E36" s="91"/>
      <c r="F36" s="41">
        <v>126625</v>
      </c>
      <c r="G36" s="42">
        <v>67898</v>
      </c>
      <c r="H36" s="42">
        <v>59899</v>
      </c>
      <c r="I36" s="42">
        <v>42405</v>
      </c>
      <c r="J36" s="42">
        <v>30675</v>
      </c>
      <c r="K36" s="40">
        <v>17880</v>
      </c>
      <c r="L36" s="42">
        <v>99369</v>
      </c>
      <c r="M36" s="42">
        <v>56887</v>
      </c>
      <c r="N36" s="42">
        <v>30675</v>
      </c>
      <c r="O36" s="42">
        <v>17880</v>
      </c>
      <c r="P36" s="40">
        <v>294148</v>
      </c>
      <c r="R36" s="21">
        <v>56.914444762021418</v>
      </c>
      <c r="S36" s="54">
        <v>43.742901666622643</v>
      </c>
      <c r="T36" s="54">
        <v>53.129572681674844</v>
      </c>
      <c r="U36" s="54">
        <v>23.733442683832632</v>
      </c>
      <c r="V36" s="54">
        <v>68.880930883710548</v>
      </c>
      <c r="W36" s="93">
        <v>116.25208476599242</v>
      </c>
      <c r="X36" s="32"/>
      <c r="Y36" s="32"/>
      <c r="Z36" s="32"/>
      <c r="AA36" s="32"/>
    </row>
    <row r="37" spans="1:27" x14ac:dyDescent="0.3">
      <c r="A37" s="38" t="s">
        <v>180</v>
      </c>
      <c r="B37" s="39" t="s">
        <v>61</v>
      </c>
      <c r="C37" s="113">
        <v>21</v>
      </c>
      <c r="D37" s="111">
        <v>201029</v>
      </c>
      <c r="E37" s="91"/>
      <c r="F37" s="41">
        <v>83926</v>
      </c>
      <c r="G37" s="42">
        <v>60038</v>
      </c>
      <c r="H37" s="42">
        <v>59204</v>
      </c>
      <c r="I37" s="42">
        <v>50177</v>
      </c>
      <c r="J37" s="42">
        <v>31721</v>
      </c>
      <c r="K37" s="40">
        <v>26187</v>
      </c>
      <c r="L37" s="42">
        <v>57608</v>
      </c>
      <c r="M37" s="42">
        <v>47911</v>
      </c>
      <c r="N37" s="42">
        <v>31721</v>
      </c>
      <c r="O37" s="42">
        <v>26187</v>
      </c>
      <c r="P37" s="40">
        <v>201876</v>
      </c>
      <c r="R37" s="21">
        <v>58.36425694044808</v>
      </c>
      <c r="S37" s="54">
        <v>32.574498162284421</v>
      </c>
      <c r="T37" s="54">
        <v>50.349708995152717</v>
      </c>
      <c r="U37" s="54">
        <v>25.689180434078395</v>
      </c>
      <c r="V37" s="54">
        <v>65.430094050719816</v>
      </c>
      <c r="W37" s="93">
        <v>100.42133224559642</v>
      </c>
      <c r="X37" s="32"/>
      <c r="Y37" s="32"/>
      <c r="Z37" s="32"/>
      <c r="AA37" s="32"/>
    </row>
    <row r="38" spans="1:27" x14ac:dyDescent="0.3">
      <c r="A38" s="38" t="s">
        <v>181</v>
      </c>
      <c r="B38" s="39" t="s">
        <v>47</v>
      </c>
      <c r="C38" s="113">
        <v>20</v>
      </c>
      <c r="D38" s="111">
        <v>197599</v>
      </c>
      <c r="E38" s="91"/>
      <c r="F38" s="41">
        <v>77593</v>
      </c>
      <c r="G38" s="42">
        <v>74257</v>
      </c>
      <c r="H38" s="42">
        <v>44114</v>
      </c>
      <c r="I38" s="42">
        <v>38905</v>
      </c>
      <c r="J38" s="42">
        <v>27356</v>
      </c>
      <c r="K38" s="40">
        <v>24379</v>
      </c>
      <c r="L38" s="42">
        <v>72915</v>
      </c>
      <c r="M38" s="42">
        <v>67753</v>
      </c>
      <c r="N38" s="42">
        <v>27356</v>
      </c>
      <c r="O38" s="42">
        <v>24379</v>
      </c>
      <c r="P38" s="40">
        <v>225228</v>
      </c>
      <c r="R38" s="21">
        <v>65.478166084577225</v>
      </c>
      <c r="S38" s="54">
        <v>38.118314983846183</v>
      </c>
      <c r="T38" s="54">
        <v>62.732426016507425</v>
      </c>
      <c r="U38" s="54">
        <v>21.211298839255946</v>
      </c>
      <c r="V38" s="54">
        <v>73.078247861986171</v>
      </c>
      <c r="W38" s="93">
        <v>113.98235821031484</v>
      </c>
      <c r="X38" s="32"/>
      <c r="Y38" s="32"/>
      <c r="Z38" s="32"/>
      <c r="AA38" s="32"/>
    </row>
    <row r="39" spans="1:27" x14ac:dyDescent="0.3">
      <c r="A39" s="38" t="s">
        <v>182</v>
      </c>
      <c r="B39" s="39" t="s">
        <v>183</v>
      </c>
      <c r="C39" s="113">
        <v>27</v>
      </c>
      <c r="D39" s="111">
        <v>235529</v>
      </c>
      <c r="E39" s="112"/>
      <c r="F39" s="45">
        <v>103006</v>
      </c>
      <c r="G39" s="42">
        <v>56176</v>
      </c>
      <c r="H39" s="42">
        <v>78923</v>
      </c>
      <c r="I39" s="42">
        <v>64927</v>
      </c>
      <c r="J39" s="42">
        <v>45375</v>
      </c>
      <c r="K39" s="40">
        <v>35446</v>
      </c>
      <c r="L39" s="42">
        <v>97192</v>
      </c>
      <c r="M39" s="42">
        <v>72495</v>
      </c>
      <c r="N39" s="42">
        <v>45375</v>
      </c>
      <c r="O39" s="42">
        <v>35446</v>
      </c>
      <c r="P39" s="40">
        <v>256609</v>
      </c>
      <c r="R39" s="21">
        <v>59.821978827806255</v>
      </c>
      <c r="S39" s="54">
        <v>41.840622322862266</v>
      </c>
      <c r="T39" s="54">
        <v>41.581358855357927</v>
      </c>
      <c r="U39" s="54">
        <v>30.882893429345387</v>
      </c>
      <c r="V39" s="54">
        <v>55.318017547833108</v>
      </c>
      <c r="W39" s="93">
        <v>108.95006559701778</v>
      </c>
      <c r="X39" s="32"/>
      <c r="Y39" s="32"/>
      <c r="Z39" s="32"/>
      <c r="AA39" s="32"/>
    </row>
    <row r="40" spans="1:27" x14ac:dyDescent="0.3">
      <c r="A40" s="38" t="s">
        <v>184</v>
      </c>
      <c r="B40" s="39" t="s">
        <v>185</v>
      </c>
      <c r="C40" s="113">
        <v>16</v>
      </c>
      <c r="D40" s="111">
        <v>193811</v>
      </c>
      <c r="E40" s="112"/>
      <c r="F40" s="45">
        <v>90438</v>
      </c>
      <c r="G40" s="42">
        <v>50457</v>
      </c>
      <c r="H40" s="42">
        <v>54478</v>
      </c>
      <c r="I40" s="42">
        <v>45060</v>
      </c>
      <c r="J40" s="42">
        <v>27637</v>
      </c>
      <c r="K40" s="40">
        <v>22729</v>
      </c>
      <c r="L40" s="42">
        <v>46413</v>
      </c>
      <c r="M40" s="42">
        <v>39205</v>
      </c>
      <c r="N40" s="42">
        <v>27637</v>
      </c>
      <c r="O40" s="42">
        <v>22729</v>
      </c>
      <c r="P40" s="40">
        <v>187641</v>
      </c>
      <c r="R40" s="21">
        <v>51.716958165161117</v>
      </c>
      <c r="S40" s="54">
        <v>30.666411184819093</v>
      </c>
      <c r="T40" s="54">
        <v>48.084052032210415</v>
      </c>
      <c r="U40" s="54">
        <v>26.138975324171721</v>
      </c>
      <c r="V40" s="54">
        <v>64.610597485082081</v>
      </c>
      <c r="W40" s="93">
        <v>96.816486164355993</v>
      </c>
      <c r="X40" s="32"/>
      <c r="Y40" s="32"/>
      <c r="Z40" s="32"/>
      <c r="AA40" s="32"/>
    </row>
    <row r="41" spans="1:27" x14ac:dyDescent="0.3">
      <c r="A41" s="38" t="s">
        <v>186</v>
      </c>
      <c r="B41" s="39" t="s">
        <v>187</v>
      </c>
      <c r="C41" s="113">
        <v>19</v>
      </c>
      <c r="D41" s="111">
        <v>235654</v>
      </c>
      <c r="E41" s="91"/>
      <c r="F41" s="41">
        <v>119166</v>
      </c>
      <c r="G41" s="42">
        <v>58398</v>
      </c>
      <c r="H41" s="42">
        <v>59995</v>
      </c>
      <c r="I41" s="42">
        <v>44664</v>
      </c>
      <c r="J41" s="42">
        <v>31467</v>
      </c>
      <c r="K41" s="40">
        <v>21030</v>
      </c>
      <c r="L41" s="42">
        <v>74444</v>
      </c>
      <c r="M41" s="42">
        <v>49470</v>
      </c>
      <c r="N41" s="42">
        <v>31467</v>
      </c>
      <c r="O41" s="42">
        <v>21030</v>
      </c>
      <c r="P41" s="40">
        <v>252154</v>
      </c>
      <c r="R41" s="21">
        <v>52.713405923621472</v>
      </c>
      <c r="S41" s="54">
        <v>38.60462463116518</v>
      </c>
      <c r="T41" s="54">
        <v>49.325551341717841</v>
      </c>
      <c r="U41" s="54">
        <v>25.934625655226977</v>
      </c>
      <c r="V41" s="54">
        <v>64.984142880988145</v>
      </c>
      <c r="W41" s="93">
        <v>107.001790761031</v>
      </c>
      <c r="X41" s="32"/>
      <c r="Y41" s="32"/>
      <c r="Z41" s="32"/>
      <c r="AA41" s="32"/>
    </row>
    <row r="42" spans="1:27" x14ac:dyDescent="0.3">
      <c r="A42" s="38" t="s">
        <v>188</v>
      </c>
      <c r="B42" s="39" t="s">
        <v>189</v>
      </c>
      <c r="C42" s="113">
        <v>2</v>
      </c>
      <c r="D42" s="111">
        <v>94673</v>
      </c>
      <c r="E42" s="91"/>
      <c r="F42" s="41">
        <v>47343</v>
      </c>
      <c r="G42" s="42">
        <v>35800</v>
      </c>
      <c r="H42" s="42">
        <v>11951</v>
      </c>
      <c r="I42" s="42">
        <v>8467</v>
      </c>
      <c r="J42" s="114">
        <v>0</v>
      </c>
      <c r="K42" s="115">
        <v>0</v>
      </c>
      <c r="L42" s="42">
        <v>6497</v>
      </c>
      <c r="M42" s="42">
        <v>5749</v>
      </c>
      <c r="N42" s="114">
        <v>0</v>
      </c>
      <c r="O42" s="114">
        <v>0</v>
      </c>
      <c r="P42" s="40">
        <v>89709</v>
      </c>
      <c r="R42" s="21">
        <v>47.185408299866133</v>
      </c>
      <c r="S42" s="54">
        <v>11.976478395516885</v>
      </c>
      <c r="T42" s="54">
        <v>74.972251890012771</v>
      </c>
      <c r="U42" s="54">
        <v>0</v>
      </c>
      <c r="V42" s="54">
        <v>100</v>
      </c>
      <c r="W42" s="93">
        <v>94.756688813072358</v>
      </c>
      <c r="X42" s="32"/>
      <c r="Y42" s="32"/>
      <c r="Z42" s="32"/>
      <c r="AA42" s="32"/>
    </row>
    <row r="43" spans="1:27" x14ac:dyDescent="0.3">
      <c r="A43" s="38" t="s">
        <v>190</v>
      </c>
      <c r="B43" s="43" t="s">
        <v>191</v>
      </c>
      <c r="C43" s="110">
        <v>8</v>
      </c>
      <c r="D43" s="111">
        <v>128466</v>
      </c>
      <c r="E43" s="91"/>
      <c r="F43" s="41">
        <v>51631</v>
      </c>
      <c r="G43" s="42">
        <v>47945</v>
      </c>
      <c r="H43" s="42">
        <v>29476</v>
      </c>
      <c r="I43" s="42">
        <v>23388</v>
      </c>
      <c r="J43" s="42">
        <v>12986</v>
      </c>
      <c r="K43" s="40">
        <v>10546</v>
      </c>
      <c r="L43" s="42">
        <v>31812</v>
      </c>
      <c r="M43" s="42">
        <v>26370</v>
      </c>
      <c r="N43" s="42">
        <v>12986</v>
      </c>
      <c r="O43" s="42">
        <v>10546</v>
      </c>
      <c r="P43" s="40">
        <v>131475</v>
      </c>
      <c r="R43" s="21">
        <v>60.703412792644684</v>
      </c>
      <c r="S43" s="54">
        <v>29.12306720496553</v>
      </c>
      <c r="T43" s="54">
        <v>61.927642370932958</v>
      </c>
      <c r="U43" s="54">
        <v>17.568353694008142</v>
      </c>
      <c r="V43" s="54">
        <v>78.687367678193368</v>
      </c>
      <c r="W43" s="93">
        <v>102.34225398159825</v>
      </c>
      <c r="X43" s="32"/>
      <c r="Y43" s="32"/>
      <c r="Z43" s="32"/>
      <c r="AA43" s="32"/>
    </row>
    <row r="44" spans="1:27" x14ac:dyDescent="0.3">
      <c r="A44" s="38" t="s">
        <v>192</v>
      </c>
      <c r="B44" s="43" t="s">
        <v>138</v>
      </c>
      <c r="C44" s="110">
        <v>29</v>
      </c>
      <c r="D44" s="111">
        <v>169960</v>
      </c>
      <c r="E44" s="91"/>
      <c r="F44" s="41">
        <v>83093</v>
      </c>
      <c r="G44" s="42">
        <v>38820</v>
      </c>
      <c r="H44" s="42">
        <v>51291</v>
      </c>
      <c r="I44" s="42">
        <v>41493</v>
      </c>
      <c r="J44" s="42">
        <v>23430</v>
      </c>
      <c r="K44" s="40">
        <v>17840</v>
      </c>
      <c r="L44" s="42">
        <v>71663</v>
      </c>
      <c r="M44" s="42">
        <v>57354</v>
      </c>
      <c r="N44" s="42">
        <v>23430</v>
      </c>
      <c r="O44" s="42">
        <v>17840</v>
      </c>
      <c r="P44" s="40">
        <v>194089</v>
      </c>
      <c r="R44" s="21">
        <v>57.074740670331039</v>
      </c>
      <c r="S44" s="54">
        <v>44.298218502355134</v>
      </c>
      <c r="T44" s="54">
        <v>43.080201085328099</v>
      </c>
      <c r="U44" s="54">
        <v>27.345938375350144</v>
      </c>
      <c r="V44" s="54">
        <v>62.361445783132531</v>
      </c>
      <c r="W44" s="93">
        <v>114.19686985172982</v>
      </c>
      <c r="X44" s="32"/>
      <c r="Y44" s="32"/>
      <c r="Z44" s="32"/>
      <c r="AA44" s="32"/>
    </row>
    <row r="45" spans="1:27" x14ac:dyDescent="0.3">
      <c r="A45" s="38" t="s">
        <v>193</v>
      </c>
      <c r="B45" s="39" t="s">
        <v>194</v>
      </c>
      <c r="C45" s="113">
        <v>6</v>
      </c>
      <c r="D45" s="111">
        <v>194408</v>
      </c>
      <c r="E45" s="91"/>
      <c r="F45" s="41">
        <v>87115</v>
      </c>
      <c r="G45" s="42">
        <v>53768</v>
      </c>
      <c r="H45" s="42">
        <v>56121</v>
      </c>
      <c r="I45" s="42">
        <v>46775</v>
      </c>
      <c r="J45" s="42">
        <v>27572</v>
      </c>
      <c r="K45" s="40">
        <v>20068</v>
      </c>
      <c r="L45" s="42">
        <v>91835</v>
      </c>
      <c r="M45" s="42">
        <v>49381</v>
      </c>
      <c r="N45" s="42">
        <v>27572</v>
      </c>
      <c r="O45" s="42">
        <v>20068</v>
      </c>
      <c r="P45" s="40">
        <v>233060</v>
      </c>
      <c r="R45" s="21">
        <v>62.566281937795964</v>
      </c>
      <c r="S45" s="54">
        <v>45.525073863298367</v>
      </c>
      <c r="T45" s="54">
        <v>48.929374186679283</v>
      </c>
      <c r="U45" s="54">
        <v>25.315851329513734</v>
      </c>
      <c r="V45" s="54">
        <v>66.102778460781906</v>
      </c>
      <c r="W45" s="93">
        <v>119.88189786428542</v>
      </c>
      <c r="X45" s="32"/>
      <c r="Y45" s="32"/>
      <c r="Z45" s="32"/>
      <c r="AA45" s="32"/>
    </row>
    <row r="46" spans="1:27" x14ac:dyDescent="0.3">
      <c r="A46" s="38" t="s">
        <v>195</v>
      </c>
      <c r="B46" s="39" t="s">
        <v>196</v>
      </c>
      <c r="C46" s="113">
        <v>9</v>
      </c>
      <c r="D46" s="111">
        <v>196068</v>
      </c>
      <c r="E46" s="91"/>
      <c r="F46" s="41">
        <v>82277</v>
      </c>
      <c r="G46" s="42">
        <v>47537</v>
      </c>
      <c r="H46" s="42">
        <v>68450</v>
      </c>
      <c r="I46" s="42">
        <v>55938</v>
      </c>
      <c r="J46" s="42">
        <v>30414</v>
      </c>
      <c r="K46" s="40">
        <v>23100</v>
      </c>
      <c r="L46" s="42">
        <v>79852</v>
      </c>
      <c r="M46" s="42">
        <v>62569</v>
      </c>
      <c r="N46" s="42">
        <v>30414</v>
      </c>
      <c r="O46" s="42">
        <v>23100</v>
      </c>
      <c r="P46" s="40">
        <v>209832</v>
      </c>
      <c r="R46" s="21">
        <v>60.758062823729162</v>
      </c>
      <c r="S46" s="54">
        <v>40.774309509341855</v>
      </c>
      <c r="T46" s="54">
        <v>40.984765534068472</v>
      </c>
      <c r="U46" s="54">
        <v>28.06625755548378</v>
      </c>
      <c r="V46" s="54">
        <v>60.983181742376622</v>
      </c>
      <c r="W46" s="93">
        <v>107.02001346471633</v>
      </c>
      <c r="X46" s="32"/>
      <c r="Y46" s="32"/>
      <c r="Z46" s="32"/>
      <c r="AA46" s="32"/>
    </row>
    <row r="47" spans="1:27" x14ac:dyDescent="0.3">
      <c r="A47" s="38" t="s">
        <v>197</v>
      </c>
      <c r="B47" s="39" t="s">
        <v>198</v>
      </c>
      <c r="C47" s="113">
        <v>32</v>
      </c>
      <c r="D47" s="111">
        <v>193946</v>
      </c>
      <c r="E47" s="112"/>
      <c r="F47" s="45">
        <v>94911</v>
      </c>
      <c r="G47" s="42">
        <v>42966</v>
      </c>
      <c r="H47" s="42">
        <v>57572</v>
      </c>
      <c r="I47" s="42">
        <v>45516</v>
      </c>
      <c r="J47" s="42">
        <v>26969</v>
      </c>
      <c r="K47" s="40">
        <v>19500</v>
      </c>
      <c r="L47" s="42">
        <v>67639</v>
      </c>
      <c r="M47" s="42">
        <v>49837</v>
      </c>
      <c r="N47" s="42">
        <v>26969</v>
      </c>
      <c r="O47" s="42">
        <v>19500</v>
      </c>
      <c r="P47" s="40">
        <v>205775</v>
      </c>
      <c r="R47" s="21">
        <v>53.818194203857608</v>
      </c>
      <c r="S47" s="54">
        <v>40.218936001950325</v>
      </c>
      <c r="T47" s="54">
        <v>42.736079890190773</v>
      </c>
      <c r="U47" s="54">
        <v>27.830636506232974</v>
      </c>
      <c r="V47" s="54">
        <v>61.437048688067485</v>
      </c>
      <c r="W47" s="93">
        <v>106.09912037371228</v>
      </c>
      <c r="X47" s="32"/>
      <c r="Y47" s="32"/>
      <c r="Z47" s="32"/>
      <c r="AA47" s="32"/>
    </row>
    <row r="48" spans="1:27" x14ac:dyDescent="0.3">
      <c r="A48" s="38" t="s">
        <v>199</v>
      </c>
      <c r="B48" s="39" t="s">
        <v>200</v>
      </c>
      <c r="C48" s="113">
        <v>42</v>
      </c>
      <c r="D48" s="111">
        <v>115174</v>
      </c>
      <c r="E48" s="112"/>
      <c r="F48" s="45">
        <v>53488</v>
      </c>
      <c r="G48" s="42">
        <v>33956</v>
      </c>
      <c r="H48" s="42">
        <v>28552</v>
      </c>
      <c r="I48" s="42">
        <v>22768</v>
      </c>
      <c r="J48" s="42">
        <v>11651</v>
      </c>
      <c r="K48" s="40">
        <v>8509</v>
      </c>
      <c r="L48" s="42">
        <v>23918</v>
      </c>
      <c r="M48" s="42">
        <v>18251</v>
      </c>
      <c r="N48" s="42">
        <v>11651</v>
      </c>
      <c r="O48" s="42">
        <v>8509</v>
      </c>
      <c r="P48" s="40">
        <v>111469</v>
      </c>
      <c r="R48" s="21">
        <v>51.969253425764627</v>
      </c>
      <c r="S48" s="54">
        <v>27.674542383079164</v>
      </c>
      <c r="T48" s="54">
        <v>54.32264670122224</v>
      </c>
      <c r="U48" s="54">
        <v>20.348248279716373</v>
      </c>
      <c r="V48" s="54">
        <v>74.453483017957765</v>
      </c>
      <c r="W48" s="93">
        <v>96.783128136558588</v>
      </c>
      <c r="X48" s="32"/>
      <c r="Y48" s="32"/>
      <c r="Z48" s="32"/>
      <c r="AA48" s="32"/>
    </row>
    <row r="49" spans="1:27" x14ac:dyDescent="0.3">
      <c r="A49" s="38" t="s">
        <v>201</v>
      </c>
      <c r="B49" s="39" t="s">
        <v>202</v>
      </c>
      <c r="C49" s="113">
        <v>24</v>
      </c>
      <c r="D49" s="111">
        <v>137672</v>
      </c>
      <c r="E49" s="91"/>
      <c r="F49" s="41">
        <v>61452</v>
      </c>
      <c r="G49" s="42">
        <v>33477</v>
      </c>
      <c r="H49" s="42">
        <v>45092</v>
      </c>
      <c r="I49" s="42">
        <v>38151</v>
      </c>
      <c r="J49" s="42">
        <v>17569</v>
      </c>
      <c r="K49" s="40">
        <v>12439</v>
      </c>
      <c r="L49" s="42">
        <v>61473</v>
      </c>
      <c r="M49" s="42">
        <v>34683</v>
      </c>
      <c r="N49" s="42">
        <v>17569</v>
      </c>
      <c r="O49" s="42">
        <v>12439</v>
      </c>
      <c r="P49" s="40">
        <v>156636</v>
      </c>
      <c r="R49" s="21">
        <v>60.708942340890779</v>
      </c>
      <c r="S49" s="54">
        <v>43.89611687922195</v>
      </c>
      <c r="T49" s="54">
        <v>42.608407896244067</v>
      </c>
      <c r="U49" s="54">
        <v>25.605188369889966</v>
      </c>
      <c r="V49" s="54">
        <v>65.582024056733147</v>
      </c>
      <c r="W49" s="93">
        <v>113.77476901621245</v>
      </c>
      <c r="X49" s="32"/>
      <c r="Y49" s="32"/>
      <c r="Z49" s="32"/>
      <c r="AA49" s="32"/>
    </row>
    <row r="50" spans="1:27" x14ac:dyDescent="0.3">
      <c r="A50" s="38" t="s">
        <v>203</v>
      </c>
      <c r="B50" s="39" t="s">
        <v>204</v>
      </c>
      <c r="C50" s="113">
        <v>2</v>
      </c>
      <c r="D50" s="111">
        <v>79487</v>
      </c>
      <c r="E50" s="91"/>
      <c r="F50" s="41">
        <v>37561</v>
      </c>
      <c r="G50" s="42">
        <v>25765</v>
      </c>
      <c r="H50" s="42">
        <v>16727</v>
      </c>
      <c r="I50" s="42">
        <v>13574</v>
      </c>
      <c r="J50" s="42">
        <v>2580</v>
      </c>
      <c r="K50" s="40">
        <v>1924</v>
      </c>
      <c r="L50" s="42">
        <v>13260</v>
      </c>
      <c r="M50" s="42">
        <v>11231</v>
      </c>
      <c r="N50" s="42">
        <v>2580</v>
      </c>
      <c r="O50" s="42">
        <v>1924</v>
      </c>
      <c r="P50" s="40">
        <v>76674</v>
      </c>
      <c r="R50" s="21">
        <v>50.955788264173606</v>
      </c>
      <c r="S50" s="54">
        <v>23.783900129143348</v>
      </c>
      <c r="T50" s="54">
        <v>60.634943048103175</v>
      </c>
      <c r="U50" s="54">
        <v>8.3427647534357323</v>
      </c>
      <c r="V50" s="54">
        <v>90.897865584759217</v>
      </c>
      <c r="W50" s="93">
        <v>96.461056524966352</v>
      </c>
      <c r="X50" s="32"/>
      <c r="Y50" s="32"/>
      <c r="Z50" s="32"/>
      <c r="AA50" s="32"/>
    </row>
    <row r="51" spans="1:27" x14ac:dyDescent="0.3">
      <c r="A51" s="38" t="s">
        <v>205</v>
      </c>
      <c r="B51" s="39" t="s">
        <v>206</v>
      </c>
      <c r="C51" s="113">
        <v>33</v>
      </c>
      <c r="D51" s="111">
        <v>189103</v>
      </c>
      <c r="E51" s="91"/>
      <c r="F51" s="41">
        <v>97039</v>
      </c>
      <c r="G51" s="42">
        <v>39254</v>
      </c>
      <c r="H51" s="42">
        <v>52336</v>
      </c>
      <c r="I51" s="42">
        <v>37582</v>
      </c>
      <c r="J51" s="42">
        <v>32905</v>
      </c>
      <c r="K51" s="40">
        <v>21320</v>
      </c>
      <c r="L51" s="42">
        <v>78361</v>
      </c>
      <c r="M51" s="42">
        <v>43890</v>
      </c>
      <c r="N51" s="42">
        <v>32905</v>
      </c>
      <c r="O51" s="42">
        <v>21320</v>
      </c>
      <c r="P51" s="40">
        <v>214922</v>
      </c>
      <c r="R51" s="21">
        <v>54.792829390554097</v>
      </c>
      <c r="S51" s="54">
        <v>46.107995834093359</v>
      </c>
      <c r="T51" s="54">
        <v>42.858390654001525</v>
      </c>
      <c r="U51" s="54">
        <v>31.319005558516714</v>
      </c>
      <c r="V51" s="54">
        <v>54.399312629055288</v>
      </c>
      <c r="W51" s="93">
        <v>113.65340581587813</v>
      </c>
      <c r="X51" s="32"/>
      <c r="Y51" s="32"/>
      <c r="Z51" s="32"/>
      <c r="AA51" s="32"/>
    </row>
    <row r="52" spans="1:27" x14ac:dyDescent="0.3">
      <c r="A52" s="38" t="s">
        <v>207</v>
      </c>
      <c r="B52" s="43" t="s">
        <v>208</v>
      </c>
      <c r="C52" s="110">
        <v>11</v>
      </c>
      <c r="D52" s="111">
        <v>104917</v>
      </c>
      <c r="E52" s="91"/>
      <c r="F52" s="41">
        <v>50247</v>
      </c>
      <c r="G52" s="42">
        <v>27779</v>
      </c>
      <c r="H52" s="42">
        <v>27775</v>
      </c>
      <c r="I52" s="42">
        <v>23147</v>
      </c>
      <c r="J52" s="42">
        <v>12412</v>
      </c>
      <c r="K52" s="40">
        <v>10115</v>
      </c>
      <c r="L52" s="42">
        <v>29187</v>
      </c>
      <c r="M52" s="42">
        <v>24224</v>
      </c>
      <c r="N52" s="42">
        <v>12412</v>
      </c>
      <c r="O52" s="42">
        <v>10115</v>
      </c>
      <c r="P52" s="40">
        <v>107376</v>
      </c>
      <c r="R52" s="21">
        <v>53.133481947151928</v>
      </c>
      <c r="S52" s="54">
        <v>34.442595673876873</v>
      </c>
      <c r="T52" s="54">
        <v>50.003600100802828</v>
      </c>
      <c r="U52" s="54">
        <v>23.595612417542725</v>
      </c>
      <c r="V52" s="54">
        <v>69.1174641088801</v>
      </c>
      <c r="W52" s="93">
        <v>102.34375744636237</v>
      </c>
      <c r="X52" s="32"/>
      <c r="Y52" s="32"/>
      <c r="Z52" s="32"/>
      <c r="AA52" s="32"/>
    </row>
    <row r="53" spans="1:27" x14ac:dyDescent="0.3">
      <c r="A53" s="38" t="s">
        <v>209</v>
      </c>
      <c r="B53" s="43" t="s">
        <v>210</v>
      </c>
      <c r="C53" s="110">
        <v>4</v>
      </c>
      <c r="D53" s="111">
        <v>76905</v>
      </c>
      <c r="E53" s="91"/>
      <c r="F53" s="41">
        <v>34832</v>
      </c>
      <c r="G53" s="42">
        <v>29628</v>
      </c>
      <c r="H53" s="42">
        <v>12744</v>
      </c>
      <c r="I53" s="42">
        <v>9344</v>
      </c>
      <c r="J53" s="42">
        <v>2260</v>
      </c>
      <c r="K53" s="40">
        <v>1388</v>
      </c>
      <c r="L53" s="42">
        <v>13527</v>
      </c>
      <c r="M53" s="42">
        <v>9498</v>
      </c>
      <c r="N53" s="42">
        <v>2260</v>
      </c>
      <c r="O53" s="42">
        <v>1388</v>
      </c>
      <c r="P53" s="40">
        <v>78033</v>
      </c>
      <c r="R53" s="21">
        <v>55.336145767884389</v>
      </c>
      <c r="S53" s="54">
        <v>24.199001771051361</v>
      </c>
      <c r="T53" s="54">
        <v>69.923534409515725</v>
      </c>
      <c r="U53" s="54">
        <v>6.6182499707157074</v>
      </c>
      <c r="V53" s="54">
        <v>92.912694430506775</v>
      </c>
      <c r="W53" s="93">
        <v>101.46674468500096</v>
      </c>
      <c r="X53" s="32"/>
      <c r="Y53" s="32"/>
      <c r="Z53" s="32"/>
      <c r="AA53" s="32"/>
    </row>
    <row r="54" spans="1:27" x14ac:dyDescent="0.3">
      <c r="A54" s="38" t="s">
        <v>211</v>
      </c>
      <c r="B54" s="39" t="s">
        <v>212</v>
      </c>
      <c r="C54" s="113">
        <v>2</v>
      </c>
      <c r="D54" s="111">
        <v>61123</v>
      </c>
      <c r="E54" s="91"/>
      <c r="F54" s="41">
        <v>32768</v>
      </c>
      <c r="G54" s="42">
        <v>15529</v>
      </c>
      <c r="H54" s="42">
        <v>13045</v>
      </c>
      <c r="I54" s="42">
        <v>9577</v>
      </c>
      <c r="J54" s="42">
        <v>753</v>
      </c>
      <c r="K54" s="40">
        <v>438</v>
      </c>
      <c r="L54" s="42">
        <v>11866</v>
      </c>
      <c r="M54" s="42">
        <v>7997</v>
      </c>
      <c r="N54" s="42">
        <v>753</v>
      </c>
      <c r="O54" s="42">
        <v>438</v>
      </c>
      <c r="P54" s="40">
        <v>60208</v>
      </c>
      <c r="R54" s="21">
        <v>45.534630919335804</v>
      </c>
      <c r="S54" s="54">
        <v>29.342235410484669</v>
      </c>
      <c r="T54" s="54">
        <v>54.346608805207531</v>
      </c>
      <c r="U54" s="54">
        <v>4.4203111241561492</v>
      </c>
      <c r="V54" s="54">
        <v>95.375261024444171</v>
      </c>
      <c r="W54" s="93">
        <v>98.503018503672919</v>
      </c>
      <c r="X54" s="32"/>
      <c r="Y54" s="32"/>
      <c r="Z54" s="32"/>
      <c r="AA54" s="32"/>
    </row>
    <row r="55" spans="1:27" x14ac:dyDescent="0.3">
      <c r="A55" s="38" t="s">
        <v>213</v>
      </c>
      <c r="B55" s="39" t="s">
        <v>214</v>
      </c>
      <c r="C55" s="113">
        <v>33</v>
      </c>
      <c r="D55" s="111">
        <v>153545</v>
      </c>
      <c r="E55" s="112"/>
      <c r="F55" s="45">
        <v>73900</v>
      </c>
      <c r="G55" s="42">
        <v>32713</v>
      </c>
      <c r="H55" s="42">
        <v>47323</v>
      </c>
      <c r="I55" s="42">
        <v>33305</v>
      </c>
      <c r="J55" s="42">
        <v>24395</v>
      </c>
      <c r="K55" s="40">
        <v>16770</v>
      </c>
      <c r="L55" s="42">
        <v>45129</v>
      </c>
      <c r="M55" s="42">
        <v>34163</v>
      </c>
      <c r="N55" s="42">
        <v>24395</v>
      </c>
      <c r="O55" s="42">
        <v>16770</v>
      </c>
      <c r="P55" s="40">
        <v>151848</v>
      </c>
      <c r="R55" s="21">
        <v>51.298915264066636</v>
      </c>
      <c r="S55" s="54">
        <v>36.055606599288936</v>
      </c>
      <c r="T55" s="54">
        <v>40.872857214253585</v>
      </c>
      <c r="U55" s="54">
        <v>29.931413567598742</v>
      </c>
      <c r="V55" s="54">
        <v>57.282692442389859</v>
      </c>
      <c r="W55" s="93">
        <v>98.894786544661173</v>
      </c>
      <c r="X55" s="32"/>
      <c r="Y55" s="32"/>
      <c r="Z55" s="32"/>
      <c r="AA55" s="32"/>
    </row>
    <row r="56" spans="1:27" x14ac:dyDescent="0.3">
      <c r="A56" s="38" t="s">
        <v>215</v>
      </c>
      <c r="B56" s="39" t="s">
        <v>216</v>
      </c>
      <c r="C56" s="113">
        <v>9</v>
      </c>
      <c r="D56" s="111">
        <v>143230</v>
      </c>
      <c r="E56" s="112"/>
      <c r="F56" s="45">
        <v>59580</v>
      </c>
      <c r="G56" s="42">
        <v>35737</v>
      </c>
      <c r="H56" s="42">
        <v>48571</v>
      </c>
      <c r="I56" s="42">
        <v>39884</v>
      </c>
      <c r="J56" s="42">
        <v>23927</v>
      </c>
      <c r="K56" s="40">
        <v>19515</v>
      </c>
      <c r="L56" s="42">
        <v>52725</v>
      </c>
      <c r="M56" s="42">
        <v>43953</v>
      </c>
      <c r="N56" s="42">
        <v>23927</v>
      </c>
      <c r="O56" s="42">
        <v>19515</v>
      </c>
      <c r="P56" s="40">
        <v>148187</v>
      </c>
      <c r="R56" s="21">
        <v>59.754664216911415</v>
      </c>
      <c r="S56" s="54">
        <v>38.476133486094589</v>
      </c>
      <c r="T56" s="54">
        <v>42.388622669260329</v>
      </c>
      <c r="U56" s="54">
        <v>28.623894916916893</v>
      </c>
      <c r="V56" s="54">
        <v>59.897090372754093</v>
      </c>
      <c r="W56" s="93">
        <v>103.46086713677303</v>
      </c>
      <c r="X56" s="32"/>
      <c r="Y56" s="32"/>
      <c r="Z56" s="32"/>
      <c r="AA56" s="32"/>
    </row>
    <row r="57" spans="1:27" x14ac:dyDescent="0.3">
      <c r="A57" s="38" t="s">
        <v>217</v>
      </c>
      <c r="B57" s="39" t="s">
        <v>218</v>
      </c>
      <c r="C57" s="113">
        <v>23</v>
      </c>
      <c r="D57" s="111">
        <v>139062</v>
      </c>
      <c r="E57" s="91"/>
      <c r="F57" s="41">
        <v>59808</v>
      </c>
      <c r="G57" s="42">
        <v>34065</v>
      </c>
      <c r="H57" s="42">
        <v>46261</v>
      </c>
      <c r="I57" s="42">
        <v>37450</v>
      </c>
      <c r="J57" s="42">
        <v>22706</v>
      </c>
      <c r="K57" s="40">
        <v>17364</v>
      </c>
      <c r="L57" s="42">
        <v>43613</v>
      </c>
      <c r="M57" s="42">
        <v>33114</v>
      </c>
      <c r="N57" s="42">
        <v>22706</v>
      </c>
      <c r="O57" s="42">
        <v>17364</v>
      </c>
      <c r="P57" s="40">
        <v>137639</v>
      </c>
      <c r="R57" s="21">
        <v>56.498843518612809</v>
      </c>
      <c r="S57" s="54">
        <v>35.189084953081753</v>
      </c>
      <c r="T57" s="54">
        <v>42.408435624828819</v>
      </c>
      <c r="U57" s="54">
        <v>28.569271613171104</v>
      </c>
      <c r="V57" s="54">
        <v>60.004227510524743</v>
      </c>
      <c r="W57" s="93">
        <v>98.976715421898149</v>
      </c>
      <c r="X57" s="32"/>
      <c r="Y57" s="32"/>
      <c r="Z57" s="32"/>
      <c r="AA57" s="32"/>
    </row>
    <row r="58" spans="1:27" x14ac:dyDescent="0.3">
      <c r="A58" s="38" t="s">
        <v>219</v>
      </c>
      <c r="B58" s="39" t="s">
        <v>220</v>
      </c>
      <c r="C58" s="113">
        <v>1</v>
      </c>
      <c r="D58" s="111">
        <v>70595</v>
      </c>
      <c r="E58" s="91"/>
      <c r="F58" s="41">
        <v>31027</v>
      </c>
      <c r="G58" s="42">
        <v>30535</v>
      </c>
      <c r="H58" s="42">
        <v>9262</v>
      </c>
      <c r="I58" s="42">
        <v>6553</v>
      </c>
      <c r="J58" s="114">
        <v>0</v>
      </c>
      <c r="K58" s="115">
        <v>0</v>
      </c>
      <c r="L58" s="42">
        <v>6463</v>
      </c>
      <c r="M58" s="42">
        <v>5308</v>
      </c>
      <c r="N58" s="42">
        <v>0</v>
      </c>
      <c r="O58" s="114">
        <v>0</v>
      </c>
      <c r="P58" s="40">
        <v>68086</v>
      </c>
      <c r="R58" s="21">
        <v>54.388827636898199</v>
      </c>
      <c r="S58" s="54">
        <v>13.971033290099438</v>
      </c>
      <c r="T58" s="54">
        <v>76.726888961479517</v>
      </c>
      <c r="U58" s="54">
        <v>0</v>
      </c>
      <c r="V58" s="54">
        <v>100</v>
      </c>
      <c r="W58" s="93">
        <v>96.44592393228983</v>
      </c>
      <c r="X58" s="32"/>
      <c r="Y58" s="32"/>
      <c r="Z58" s="32"/>
      <c r="AA58" s="32"/>
    </row>
    <row r="59" spans="1:27" x14ac:dyDescent="0.3">
      <c r="A59" s="38" t="s">
        <v>221</v>
      </c>
      <c r="B59" s="39" t="s">
        <v>222</v>
      </c>
      <c r="C59" s="113">
        <v>2</v>
      </c>
      <c r="D59" s="111">
        <v>64496</v>
      </c>
      <c r="E59" s="91"/>
      <c r="F59" s="41">
        <v>32637</v>
      </c>
      <c r="G59" s="42">
        <v>18344</v>
      </c>
      <c r="H59" s="42">
        <v>13774</v>
      </c>
      <c r="I59" s="42">
        <v>9909</v>
      </c>
      <c r="J59" s="42">
        <v>1481</v>
      </c>
      <c r="K59" s="40">
        <v>1056</v>
      </c>
      <c r="L59" s="42">
        <v>13690</v>
      </c>
      <c r="M59" s="42">
        <v>10701</v>
      </c>
      <c r="N59" s="42">
        <v>1481</v>
      </c>
      <c r="O59" s="42">
        <v>1056</v>
      </c>
      <c r="P59" s="40">
        <v>64721</v>
      </c>
      <c r="R59" s="21">
        <v>49.533794127197659</v>
      </c>
      <c r="S59" s="54">
        <v>29.885609500523923</v>
      </c>
      <c r="T59" s="54">
        <v>57.114390684351456</v>
      </c>
      <c r="U59" s="54">
        <v>6.9510935886604717</v>
      </c>
      <c r="V59" s="54">
        <v>92.529634300126105</v>
      </c>
      <c r="W59" s="93">
        <v>100.34885884395932</v>
      </c>
      <c r="X59" s="32"/>
      <c r="Y59" s="32"/>
      <c r="Z59" s="32"/>
      <c r="AA59" s="32"/>
    </row>
    <row r="60" spans="1:27" x14ac:dyDescent="0.3">
      <c r="A60" s="38" t="s">
        <v>223</v>
      </c>
      <c r="B60" s="39" t="s">
        <v>224</v>
      </c>
      <c r="C60" s="113">
        <v>2</v>
      </c>
      <c r="D60" s="111">
        <v>55390</v>
      </c>
      <c r="E60" s="91"/>
      <c r="F60" s="41">
        <v>27290</v>
      </c>
      <c r="G60" s="42">
        <v>17669</v>
      </c>
      <c r="H60" s="42">
        <v>10273</v>
      </c>
      <c r="I60" s="42">
        <v>7967</v>
      </c>
      <c r="J60" s="114">
        <v>0</v>
      </c>
      <c r="K60" s="115">
        <v>0</v>
      </c>
      <c r="L60" s="42">
        <v>4113</v>
      </c>
      <c r="M60" s="42">
        <v>3861</v>
      </c>
      <c r="N60" s="114">
        <v>0</v>
      </c>
      <c r="O60" s="114">
        <v>0</v>
      </c>
      <c r="P60" s="40">
        <v>49095</v>
      </c>
      <c r="R60" s="21">
        <v>44.387838278447994</v>
      </c>
      <c r="S60" s="54">
        <v>12.831071595694898</v>
      </c>
      <c r="T60" s="54">
        <v>63.234557297258611</v>
      </c>
      <c r="U60" s="54">
        <v>0</v>
      </c>
      <c r="V60" s="54">
        <v>100</v>
      </c>
      <c r="W60" s="93">
        <v>88.635132695432389</v>
      </c>
      <c r="X60" s="32"/>
      <c r="Y60" s="32"/>
      <c r="Z60" s="32"/>
      <c r="AA60" s="32"/>
    </row>
    <row r="61" spans="1:27" x14ac:dyDescent="0.3">
      <c r="A61" s="38" t="s">
        <v>225</v>
      </c>
      <c r="B61" s="43" t="s">
        <v>226</v>
      </c>
      <c r="C61" s="110">
        <v>3</v>
      </c>
      <c r="D61" s="111">
        <v>87334</v>
      </c>
      <c r="E61" s="91"/>
      <c r="F61" s="41">
        <v>36308</v>
      </c>
      <c r="G61" s="42">
        <v>31078</v>
      </c>
      <c r="H61" s="42">
        <v>20687</v>
      </c>
      <c r="I61" s="42">
        <v>17710</v>
      </c>
      <c r="J61" s="42">
        <v>2670</v>
      </c>
      <c r="K61" s="40">
        <v>2107</v>
      </c>
      <c r="L61" s="42">
        <v>17009</v>
      </c>
      <c r="M61" s="42">
        <v>14668</v>
      </c>
      <c r="N61" s="42">
        <v>2670</v>
      </c>
      <c r="O61" s="42">
        <v>2107</v>
      </c>
      <c r="P61" s="40">
        <v>84503</v>
      </c>
      <c r="R61" s="21">
        <v>56.97849398661058</v>
      </c>
      <c r="S61" s="54">
        <v>24.731730014249571</v>
      </c>
      <c r="T61" s="54">
        <v>60.036704336907178</v>
      </c>
      <c r="U61" s="54">
        <v>7.3315393486737328</v>
      </c>
      <c r="V61" s="54">
        <v>92.088420054521748</v>
      </c>
      <c r="W61" s="93">
        <v>96.758421691437462</v>
      </c>
      <c r="X61" s="32"/>
      <c r="Y61" s="32"/>
      <c r="Z61" s="32"/>
      <c r="AA61" s="32"/>
    </row>
    <row r="62" spans="1:27" x14ac:dyDescent="0.3">
      <c r="A62" s="38" t="s">
        <v>227</v>
      </c>
      <c r="B62" s="43" t="s">
        <v>228</v>
      </c>
      <c r="C62" s="110">
        <v>1</v>
      </c>
      <c r="D62" s="111">
        <v>58517</v>
      </c>
      <c r="E62" s="91"/>
      <c r="F62" s="41">
        <v>32148</v>
      </c>
      <c r="G62" s="42">
        <v>21137</v>
      </c>
      <c r="H62" s="42">
        <v>7105</v>
      </c>
      <c r="I62" s="42">
        <v>5435</v>
      </c>
      <c r="J62" s="114">
        <v>0</v>
      </c>
      <c r="K62" s="115">
        <v>0</v>
      </c>
      <c r="L62" s="42">
        <v>3874</v>
      </c>
      <c r="M62" s="42">
        <v>2965</v>
      </c>
      <c r="N62" s="114">
        <v>0</v>
      </c>
      <c r="O62" s="114">
        <v>0</v>
      </c>
      <c r="P62" s="40">
        <v>57296</v>
      </c>
      <c r="R62" s="21">
        <v>43.756888678948194</v>
      </c>
      <c r="S62" s="54">
        <v>12.062523352845933</v>
      </c>
      <c r="T62" s="54">
        <v>74.842433255435168</v>
      </c>
      <c r="U62" s="54">
        <v>0</v>
      </c>
      <c r="V62" s="54">
        <v>100</v>
      </c>
      <c r="W62" s="93">
        <v>97.913426867406045</v>
      </c>
      <c r="X62" s="32"/>
      <c r="Y62" s="32"/>
      <c r="Z62" s="32"/>
      <c r="AA62" s="32"/>
    </row>
    <row r="63" spans="1:27" x14ac:dyDescent="0.3">
      <c r="A63" s="38" t="s">
        <v>229</v>
      </c>
      <c r="B63" s="39" t="s">
        <v>230</v>
      </c>
      <c r="C63" s="113">
        <v>5</v>
      </c>
      <c r="D63" s="111">
        <v>101148</v>
      </c>
      <c r="E63" s="112"/>
      <c r="F63" s="45">
        <v>43340</v>
      </c>
      <c r="G63" s="42">
        <v>22557</v>
      </c>
      <c r="H63" s="42">
        <v>36378</v>
      </c>
      <c r="I63" s="42">
        <v>30984</v>
      </c>
      <c r="J63" s="42">
        <v>7541</v>
      </c>
      <c r="K63" s="40">
        <v>5760</v>
      </c>
      <c r="L63" s="42">
        <v>35190</v>
      </c>
      <c r="M63" s="42">
        <v>29244</v>
      </c>
      <c r="N63" s="42">
        <v>7541</v>
      </c>
      <c r="O63" s="42">
        <v>5760</v>
      </c>
      <c r="P63" s="40">
        <v>101190</v>
      </c>
      <c r="R63" s="21">
        <v>57.126039945789273</v>
      </c>
      <c r="S63" s="54">
        <v>37.386454183266935</v>
      </c>
      <c r="T63" s="54">
        <v>38.274370068719776</v>
      </c>
      <c r="U63" s="54">
        <v>20.03507000717341</v>
      </c>
      <c r="V63" s="54">
        <v>74.945179081666552</v>
      </c>
      <c r="W63" s="93">
        <v>100.04152331237395</v>
      </c>
      <c r="X63" s="32"/>
      <c r="Y63" s="32"/>
      <c r="Z63" s="32"/>
      <c r="AA63" s="32"/>
    </row>
    <row r="64" spans="1:27" x14ac:dyDescent="0.3">
      <c r="A64" s="38" t="s">
        <v>231</v>
      </c>
      <c r="B64" s="39" t="s">
        <v>232</v>
      </c>
      <c r="C64" s="113">
        <v>2</v>
      </c>
      <c r="D64" s="111">
        <v>80149</v>
      </c>
      <c r="E64" s="112"/>
      <c r="F64" s="45">
        <v>43796</v>
      </c>
      <c r="G64" s="42">
        <v>26783</v>
      </c>
      <c r="H64" s="42">
        <v>10520</v>
      </c>
      <c r="I64" s="42">
        <v>7596</v>
      </c>
      <c r="J64" s="42">
        <v>420</v>
      </c>
      <c r="K64" s="40">
        <v>314</v>
      </c>
      <c r="L64" s="42">
        <v>5057</v>
      </c>
      <c r="M64" s="42">
        <v>4614</v>
      </c>
      <c r="N64" s="42">
        <v>420</v>
      </c>
      <c r="O64" s="42">
        <v>314</v>
      </c>
      <c r="P64" s="40">
        <v>75713</v>
      </c>
      <c r="R64" s="21">
        <v>42.096356232481888</v>
      </c>
      <c r="S64" s="54">
        <v>11.938149197355996</v>
      </c>
      <c r="T64" s="54">
        <v>71.798514864756186</v>
      </c>
      <c r="U64" s="54">
        <v>1.5204720703761359</v>
      </c>
      <c r="V64" s="54">
        <v>98.456052641252796</v>
      </c>
      <c r="W64" s="93">
        <v>94.465308363173591</v>
      </c>
      <c r="X64" s="32"/>
      <c r="Y64" s="32"/>
      <c r="Z64" s="32"/>
      <c r="AA64" s="32"/>
    </row>
    <row r="65" spans="1:27" x14ac:dyDescent="0.3">
      <c r="A65" s="38" t="s">
        <v>233</v>
      </c>
      <c r="B65" s="39" t="s">
        <v>234</v>
      </c>
      <c r="C65" s="113">
        <v>5</v>
      </c>
      <c r="D65" s="111">
        <v>96062</v>
      </c>
      <c r="E65" s="91"/>
      <c r="F65" s="41">
        <v>36256</v>
      </c>
      <c r="G65" s="42">
        <v>27750</v>
      </c>
      <c r="H65" s="42">
        <v>32764</v>
      </c>
      <c r="I65" s="42">
        <v>27540</v>
      </c>
      <c r="J65" s="42">
        <v>13705</v>
      </c>
      <c r="K65" s="40">
        <v>11556</v>
      </c>
      <c r="L65" s="42">
        <v>36625</v>
      </c>
      <c r="M65" s="42">
        <v>33189</v>
      </c>
      <c r="N65" s="42">
        <v>13705</v>
      </c>
      <c r="O65" s="42">
        <v>11556</v>
      </c>
      <c r="P65" s="40">
        <v>100736</v>
      </c>
      <c r="R65" s="21">
        <v>63.971340839303991</v>
      </c>
      <c r="S65" s="54">
        <v>37.703702941146197</v>
      </c>
      <c r="T65" s="54">
        <v>45.857157021515683</v>
      </c>
      <c r="U65" s="54">
        <v>24.845902828136332</v>
      </c>
      <c r="V65" s="54">
        <v>66.940055481847779</v>
      </c>
      <c r="W65" s="93">
        <v>104.86560762840665</v>
      </c>
      <c r="X65" s="32"/>
      <c r="Y65" s="32"/>
      <c r="Z65" s="32"/>
      <c r="AA65" s="32"/>
    </row>
    <row r="66" spans="1:27" x14ac:dyDescent="0.3">
      <c r="A66" s="38" t="s">
        <v>235</v>
      </c>
      <c r="B66" s="39" t="s">
        <v>109</v>
      </c>
      <c r="C66" s="113">
        <v>10</v>
      </c>
      <c r="D66" s="111">
        <v>272038</v>
      </c>
      <c r="E66" s="91"/>
      <c r="F66" s="41">
        <v>147777</v>
      </c>
      <c r="G66" s="42">
        <v>94178</v>
      </c>
      <c r="H66" s="42">
        <v>30106</v>
      </c>
      <c r="I66" s="42">
        <v>24403</v>
      </c>
      <c r="J66" s="42">
        <v>7142</v>
      </c>
      <c r="K66" s="40">
        <v>4850</v>
      </c>
      <c r="L66" s="42">
        <v>38640</v>
      </c>
      <c r="M66" s="42">
        <v>21567</v>
      </c>
      <c r="N66" s="42">
        <v>7142</v>
      </c>
      <c r="O66" s="42">
        <v>4850</v>
      </c>
      <c r="P66" s="40">
        <v>280792</v>
      </c>
      <c r="R66" s="21">
        <v>47.334414369464888</v>
      </c>
      <c r="S66" s="54">
        <v>23.716579509464538</v>
      </c>
      <c r="T66" s="54">
        <v>75.77644749122976</v>
      </c>
      <c r="U66" s="54">
        <v>6.5847946746325912</v>
      </c>
      <c r="V66" s="54">
        <v>92.951046190288196</v>
      </c>
      <c r="W66" s="93">
        <v>103.21793278880156</v>
      </c>
      <c r="X66" s="32"/>
      <c r="Y66" s="32"/>
      <c r="Z66" s="32"/>
      <c r="AA66" s="32"/>
    </row>
    <row r="67" spans="1:27" x14ac:dyDescent="0.3">
      <c r="A67" s="38" t="s">
        <v>236</v>
      </c>
      <c r="B67" s="39" t="s">
        <v>121</v>
      </c>
      <c r="C67" s="113">
        <v>9</v>
      </c>
      <c r="D67" s="111">
        <v>283034</v>
      </c>
      <c r="E67" s="91"/>
      <c r="F67" s="41">
        <v>118382</v>
      </c>
      <c r="G67" s="42">
        <v>100479</v>
      </c>
      <c r="H67" s="42">
        <v>75042</v>
      </c>
      <c r="I67" s="42">
        <v>63317</v>
      </c>
      <c r="J67" s="42">
        <v>28115</v>
      </c>
      <c r="K67" s="40">
        <v>24259</v>
      </c>
      <c r="L67" s="42">
        <v>69324</v>
      </c>
      <c r="M67" s="42">
        <v>62131</v>
      </c>
      <c r="N67" s="42">
        <v>28115</v>
      </c>
      <c r="O67" s="42">
        <v>24259</v>
      </c>
      <c r="P67" s="40">
        <v>288885</v>
      </c>
      <c r="R67" s="21">
        <v>58.9215261030241</v>
      </c>
      <c r="S67" s="54">
        <v>28.313422777675672</v>
      </c>
      <c r="T67" s="54">
        <v>57.246141487343394</v>
      </c>
      <c r="U67" s="54">
        <v>17.940896821497169</v>
      </c>
      <c r="V67" s="54">
        <v>78.136616016299371</v>
      </c>
      <c r="W67" s="93">
        <v>102.06724280475137</v>
      </c>
      <c r="X67" s="32"/>
      <c r="Y67" s="32"/>
      <c r="Z67" s="32"/>
      <c r="AA67" s="32"/>
    </row>
    <row r="68" spans="1:27" x14ac:dyDescent="0.3">
      <c r="A68" s="38" t="s">
        <v>237</v>
      </c>
      <c r="B68" s="39" t="s">
        <v>63</v>
      </c>
      <c r="C68" s="113">
        <v>22</v>
      </c>
      <c r="D68" s="111">
        <v>345338</v>
      </c>
      <c r="E68" s="91"/>
      <c r="F68" s="41">
        <v>135434</v>
      </c>
      <c r="G68" s="42">
        <v>121947</v>
      </c>
      <c r="H68" s="42">
        <v>88883</v>
      </c>
      <c r="I68" s="42">
        <v>76336</v>
      </c>
      <c r="J68" s="42">
        <v>53753</v>
      </c>
      <c r="K68" s="40">
        <v>44594</v>
      </c>
      <c r="L68" s="42">
        <v>114542</v>
      </c>
      <c r="M68" s="42">
        <v>88533</v>
      </c>
      <c r="N68" s="42">
        <v>53753</v>
      </c>
      <c r="O68" s="42">
        <v>44594</v>
      </c>
      <c r="P68" s="40">
        <v>372319</v>
      </c>
      <c r="R68" s="21">
        <v>63.585473337223029</v>
      </c>
      <c r="S68" s="54">
        <v>35.203397956800217</v>
      </c>
      <c r="T68" s="54">
        <v>57.841388796660823</v>
      </c>
      <c r="U68" s="54">
        <v>23.426584093474482</v>
      </c>
      <c r="V68" s="54">
        <v>69.406374501992033</v>
      </c>
      <c r="W68" s="93">
        <v>107.81292530795916</v>
      </c>
      <c r="X68" s="32"/>
      <c r="Y68" s="32"/>
      <c r="Z68" s="32"/>
      <c r="AA68" s="32"/>
    </row>
    <row r="69" spans="1:27" x14ac:dyDescent="0.3">
      <c r="A69" s="38" t="s">
        <v>238</v>
      </c>
      <c r="B69" s="39" t="s">
        <v>81</v>
      </c>
      <c r="C69" s="113">
        <v>5</v>
      </c>
      <c r="D69" s="111">
        <v>184753</v>
      </c>
      <c r="E69" s="91"/>
      <c r="F69" s="41">
        <v>86765</v>
      </c>
      <c r="G69" s="42">
        <v>64714</v>
      </c>
      <c r="H69" s="42">
        <v>34444</v>
      </c>
      <c r="I69" s="42">
        <v>28925</v>
      </c>
      <c r="J69" s="42">
        <v>6511</v>
      </c>
      <c r="K69" s="40">
        <v>5500</v>
      </c>
      <c r="L69" s="42">
        <v>22680</v>
      </c>
      <c r="M69" s="42">
        <v>20524</v>
      </c>
      <c r="N69" s="42">
        <v>6511</v>
      </c>
      <c r="O69" s="42">
        <v>5500</v>
      </c>
      <c r="P69" s="40">
        <v>174330</v>
      </c>
      <c r="R69" s="21">
        <v>50.180582111748464</v>
      </c>
      <c r="S69" s="54">
        <v>18.614882056501255</v>
      </c>
      <c r="T69" s="54">
        <v>65.263518828536277</v>
      </c>
      <c r="U69" s="54">
        <v>8.3757847072141605</v>
      </c>
      <c r="V69" s="54">
        <v>90.858546858546859</v>
      </c>
      <c r="W69" s="93">
        <v>94.358413665813273</v>
      </c>
      <c r="X69" s="32"/>
      <c r="Y69" s="32"/>
      <c r="Z69" s="32"/>
      <c r="AA69" s="32"/>
    </row>
    <row r="70" spans="1:27" x14ac:dyDescent="0.3">
      <c r="A70" s="38" t="s">
        <v>239</v>
      </c>
      <c r="B70" s="43" t="s">
        <v>65</v>
      </c>
      <c r="C70" s="110">
        <v>13</v>
      </c>
      <c r="D70" s="111">
        <v>285415</v>
      </c>
      <c r="E70" s="91"/>
      <c r="F70" s="41">
        <v>113001</v>
      </c>
      <c r="G70" s="42">
        <v>104479</v>
      </c>
      <c r="H70" s="42">
        <v>71227</v>
      </c>
      <c r="I70" s="42">
        <v>60180</v>
      </c>
      <c r="J70" s="42">
        <v>32742</v>
      </c>
      <c r="K70" s="40">
        <v>27191</v>
      </c>
      <c r="L70" s="42">
        <v>79269</v>
      </c>
      <c r="M70" s="42">
        <v>65677</v>
      </c>
      <c r="N70" s="42">
        <v>32742</v>
      </c>
      <c r="O70" s="42">
        <v>27191</v>
      </c>
      <c r="P70" s="40">
        <v>297011</v>
      </c>
      <c r="R70" s="21">
        <v>61.920343455243319</v>
      </c>
      <c r="S70" s="54">
        <v>31.088930287283066</v>
      </c>
      <c r="T70" s="54">
        <v>59.462397413861787</v>
      </c>
      <c r="U70" s="54">
        <v>19.264192794902421</v>
      </c>
      <c r="V70" s="54">
        <v>76.139220673220578</v>
      </c>
      <c r="W70" s="93">
        <v>104.06285584149397</v>
      </c>
      <c r="X70" s="32"/>
      <c r="Y70" s="32"/>
      <c r="Z70" s="32"/>
      <c r="AA70" s="32"/>
    </row>
    <row r="71" spans="1:27" x14ac:dyDescent="0.3">
      <c r="A71" s="38" t="s">
        <v>240</v>
      </c>
      <c r="B71" s="43" t="s">
        <v>73</v>
      </c>
      <c r="C71" s="110">
        <v>3</v>
      </c>
      <c r="D71" s="111">
        <v>183358</v>
      </c>
      <c r="E71" s="112"/>
      <c r="F71" s="45">
        <v>80117</v>
      </c>
      <c r="G71" s="42">
        <v>75212</v>
      </c>
      <c r="H71" s="42">
        <v>30749</v>
      </c>
      <c r="I71" s="42">
        <v>25739</v>
      </c>
      <c r="J71" s="42">
        <v>4792</v>
      </c>
      <c r="K71" s="40">
        <v>4213</v>
      </c>
      <c r="L71" s="42">
        <v>40924</v>
      </c>
      <c r="M71" s="42">
        <v>37443</v>
      </c>
      <c r="N71" s="42">
        <v>4792</v>
      </c>
      <c r="O71" s="42">
        <v>4213</v>
      </c>
      <c r="P71" s="40">
        <v>196493</v>
      </c>
      <c r="R71" s="21">
        <v>59.176675006241943</v>
      </c>
      <c r="S71" s="54">
        <v>27.861251999863839</v>
      </c>
      <c r="T71" s="54">
        <v>70.980832570474035</v>
      </c>
      <c r="U71" s="54">
        <v>5.6512099627340913</v>
      </c>
      <c r="V71" s="54">
        <v>94.010299485025755</v>
      </c>
      <c r="W71" s="93">
        <v>107.16358162719925</v>
      </c>
      <c r="X71" s="32"/>
      <c r="Y71" s="32"/>
      <c r="Z71" s="32"/>
      <c r="AA71" s="32"/>
    </row>
    <row r="72" spans="1:27" x14ac:dyDescent="0.3">
      <c r="A72" s="38" t="s">
        <v>241</v>
      </c>
      <c r="B72" s="39" t="s">
        <v>71</v>
      </c>
      <c r="C72" s="113">
        <v>12</v>
      </c>
      <c r="D72" s="111">
        <v>200244</v>
      </c>
      <c r="E72" s="112"/>
      <c r="F72" s="45">
        <v>93267</v>
      </c>
      <c r="G72" s="42">
        <v>65726</v>
      </c>
      <c r="H72" s="42">
        <v>45648</v>
      </c>
      <c r="I72" s="42">
        <v>39915</v>
      </c>
      <c r="J72" s="42">
        <v>16091</v>
      </c>
      <c r="K72" s="40">
        <v>12424</v>
      </c>
      <c r="L72" s="42">
        <v>48327</v>
      </c>
      <c r="M72" s="42">
        <v>32032</v>
      </c>
      <c r="N72" s="42">
        <v>16091</v>
      </c>
      <c r="O72" s="42">
        <v>12424</v>
      </c>
      <c r="P72" s="40">
        <v>207588</v>
      </c>
      <c r="R72" s="21">
        <v>55.013023345552767</v>
      </c>
      <c r="S72" s="54">
        <v>30.260925103787706</v>
      </c>
      <c r="T72" s="54">
        <v>59.01377341210695</v>
      </c>
      <c r="U72" s="54">
        <v>16.434816358213833</v>
      </c>
      <c r="V72" s="54">
        <v>80.332938142439829</v>
      </c>
      <c r="W72" s="93">
        <v>103.66752561874513</v>
      </c>
      <c r="X72" s="32"/>
      <c r="Y72" s="32"/>
      <c r="Z72" s="32"/>
      <c r="AA72" s="32"/>
    </row>
    <row r="73" spans="1:27" x14ac:dyDescent="0.3">
      <c r="A73" s="38" t="s">
        <v>242</v>
      </c>
      <c r="B73" s="39" t="s">
        <v>119</v>
      </c>
      <c r="C73" s="113">
        <v>11</v>
      </c>
      <c r="D73" s="111">
        <v>258206</v>
      </c>
      <c r="E73" s="91"/>
      <c r="F73" s="41">
        <v>106445</v>
      </c>
      <c r="G73" s="42">
        <v>96294</v>
      </c>
      <c r="H73" s="42">
        <v>60632</v>
      </c>
      <c r="I73" s="42">
        <v>49807</v>
      </c>
      <c r="J73" s="42">
        <v>28619</v>
      </c>
      <c r="K73" s="40">
        <v>23242</v>
      </c>
      <c r="L73" s="42">
        <v>65344</v>
      </c>
      <c r="M73" s="42">
        <v>54585</v>
      </c>
      <c r="N73" s="42">
        <v>28619</v>
      </c>
      <c r="O73" s="42">
        <v>23242</v>
      </c>
      <c r="P73" s="40">
        <v>269996</v>
      </c>
      <c r="R73" s="21">
        <v>60.294013421216562</v>
      </c>
      <c r="S73" s="54">
        <v>29.398479326944702</v>
      </c>
      <c r="T73" s="54">
        <v>61.362680499088739</v>
      </c>
      <c r="U73" s="54">
        <v>18.640413724826093</v>
      </c>
      <c r="V73" s="54">
        <v>77.088853842274219</v>
      </c>
      <c r="W73" s="93">
        <v>104.56612162381973</v>
      </c>
      <c r="X73" s="32"/>
      <c r="Y73" s="32"/>
      <c r="Z73" s="32"/>
      <c r="AA73" s="32"/>
    </row>
    <row r="74" spans="1:27" x14ac:dyDescent="0.3">
      <c r="A74" s="38" t="s">
        <v>243</v>
      </c>
      <c r="B74" s="39" t="s">
        <v>113</v>
      </c>
      <c r="C74" s="113">
        <v>5</v>
      </c>
      <c r="D74" s="111">
        <v>191636</v>
      </c>
      <c r="E74" s="91"/>
      <c r="F74" s="41">
        <v>104639</v>
      </c>
      <c r="G74" s="42">
        <v>57881</v>
      </c>
      <c r="H74" s="42">
        <v>29702</v>
      </c>
      <c r="I74" s="42">
        <v>22680</v>
      </c>
      <c r="J74" s="42">
        <v>6729</v>
      </c>
      <c r="K74" s="40">
        <v>5068</v>
      </c>
      <c r="L74" s="42">
        <v>20969</v>
      </c>
      <c r="M74" s="42">
        <v>16164</v>
      </c>
      <c r="N74" s="42">
        <v>6729</v>
      </c>
      <c r="O74" s="42">
        <v>5068</v>
      </c>
      <c r="P74" s="40">
        <v>183644</v>
      </c>
      <c r="R74" s="21">
        <v>42.972603262320902</v>
      </c>
      <c r="S74" s="54">
        <v>19.317009359569607</v>
      </c>
      <c r="T74" s="54">
        <v>66.087026021031477</v>
      </c>
      <c r="U74" s="54">
        <v>9.4324282650443649</v>
      </c>
      <c r="V74" s="54">
        <v>89.585203528865492</v>
      </c>
      <c r="W74" s="93">
        <v>95.829593604541941</v>
      </c>
      <c r="X74" s="32"/>
      <c r="Y74" s="32"/>
      <c r="Z74" s="32"/>
      <c r="AA74" s="32"/>
    </row>
    <row r="75" spans="1:27" x14ac:dyDescent="0.3">
      <c r="A75" s="38" t="s">
        <v>244</v>
      </c>
      <c r="B75" s="39" t="s">
        <v>43</v>
      </c>
      <c r="C75" s="113">
        <v>24</v>
      </c>
      <c r="D75" s="111">
        <v>312235</v>
      </c>
      <c r="E75" s="91"/>
      <c r="F75" s="41">
        <v>130769</v>
      </c>
      <c r="G75" s="42">
        <v>72848</v>
      </c>
      <c r="H75" s="42">
        <v>111486</v>
      </c>
      <c r="I75" s="42">
        <v>91934</v>
      </c>
      <c r="J75" s="42">
        <v>53723</v>
      </c>
      <c r="K75" s="40">
        <v>41558</v>
      </c>
      <c r="L75" s="42">
        <v>150864</v>
      </c>
      <c r="M75" s="42">
        <v>116485</v>
      </c>
      <c r="N75" s="42">
        <v>53723</v>
      </c>
      <c r="O75" s="42">
        <v>41558</v>
      </c>
      <c r="P75" s="40">
        <v>354919</v>
      </c>
      <c r="R75" s="21">
        <v>63.109729435428129</v>
      </c>
      <c r="S75" s="54">
        <v>45.007428445277121</v>
      </c>
      <c r="T75" s="54">
        <v>39.519567741165496</v>
      </c>
      <c r="U75" s="54">
        <v>29.797441955916447</v>
      </c>
      <c r="V75" s="54">
        <v>57.55504815479059</v>
      </c>
      <c r="W75" s="93">
        <v>113.67047256073151</v>
      </c>
      <c r="X75" s="32"/>
      <c r="Y75" s="32"/>
      <c r="Z75" s="32"/>
      <c r="AA75" s="32"/>
    </row>
    <row r="76" spans="1:27" x14ac:dyDescent="0.3">
      <c r="A76" s="38" t="s">
        <v>245</v>
      </c>
      <c r="B76" s="39" t="s">
        <v>75</v>
      </c>
      <c r="C76" s="113">
        <v>9</v>
      </c>
      <c r="D76" s="111">
        <v>172018</v>
      </c>
      <c r="E76" s="91"/>
      <c r="F76" s="41">
        <v>72190</v>
      </c>
      <c r="G76" s="42">
        <v>63127</v>
      </c>
      <c r="H76" s="42">
        <v>38752</v>
      </c>
      <c r="I76" s="42">
        <v>32924</v>
      </c>
      <c r="J76" s="42">
        <v>14483</v>
      </c>
      <c r="K76" s="40">
        <v>12146</v>
      </c>
      <c r="L76" s="42">
        <v>38082</v>
      </c>
      <c r="M76" s="42">
        <v>29701</v>
      </c>
      <c r="N76" s="42">
        <v>14483</v>
      </c>
      <c r="O76" s="42">
        <v>12146</v>
      </c>
      <c r="P76" s="40">
        <v>173534</v>
      </c>
      <c r="R76" s="21">
        <v>58.367695315428577</v>
      </c>
      <c r="S76" s="54">
        <v>27.209008223719465</v>
      </c>
      <c r="T76" s="54">
        <v>61.962720482140575</v>
      </c>
      <c r="U76" s="54">
        <v>15.726493870326735</v>
      </c>
      <c r="V76" s="54">
        <v>81.338745007086715</v>
      </c>
      <c r="W76" s="93">
        <v>100.88130311944099</v>
      </c>
      <c r="X76" s="32"/>
      <c r="Y76" s="32"/>
      <c r="Z76" s="32"/>
      <c r="AA76" s="32"/>
    </row>
    <row r="77" spans="1:27" x14ac:dyDescent="0.3">
      <c r="A77" s="38" t="s">
        <v>246</v>
      </c>
      <c r="B77" s="39" t="s">
        <v>89</v>
      </c>
      <c r="C77" s="113">
        <v>8</v>
      </c>
      <c r="D77" s="111">
        <v>189037</v>
      </c>
      <c r="E77" s="91"/>
      <c r="F77" s="41">
        <v>94359</v>
      </c>
      <c r="G77" s="42">
        <v>63664</v>
      </c>
      <c r="H77" s="42">
        <v>41090</v>
      </c>
      <c r="I77" s="42">
        <v>33414</v>
      </c>
      <c r="J77" s="42">
        <v>10968</v>
      </c>
      <c r="K77" s="40">
        <v>8220</v>
      </c>
      <c r="L77" s="42">
        <v>38380</v>
      </c>
      <c r="M77" s="42">
        <v>30676</v>
      </c>
      <c r="N77" s="42">
        <v>10968</v>
      </c>
      <c r="O77" s="42">
        <v>8220</v>
      </c>
      <c r="P77" s="40">
        <v>196657</v>
      </c>
      <c r="R77" s="21">
        <v>51.956436510643933</v>
      </c>
      <c r="S77" s="54">
        <v>26.814034401330222</v>
      </c>
      <c r="T77" s="54">
        <v>60.774767550642459</v>
      </c>
      <c r="U77" s="54">
        <v>12.813084112149534</v>
      </c>
      <c r="V77" s="54">
        <v>85.303891092292844</v>
      </c>
      <c r="W77" s="93">
        <v>104.03095690261695</v>
      </c>
      <c r="X77" s="32"/>
      <c r="Y77" s="32"/>
      <c r="Z77" s="32"/>
      <c r="AA77" s="32"/>
    </row>
    <row r="78" spans="1:27" x14ac:dyDescent="0.3">
      <c r="A78" s="38" t="s">
        <v>247</v>
      </c>
      <c r="B78" s="39" t="s">
        <v>53</v>
      </c>
      <c r="C78" s="113">
        <v>17</v>
      </c>
      <c r="D78" s="111">
        <v>232906</v>
      </c>
      <c r="E78" s="91"/>
      <c r="F78" s="41">
        <v>94847</v>
      </c>
      <c r="G78" s="42">
        <v>65199</v>
      </c>
      <c r="H78" s="42">
        <v>74637</v>
      </c>
      <c r="I78" s="42">
        <v>61384</v>
      </c>
      <c r="J78" s="42">
        <v>37796</v>
      </c>
      <c r="K78" s="40">
        <v>30194</v>
      </c>
      <c r="L78" s="42">
        <v>81882</v>
      </c>
      <c r="M78" s="42">
        <v>66559</v>
      </c>
      <c r="N78" s="42">
        <v>37796</v>
      </c>
      <c r="O78" s="42">
        <v>30194</v>
      </c>
      <c r="P78" s="40">
        <v>242269</v>
      </c>
      <c r="R78" s="21">
        <v>60.795360603154656</v>
      </c>
      <c r="S78" s="54">
        <v>36.930695748653697</v>
      </c>
      <c r="T78" s="54">
        <v>46.625332532395092</v>
      </c>
      <c r="U78" s="54">
        <v>26.845465974387565</v>
      </c>
      <c r="V78" s="54">
        <v>63.303072964707027</v>
      </c>
      <c r="W78" s="93">
        <v>104.02007676916867</v>
      </c>
      <c r="X78" s="32"/>
      <c r="Y78" s="32"/>
      <c r="Z78" s="32"/>
      <c r="AA78" s="32"/>
    </row>
    <row r="79" spans="1:27" x14ac:dyDescent="0.3">
      <c r="A79" s="38" t="s">
        <v>248</v>
      </c>
      <c r="B79" s="43" t="s">
        <v>85</v>
      </c>
      <c r="C79" s="110">
        <v>15</v>
      </c>
      <c r="D79" s="111">
        <v>172785</v>
      </c>
      <c r="E79" s="112"/>
      <c r="F79" s="45">
        <v>84667</v>
      </c>
      <c r="G79" s="42">
        <v>56677</v>
      </c>
      <c r="H79" s="42">
        <v>32626</v>
      </c>
      <c r="I79" s="42">
        <v>26071</v>
      </c>
      <c r="J79" s="42">
        <v>15499</v>
      </c>
      <c r="K79" s="40">
        <v>12772</v>
      </c>
      <c r="L79" s="42">
        <v>29294</v>
      </c>
      <c r="M79" s="42">
        <v>24388</v>
      </c>
      <c r="N79" s="42">
        <v>15499</v>
      </c>
      <c r="O79" s="42">
        <v>12772</v>
      </c>
      <c r="P79" s="40">
        <v>170854</v>
      </c>
      <c r="R79" s="21">
        <v>50.38209543009178</v>
      </c>
      <c r="S79" s="54">
        <v>24.700456166682123</v>
      </c>
      <c r="T79" s="54">
        <v>63.465952991500842</v>
      </c>
      <c r="U79" s="54">
        <v>17.6777872825777</v>
      </c>
      <c r="V79" s="54">
        <v>78.526102859676357</v>
      </c>
      <c r="W79" s="93">
        <v>98.882426136528053</v>
      </c>
      <c r="X79" s="32"/>
      <c r="Y79" s="32"/>
      <c r="Z79" s="32"/>
      <c r="AA79" s="32"/>
    </row>
    <row r="80" spans="1:27" x14ac:dyDescent="0.3">
      <c r="A80" s="38" t="s">
        <v>249</v>
      </c>
      <c r="B80" s="43" t="s">
        <v>37</v>
      </c>
      <c r="C80" s="110">
        <v>25</v>
      </c>
      <c r="D80" s="111">
        <v>161793</v>
      </c>
      <c r="E80" s="112"/>
      <c r="F80" s="45">
        <v>70953</v>
      </c>
      <c r="G80" s="42">
        <v>45869</v>
      </c>
      <c r="H80" s="42">
        <v>45677</v>
      </c>
      <c r="I80" s="42">
        <v>38800</v>
      </c>
      <c r="J80" s="42">
        <v>16919</v>
      </c>
      <c r="K80" s="40">
        <v>13018</v>
      </c>
      <c r="L80" s="42">
        <v>48960</v>
      </c>
      <c r="M80" s="42">
        <v>35278</v>
      </c>
      <c r="N80" s="42">
        <v>16919</v>
      </c>
      <c r="O80" s="42">
        <v>13018</v>
      </c>
      <c r="P80" s="40">
        <v>165931</v>
      </c>
      <c r="R80" s="21">
        <v>57.201023030244535</v>
      </c>
      <c r="S80" s="54">
        <v>34.845487025465104</v>
      </c>
      <c r="T80" s="54">
        <v>50.104865313612819</v>
      </c>
      <c r="U80" s="54">
        <v>21.226492027049069</v>
      </c>
      <c r="V80" s="54">
        <v>73.053768235968647</v>
      </c>
      <c r="W80" s="93">
        <v>102.55758901806628</v>
      </c>
      <c r="X80" s="32"/>
      <c r="Y80" s="32"/>
      <c r="Z80" s="32"/>
      <c r="AA80" s="32"/>
    </row>
    <row r="81" spans="1:27" x14ac:dyDescent="0.3">
      <c r="A81" s="38" t="s">
        <v>250</v>
      </c>
      <c r="B81" s="39" t="s">
        <v>251</v>
      </c>
      <c r="C81" s="113">
        <v>30</v>
      </c>
      <c r="D81" s="111">
        <v>134892</v>
      </c>
      <c r="E81" s="91"/>
      <c r="F81" s="41">
        <v>64873</v>
      </c>
      <c r="G81" s="42">
        <v>39595</v>
      </c>
      <c r="H81" s="42">
        <v>31212</v>
      </c>
      <c r="I81" s="42">
        <v>25826</v>
      </c>
      <c r="J81" s="42">
        <v>9498</v>
      </c>
      <c r="K81" s="40">
        <v>7414</v>
      </c>
      <c r="L81" s="42">
        <v>30376</v>
      </c>
      <c r="M81" s="42">
        <v>25280</v>
      </c>
      <c r="N81" s="42">
        <v>9498</v>
      </c>
      <c r="O81" s="42">
        <v>7414</v>
      </c>
      <c r="P81" s="40">
        <v>135030</v>
      </c>
      <c r="R81" s="21">
        <v>51.890332532407825</v>
      </c>
      <c r="S81" s="54">
        <v>30.02085330539715</v>
      </c>
      <c r="T81" s="54">
        <v>55.919612467693867</v>
      </c>
      <c r="U81" s="54">
        <v>16.210680821286548</v>
      </c>
      <c r="V81" s="54">
        <v>80.653046259140808</v>
      </c>
      <c r="W81" s="93">
        <v>100.1023040654746</v>
      </c>
      <c r="X81" s="32"/>
      <c r="Y81" s="32"/>
      <c r="Z81" s="32"/>
      <c r="AA81" s="32"/>
    </row>
    <row r="82" spans="1:27" x14ac:dyDescent="0.3">
      <c r="A82" s="38" t="s">
        <v>252</v>
      </c>
      <c r="B82" s="39" t="s">
        <v>253</v>
      </c>
      <c r="C82" s="113">
        <v>9</v>
      </c>
      <c r="D82" s="111">
        <v>151421</v>
      </c>
      <c r="E82" s="91"/>
      <c r="F82" s="41">
        <v>65241</v>
      </c>
      <c r="G82" s="42">
        <v>55497</v>
      </c>
      <c r="H82" s="42">
        <v>31294</v>
      </c>
      <c r="I82" s="42">
        <v>24589</v>
      </c>
      <c r="J82" s="42">
        <v>15297</v>
      </c>
      <c r="K82" s="40">
        <v>12459</v>
      </c>
      <c r="L82" s="42">
        <v>38603</v>
      </c>
      <c r="M82" s="42">
        <v>32852</v>
      </c>
      <c r="N82" s="42">
        <v>15297</v>
      </c>
      <c r="O82" s="42">
        <v>12459</v>
      </c>
      <c r="P82" s="40">
        <v>159459</v>
      </c>
      <c r="R82" s="21">
        <v>59.055735811875167</v>
      </c>
      <c r="S82" s="54">
        <v>30.785364530998294</v>
      </c>
      <c r="T82" s="54">
        <v>63.943266006844027</v>
      </c>
      <c r="U82" s="54">
        <v>17.768407847510193</v>
      </c>
      <c r="V82" s="54">
        <v>78.392236630222897</v>
      </c>
      <c r="W82" s="93">
        <v>105.30837862647849</v>
      </c>
      <c r="X82" s="32"/>
      <c r="Y82" s="32"/>
      <c r="Z82" s="32"/>
      <c r="AA82" s="32"/>
    </row>
    <row r="83" spans="1:27" x14ac:dyDescent="0.3">
      <c r="A83" s="38" t="s">
        <v>254</v>
      </c>
      <c r="B83" s="39" t="s">
        <v>255</v>
      </c>
      <c r="C83" s="113">
        <v>4</v>
      </c>
      <c r="D83" s="111">
        <v>98113</v>
      </c>
      <c r="E83" s="91"/>
      <c r="F83" s="41">
        <v>44887</v>
      </c>
      <c r="G83" s="42">
        <v>37210</v>
      </c>
      <c r="H83" s="42">
        <v>17132</v>
      </c>
      <c r="I83" s="42">
        <v>14288</v>
      </c>
      <c r="J83" s="42">
        <v>2404</v>
      </c>
      <c r="K83" s="40">
        <v>1683</v>
      </c>
      <c r="L83" s="42">
        <v>10905</v>
      </c>
      <c r="M83" s="42">
        <v>8124</v>
      </c>
      <c r="N83" s="42">
        <v>2404</v>
      </c>
      <c r="O83" s="42">
        <v>1683</v>
      </c>
      <c r="P83" s="40">
        <v>93146</v>
      </c>
      <c r="R83" s="21">
        <v>51.735446549536569</v>
      </c>
      <c r="S83" s="54">
        <v>16.71341211090165</v>
      </c>
      <c r="T83" s="54">
        <v>68.473740384969275</v>
      </c>
      <c r="U83" s="54">
        <v>5.7213575134466188</v>
      </c>
      <c r="V83" s="54">
        <v>93.931438380370579</v>
      </c>
      <c r="W83" s="93">
        <v>94.937470060032823</v>
      </c>
      <c r="X83" s="32"/>
      <c r="Y83" s="32"/>
      <c r="Z83" s="32"/>
      <c r="AA83" s="32"/>
    </row>
    <row r="84" spans="1:27" x14ac:dyDescent="0.3">
      <c r="A84" s="38" t="s">
        <v>256</v>
      </c>
      <c r="B84" s="39" t="s">
        <v>257</v>
      </c>
      <c r="C84" s="113">
        <v>6</v>
      </c>
      <c r="D84" s="111">
        <v>159919</v>
      </c>
      <c r="E84" s="91"/>
      <c r="F84" s="41">
        <v>84319</v>
      </c>
      <c r="G84" s="42">
        <v>48211</v>
      </c>
      <c r="H84" s="42">
        <v>27808</v>
      </c>
      <c r="I84" s="42">
        <v>21300</v>
      </c>
      <c r="J84" s="42">
        <v>7273</v>
      </c>
      <c r="K84" s="40">
        <v>5133</v>
      </c>
      <c r="L84" s="42">
        <v>26976</v>
      </c>
      <c r="M84" s="42">
        <v>21161</v>
      </c>
      <c r="N84" s="42">
        <v>7273</v>
      </c>
      <c r="O84" s="42">
        <v>5133</v>
      </c>
      <c r="P84" s="40">
        <v>159627</v>
      </c>
      <c r="R84" s="21">
        <v>47.137411758805307</v>
      </c>
      <c r="S84" s="54">
        <v>26.191562697218313</v>
      </c>
      <c r="T84" s="54">
        <v>63.419671397939993</v>
      </c>
      <c r="U84" s="54">
        <v>11.589145433975492</v>
      </c>
      <c r="V84" s="54">
        <v>86.891716530891799</v>
      </c>
      <c r="W84" s="93">
        <v>99.817407562578552</v>
      </c>
      <c r="X84" s="32"/>
      <c r="Y84" s="32"/>
      <c r="Z84" s="32"/>
      <c r="AA84" s="32"/>
    </row>
    <row r="85" spans="1:27" x14ac:dyDescent="0.3">
      <c r="A85" s="38" t="s">
        <v>258</v>
      </c>
      <c r="B85" s="39" t="s">
        <v>259</v>
      </c>
      <c r="C85" s="113">
        <v>5</v>
      </c>
      <c r="D85" s="111">
        <v>123018</v>
      </c>
      <c r="E85" s="91"/>
      <c r="F85" s="41">
        <v>65382</v>
      </c>
      <c r="G85" s="42">
        <v>27815</v>
      </c>
      <c r="H85" s="42">
        <v>30038</v>
      </c>
      <c r="I85" s="42">
        <v>21390</v>
      </c>
      <c r="J85" s="42">
        <v>15869</v>
      </c>
      <c r="K85" s="40">
        <v>10257</v>
      </c>
      <c r="L85" s="42">
        <v>25909</v>
      </c>
      <c r="M85" s="42">
        <v>18534</v>
      </c>
      <c r="N85" s="42">
        <v>15869</v>
      </c>
      <c r="O85" s="42">
        <v>10257</v>
      </c>
      <c r="P85" s="40">
        <v>119188</v>
      </c>
      <c r="R85" s="21">
        <v>45.106039997984986</v>
      </c>
      <c r="S85" s="54">
        <v>30.931687400014322</v>
      </c>
      <c r="T85" s="54">
        <v>48.078751317995611</v>
      </c>
      <c r="U85" s="54">
        <v>26.646852383591085</v>
      </c>
      <c r="V85" s="54">
        <v>63.673198425052647</v>
      </c>
      <c r="W85" s="93">
        <v>96.886634476255509</v>
      </c>
      <c r="X85" s="32"/>
      <c r="Y85" s="32"/>
      <c r="Z85" s="32"/>
      <c r="AA85" s="32"/>
    </row>
    <row r="86" spans="1:27" x14ac:dyDescent="0.3">
      <c r="A86" s="38" t="s">
        <v>260</v>
      </c>
      <c r="B86" s="39" t="s">
        <v>261</v>
      </c>
      <c r="C86" s="113">
        <v>3</v>
      </c>
      <c r="D86" s="111">
        <v>87409</v>
      </c>
      <c r="E86" s="91"/>
      <c r="F86" s="41">
        <v>43810</v>
      </c>
      <c r="G86" s="42">
        <v>33198</v>
      </c>
      <c r="H86" s="42">
        <v>10987</v>
      </c>
      <c r="I86" s="42">
        <v>7697</v>
      </c>
      <c r="J86" s="42">
        <v>1776</v>
      </c>
      <c r="K86" s="40">
        <v>1312</v>
      </c>
      <c r="L86" s="42">
        <v>14130</v>
      </c>
      <c r="M86" s="42">
        <v>11551</v>
      </c>
      <c r="N86" s="42">
        <v>1776</v>
      </c>
      <c r="O86" s="42">
        <v>1312</v>
      </c>
      <c r="P86" s="40">
        <v>91251</v>
      </c>
      <c r="R86" s="21">
        <v>51.93004015887994</v>
      </c>
      <c r="S86" s="54">
        <v>24.230472434193604</v>
      </c>
      <c r="T86" s="54">
        <v>75.134095281204026</v>
      </c>
      <c r="U86" s="54">
        <v>4.83265306122449</v>
      </c>
      <c r="V86" s="54">
        <v>94.921942014067596</v>
      </c>
      <c r="W86" s="93">
        <v>104.39542838838105</v>
      </c>
      <c r="X86" s="32"/>
      <c r="Y86" s="32"/>
      <c r="Z86" s="32"/>
      <c r="AA86" s="32"/>
    </row>
    <row r="87" spans="1:27" x14ac:dyDescent="0.3">
      <c r="A87" s="38" t="s">
        <v>262</v>
      </c>
      <c r="B87" s="39" t="s">
        <v>125</v>
      </c>
      <c r="C87" s="113">
        <v>2</v>
      </c>
      <c r="D87" s="111">
        <v>100331</v>
      </c>
      <c r="E87" s="112"/>
      <c r="F87" s="45">
        <v>49922</v>
      </c>
      <c r="G87" s="42">
        <v>39243</v>
      </c>
      <c r="H87" s="42">
        <v>11587</v>
      </c>
      <c r="I87" s="42">
        <v>8447</v>
      </c>
      <c r="J87" s="114">
        <v>0</v>
      </c>
      <c r="K87" s="115">
        <v>0</v>
      </c>
      <c r="L87" s="42">
        <v>8291</v>
      </c>
      <c r="M87" s="42">
        <v>7477</v>
      </c>
      <c r="N87" s="114">
        <v>0</v>
      </c>
      <c r="O87" s="114">
        <v>0</v>
      </c>
      <c r="P87" s="40">
        <v>97498</v>
      </c>
      <c r="R87" s="21">
        <v>48.774831718929569</v>
      </c>
      <c r="S87" s="54">
        <v>14.023781735762251</v>
      </c>
      <c r="T87" s="54">
        <v>77.204406846350579</v>
      </c>
      <c r="U87" s="54">
        <v>0</v>
      </c>
      <c r="V87" s="54">
        <v>100</v>
      </c>
      <c r="W87" s="93">
        <v>97.176346293767622</v>
      </c>
      <c r="X87" s="32"/>
      <c r="Y87" s="32"/>
      <c r="Z87" s="32"/>
      <c r="AA87" s="32"/>
    </row>
    <row r="88" spans="1:27" x14ac:dyDescent="0.3">
      <c r="A88" s="38" t="s">
        <v>263</v>
      </c>
      <c r="B88" s="43" t="s">
        <v>264</v>
      </c>
      <c r="C88" s="110">
        <v>2</v>
      </c>
      <c r="D88" s="111">
        <v>56076</v>
      </c>
      <c r="E88" s="112"/>
      <c r="F88" s="45">
        <v>28545</v>
      </c>
      <c r="G88" s="42">
        <v>18949</v>
      </c>
      <c r="H88" s="42">
        <v>9119</v>
      </c>
      <c r="I88" s="42">
        <v>6909</v>
      </c>
      <c r="J88" s="114">
        <v>0</v>
      </c>
      <c r="K88" s="115">
        <v>0</v>
      </c>
      <c r="L88" s="42">
        <v>4964</v>
      </c>
      <c r="M88" s="42">
        <v>4478</v>
      </c>
      <c r="N88" s="114">
        <v>0</v>
      </c>
      <c r="O88" s="114">
        <v>0</v>
      </c>
      <c r="P88" s="40">
        <v>52499</v>
      </c>
      <c r="R88" s="21">
        <v>45.585039460139541</v>
      </c>
      <c r="S88" s="54">
        <v>15.027851780092034</v>
      </c>
      <c r="T88" s="54">
        <v>67.511044605956954</v>
      </c>
      <c r="U88" s="54">
        <v>0</v>
      </c>
      <c r="V88" s="54">
        <v>100</v>
      </c>
      <c r="W88" s="93">
        <v>93.621157001212637</v>
      </c>
      <c r="X88" s="32"/>
      <c r="Y88" s="32"/>
      <c r="Z88" s="32"/>
      <c r="AA88" s="32"/>
    </row>
    <row r="89" spans="1:27" x14ac:dyDescent="0.3">
      <c r="A89" s="38" t="s">
        <v>265</v>
      </c>
      <c r="B89" s="43" t="s">
        <v>266</v>
      </c>
      <c r="C89" s="110">
        <v>27</v>
      </c>
      <c r="D89" s="111">
        <v>98450</v>
      </c>
      <c r="E89" s="91"/>
      <c r="F89" s="41">
        <v>44092</v>
      </c>
      <c r="G89" s="42">
        <v>34652</v>
      </c>
      <c r="H89" s="42">
        <v>21411</v>
      </c>
      <c r="I89" s="42">
        <v>17075</v>
      </c>
      <c r="J89" s="42">
        <v>9753</v>
      </c>
      <c r="K89" s="40">
        <v>6800</v>
      </c>
      <c r="L89" s="42">
        <v>33928</v>
      </c>
      <c r="M89" s="42">
        <v>19894</v>
      </c>
      <c r="N89" s="42">
        <v>9753</v>
      </c>
      <c r="O89" s="42">
        <v>6800</v>
      </c>
      <c r="P89" s="40">
        <v>112793</v>
      </c>
      <c r="R89" s="21">
        <v>60.866941209883549</v>
      </c>
      <c r="S89" s="54">
        <v>37.701547932571032</v>
      </c>
      <c r="T89" s="54">
        <v>61.809036262775805</v>
      </c>
      <c r="U89" s="54">
        <v>18.008419808707853</v>
      </c>
      <c r="V89" s="54">
        <v>78.036257178245691</v>
      </c>
      <c r="W89" s="93">
        <v>114.56881665820214</v>
      </c>
      <c r="X89" s="32"/>
      <c r="Y89" s="32"/>
      <c r="Z89" s="32"/>
      <c r="AA89" s="32"/>
    </row>
    <row r="90" spans="1:27" x14ac:dyDescent="0.3">
      <c r="A90" s="119"/>
      <c r="B90" s="116" t="s">
        <v>11</v>
      </c>
      <c r="C90" s="120"/>
      <c r="D90" s="52">
        <v>33856102</v>
      </c>
      <c r="E90" s="117"/>
      <c r="F90" s="118">
        <v>15742344</v>
      </c>
      <c r="G90" s="117">
        <v>10334707</v>
      </c>
      <c r="H90" s="117">
        <v>8136817</v>
      </c>
      <c r="I90" s="117">
        <v>6600832</v>
      </c>
      <c r="J90" s="117">
        <v>5057905</v>
      </c>
      <c r="K90" s="52">
        <v>3980637</v>
      </c>
      <c r="L90" s="117">
        <v>9856915</v>
      </c>
      <c r="M90" s="117">
        <v>7756050</v>
      </c>
      <c r="N90" s="117">
        <v>5057905</v>
      </c>
      <c r="O90" s="117">
        <v>3980637</v>
      </c>
      <c r="P90" s="52">
        <v>35994342</v>
      </c>
      <c r="Q90" s="121">
        <f t="shared" ref="Q90" si="0">SUM(Q6:Q89)</f>
        <v>0</v>
      </c>
      <c r="R90" s="122"/>
      <c r="S90" s="123"/>
      <c r="T90" s="123"/>
      <c r="U90" s="123"/>
      <c r="V90" s="123"/>
      <c r="W90" s="124"/>
    </row>
    <row r="91" spans="1:27" x14ac:dyDescent="0.3">
      <c r="A91" s="32" t="s">
        <v>126</v>
      </c>
      <c r="B91" s="125"/>
      <c r="C91" s="125"/>
    </row>
    <row r="92" spans="1:27" x14ac:dyDescent="0.3">
      <c r="A92" s="125"/>
      <c r="B92" s="125"/>
      <c r="C92" s="125"/>
    </row>
    <row r="93" spans="1:27" x14ac:dyDescent="0.3">
      <c r="A93" s="125"/>
      <c r="B93" s="125"/>
      <c r="C93" s="125"/>
    </row>
    <row r="94" spans="1:27" x14ac:dyDescent="0.3">
      <c r="A94" s="125"/>
      <c r="B94" s="125"/>
      <c r="C94" s="125"/>
    </row>
    <row r="95" spans="1:27" x14ac:dyDescent="0.3">
      <c r="A95" s="125"/>
      <c r="B95" s="125"/>
      <c r="C95" s="125"/>
    </row>
    <row r="96" spans="1:27" x14ac:dyDescent="0.3">
      <c r="A96" s="125"/>
      <c r="B96" s="125"/>
      <c r="C96" s="125"/>
    </row>
    <row r="97" spans="1:3" x14ac:dyDescent="0.3">
      <c r="A97" s="125"/>
      <c r="B97" s="125"/>
      <c r="C97" s="125"/>
    </row>
    <row r="98" spans="1:3" x14ac:dyDescent="0.3">
      <c r="A98" s="125"/>
      <c r="B98" s="125"/>
      <c r="C98" s="125"/>
    </row>
    <row r="99" spans="1:3" x14ac:dyDescent="0.3">
      <c r="A99" s="125"/>
      <c r="B99" s="125"/>
      <c r="C99" s="125"/>
    </row>
    <row r="100" spans="1:3" x14ac:dyDescent="0.3">
      <c r="A100" s="125"/>
      <c r="B100" s="125"/>
      <c r="C100" s="125"/>
    </row>
    <row r="101" spans="1:3" x14ac:dyDescent="0.3">
      <c r="A101" s="125"/>
      <c r="B101" s="125"/>
      <c r="C101" s="125"/>
    </row>
    <row r="102" spans="1:3" x14ac:dyDescent="0.3">
      <c r="A102" s="125"/>
      <c r="B102" s="125"/>
      <c r="C102" s="125"/>
    </row>
    <row r="103" spans="1:3" x14ac:dyDescent="0.3">
      <c r="A103" s="125"/>
      <c r="B103" s="125"/>
      <c r="C103" s="125"/>
    </row>
    <row r="104" spans="1:3" x14ac:dyDescent="0.3">
      <c r="A104" s="125"/>
      <c r="B104" s="125"/>
      <c r="C104" s="125"/>
    </row>
    <row r="105" spans="1:3" x14ac:dyDescent="0.3">
      <c r="A105" s="125"/>
      <c r="B105" s="125"/>
      <c r="C105" s="125"/>
    </row>
    <row r="106" spans="1:3" x14ac:dyDescent="0.3">
      <c r="A106" s="125"/>
      <c r="B106" s="125"/>
      <c r="C106" s="125"/>
    </row>
    <row r="107" spans="1:3" x14ac:dyDescent="0.3">
      <c r="A107" s="125"/>
      <c r="B107" s="125"/>
      <c r="C107" s="125"/>
    </row>
    <row r="108" spans="1:3" x14ac:dyDescent="0.3">
      <c r="A108" s="125"/>
      <c r="B108" s="125"/>
      <c r="C108" s="125"/>
    </row>
    <row r="109" spans="1:3" x14ac:dyDescent="0.3">
      <c r="A109" s="125"/>
      <c r="B109" s="125"/>
      <c r="C109" s="125"/>
    </row>
    <row r="110" spans="1:3" x14ac:dyDescent="0.3">
      <c r="A110" s="125"/>
      <c r="B110" s="125"/>
      <c r="C110" s="125"/>
    </row>
    <row r="111" spans="1:3" x14ac:dyDescent="0.3">
      <c r="A111" s="125"/>
      <c r="B111" s="125"/>
      <c r="C111" s="125"/>
    </row>
    <row r="112" spans="1:3" x14ac:dyDescent="0.3">
      <c r="A112" s="125"/>
      <c r="B112" s="125"/>
      <c r="C112" s="125"/>
    </row>
    <row r="113" spans="1:3" x14ac:dyDescent="0.3">
      <c r="A113" s="125"/>
      <c r="B113" s="125"/>
      <c r="C113" s="125"/>
    </row>
    <row r="114" spans="1:3" x14ac:dyDescent="0.3">
      <c r="A114" s="125"/>
      <c r="B114" s="125"/>
      <c r="C114" s="125"/>
    </row>
    <row r="115" spans="1:3" x14ac:dyDescent="0.3">
      <c r="A115" s="125"/>
      <c r="B115" s="125"/>
      <c r="C115" s="125"/>
    </row>
    <row r="116" spans="1:3" x14ac:dyDescent="0.3">
      <c r="A116" s="125"/>
      <c r="B116" s="125"/>
      <c r="C116" s="125"/>
    </row>
    <row r="117" spans="1:3" x14ac:dyDescent="0.3">
      <c r="A117" s="125"/>
      <c r="B117" s="125"/>
      <c r="C117" s="125"/>
    </row>
    <row r="118" spans="1:3" x14ac:dyDescent="0.3">
      <c r="A118" s="125"/>
      <c r="B118" s="125"/>
      <c r="C118" s="125"/>
    </row>
    <row r="119" spans="1:3" x14ac:dyDescent="0.3">
      <c r="A119" s="125"/>
      <c r="B119" s="125"/>
      <c r="C119" s="125"/>
    </row>
    <row r="120" spans="1:3" x14ac:dyDescent="0.3">
      <c r="A120" s="125"/>
      <c r="B120" s="125"/>
      <c r="C120" s="125"/>
    </row>
    <row r="121" spans="1:3" x14ac:dyDescent="0.3">
      <c r="A121" s="125"/>
      <c r="B121" s="125"/>
      <c r="C121" s="125"/>
    </row>
    <row r="122" spans="1:3" x14ac:dyDescent="0.3">
      <c r="A122" s="125"/>
      <c r="B122" s="125"/>
      <c r="C122" s="125"/>
    </row>
    <row r="123" spans="1:3" x14ac:dyDescent="0.3">
      <c r="A123" s="125"/>
      <c r="B123" s="125"/>
      <c r="C123" s="125"/>
    </row>
    <row r="124" spans="1:3" x14ac:dyDescent="0.3">
      <c r="A124" s="125"/>
      <c r="B124" s="125"/>
      <c r="C124" s="125"/>
    </row>
    <row r="125" spans="1:3" x14ac:dyDescent="0.3">
      <c r="A125" s="125"/>
      <c r="B125" s="125"/>
      <c r="C125" s="125"/>
    </row>
    <row r="126" spans="1:3" x14ac:dyDescent="0.3">
      <c r="A126" s="125"/>
      <c r="B126" s="125"/>
      <c r="C126" s="125"/>
    </row>
    <row r="127" spans="1:3" x14ac:dyDescent="0.3">
      <c r="A127" s="125"/>
      <c r="B127" s="125"/>
      <c r="C127" s="125"/>
    </row>
    <row r="128" spans="1:3" x14ac:dyDescent="0.3">
      <c r="A128" s="125"/>
      <c r="B128" s="125"/>
      <c r="C128" s="125"/>
    </row>
    <row r="129" spans="1:3" x14ac:dyDescent="0.3">
      <c r="A129" s="125"/>
      <c r="B129" s="125"/>
      <c r="C129" s="125"/>
    </row>
    <row r="130" spans="1:3" x14ac:dyDescent="0.3">
      <c r="A130" s="125"/>
      <c r="B130" s="125"/>
      <c r="C130" s="125"/>
    </row>
    <row r="131" spans="1:3" x14ac:dyDescent="0.3">
      <c r="A131" s="125"/>
      <c r="B131" s="125"/>
      <c r="C131" s="125"/>
    </row>
    <row r="132" spans="1:3" x14ac:dyDescent="0.3">
      <c r="A132" s="125"/>
      <c r="B132" s="125"/>
      <c r="C132" s="125"/>
    </row>
    <row r="133" spans="1:3" x14ac:dyDescent="0.3">
      <c r="A133" s="125"/>
      <c r="B133" s="125"/>
      <c r="C133" s="125"/>
    </row>
    <row r="134" spans="1:3" x14ac:dyDescent="0.3">
      <c r="A134" s="125"/>
      <c r="B134" s="125"/>
      <c r="C134" s="125"/>
    </row>
    <row r="135" spans="1:3" x14ac:dyDescent="0.3">
      <c r="A135" s="125"/>
      <c r="B135" s="125"/>
      <c r="C135" s="125"/>
    </row>
    <row r="136" spans="1:3" x14ac:dyDescent="0.3">
      <c r="A136" s="125"/>
      <c r="B136" s="125"/>
      <c r="C136" s="125"/>
    </row>
    <row r="137" spans="1:3" x14ac:dyDescent="0.3">
      <c r="A137" s="125"/>
      <c r="B137" s="125"/>
      <c r="C137" s="125"/>
    </row>
    <row r="138" spans="1:3" x14ac:dyDescent="0.3">
      <c r="A138" s="125"/>
      <c r="B138" s="125"/>
      <c r="C138" s="125"/>
    </row>
    <row r="139" spans="1:3" x14ac:dyDescent="0.3">
      <c r="A139" s="125"/>
      <c r="B139" s="125"/>
      <c r="C139" s="125"/>
    </row>
    <row r="140" spans="1:3" x14ac:dyDescent="0.3">
      <c r="A140" s="125"/>
      <c r="B140" s="125"/>
      <c r="C140" s="125"/>
    </row>
    <row r="141" spans="1:3" x14ac:dyDescent="0.3">
      <c r="A141" s="125"/>
      <c r="B141" s="125"/>
      <c r="C141" s="125"/>
    </row>
    <row r="142" spans="1:3" x14ac:dyDescent="0.3">
      <c r="A142" s="125"/>
      <c r="B142" s="125"/>
      <c r="C142" s="125"/>
    </row>
    <row r="143" spans="1:3" x14ac:dyDescent="0.3">
      <c r="A143" s="125"/>
      <c r="B143" s="125"/>
      <c r="C143" s="125"/>
    </row>
    <row r="144" spans="1:3" x14ac:dyDescent="0.3">
      <c r="A144" s="125"/>
      <c r="B144" s="125"/>
      <c r="C144" s="125"/>
    </row>
    <row r="145" spans="1:3" x14ac:dyDescent="0.3">
      <c r="A145" s="125"/>
      <c r="B145" s="125"/>
      <c r="C145" s="125"/>
    </row>
    <row r="146" spans="1:3" x14ac:dyDescent="0.3">
      <c r="A146" s="125"/>
      <c r="B146" s="125"/>
      <c r="C146" s="125"/>
    </row>
    <row r="147" spans="1:3" x14ac:dyDescent="0.3">
      <c r="A147" s="125"/>
      <c r="B147" s="125"/>
      <c r="C147" s="125"/>
    </row>
    <row r="148" spans="1:3" x14ac:dyDescent="0.3">
      <c r="A148" s="125"/>
      <c r="B148" s="125"/>
      <c r="C148" s="125"/>
    </row>
    <row r="149" spans="1:3" x14ac:dyDescent="0.3">
      <c r="A149" s="125"/>
      <c r="B149" s="125"/>
      <c r="C149" s="125"/>
    </row>
    <row r="150" spans="1:3" x14ac:dyDescent="0.3">
      <c r="A150" s="125"/>
      <c r="B150" s="125"/>
      <c r="C150" s="125"/>
    </row>
    <row r="151" spans="1:3" x14ac:dyDescent="0.3">
      <c r="A151" s="125"/>
      <c r="B151" s="125"/>
      <c r="C151" s="125"/>
    </row>
    <row r="152" spans="1:3" x14ac:dyDescent="0.3">
      <c r="A152" s="125"/>
      <c r="B152" s="125"/>
      <c r="C152" s="125"/>
    </row>
    <row r="153" spans="1:3" x14ac:dyDescent="0.3">
      <c r="A153" s="125"/>
      <c r="B153" s="125"/>
      <c r="C153" s="125"/>
    </row>
    <row r="154" spans="1:3" x14ac:dyDescent="0.3">
      <c r="A154" s="125"/>
      <c r="B154" s="125"/>
      <c r="C154" s="125"/>
    </row>
    <row r="155" spans="1:3" x14ac:dyDescent="0.3">
      <c r="A155" s="125"/>
      <c r="B155" s="125"/>
      <c r="C155" s="125"/>
    </row>
    <row r="156" spans="1:3" x14ac:dyDescent="0.3">
      <c r="A156" s="125"/>
      <c r="B156" s="125"/>
      <c r="C156" s="125"/>
    </row>
    <row r="157" spans="1:3" x14ac:dyDescent="0.3">
      <c r="A157" s="125"/>
      <c r="B157" s="125"/>
      <c r="C157" s="125"/>
    </row>
    <row r="158" spans="1:3" x14ac:dyDescent="0.3">
      <c r="A158" s="125"/>
      <c r="B158" s="125"/>
      <c r="C158" s="125"/>
    </row>
    <row r="159" spans="1:3" x14ac:dyDescent="0.3">
      <c r="A159" s="125"/>
      <c r="B159" s="125"/>
      <c r="C159" s="125"/>
    </row>
    <row r="160" spans="1:3" x14ac:dyDescent="0.3">
      <c r="A160" s="125"/>
      <c r="B160" s="125"/>
      <c r="C160" s="125"/>
    </row>
    <row r="161" spans="1:3" x14ac:dyDescent="0.3">
      <c r="A161" s="125"/>
      <c r="B161" s="125"/>
      <c r="C161" s="125"/>
    </row>
    <row r="162" spans="1:3" x14ac:dyDescent="0.3">
      <c r="A162" s="125"/>
      <c r="B162" s="125"/>
      <c r="C162" s="125"/>
    </row>
    <row r="163" spans="1:3" x14ac:dyDescent="0.3">
      <c r="A163" s="125"/>
      <c r="B163" s="125"/>
      <c r="C163" s="125"/>
    </row>
    <row r="164" spans="1:3" x14ac:dyDescent="0.3">
      <c r="A164" s="125"/>
      <c r="B164" s="125"/>
      <c r="C164" s="125"/>
    </row>
    <row r="165" spans="1:3" x14ac:dyDescent="0.3">
      <c r="A165" s="125"/>
      <c r="B165" s="125"/>
      <c r="C165" s="125"/>
    </row>
    <row r="166" spans="1:3" x14ac:dyDescent="0.3">
      <c r="A166" s="125"/>
      <c r="B166" s="125"/>
      <c r="C166" s="125"/>
    </row>
    <row r="167" spans="1:3" x14ac:dyDescent="0.3">
      <c r="A167" s="125"/>
      <c r="B167" s="125"/>
      <c r="C167" s="125"/>
    </row>
    <row r="168" spans="1:3" x14ac:dyDescent="0.3">
      <c r="A168" s="125"/>
      <c r="B168" s="125"/>
      <c r="C168" s="125"/>
    </row>
    <row r="169" spans="1:3" x14ac:dyDescent="0.3">
      <c r="A169" s="125"/>
      <c r="B169" s="125"/>
      <c r="C169" s="125"/>
    </row>
    <row r="170" spans="1:3" x14ac:dyDescent="0.3">
      <c r="A170" s="125"/>
      <c r="B170" s="125"/>
      <c r="C170" s="125"/>
    </row>
    <row r="171" spans="1:3" x14ac:dyDescent="0.3">
      <c r="A171" s="125"/>
      <c r="B171" s="125"/>
      <c r="C171" s="125"/>
    </row>
    <row r="172" spans="1:3" x14ac:dyDescent="0.3">
      <c r="A172" s="125"/>
      <c r="B172" s="125"/>
      <c r="C172" s="125"/>
    </row>
    <row r="173" spans="1:3" x14ac:dyDescent="0.3">
      <c r="A173" s="125"/>
      <c r="B173" s="125"/>
      <c r="C173" s="125"/>
    </row>
    <row r="174" spans="1:3" x14ac:dyDescent="0.3">
      <c r="A174" s="125"/>
      <c r="B174" s="125"/>
      <c r="C174" s="125"/>
    </row>
    <row r="175" spans="1:3" x14ac:dyDescent="0.3">
      <c r="A175" s="125"/>
      <c r="B175" s="125"/>
      <c r="C175" s="125"/>
    </row>
    <row r="176" spans="1:3" x14ac:dyDescent="0.3">
      <c r="A176" s="125"/>
      <c r="B176" s="125"/>
      <c r="C176" s="125"/>
    </row>
    <row r="177" spans="1:3" x14ac:dyDescent="0.3">
      <c r="A177" s="125"/>
      <c r="B177" s="125"/>
      <c r="C177" s="125"/>
    </row>
    <row r="178" spans="1:3" x14ac:dyDescent="0.3">
      <c r="A178" s="125"/>
      <c r="B178" s="125"/>
      <c r="C178" s="125"/>
    </row>
    <row r="179" spans="1:3" x14ac:dyDescent="0.3">
      <c r="A179" s="125"/>
      <c r="B179" s="125"/>
      <c r="C179" s="125"/>
    </row>
    <row r="180" spans="1:3" x14ac:dyDescent="0.3">
      <c r="A180" s="125"/>
      <c r="B180" s="125"/>
      <c r="C180" s="125"/>
    </row>
    <row r="181" spans="1:3" x14ac:dyDescent="0.3">
      <c r="A181" s="125"/>
      <c r="B181" s="125"/>
      <c r="C181" s="125"/>
    </row>
    <row r="182" spans="1:3" x14ac:dyDescent="0.3">
      <c r="A182" s="125"/>
      <c r="B182" s="125"/>
      <c r="C182" s="125"/>
    </row>
    <row r="183" spans="1:3" x14ac:dyDescent="0.3">
      <c r="A183" s="125"/>
      <c r="B183" s="125"/>
      <c r="C183" s="125"/>
    </row>
    <row r="184" spans="1:3" x14ac:dyDescent="0.3">
      <c r="A184" s="125"/>
      <c r="B184" s="125"/>
      <c r="C184" s="125"/>
    </row>
    <row r="185" spans="1:3" x14ac:dyDescent="0.3">
      <c r="A185" s="125"/>
      <c r="B185" s="125"/>
      <c r="C185" s="125"/>
    </row>
    <row r="186" spans="1:3" x14ac:dyDescent="0.3">
      <c r="A186" s="125"/>
      <c r="B186" s="125"/>
      <c r="C186" s="125"/>
    </row>
    <row r="187" spans="1:3" x14ac:dyDescent="0.3">
      <c r="A187" s="125"/>
      <c r="B187" s="125"/>
      <c r="C187" s="125"/>
    </row>
    <row r="188" spans="1:3" x14ac:dyDescent="0.3">
      <c r="A188" s="125"/>
      <c r="B188" s="125"/>
      <c r="C188" s="125"/>
    </row>
    <row r="189" spans="1:3" x14ac:dyDescent="0.3">
      <c r="A189" s="125"/>
      <c r="B189" s="125"/>
      <c r="C189" s="125"/>
    </row>
    <row r="190" spans="1:3" x14ac:dyDescent="0.3">
      <c r="A190" s="125"/>
      <c r="B190" s="125"/>
      <c r="C190" s="125"/>
    </row>
    <row r="191" spans="1:3" x14ac:dyDescent="0.3">
      <c r="A191" s="125"/>
      <c r="B191" s="125"/>
      <c r="C191" s="125"/>
    </row>
    <row r="192" spans="1:3" x14ac:dyDescent="0.3">
      <c r="A192" s="125"/>
      <c r="B192" s="125"/>
      <c r="C192" s="125"/>
    </row>
    <row r="193" spans="1:3" x14ac:dyDescent="0.3">
      <c r="A193" s="125"/>
      <c r="B193" s="125"/>
      <c r="C193" s="125"/>
    </row>
    <row r="194" spans="1:3" x14ac:dyDescent="0.3">
      <c r="A194" s="125"/>
      <c r="B194" s="125"/>
      <c r="C194" s="125"/>
    </row>
    <row r="195" spans="1:3" x14ac:dyDescent="0.3">
      <c r="A195" s="125"/>
      <c r="B195" s="125"/>
      <c r="C195" s="125"/>
    </row>
    <row r="196" spans="1:3" x14ac:dyDescent="0.3">
      <c r="A196" s="125"/>
      <c r="B196" s="125"/>
      <c r="C196" s="125"/>
    </row>
    <row r="197" spans="1:3" x14ac:dyDescent="0.3">
      <c r="A197" s="125"/>
      <c r="B197" s="125"/>
      <c r="C197" s="125"/>
    </row>
    <row r="198" spans="1:3" x14ac:dyDescent="0.3">
      <c r="A198" s="125"/>
      <c r="B198" s="125"/>
      <c r="C198" s="125"/>
    </row>
    <row r="199" spans="1:3" x14ac:dyDescent="0.3">
      <c r="A199" s="125"/>
      <c r="B199" s="125"/>
      <c r="C199" s="125"/>
    </row>
    <row r="200" spans="1:3" x14ac:dyDescent="0.3">
      <c r="A200" s="125"/>
      <c r="B200" s="125"/>
      <c r="C200" s="125"/>
    </row>
    <row r="201" spans="1:3" x14ac:dyDescent="0.3">
      <c r="A201" s="125"/>
      <c r="B201" s="125"/>
      <c r="C201" s="125"/>
    </row>
    <row r="202" spans="1:3" x14ac:dyDescent="0.3">
      <c r="A202" s="125"/>
      <c r="B202" s="125"/>
      <c r="C202" s="125"/>
    </row>
    <row r="203" spans="1:3" x14ac:dyDescent="0.3">
      <c r="A203" s="125"/>
      <c r="B203" s="125"/>
      <c r="C203" s="125"/>
    </row>
    <row r="204" spans="1:3" x14ac:dyDescent="0.3">
      <c r="A204" s="125"/>
      <c r="B204" s="125"/>
      <c r="C204" s="125"/>
    </row>
    <row r="205" spans="1:3" x14ac:dyDescent="0.3">
      <c r="A205" s="125"/>
      <c r="B205" s="125"/>
      <c r="C205" s="125"/>
    </row>
    <row r="206" spans="1:3" x14ac:dyDescent="0.3">
      <c r="A206" s="125"/>
      <c r="B206" s="125"/>
      <c r="C206" s="125"/>
    </row>
    <row r="207" spans="1:3" x14ac:dyDescent="0.3">
      <c r="A207" s="125"/>
      <c r="B207" s="125"/>
      <c r="C207" s="125"/>
    </row>
    <row r="208" spans="1:3" x14ac:dyDescent="0.3">
      <c r="A208" s="125"/>
      <c r="B208" s="125"/>
      <c r="C208" s="125"/>
    </row>
    <row r="209" spans="1:3" x14ac:dyDescent="0.3">
      <c r="A209" s="125"/>
      <c r="B209" s="125"/>
      <c r="C209" s="125"/>
    </row>
    <row r="210" spans="1:3" x14ac:dyDescent="0.3">
      <c r="A210" s="125"/>
      <c r="B210" s="125"/>
      <c r="C210" s="125"/>
    </row>
    <row r="211" spans="1:3" x14ac:dyDescent="0.3">
      <c r="A211" s="125"/>
      <c r="B211" s="125"/>
      <c r="C211" s="125"/>
    </row>
    <row r="212" spans="1:3" x14ac:dyDescent="0.3">
      <c r="A212" s="125"/>
      <c r="B212" s="125"/>
      <c r="C212" s="125"/>
    </row>
    <row r="213" spans="1:3" x14ac:dyDescent="0.3">
      <c r="A213" s="125"/>
      <c r="B213" s="125"/>
      <c r="C213" s="125"/>
    </row>
    <row r="214" spans="1:3" x14ac:dyDescent="0.3">
      <c r="A214" s="125"/>
      <c r="B214" s="125"/>
      <c r="C214" s="125"/>
    </row>
    <row r="215" spans="1:3" x14ac:dyDescent="0.3">
      <c r="A215" s="125"/>
      <c r="B215" s="125"/>
      <c r="C215" s="125"/>
    </row>
    <row r="216" spans="1:3" x14ac:dyDescent="0.3">
      <c r="A216" s="125"/>
      <c r="B216" s="125"/>
      <c r="C216" s="125"/>
    </row>
    <row r="217" spans="1:3" x14ac:dyDescent="0.3">
      <c r="A217" s="125"/>
      <c r="B217" s="125"/>
      <c r="C217" s="125"/>
    </row>
    <row r="218" spans="1:3" x14ac:dyDescent="0.3">
      <c r="A218" s="125"/>
      <c r="B218" s="125"/>
      <c r="C218" s="125"/>
    </row>
    <row r="219" spans="1:3" x14ac:dyDescent="0.3">
      <c r="A219" s="125"/>
      <c r="B219" s="125"/>
      <c r="C219" s="125"/>
    </row>
    <row r="220" spans="1:3" x14ac:dyDescent="0.3">
      <c r="A220" s="125"/>
      <c r="B220" s="125"/>
      <c r="C220" s="125"/>
    </row>
    <row r="221" spans="1:3" x14ac:dyDescent="0.3">
      <c r="A221" s="125"/>
      <c r="B221" s="125"/>
      <c r="C221" s="125"/>
    </row>
    <row r="222" spans="1:3" x14ac:dyDescent="0.3">
      <c r="A222" s="125"/>
      <c r="B222" s="125"/>
      <c r="C222" s="125"/>
    </row>
    <row r="223" spans="1:3" x14ac:dyDescent="0.3">
      <c r="A223" s="125"/>
      <c r="B223" s="125"/>
      <c r="C223" s="125"/>
    </row>
    <row r="224" spans="1:3" x14ac:dyDescent="0.3">
      <c r="A224" s="125"/>
      <c r="B224" s="125"/>
      <c r="C224" s="125"/>
    </row>
    <row r="225" spans="1:3" x14ac:dyDescent="0.3">
      <c r="A225" s="125"/>
      <c r="B225" s="125"/>
      <c r="C225" s="125"/>
    </row>
    <row r="226" spans="1:3" x14ac:dyDescent="0.3">
      <c r="A226" s="125"/>
      <c r="B226" s="125"/>
      <c r="C226" s="125"/>
    </row>
    <row r="227" spans="1:3" x14ac:dyDescent="0.3">
      <c r="A227" s="125"/>
      <c r="B227" s="125"/>
      <c r="C227" s="125"/>
    </row>
    <row r="228" spans="1:3" x14ac:dyDescent="0.3">
      <c r="A228" s="125"/>
      <c r="B228" s="125"/>
      <c r="C228" s="125"/>
    </row>
    <row r="229" spans="1:3" x14ac:dyDescent="0.3">
      <c r="A229" s="125"/>
      <c r="B229" s="125"/>
      <c r="C229" s="125"/>
    </row>
    <row r="230" spans="1:3" x14ac:dyDescent="0.3">
      <c r="A230" s="125"/>
      <c r="B230" s="125"/>
      <c r="C230" s="125"/>
    </row>
    <row r="231" spans="1:3" x14ac:dyDescent="0.3">
      <c r="A231" s="125"/>
      <c r="B231" s="125"/>
      <c r="C231" s="125"/>
    </row>
    <row r="232" spans="1:3" x14ac:dyDescent="0.3">
      <c r="A232" s="125"/>
      <c r="B232" s="125"/>
      <c r="C232" s="125"/>
    </row>
    <row r="233" spans="1:3" x14ac:dyDescent="0.3">
      <c r="A233" s="125"/>
      <c r="B233" s="125"/>
      <c r="C233" s="125"/>
    </row>
    <row r="234" spans="1:3" x14ac:dyDescent="0.3">
      <c r="A234" s="125"/>
      <c r="B234" s="125"/>
      <c r="C234" s="125"/>
    </row>
    <row r="235" spans="1:3" x14ac:dyDescent="0.3">
      <c r="A235" s="125"/>
      <c r="B235" s="125"/>
      <c r="C235" s="125"/>
    </row>
    <row r="236" spans="1:3" x14ac:dyDescent="0.3">
      <c r="A236" s="125"/>
      <c r="B236" s="125"/>
      <c r="C236" s="125"/>
    </row>
    <row r="237" spans="1:3" x14ac:dyDescent="0.3">
      <c r="A237" s="125"/>
      <c r="B237" s="125"/>
      <c r="C237" s="125"/>
    </row>
    <row r="238" spans="1:3" x14ac:dyDescent="0.3">
      <c r="A238" s="125"/>
      <c r="B238" s="125"/>
      <c r="C238" s="125"/>
    </row>
    <row r="239" spans="1:3" x14ac:dyDescent="0.3">
      <c r="A239" s="125"/>
      <c r="B239" s="125"/>
      <c r="C239" s="125"/>
    </row>
    <row r="240" spans="1:3" x14ac:dyDescent="0.3">
      <c r="A240" s="125"/>
      <c r="B240" s="125"/>
      <c r="C240" s="125"/>
    </row>
    <row r="241" spans="1:3" x14ac:dyDescent="0.3">
      <c r="A241" s="125"/>
      <c r="B241" s="125"/>
      <c r="C241" s="125"/>
    </row>
    <row r="242" spans="1:3" x14ac:dyDescent="0.3">
      <c r="A242" s="125"/>
      <c r="B242" s="125"/>
      <c r="C242" s="125"/>
    </row>
    <row r="243" spans="1:3" x14ac:dyDescent="0.3">
      <c r="A243" s="125"/>
      <c r="B243" s="125"/>
      <c r="C243" s="125"/>
    </row>
    <row r="244" spans="1:3" x14ac:dyDescent="0.3">
      <c r="A244" s="125"/>
      <c r="B244" s="125"/>
      <c r="C244" s="125"/>
    </row>
    <row r="245" spans="1:3" x14ac:dyDescent="0.3">
      <c r="A245" s="125"/>
      <c r="B245" s="125"/>
      <c r="C245" s="125"/>
    </row>
    <row r="246" spans="1:3" x14ac:dyDescent="0.3">
      <c r="A246" s="125"/>
      <c r="B246" s="125"/>
      <c r="C246" s="125"/>
    </row>
    <row r="247" spans="1:3" x14ac:dyDescent="0.3">
      <c r="A247" s="125"/>
      <c r="B247" s="125"/>
      <c r="C247" s="125"/>
    </row>
    <row r="248" spans="1:3" x14ac:dyDescent="0.3">
      <c r="A248" s="125"/>
      <c r="B248" s="125"/>
      <c r="C248" s="125"/>
    </row>
    <row r="249" spans="1:3" x14ac:dyDescent="0.3">
      <c r="A249" s="125"/>
      <c r="B249" s="125"/>
      <c r="C249" s="125"/>
    </row>
    <row r="250" spans="1:3" x14ac:dyDescent="0.3">
      <c r="A250" s="125"/>
      <c r="B250" s="125"/>
      <c r="C250" s="125"/>
    </row>
    <row r="251" spans="1:3" x14ac:dyDescent="0.3">
      <c r="A251" s="125"/>
      <c r="B251" s="125"/>
      <c r="C251" s="125"/>
    </row>
    <row r="252" spans="1:3" x14ac:dyDescent="0.3">
      <c r="A252" s="125"/>
      <c r="B252" s="125"/>
      <c r="C252" s="125"/>
    </row>
    <row r="253" spans="1:3" x14ac:dyDescent="0.3">
      <c r="A253" s="125"/>
      <c r="B253" s="125"/>
      <c r="C253" s="125"/>
    </row>
    <row r="254" spans="1:3" x14ac:dyDescent="0.3">
      <c r="A254" s="125"/>
      <c r="B254" s="125"/>
      <c r="C254" s="125"/>
    </row>
    <row r="255" spans="1:3" x14ac:dyDescent="0.3">
      <c r="A255" s="125"/>
      <c r="B255" s="125"/>
      <c r="C255" s="125"/>
    </row>
    <row r="256" spans="1:3" x14ac:dyDescent="0.3">
      <c r="A256" s="125"/>
      <c r="B256" s="125"/>
      <c r="C256" s="125"/>
    </row>
    <row r="257" spans="1:3" x14ac:dyDescent="0.3">
      <c r="A257" s="125"/>
      <c r="B257" s="125"/>
      <c r="C257" s="125"/>
    </row>
    <row r="258" spans="1:3" x14ac:dyDescent="0.3">
      <c r="A258" s="125"/>
      <c r="B258" s="125"/>
      <c r="C258" s="125"/>
    </row>
    <row r="259" spans="1:3" x14ac:dyDescent="0.3">
      <c r="A259" s="125"/>
      <c r="B259" s="125"/>
      <c r="C259" s="125"/>
    </row>
    <row r="260" spans="1:3" x14ac:dyDescent="0.3">
      <c r="A260" s="125"/>
      <c r="B260" s="125"/>
      <c r="C260" s="125"/>
    </row>
    <row r="261" spans="1:3" x14ac:dyDescent="0.3">
      <c r="A261" s="125"/>
      <c r="B261" s="125"/>
      <c r="C261" s="125"/>
    </row>
    <row r="262" spans="1:3" x14ac:dyDescent="0.3">
      <c r="A262" s="125"/>
      <c r="B262" s="125"/>
      <c r="C262" s="125"/>
    </row>
    <row r="263" spans="1:3" x14ac:dyDescent="0.3">
      <c r="A263" s="125"/>
      <c r="B263" s="125"/>
      <c r="C263" s="125"/>
    </row>
    <row r="264" spans="1:3" x14ac:dyDescent="0.3">
      <c r="A264" s="125"/>
      <c r="B264" s="125"/>
      <c r="C264" s="125"/>
    </row>
    <row r="265" spans="1:3" x14ac:dyDescent="0.3">
      <c r="A265" s="125"/>
      <c r="B265" s="125"/>
      <c r="C265" s="125"/>
    </row>
    <row r="266" spans="1:3" x14ac:dyDescent="0.3">
      <c r="A266" s="125"/>
      <c r="B266" s="125"/>
      <c r="C266" s="125"/>
    </row>
    <row r="267" spans="1:3" x14ac:dyDescent="0.3">
      <c r="A267" s="125"/>
      <c r="B267" s="125"/>
      <c r="C267" s="125"/>
    </row>
    <row r="268" spans="1:3" x14ac:dyDescent="0.3">
      <c r="A268" s="125"/>
      <c r="B268" s="125"/>
      <c r="C268" s="125"/>
    </row>
    <row r="269" spans="1:3" x14ac:dyDescent="0.3">
      <c r="A269" s="125"/>
      <c r="B269" s="125"/>
      <c r="C269" s="125"/>
    </row>
    <row r="270" spans="1:3" x14ac:dyDescent="0.3">
      <c r="A270" s="125"/>
      <c r="B270" s="125"/>
      <c r="C270" s="125"/>
    </row>
    <row r="271" spans="1:3" x14ac:dyDescent="0.3">
      <c r="A271" s="125"/>
      <c r="B271" s="125"/>
      <c r="C271" s="125"/>
    </row>
    <row r="272" spans="1:3" x14ac:dyDescent="0.3">
      <c r="A272" s="125"/>
      <c r="B272" s="125"/>
      <c r="C272" s="125"/>
    </row>
    <row r="273" spans="1:3" x14ac:dyDescent="0.3">
      <c r="A273" s="125"/>
      <c r="B273" s="125"/>
      <c r="C273" s="125"/>
    </row>
    <row r="274" spans="1:3" x14ac:dyDescent="0.3">
      <c r="A274" s="125"/>
      <c r="B274" s="125"/>
      <c r="C274" s="125"/>
    </row>
    <row r="275" spans="1:3" x14ac:dyDescent="0.3">
      <c r="A275" s="125"/>
      <c r="B275" s="125"/>
      <c r="C275" s="125"/>
    </row>
    <row r="276" spans="1:3" x14ac:dyDescent="0.3">
      <c r="A276" s="125"/>
      <c r="B276" s="125"/>
      <c r="C276" s="125"/>
    </row>
    <row r="277" spans="1:3" x14ac:dyDescent="0.3">
      <c r="A277" s="125"/>
      <c r="B277" s="125"/>
      <c r="C277" s="125"/>
    </row>
    <row r="278" spans="1:3" x14ac:dyDescent="0.3">
      <c r="A278" s="125"/>
      <c r="B278" s="125"/>
      <c r="C278" s="125"/>
    </row>
    <row r="279" spans="1:3" x14ac:dyDescent="0.3">
      <c r="A279" s="125"/>
      <c r="B279" s="125"/>
      <c r="C279" s="125"/>
    </row>
    <row r="280" spans="1:3" x14ac:dyDescent="0.3">
      <c r="A280" s="125"/>
      <c r="B280" s="125"/>
      <c r="C280" s="125"/>
    </row>
    <row r="281" spans="1:3" x14ac:dyDescent="0.3">
      <c r="A281" s="125"/>
      <c r="B281" s="125"/>
      <c r="C281" s="125"/>
    </row>
    <row r="282" spans="1:3" x14ac:dyDescent="0.3">
      <c r="A282" s="125"/>
      <c r="B282" s="125"/>
      <c r="C282" s="125"/>
    </row>
    <row r="283" spans="1:3" x14ac:dyDescent="0.3">
      <c r="A283" s="125"/>
      <c r="B283" s="125"/>
      <c r="C283" s="125"/>
    </row>
    <row r="284" spans="1:3" x14ac:dyDescent="0.3">
      <c r="A284" s="125"/>
      <c r="B284" s="125"/>
      <c r="C284" s="125"/>
    </row>
    <row r="285" spans="1:3" x14ac:dyDescent="0.3">
      <c r="A285" s="125"/>
      <c r="B285" s="125"/>
      <c r="C285" s="125"/>
    </row>
    <row r="286" spans="1:3" x14ac:dyDescent="0.3">
      <c r="A286" s="125"/>
      <c r="B286" s="125"/>
      <c r="C286" s="125"/>
    </row>
    <row r="287" spans="1:3" x14ac:dyDescent="0.3">
      <c r="A287" s="125"/>
      <c r="B287" s="125"/>
      <c r="C287" s="125"/>
    </row>
    <row r="288" spans="1:3" x14ac:dyDescent="0.3">
      <c r="A288" s="125"/>
      <c r="B288" s="125"/>
      <c r="C288" s="125"/>
    </row>
    <row r="289" spans="1:3" x14ac:dyDescent="0.3">
      <c r="A289" s="125"/>
      <c r="B289" s="125"/>
      <c r="C289" s="125"/>
    </row>
    <row r="290" spans="1:3" x14ac:dyDescent="0.3">
      <c r="A290" s="125"/>
      <c r="B290" s="125"/>
      <c r="C290" s="125"/>
    </row>
    <row r="291" spans="1:3" x14ac:dyDescent="0.3">
      <c r="A291" s="125"/>
      <c r="B291" s="125"/>
      <c r="C291" s="125"/>
    </row>
    <row r="292" spans="1:3" x14ac:dyDescent="0.3">
      <c r="A292" s="125"/>
      <c r="B292" s="125"/>
      <c r="C292" s="125"/>
    </row>
    <row r="293" spans="1:3" x14ac:dyDescent="0.3">
      <c r="A293" s="125"/>
      <c r="B293" s="125"/>
      <c r="C293" s="125"/>
    </row>
    <row r="294" spans="1:3" x14ac:dyDescent="0.3">
      <c r="A294" s="125"/>
      <c r="B294" s="125"/>
      <c r="C294" s="125"/>
    </row>
    <row r="295" spans="1:3" x14ac:dyDescent="0.3">
      <c r="A295" s="125"/>
      <c r="B295" s="125"/>
      <c r="C295" s="125"/>
    </row>
    <row r="296" spans="1:3" x14ac:dyDescent="0.3">
      <c r="A296" s="125"/>
      <c r="B296" s="125"/>
      <c r="C296" s="125"/>
    </row>
    <row r="297" spans="1:3" x14ac:dyDescent="0.3">
      <c r="A297" s="125"/>
      <c r="B297" s="125"/>
      <c r="C297" s="125"/>
    </row>
    <row r="298" spans="1:3" x14ac:dyDescent="0.3">
      <c r="A298" s="125"/>
      <c r="B298" s="125"/>
      <c r="C298" s="125"/>
    </row>
    <row r="299" spans="1:3" x14ac:dyDescent="0.3">
      <c r="A299" s="125"/>
      <c r="B299" s="125"/>
      <c r="C299" s="125"/>
    </row>
    <row r="300" spans="1:3" x14ac:dyDescent="0.3">
      <c r="A300" s="125"/>
      <c r="B300" s="125"/>
      <c r="C300" s="125"/>
    </row>
    <row r="301" spans="1:3" x14ac:dyDescent="0.3">
      <c r="A301" s="125"/>
      <c r="B301" s="125"/>
      <c r="C301" s="125"/>
    </row>
    <row r="302" spans="1:3" x14ac:dyDescent="0.3">
      <c r="A302" s="125"/>
      <c r="B302" s="125"/>
      <c r="C302" s="125"/>
    </row>
    <row r="303" spans="1:3" x14ac:dyDescent="0.3">
      <c r="A303" s="125"/>
      <c r="B303" s="125"/>
      <c r="C303" s="125"/>
    </row>
    <row r="304" spans="1:3" x14ac:dyDescent="0.3">
      <c r="A304" s="125"/>
      <c r="B304" s="125"/>
      <c r="C304" s="125"/>
    </row>
    <row r="305" spans="1:3" x14ac:dyDescent="0.3">
      <c r="A305" s="125"/>
      <c r="B305" s="125"/>
      <c r="C305" s="125"/>
    </row>
    <row r="306" spans="1:3" x14ac:dyDescent="0.3">
      <c r="A306" s="125"/>
      <c r="B306" s="125"/>
      <c r="C306" s="125"/>
    </row>
    <row r="307" spans="1:3" x14ac:dyDescent="0.3">
      <c r="A307" s="125"/>
      <c r="B307" s="125"/>
      <c r="C307" s="125"/>
    </row>
    <row r="308" spans="1:3" x14ac:dyDescent="0.3">
      <c r="A308" s="125"/>
      <c r="B308" s="125"/>
      <c r="C308" s="125"/>
    </row>
    <row r="309" spans="1:3" x14ac:dyDescent="0.3">
      <c r="A309" s="125"/>
      <c r="B309" s="125"/>
      <c r="C309" s="125"/>
    </row>
    <row r="310" spans="1:3" x14ac:dyDescent="0.3">
      <c r="A310" s="125"/>
      <c r="B310" s="125"/>
      <c r="C310" s="125"/>
    </row>
    <row r="311" spans="1:3" x14ac:dyDescent="0.3">
      <c r="A311" s="125"/>
      <c r="B311" s="125"/>
      <c r="C311" s="125"/>
    </row>
    <row r="312" spans="1:3" x14ac:dyDescent="0.3">
      <c r="A312" s="125"/>
      <c r="B312" s="125"/>
      <c r="C312" s="125"/>
    </row>
    <row r="313" spans="1:3" x14ac:dyDescent="0.3">
      <c r="A313" s="125"/>
      <c r="B313" s="125"/>
      <c r="C313" s="125"/>
    </row>
    <row r="314" spans="1:3" x14ac:dyDescent="0.3">
      <c r="A314" s="125"/>
      <c r="B314" s="125"/>
      <c r="C314" s="125"/>
    </row>
    <row r="315" spans="1:3" x14ac:dyDescent="0.3">
      <c r="A315" s="125"/>
      <c r="B315" s="125"/>
      <c r="C315" s="125"/>
    </row>
    <row r="316" spans="1:3" x14ac:dyDescent="0.3">
      <c r="A316" s="125"/>
      <c r="B316" s="125"/>
      <c r="C316" s="125"/>
    </row>
    <row r="317" spans="1:3" x14ac:dyDescent="0.3">
      <c r="A317" s="125"/>
      <c r="B317" s="125"/>
      <c r="C317" s="125"/>
    </row>
    <row r="318" spans="1:3" x14ac:dyDescent="0.3">
      <c r="A318" s="125"/>
      <c r="B318" s="125"/>
      <c r="C318" s="125"/>
    </row>
    <row r="319" spans="1:3" x14ac:dyDescent="0.3">
      <c r="A319" s="125"/>
      <c r="B319" s="125"/>
      <c r="C319" s="125"/>
    </row>
    <row r="320" spans="1:3" x14ac:dyDescent="0.3">
      <c r="A320" s="125"/>
      <c r="B320" s="125"/>
      <c r="C320" s="125"/>
    </row>
    <row r="321" spans="1:3" x14ac:dyDescent="0.3">
      <c r="A321" s="125"/>
      <c r="B321" s="125"/>
      <c r="C321" s="125"/>
    </row>
    <row r="322" spans="1:3" x14ac:dyDescent="0.3">
      <c r="A322" s="125"/>
      <c r="B322" s="125"/>
      <c r="C322" s="125"/>
    </row>
    <row r="323" spans="1:3" x14ac:dyDescent="0.3">
      <c r="A323" s="125"/>
      <c r="B323" s="125"/>
      <c r="C323" s="125"/>
    </row>
    <row r="324" spans="1:3" x14ac:dyDescent="0.3">
      <c r="A324" s="125"/>
      <c r="B324" s="125"/>
      <c r="C324" s="125"/>
    </row>
    <row r="325" spans="1:3" x14ac:dyDescent="0.3">
      <c r="A325" s="125"/>
      <c r="B325" s="125"/>
      <c r="C325" s="125"/>
    </row>
    <row r="326" spans="1:3" x14ac:dyDescent="0.3">
      <c r="A326" s="125"/>
      <c r="B326" s="125"/>
      <c r="C326" s="125"/>
    </row>
    <row r="327" spans="1:3" x14ac:dyDescent="0.3">
      <c r="A327" s="125"/>
      <c r="B327" s="125"/>
      <c r="C327" s="125"/>
    </row>
    <row r="328" spans="1:3" x14ac:dyDescent="0.3">
      <c r="A328" s="125"/>
      <c r="B328" s="125"/>
      <c r="C328" s="125"/>
    </row>
    <row r="329" spans="1:3" x14ac:dyDescent="0.3">
      <c r="A329" s="125"/>
      <c r="B329" s="125"/>
      <c r="C329" s="125"/>
    </row>
    <row r="330" spans="1:3" x14ac:dyDescent="0.3">
      <c r="A330" s="125"/>
      <c r="B330" s="125"/>
      <c r="C330" s="125"/>
    </row>
    <row r="331" spans="1:3" x14ac:dyDescent="0.3">
      <c r="A331" s="125"/>
      <c r="B331" s="125"/>
      <c r="C331" s="125"/>
    </row>
    <row r="332" spans="1:3" x14ac:dyDescent="0.3">
      <c r="A332" s="125"/>
      <c r="B332" s="125"/>
      <c r="C332" s="125"/>
    </row>
    <row r="333" spans="1:3" x14ac:dyDescent="0.3">
      <c r="A333" s="125"/>
      <c r="B333" s="125"/>
      <c r="C333" s="125"/>
    </row>
    <row r="334" spans="1:3" x14ac:dyDescent="0.3">
      <c r="A334" s="125"/>
      <c r="B334" s="125"/>
      <c r="C334" s="125"/>
    </row>
    <row r="335" spans="1:3" x14ac:dyDescent="0.3">
      <c r="A335" s="125"/>
      <c r="B335" s="125"/>
      <c r="C335" s="125"/>
    </row>
    <row r="336" spans="1:3" x14ac:dyDescent="0.3">
      <c r="A336" s="125"/>
      <c r="B336" s="125"/>
      <c r="C336" s="125"/>
    </row>
    <row r="337" spans="1:3" x14ac:dyDescent="0.3">
      <c r="A337" s="125"/>
      <c r="B337" s="125"/>
      <c r="C337" s="125"/>
    </row>
    <row r="338" spans="1:3" x14ac:dyDescent="0.3">
      <c r="A338" s="125"/>
      <c r="B338" s="125"/>
      <c r="C338" s="125"/>
    </row>
    <row r="339" spans="1:3" x14ac:dyDescent="0.3">
      <c r="A339" s="125"/>
      <c r="B339" s="125"/>
      <c r="C339" s="125"/>
    </row>
    <row r="340" spans="1:3" x14ac:dyDescent="0.3">
      <c r="A340" s="125"/>
      <c r="B340" s="125"/>
      <c r="C340" s="125"/>
    </row>
    <row r="341" spans="1:3" x14ac:dyDescent="0.3">
      <c r="A341" s="125"/>
      <c r="B341" s="125"/>
      <c r="C341" s="125"/>
    </row>
    <row r="342" spans="1:3" x14ac:dyDescent="0.3">
      <c r="A342" s="125"/>
      <c r="B342" s="125"/>
      <c r="C342" s="125"/>
    </row>
    <row r="343" spans="1:3" x14ac:dyDescent="0.3">
      <c r="A343" s="125"/>
      <c r="B343" s="125"/>
      <c r="C343" s="125"/>
    </row>
    <row r="344" spans="1:3" x14ac:dyDescent="0.3">
      <c r="A344" s="125"/>
      <c r="B344" s="125"/>
      <c r="C344" s="125"/>
    </row>
    <row r="345" spans="1:3" x14ac:dyDescent="0.3">
      <c r="A345" s="125"/>
      <c r="B345" s="125"/>
      <c r="C345" s="125"/>
    </row>
    <row r="346" spans="1:3" x14ac:dyDescent="0.3">
      <c r="A346" s="125"/>
      <c r="B346" s="125"/>
      <c r="C346" s="125"/>
    </row>
    <row r="347" spans="1:3" x14ac:dyDescent="0.3">
      <c r="A347" s="125"/>
      <c r="B347" s="125"/>
      <c r="C347" s="125"/>
    </row>
    <row r="348" spans="1:3" x14ac:dyDescent="0.3">
      <c r="A348" s="125"/>
      <c r="B348" s="125"/>
      <c r="C348" s="125"/>
    </row>
    <row r="349" spans="1:3" x14ac:dyDescent="0.3">
      <c r="A349" s="125"/>
      <c r="B349" s="125"/>
      <c r="C349" s="125"/>
    </row>
    <row r="350" spans="1:3" x14ac:dyDescent="0.3">
      <c r="A350" s="125"/>
      <c r="B350" s="125"/>
      <c r="C350" s="125"/>
    </row>
    <row r="351" spans="1:3" x14ac:dyDescent="0.3">
      <c r="A351" s="125"/>
      <c r="B351" s="125"/>
      <c r="C351" s="125"/>
    </row>
    <row r="352" spans="1:3" x14ac:dyDescent="0.3">
      <c r="A352" s="125"/>
      <c r="B352" s="125"/>
      <c r="C352" s="125"/>
    </row>
    <row r="353" spans="1:3" x14ac:dyDescent="0.3">
      <c r="A353" s="125"/>
      <c r="B353" s="125"/>
      <c r="C353" s="125"/>
    </row>
    <row r="354" spans="1:3" x14ac:dyDescent="0.3">
      <c r="A354" s="125"/>
      <c r="B354" s="125"/>
      <c r="C354" s="125"/>
    </row>
    <row r="355" spans="1:3" x14ac:dyDescent="0.3">
      <c r="A355" s="125"/>
      <c r="B355" s="125"/>
      <c r="C355" s="125"/>
    </row>
    <row r="356" spans="1:3" x14ac:dyDescent="0.3">
      <c r="A356" s="125"/>
      <c r="B356" s="125"/>
      <c r="C356" s="125"/>
    </row>
    <row r="357" spans="1:3" x14ac:dyDescent="0.3">
      <c r="A357" s="125"/>
      <c r="B357" s="125"/>
      <c r="C357" s="125"/>
    </row>
    <row r="358" spans="1:3" x14ac:dyDescent="0.3">
      <c r="A358" s="125"/>
      <c r="B358" s="125"/>
      <c r="C358" s="125"/>
    </row>
    <row r="359" spans="1:3" x14ac:dyDescent="0.3">
      <c r="A359" s="125"/>
      <c r="B359" s="125"/>
      <c r="C359" s="125"/>
    </row>
    <row r="360" spans="1:3" x14ac:dyDescent="0.3">
      <c r="A360" s="125"/>
      <c r="B360" s="125"/>
      <c r="C360" s="125"/>
    </row>
    <row r="361" spans="1:3" x14ac:dyDescent="0.3">
      <c r="A361" s="125"/>
      <c r="B361" s="125"/>
      <c r="C361" s="125"/>
    </row>
    <row r="362" spans="1:3" x14ac:dyDescent="0.3">
      <c r="A362" s="125"/>
      <c r="B362" s="125"/>
      <c r="C362" s="125"/>
    </row>
    <row r="363" spans="1:3" x14ac:dyDescent="0.3">
      <c r="A363" s="125"/>
      <c r="B363" s="125"/>
      <c r="C363" s="125"/>
    </row>
    <row r="364" spans="1:3" x14ac:dyDescent="0.3">
      <c r="A364" s="125"/>
      <c r="B364" s="125"/>
      <c r="C364" s="125"/>
    </row>
    <row r="365" spans="1:3" x14ac:dyDescent="0.3">
      <c r="A365" s="125"/>
      <c r="B365" s="125"/>
      <c r="C365" s="125"/>
    </row>
    <row r="366" spans="1:3" x14ac:dyDescent="0.3">
      <c r="A366" s="125"/>
      <c r="B366" s="125"/>
      <c r="C366" s="125"/>
    </row>
    <row r="367" spans="1:3" x14ac:dyDescent="0.3">
      <c r="A367" s="125"/>
      <c r="B367" s="125"/>
      <c r="C367" s="125"/>
    </row>
    <row r="368" spans="1:3" x14ac:dyDescent="0.3">
      <c r="A368" s="125"/>
      <c r="B368" s="125"/>
      <c r="C368" s="125"/>
    </row>
    <row r="369" spans="1:3" x14ac:dyDescent="0.3">
      <c r="A369" s="125"/>
      <c r="B369" s="125"/>
      <c r="C369" s="125"/>
    </row>
    <row r="370" spans="1:3" x14ac:dyDescent="0.3">
      <c r="A370" s="125"/>
      <c r="B370" s="125"/>
      <c r="C370" s="125"/>
    </row>
    <row r="371" spans="1:3" x14ac:dyDescent="0.3">
      <c r="A371" s="125"/>
      <c r="B371" s="125"/>
      <c r="C371" s="125"/>
    </row>
    <row r="372" spans="1:3" x14ac:dyDescent="0.3">
      <c r="A372" s="125"/>
      <c r="B372" s="125"/>
      <c r="C372" s="125"/>
    </row>
    <row r="373" spans="1:3" x14ac:dyDescent="0.3">
      <c r="A373" s="125"/>
      <c r="B373" s="125"/>
      <c r="C373" s="125"/>
    </row>
    <row r="374" spans="1:3" x14ac:dyDescent="0.3">
      <c r="A374" s="125"/>
      <c r="B374" s="125"/>
      <c r="C374" s="125"/>
    </row>
    <row r="375" spans="1:3" x14ac:dyDescent="0.3">
      <c r="A375" s="125"/>
      <c r="B375" s="125"/>
      <c r="C375" s="125"/>
    </row>
    <row r="376" spans="1:3" x14ac:dyDescent="0.3">
      <c r="A376" s="125"/>
      <c r="B376" s="125"/>
      <c r="C376" s="125"/>
    </row>
    <row r="377" spans="1:3" x14ac:dyDescent="0.3">
      <c r="A377" s="125"/>
      <c r="B377" s="125"/>
      <c r="C377" s="125"/>
    </row>
    <row r="378" spans="1:3" x14ac:dyDescent="0.3">
      <c r="A378" s="125"/>
      <c r="B378" s="125"/>
      <c r="C378" s="125"/>
    </row>
    <row r="379" spans="1:3" x14ac:dyDescent="0.3">
      <c r="A379" s="125"/>
      <c r="B379" s="125"/>
      <c r="C379" s="125"/>
    </row>
    <row r="380" spans="1:3" x14ac:dyDescent="0.3">
      <c r="A380" s="125"/>
      <c r="B380" s="125"/>
      <c r="C380" s="125"/>
    </row>
    <row r="381" spans="1:3" x14ac:dyDescent="0.3">
      <c r="A381" s="125"/>
      <c r="B381" s="125"/>
      <c r="C381" s="125"/>
    </row>
    <row r="382" spans="1:3" x14ac:dyDescent="0.3">
      <c r="A382" s="125"/>
      <c r="B382" s="125"/>
      <c r="C382" s="125"/>
    </row>
    <row r="383" spans="1:3" x14ac:dyDescent="0.3">
      <c r="A383" s="125"/>
      <c r="B383" s="125"/>
      <c r="C383" s="125"/>
    </row>
    <row r="384" spans="1:3" x14ac:dyDescent="0.3">
      <c r="A384" s="125"/>
      <c r="B384" s="125"/>
      <c r="C384" s="125"/>
    </row>
    <row r="385" spans="1:3" x14ac:dyDescent="0.3">
      <c r="A385" s="125"/>
      <c r="B385" s="125"/>
      <c r="C385" s="125"/>
    </row>
    <row r="386" spans="1:3" x14ac:dyDescent="0.3">
      <c r="A386" s="125"/>
      <c r="B386" s="125"/>
      <c r="C386" s="125"/>
    </row>
    <row r="387" spans="1:3" x14ac:dyDescent="0.3">
      <c r="A387" s="125"/>
      <c r="B387" s="125"/>
      <c r="C387" s="125"/>
    </row>
    <row r="388" spans="1:3" x14ac:dyDescent="0.3">
      <c r="A388" s="125"/>
      <c r="B388" s="125"/>
      <c r="C388" s="125"/>
    </row>
    <row r="389" spans="1:3" x14ac:dyDescent="0.3">
      <c r="A389" s="125"/>
      <c r="B389" s="125"/>
      <c r="C389" s="125"/>
    </row>
    <row r="390" spans="1:3" x14ac:dyDescent="0.3">
      <c r="A390" s="125"/>
      <c r="B390" s="125"/>
      <c r="C390" s="125"/>
    </row>
    <row r="391" spans="1:3" x14ac:dyDescent="0.3">
      <c r="A391" s="125"/>
      <c r="B391" s="125"/>
      <c r="C391" s="125"/>
    </row>
    <row r="392" spans="1:3" x14ac:dyDescent="0.3">
      <c r="A392" s="125"/>
      <c r="B392" s="125"/>
      <c r="C392" s="125"/>
    </row>
    <row r="393" spans="1:3" x14ac:dyDescent="0.3">
      <c r="A393" s="125"/>
      <c r="B393" s="125"/>
      <c r="C393" s="125"/>
    </row>
    <row r="394" spans="1:3" x14ac:dyDescent="0.3">
      <c r="A394" s="125"/>
      <c r="B394" s="125"/>
      <c r="C394" s="125"/>
    </row>
    <row r="395" spans="1:3" x14ac:dyDescent="0.3">
      <c r="A395" s="125"/>
      <c r="B395" s="125"/>
      <c r="C395" s="125"/>
    </row>
    <row r="396" spans="1:3" x14ac:dyDescent="0.3">
      <c r="A396" s="125"/>
      <c r="B396" s="125"/>
      <c r="C396" s="125"/>
    </row>
    <row r="397" spans="1:3" x14ac:dyDescent="0.3">
      <c r="A397" s="125"/>
      <c r="B397" s="125"/>
      <c r="C397" s="125"/>
    </row>
    <row r="398" spans="1:3" x14ac:dyDescent="0.3">
      <c r="A398" s="125"/>
      <c r="B398" s="125"/>
      <c r="C398" s="125"/>
    </row>
    <row r="399" spans="1:3" x14ac:dyDescent="0.3">
      <c r="A399" s="125"/>
      <c r="B399" s="125"/>
      <c r="C399" s="125"/>
    </row>
    <row r="400" spans="1:3" x14ac:dyDescent="0.3">
      <c r="A400" s="125"/>
      <c r="B400" s="125"/>
      <c r="C400" s="125"/>
    </row>
    <row r="401" spans="1:3" x14ac:dyDescent="0.3">
      <c r="A401" s="125"/>
      <c r="B401" s="125"/>
      <c r="C401" s="125"/>
    </row>
    <row r="402" spans="1:3" x14ac:dyDescent="0.3">
      <c r="A402" s="125"/>
      <c r="B402" s="125"/>
      <c r="C402" s="125"/>
    </row>
    <row r="403" spans="1:3" x14ac:dyDescent="0.3">
      <c r="A403" s="125"/>
      <c r="B403" s="125"/>
      <c r="C403" s="125"/>
    </row>
    <row r="404" spans="1:3" x14ac:dyDescent="0.3">
      <c r="A404" s="125"/>
      <c r="B404" s="125"/>
      <c r="C404" s="125"/>
    </row>
    <row r="405" spans="1:3" x14ac:dyDescent="0.3">
      <c r="A405" s="125"/>
      <c r="B405" s="125"/>
      <c r="C405" s="125"/>
    </row>
    <row r="406" spans="1:3" x14ac:dyDescent="0.3">
      <c r="A406" s="125"/>
      <c r="B406" s="125"/>
      <c r="C406" s="125"/>
    </row>
    <row r="407" spans="1:3" x14ac:dyDescent="0.3">
      <c r="A407" s="125"/>
      <c r="B407" s="125"/>
      <c r="C407" s="125"/>
    </row>
    <row r="408" spans="1:3" x14ac:dyDescent="0.3">
      <c r="A408" s="125"/>
      <c r="B408" s="125"/>
      <c r="C408" s="125"/>
    </row>
    <row r="409" spans="1:3" x14ac:dyDescent="0.3">
      <c r="A409" s="125"/>
      <c r="B409" s="125"/>
      <c r="C409" s="125"/>
    </row>
    <row r="410" spans="1:3" x14ac:dyDescent="0.3">
      <c r="A410" s="125"/>
      <c r="B410" s="125"/>
      <c r="C410" s="125"/>
    </row>
    <row r="411" spans="1:3" x14ac:dyDescent="0.3">
      <c r="A411" s="125"/>
      <c r="B411" s="125"/>
      <c r="C411" s="125"/>
    </row>
    <row r="412" spans="1:3" x14ac:dyDescent="0.3">
      <c r="A412" s="125"/>
      <c r="B412" s="125"/>
      <c r="C412" s="125"/>
    </row>
    <row r="413" spans="1:3" x14ac:dyDescent="0.3">
      <c r="A413" s="125"/>
      <c r="B413" s="125"/>
      <c r="C413" s="125"/>
    </row>
    <row r="414" spans="1:3" x14ac:dyDescent="0.3">
      <c r="A414" s="125"/>
      <c r="B414" s="125"/>
      <c r="C414" s="125"/>
    </row>
    <row r="415" spans="1:3" x14ac:dyDescent="0.3">
      <c r="A415" s="125"/>
      <c r="B415" s="125"/>
      <c r="C415" s="125"/>
    </row>
    <row r="416" spans="1:3" x14ac:dyDescent="0.3">
      <c r="A416" s="125"/>
      <c r="B416" s="125"/>
      <c r="C416" s="125"/>
    </row>
    <row r="417" spans="1:3" x14ac:dyDescent="0.3">
      <c r="A417" s="125"/>
      <c r="B417" s="125"/>
      <c r="C417" s="125"/>
    </row>
    <row r="418" spans="1:3" x14ac:dyDescent="0.3">
      <c r="A418" s="125"/>
      <c r="B418" s="125"/>
      <c r="C418" s="125"/>
    </row>
    <row r="419" spans="1:3" x14ac:dyDescent="0.3">
      <c r="A419" s="125"/>
      <c r="B419" s="125"/>
      <c r="C419" s="125"/>
    </row>
    <row r="420" spans="1:3" x14ac:dyDescent="0.3">
      <c r="A420" s="125"/>
      <c r="B420" s="125"/>
      <c r="C420" s="125"/>
    </row>
    <row r="421" spans="1:3" x14ac:dyDescent="0.3">
      <c r="A421" s="125"/>
      <c r="B421" s="125"/>
      <c r="C421" s="125"/>
    </row>
    <row r="422" spans="1:3" x14ac:dyDescent="0.3">
      <c r="A422" s="125"/>
      <c r="B422" s="125"/>
      <c r="C422" s="125"/>
    </row>
    <row r="423" spans="1:3" x14ac:dyDescent="0.3">
      <c r="A423" s="125"/>
      <c r="B423" s="125"/>
      <c r="C423" s="125"/>
    </row>
    <row r="424" spans="1:3" x14ac:dyDescent="0.3">
      <c r="A424" s="125"/>
      <c r="B424" s="125"/>
      <c r="C424" s="125"/>
    </row>
    <row r="425" spans="1:3" x14ac:dyDescent="0.3">
      <c r="A425" s="125"/>
      <c r="B425" s="125"/>
      <c r="C425" s="125"/>
    </row>
    <row r="426" spans="1:3" x14ac:dyDescent="0.3">
      <c r="A426" s="125"/>
      <c r="B426" s="125"/>
      <c r="C426" s="125"/>
    </row>
    <row r="427" spans="1:3" x14ac:dyDescent="0.3">
      <c r="A427" s="125"/>
      <c r="B427" s="125"/>
      <c r="C427" s="125"/>
    </row>
    <row r="428" spans="1:3" x14ac:dyDescent="0.3">
      <c r="A428" s="125"/>
      <c r="B428" s="125"/>
      <c r="C428" s="125"/>
    </row>
    <row r="429" spans="1:3" x14ac:dyDescent="0.3">
      <c r="A429" s="125"/>
      <c r="B429" s="125"/>
      <c r="C429" s="125"/>
    </row>
    <row r="430" spans="1:3" x14ac:dyDescent="0.3">
      <c r="A430" s="125"/>
      <c r="B430" s="125"/>
      <c r="C430" s="125"/>
    </row>
    <row r="431" spans="1:3" x14ac:dyDescent="0.3">
      <c r="A431" s="125"/>
      <c r="B431" s="125"/>
      <c r="C431" s="125"/>
    </row>
    <row r="432" spans="1:3" x14ac:dyDescent="0.3">
      <c r="A432" s="125"/>
      <c r="B432" s="125"/>
      <c r="C432" s="125"/>
    </row>
    <row r="433" spans="1:3" x14ac:dyDescent="0.3">
      <c r="A433" s="125"/>
      <c r="B433" s="125"/>
      <c r="C433" s="125"/>
    </row>
    <row r="434" spans="1:3" x14ac:dyDescent="0.3">
      <c r="A434" s="125"/>
      <c r="B434" s="125"/>
      <c r="C434" s="125"/>
    </row>
    <row r="435" spans="1:3" x14ac:dyDescent="0.3">
      <c r="A435" s="125"/>
      <c r="B435" s="125"/>
      <c r="C435" s="125"/>
    </row>
    <row r="436" spans="1:3" x14ac:dyDescent="0.3">
      <c r="A436" s="125"/>
      <c r="B436" s="125"/>
      <c r="C436" s="125"/>
    </row>
    <row r="437" spans="1:3" x14ac:dyDescent="0.3">
      <c r="A437" s="125"/>
      <c r="B437" s="125"/>
      <c r="C437" s="125"/>
    </row>
    <row r="438" spans="1:3" x14ac:dyDescent="0.3">
      <c r="A438" s="125"/>
      <c r="B438" s="125"/>
      <c r="C438" s="125"/>
    </row>
    <row r="439" spans="1:3" x14ac:dyDescent="0.3">
      <c r="A439" s="125"/>
      <c r="B439" s="125"/>
      <c r="C439" s="125"/>
    </row>
    <row r="440" spans="1:3" x14ac:dyDescent="0.3">
      <c r="A440" s="125"/>
      <c r="B440" s="125"/>
      <c r="C440" s="125"/>
    </row>
    <row r="441" spans="1:3" x14ac:dyDescent="0.3">
      <c r="A441" s="125"/>
      <c r="B441" s="125"/>
      <c r="C441" s="125"/>
    </row>
    <row r="442" spans="1:3" x14ac:dyDescent="0.3">
      <c r="A442" s="125"/>
      <c r="B442" s="125"/>
      <c r="C442" s="125"/>
    </row>
    <row r="443" spans="1:3" x14ac:dyDescent="0.3">
      <c r="A443" s="125"/>
      <c r="B443" s="125"/>
      <c r="C443" s="125"/>
    </row>
    <row r="444" spans="1:3" x14ac:dyDescent="0.3">
      <c r="A444" s="125"/>
      <c r="B444" s="125"/>
      <c r="C444" s="125"/>
    </row>
    <row r="445" spans="1:3" x14ac:dyDescent="0.3">
      <c r="A445" s="125"/>
      <c r="B445" s="125"/>
      <c r="C445" s="125"/>
    </row>
    <row r="446" spans="1:3" x14ac:dyDescent="0.3">
      <c r="A446" s="125"/>
      <c r="B446" s="125"/>
      <c r="C446" s="125"/>
    </row>
    <row r="447" spans="1:3" x14ac:dyDescent="0.3">
      <c r="A447" s="125"/>
      <c r="B447" s="125"/>
      <c r="C447" s="125"/>
    </row>
    <row r="448" spans="1:3" x14ac:dyDescent="0.3">
      <c r="A448" s="125"/>
      <c r="B448" s="125"/>
      <c r="C448" s="125"/>
    </row>
    <row r="449" spans="1:3" x14ac:dyDescent="0.3">
      <c r="A449" s="125"/>
      <c r="B449" s="125"/>
      <c r="C449" s="125"/>
    </row>
    <row r="450" spans="1:3" x14ac:dyDescent="0.3">
      <c r="A450" s="125"/>
      <c r="B450" s="125"/>
      <c r="C450" s="125"/>
    </row>
    <row r="451" spans="1:3" x14ac:dyDescent="0.3">
      <c r="A451" s="125"/>
      <c r="B451" s="125"/>
      <c r="C451" s="125"/>
    </row>
    <row r="452" spans="1:3" x14ac:dyDescent="0.3">
      <c r="A452" s="125"/>
      <c r="B452" s="125"/>
      <c r="C452" s="125"/>
    </row>
    <row r="453" spans="1:3" x14ac:dyDescent="0.3">
      <c r="A453" s="125"/>
      <c r="B453" s="125"/>
      <c r="C453" s="125"/>
    </row>
    <row r="454" spans="1:3" x14ac:dyDescent="0.3">
      <c r="A454" s="125"/>
      <c r="B454" s="125"/>
      <c r="C454" s="125"/>
    </row>
    <row r="455" spans="1:3" x14ac:dyDescent="0.3">
      <c r="A455" s="125"/>
      <c r="B455" s="125"/>
      <c r="C455" s="125"/>
    </row>
    <row r="456" spans="1:3" x14ac:dyDescent="0.3">
      <c r="A456" s="125"/>
      <c r="B456" s="125"/>
      <c r="C456" s="125"/>
    </row>
    <row r="457" spans="1:3" x14ac:dyDescent="0.3">
      <c r="A457" s="125"/>
      <c r="B457" s="125"/>
      <c r="C457" s="125"/>
    </row>
    <row r="458" spans="1:3" x14ac:dyDescent="0.3">
      <c r="A458" s="125"/>
      <c r="B458" s="125"/>
      <c r="C458" s="125"/>
    </row>
    <row r="459" spans="1:3" x14ac:dyDescent="0.3">
      <c r="A459" s="125"/>
      <c r="B459" s="125"/>
      <c r="C459" s="125"/>
    </row>
    <row r="460" spans="1:3" x14ac:dyDescent="0.3">
      <c r="A460" s="125"/>
      <c r="B460" s="125"/>
      <c r="C460" s="125"/>
    </row>
    <row r="461" spans="1:3" x14ac:dyDescent="0.3">
      <c r="A461" s="125"/>
      <c r="B461" s="125"/>
      <c r="C461" s="125"/>
    </row>
    <row r="462" spans="1:3" x14ac:dyDescent="0.3">
      <c r="A462" s="125"/>
      <c r="B462" s="125"/>
      <c r="C462" s="125"/>
    </row>
    <row r="463" spans="1:3" x14ac:dyDescent="0.3">
      <c r="A463" s="125"/>
      <c r="B463" s="125"/>
      <c r="C463" s="125"/>
    </row>
    <row r="464" spans="1:3" x14ac:dyDescent="0.3">
      <c r="A464" s="125"/>
      <c r="B464" s="125"/>
      <c r="C464" s="125"/>
    </row>
    <row r="465" spans="1:3" x14ac:dyDescent="0.3">
      <c r="A465" s="125"/>
      <c r="B465" s="125"/>
      <c r="C465" s="125"/>
    </row>
    <row r="466" spans="1:3" x14ac:dyDescent="0.3">
      <c r="A466" s="125"/>
      <c r="B466" s="125"/>
      <c r="C466" s="125"/>
    </row>
    <row r="467" spans="1:3" x14ac:dyDescent="0.3">
      <c r="A467" s="125"/>
      <c r="B467" s="125"/>
      <c r="C467" s="125"/>
    </row>
    <row r="468" spans="1:3" x14ac:dyDescent="0.3">
      <c r="A468" s="125"/>
      <c r="B468" s="125"/>
      <c r="C468" s="125"/>
    </row>
    <row r="469" spans="1:3" x14ac:dyDescent="0.3">
      <c r="A469" s="125"/>
      <c r="B469" s="125"/>
      <c r="C469" s="125"/>
    </row>
    <row r="470" spans="1:3" x14ac:dyDescent="0.3">
      <c r="A470" s="125"/>
      <c r="B470" s="125"/>
      <c r="C470" s="125"/>
    </row>
    <row r="471" spans="1:3" x14ac:dyDescent="0.3">
      <c r="A471" s="125"/>
      <c r="B471" s="125"/>
      <c r="C471" s="125"/>
    </row>
    <row r="472" spans="1:3" x14ac:dyDescent="0.3">
      <c r="A472" s="125"/>
      <c r="B472" s="125"/>
      <c r="C472" s="125"/>
    </row>
    <row r="473" spans="1:3" x14ac:dyDescent="0.3">
      <c r="A473" s="125"/>
      <c r="B473" s="125"/>
      <c r="C473" s="125"/>
    </row>
    <row r="474" spans="1:3" x14ac:dyDescent="0.3">
      <c r="A474" s="125"/>
      <c r="B474" s="125"/>
      <c r="C474" s="125"/>
    </row>
    <row r="475" spans="1:3" x14ac:dyDescent="0.3">
      <c r="A475" s="125"/>
      <c r="B475" s="125"/>
      <c r="C475" s="125"/>
    </row>
    <row r="476" spans="1:3" x14ac:dyDescent="0.3">
      <c r="A476" s="125"/>
      <c r="B476" s="125"/>
      <c r="C476" s="125"/>
    </row>
    <row r="477" spans="1:3" x14ac:dyDescent="0.3">
      <c r="A477" s="125"/>
      <c r="B477" s="125"/>
      <c r="C477" s="125"/>
    </row>
    <row r="478" spans="1:3" x14ac:dyDescent="0.3">
      <c r="A478" s="125"/>
      <c r="B478" s="125"/>
      <c r="C478" s="125"/>
    </row>
    <row r="479" spans="1:3" x14ac:dyDescent="0.3">
      <c r="A479" s="125"/>
      <c r="B479" s="125"/>
      <c r="C479" s="125"/>
    </row>
    <row r="480" spans="1:3" x14ac:dyDescent="0.3">
      <c r="A480" s="125"/>
      <c r="B480" s="125"/>
      <c r="C480" s="125"/>
    </row>
    <row r="481" spans="1:3" x14ac:dyDescent="0.3">
      <c r="A481" s="125"/>
      <c r="B481" s="125"/>
      <c r="C481" s="125"/>
    </row>
    <row r="482" spans="1:3" x14ac:dyDescent="0.3">
      <c r="A482" s="125"/>
      <c r="B482" s="125"/>
      <c r="C482" s="125"/>
    </row>
    <row r="483" spans="1:3" x14ac:dyDescent="0.3">
      <c r="A483" s="125"/>
      <c r="B483" s="125"/>
      <c r="C483" s="125"/>
    </row>
    <row r="484" spans="1:3" x14ac:dyDescent="0.3">
      <c r="A484" s="125"/>
      <c r="B484" s="125"/>
      <c r="C484" s="125"/>
    </row>
    <row r="485" spans="1:3" x14ac:dyDescent="0.3">
      <c r="A485" s="125"/>
      <c r="B485" s="125"/>
      <c r="C485" s="125"/>
    </row>
    <row r="486" spans="1:3" x14ac:dyDescent="0.3">
      <c r="A486" s="125"/>
      <c r="B486" s="125"/>
      <c r="C486" s="125"/>
    </row>
    <row r="487" spans="1:3" x14ac:dyDescent="0.3">
      <c r="A487" s="125"/>
      <c r="B487" s="125"/>
      <c r="C487" s="125"/>
    </row>
    <row r="488" spans="1:3" x14ac:dyDescent="0.3">
      <c r="A488" s="125"/>
      <c r="B488" s="125"/>
      <c r="C488" s="125"/>
    </row>
    <row r="489" spans="1:3" x14ac:dyDescent="0.3">
      <c r="A489" s="125"/>
      <c r="B489" s="125"/>
      <c r="C489" s="125"/>
    </row>
    <row r="490" spans="1:3" x14ac:dyDescent="0.3">
      <c r="A490" s="125"/>
      <c r="B490" s="125"/>
      <c r="C490" s="125"/>
    </row>
    <row r="491" spans="1:3" x14ac:dyDescent="0.3">
      <c r="A491" s="125"/>
      <c r="B491" s="125"/>
      <c r="C491" s="125"/>
    </row>
    <row r="492" spans="1:3" x14ac:dyDescent="0.3">
      <c r="A492" s="125"/>
      <c r="B492" s="125"/>
      <c r="C492" s="125"/>
    </row>
    <row r="493" spans="1:3" x14ac:dyDescent="0.3">
      <c r="A493" s="125"/>
      <c r="B493" s="125"/>
      <c r="C493" s="125"/>
    </row>
    <row r="494" spans="1:3" x14ac:dyDescent="0.3">
      <c r="A494" s="125"/>
      <c r="B494" s="125"/>
      <c r="C494" s="125"/>
    </row>
    <row r="495" spans="1:3" x14ac:dyDescent="0.3">
      <c r="A495" s="125"/>
      <c r="B495" s="125"/>
      <c r="C495" s="125"/>
    </row>
    <row r="496" spans="1:3" x14ac:dyDescent="0.3">
      <c r="A496" s="125"/>
      <c r="B496" s="125"/>
      <c r="C496" s="125"/>
    </row>
    <row r="497" spans="1:3" x14ac:dyDescent="0.3">
      <c r="A497" s="125"/>
      <c r="B497" s="125"/>
      <c r="C497" s="125"/>
    </row>
    <row r="498" spans="1:3" x14ac:dyDescent="0.3">
      <c r="A498" s="125"/>
      <c r="B498" s="125"/>
      <c r="C498" s="125"/>
    </row>
    <row r="499" spans="1:3" x14ac:dyDescent="0.3">
      <c r="A499" s="125"/>
      <c r="B499" s="125"/>
      <c r="C499" s="125"/>
    </row>
    <row r="500" spans="1:3" x14ac:dyDescent="0.3">
      <c r="A500" s="125"/>
      <c r="B500" s="125"/>
      <c r="C500" s="125"/>
    </row>
    <row r="501" spans="1:3" x14ac:dyDescent="0.3">
      <c r="A501" s="125"/>
      <c r="B501" s="125"/>
      <c r="C501" s="125"/>
    </row>
    <row r="502" spans="1:3" x14ac:dyDescent="0.3">
      <c r="A502" s="125"/>
      <c r="B502" s="125"/>
      <c r="C502" s="125"/>
    </row>
    <row r="503" spans="1:3" x14ac:dyDescent="0.3">
      <c r="A503" s="125"/>
      <c r="B503" s="125"/>
      <c r="C503" s="125"/>
    </row>
    <row r="504" spans="1:3" x14ac:dyDescent="0.3">
      <c r="A504" s="125"/>
      <c r="B504" s="125"/>
      <c r="C504" s="125"/>
    </row>
    <row r="505" spans="1:3" x14ac:dyDescent="0.3">
      <c r="A505" s="125"/>
      <c r="B505" s="125"/>
      <c r="C505" s="125"/>
    </row>
    <row r="506" spans="1:3" x14ac:dyDescent="0.3">
      <c r="A506" s="125"/>
      <c r="B506" s="125"/>
      <c r="C506" s="125"/>
    </row>
    <row r="507" spans="1:3" x14ac:dyDescent="0.3">
      <c r="A507" s="125"/>
      <c r="B507" s="125"/>
      <c r="C507" s="125"/>
    </row>
    <row r="508" spans="1:3" x14ac:dyDescent="0.3">
      <c r="A508" s="125"/>
      <c r="B508" s="125"/>
      <c r="C508" s="125"/>
    </row>
    <row r="509" spans="1:3" x14ac:dyDescent="0.3">
      <c r="A509" s="125"/>
      <c r="B509" s="125"/>
      <c r="C509" s="125"/>
    </row>
    <row r="510" spans="1:3" x14ac:dyDescent="0.3">
      <c r="A510" s="125"/>
      <c r="B510" s="125"/>
      <c r="C510" s="125"/>
    </row>
    <row r="511" spans="1:3" x14ac:dyDescent="0.3">
      <c r="A511" s="125"/>
      <c r="B511" s="125"/>
      <c r="C511" s="125"/>
    </row>
    <row r="512" spans="1:3" x14ac:dyDescent="0.3">
      <c r="A512" s="125"/>
      <c r="B512" s="125"/>
      <c r="C512" s="125"/>
    </row>
    <row r="513" spans="1:3" x14ac:dyDescent="0.3">
      <c r="A513" s="125"/>
      <c r="B513" s="125"/>
      <c r="C513" s="125"/>
    </row>
    <row r="514" spans="1:3" x14ac:dyDescent="0.3">
      <c r="A514" s="125"/>
      <c r="B514" s="125"/>
      <c r="C514" s="125"/>
    </row>
    <row r="515" spans="1:3" x14ac:dyDescent="0.3">
      <c r="A515" s="125"/>
      <c r="B515" s="125"/>
      <c r="C515" s="125"/>
    </row>
    <row r="516" spans="1:3" x14ac:dyDescent="0.3">
      <c r="A516" s="126"/>
      <c r="B516" s="126"/>
      <c r="C516" s="126"/>
    </row>
    <row r="517" spans="1:3" x14ac:dyDescent="0.3">
      <c r="A517" s="127"/>
      <c r="B517" s="126"/>
      <c r="C517" s="126"/>
    </row>
    <row r="518" spans="1:3" x14ac:dyDescent="0.3">
      <c r="A518" s="125"/>
      <c r="B518" s="125"/>
      <c r="C518" s="125"/>
    </row>
    <row r="519" spans="1:3" x14ac:dyDescent="0.3">
      <c r="A519" s="125"/>
      <c r="B519" s="125"/>
      <c r="C519" s="125"/>
    </row>
    <row r="520" spans="1:3" x14ac:dyDescent="0.3">
      <c r="A520" s="125"/>
      <c r="B520" s="125"/>
      <c r="C520" s="125"/>
    </row>
    <row r="521" spans="1:3" x14ac:dyDescent="0.3">
      <c r="A521" s="125"/>
      <c r="B521" s="125"/>
      <c r="C521" s="125"/>
    </row>
    <row r="522" spans="1:3" x14ac:dyDescent="0.3">
      <c r="A522" s="125"/>
      <c r="B522" s="125"/>
      <c r="C522" s="125"/>
    </row>
    <row r="523" spans="1:3" x14ac:dyDescent="0.3">
      <c r="A523" s="125"/>
      <c r="B523" s="125"/>
      <c r="C523" s="125"/>
    </row>
    <row r="524" spans="1:3" x14ac:dyDescent="0.3">
      <c r="A524" s="125"/>
      <c r="B524" s="125"/>
      <c r="C524" s="125"/>
    </row>
    <row r="525" spans="1:3" x14ac:dyDescent="0.3">
      <c r="A525" s="125"/>
      <c r="B525" s="125"/>
      <c r="C525" s="125"/>
    </row>
    <row r="526" spans="1:3" x14ac:dyDescent="0.3">
      <c r="A526" s="125"/>
      <c r="B526" s="125"/>
      <c r="C526" s="125"/>
    </row>
    <row r="527" spans="1:3" x14ac:dyDescent="0.3">
      <c r="A527" s="125"/>
      <c r="B527" s="125"/>
      <c r="C527" s="125"/>
    </row>
    <row r="528" spans="1:3" x14ac:dyDescent="0.3">
      <c r="A528" s="125"/>
      <c r="B528" s="125"/>
      <c r="C528" s="125"/>
    </row>
    <row r="529" spans="1:3" x14ac:dyDescent="0.3">
      <c r="A529" s="125"/>
      <c r="B529" s="125"/>
      <c r="C529" s="125"/>
    </row>
    <row r="530" spans="1:3" x14ac:dyDescent="0.3">
      <c r="A530" s="125"/>
      <c r="B530" s="125"/>
      <c r="C530" s="125"/>
    </row>
    <row r="531" spans="1:3" x14ac:dyDescent="0.3">
      <c r="A531" s="125"/>
      <c r="B531" s="125"/>
      <c r="C531" s="125"/>
    </row>
    <row r="532" spans="1:3" x14ac:dyDescent="0.3">
      <c r="A532" s="125"/>
      <c r="B532" s="125"/>
      <c r="C532" s="125"/>
    </row>
    <row r="533" spans="1:3" x14ac:dyDescent="0.3">
      <c r="A533" s="125"/>
      <c r="B533" s="125"/>
      <c r="C533" s="125"/>
    </row>
    <row r="534" spans="1:3" x14ac:dyDescent="0.3">
      <c r="A534" s="125"/>
      <c r="B534" s="125"/>
      <c r="C534" s="125"/>
    </row>
    <row r="535" spans="1:3" x14ac:dyDescent="0.3">
      <c r="A535" s="125"/>
      <c r="B535" s="125"/>
      <c r="C535" s="125"/>
    </row>
    <row r="536" spans="1:3" x14ac:dyDescent="0.3">
      <c r="A536" s="125"/>
      <c r="B536" s="125"/>
      <c r="C536" s="125"/>
    </row>
    <row r="537" spans="1:3" x14ac:dyDescent="0.3">
      <c r="A537" s="125"/>
      <c r="B537" s="125"/>
      <c r="C537" s="125"/>
    </row>
    <row r="538" spans="1:3" x14ac:dyDescent="0.3">
      <c r="A538" s="125"/>
      <c r="B538" s="125"/>
      <c r="C538" s="125"/>
    </row>
    <row r="539" spans="1:3" x14ac:dyDescent="0.3">
      <c r="A539" s="125"/>
      <c r="B539" s="125"/>
      <c r="C539" s="125"/>
    </row>
    <row r="540" spans="1:3" x14ac:dyDescent="0.3">
      <c r="A540" s="125"/>
      <c r="B540" s="125"/>
      <c r="C540" s="125"/>
    </row>
    <row r="541" spans="1:3" x14ac:dyDescent="0.3">
      <c r="A541" s="125"/>
      <c r="B541" s="125"/>
      <c r="C541" s="125"/>
    </row>
    <row r="542" spans="1:3" x14ac:dyDescent="0.3">
      <c r="A542" s="125"/>
      <c r="B542" s="125"/>
      <c r="C542" s="125"/>
    </row>
    <row r="543" spans="1:3" x14ac:dyDescent="0.3">
      <c r="A543" s="125"/>
      <c r="B543" s="125"/>
      <c r="C543" s="125"/>
    </row>
    <row r="544" spans="1:3" x14ac:dyDescent="0.3">
      <c r="A544" s="125"/>
      <c r="B544" s="125"/>
      <c r="C544" s="125"/>
    </row>
    <row r="545" spans="1:3" x14ac:dyDescent="0.3">
      <c r="A545" s="125"/>
      <c r="B545" s="125"/>
      <c r="C545" s="125"/>
    </row>
    <row r="546" spans="1:3" x14ac:dyDescent="0.3">
      <c r="A546" s="125"/>
      <c r="B546" s="125"/>
      <c r="C546" s="125"/>
    </row>
    <row r="547" spans="1:3" x14ac:dyDescent="0.3">
      <c r="A547" s="125"/>
      <c r="B547" s="125"/>
      <c r="C547" s="125"/>
    </row>
    <row r="548" spans="1:3" x14ac:dyDescent="0.3">
      <c r="A548" s="125"/>
      <c r="B548" s="125"/>
      <c r="C548" s="125"/>
    </row>
    <row r="549" spans="1:3" x14ac:dyDescent="0.3">
      <c r="A549" s="125"/>
      <c r="B549" s="125"/>
      <c r="C549" s="125"/>
    </row>
    <row r="550" spans="1:3" x14ac:dyDescent="0.3">
      <c r="A550" s="125"/>
      <c r="B550" s="125"/>
      <c r="C550" s="125"/>
    </row>
    <row r="551" spans="1:3" x14ac:dyDescent="0.3">
      <c r="A551" s="125"/>
      <c r="B551" s="125"/>
      <c r="C551" s="125"/>
    </row>
    <row r="552" spans="1:3" x14ac:dyDescent="0.3">
      <c r="A552" s="125"/>
      <c r="B552" s="125"/>
      <c r="C552" s="125"/>
    </row>
    <row r="553" spans="1:3" x14ac:dyDescent="0.3">
      <c r="A553" s="125"/>
      <c r="B553" s="125"/>
      <c r="C553" s="125"/>
    </row>
    <row r="554" spans="1:3" x14ac:dyDescent="0.3">
      <c r="A554" s="125"/>
      <c r="B554" s="125"/>
      <c r="C554" s="125"/>
    </row>
    <row r="555" spans="1:3" x14ac:dyDescent="0.3">
      <c r="A555" s="125"/>
      <c r="B555" s="125"/>
      <c r="C555" s="125"/>
    </row>
    <row r="556" spans="1:3" x14ac:dyDescent="0.3">
      <c r="A556" s="125"/>
      <c r="B556" s="125"/>
      <c r="C556" s="125"/>
    </row>
    <row r="557" spans="1:3" x14ac:dyDescent="0.3">
      <c r="A557" s="125"/>
      <c r="B557" s="125"/>
      <c r="C557" s="125"/>
    </row>
    <row r="558" spans="1:3" x14ac:dyDescent="0.3">
      <c r="A558" s="125"/>
      <c r="B558" s="125"/>
      <c r="C558" s="125"/>
    </row>
    <row r="559" spans="1:3" x14ac:dyDescent="0.3">
      <c r="A559" s="125"/>
      <c r="B559" s="125"/>
      <c r="C559" s="125"/>
    </row>
    <row r="560" spans="1:3" x14ac:dyDescent="0.3">
      <c r="A560" s="125"/>
      <c r="B560" s="125"/>
      <c r="C560" s="125"/>
    </row>
    <row r="561" spans="1:3" x14ac:dyDescent="0.3">
      <c r="A561" s="125"/>
      <c r="B561" s="125"/>
      <c r="C561" s="125"/>
    </row>
    <row r="562" spans="1:3" x14ac:dyDescent="0.3">
      <c r="A562" s="125"/>
      <c r="B562" s="125"/>
      <c r="C562" s="125"/>
    </row>
    <row r="563" spans="1:3" x14ac:dyDescent="0.3">
      <c r="A563" s="125"/>
      <c r="B563" s="125"/>
      <c r="C563" s="125"/>
    </row>
    <row r="564" spans="1:3" x14ac:dyDescent="0.3">
      <c r="A564" s="125"/>
      <c r="B564" s="125"/>
      <c r="C564" s="125"/>
    </row>
    <row r="565" spans="1:3" x14ac:dyDescent="0.3">
      <c r="A565" s="125"/>
      <c r="B565" s="125"/>
      <c r="C565" s="125"/>
    </row>
    <row r="566" spans="1:3" x14ac:dyDescent="0.3">
      <c r="A566" s="125"/>
      <c r="B566" s="125"/>
      <c r="C566" s="125"/>
    </row>
    <row r="567" spans="1:3" x14ac:dyDescent="0.3">
      <c r="A567" s="125"/>
      <c r="B567" s="125"/>
      <c r="C567" s="125"/>
    </row>
    <row r="568" spans="1:3" x14ac:dyDescent="0.3">
      <c r="A568" s="125"/>
      <c r="B568" s="125"/>
      <c r="C568" s="125"/>
    </row>
    <row r="569" spans="1:3" x14ac:dyDescent="0.3">
      <c r="A569" s="125"/>
      <c r="B569" s="125"/>
      <c r="C569" s="125"/>
    </row>
    <row r="570" spans="1:3" x14ac:dyDescent="0.3">
      <c r="A570" s="125"/>
      <c r="B570" s="125"/>
      <c r="C570" s="125"/>
    </row>
    <row r="571" spans="1:3" x14ac:dyDescent="0.3">
      <c r="A571" s="125"/>
      <c r="B571" s="125"/>
      <c r="C571" s="125"/>
    </row>
    <row r="572" spans="1:3" x14ac:dyDescent="0.3">
      <c r="A572" s="125"/>
      <c r="B572" s="125"/>
      <c r="C572" s="125"/>
    </row>
    <row r="573" spans="1:3" x14ac:dyDescent="0.3">
      <c r="A573" s="125"/>
      <c r="B573" s="125"/>
      <c r="C573" s="125"/>
    </row>
    <row r="574" spans="1:3" x14ac:dyDescent="0.3">
      <c r="A574" s="125"/>
      <c r="B574" s="125"/>
      <c r="C574" s="125"/>
    </row>
    <row r="575" spans="1:3" x14ac:dyDescent="0.3">
      <c r="A575" s="125"/>
      <c r="B575" s="125"/>
      <c r="C575" s="125"/>
    </row>
    <row r="576" spans="1:3" x14ac:dyDescent="0.3">
      <c r="A576" s="125"/>
      <c r="B576" s="125"/>
      <c r="C576" s="125"/>
    </row>
    <row r="577" spans="1:3" x14ac:dyDescent="0.3">
      <c r="A577" s="125"/>
      <c r="B577" s="125"/>
      <c r="C577" s="125"/>
    </row>
    <row r="578" spans="1:3" x14ac:dyDescent="0.3">
      <c r="A578" s="125"/>
      <c r="B578" s="125"/>
      <c r="C578" s="125"/>
    </row>
    <row r="579" spans="1:3" x14ac:dyDescent="0.3">
      <c r="A579" s="125"/>
      <c r="B579" s="125"/>
      <c r="C579" s="125"/>
    </row>
    <row r="580" spans="1:3" x14ac:dyDescent="0.3">
      <c r="A580" s="125"/>
      <c r="B580" s="125"/>
      <c r="C580" s="125"/>
    </row>
    <row r="581" spans="1:3" x14ac:dyDescent="0.3">
      <c r="A581" s="125"/>
      <c r="B581" s="125"/>
      <c r="C581" s="125"/>
    </row>
    <row r="582" spans="1:3" x14ac:dyDescent="0.3">
      <c r="A582" s="125"/>
      <c r="B582" s="125"/>
      <c r="C582" s="125"/>
    </row>
    <row r="583" spans="1:3" x14ac:dyDescent="0.3">
      <c r="A583" s="125"/>
      <c r="B583" s="125"/>
      <c r="C583" s="125"/>
    </row>
    <row r="584" spans="1:3" x14ac:dyDescent="0.3">
      <c r="A584" s="125"/>
      <c r="B584" s="125"/>
      <c r="C584" s="125"/>
    </row>
    <row r="585" spans="1:3" x14ac:dyDescent="0.3">
      <c r="A585" s="125"/>
      <c r="B585" s="125"/>
      <c r="C585" s="125"/>
    </row>
    <row r="586" spans="1:3" x14ac:dyDescent="0.3">
      <c r="A586" s="125"/>
      <c r="B586" s="125"/>
      <c r="C586" s="125"/>
    </row>
    <row r="587" spans="1:3" x14ac:dyDescent="0.3">
      <c r="A587" s="125"/>
      <c r="B587" s="125"/>
      <c r="C587" s="125"/>
    </row>
    <row r="588" spans="1:3" x14ac:dyDescent="0.3">
      <c r="A588" s="125"/>
      <c r="B588" s="125"/>
      <c r="C588" s="125"/>
    </row>
    <row r="589" spans="1:3" x14ac:dyDescent="0.3">
      <c r="A589" s="125"/>
      <c r="B589" s="125"/>
      <c r="C589" s="125"/>
    </row>
    <row r="590" spans="1:3" x14ac:dyDescent="0.3">
      <c r="A590" s="125"/>
      <c r="B590" s="125"/>
      <c r="C590" s="125"/>
    </row>
    <row r="591" spans="1:3" x14ac:dyDescent="0.3">
      <c r="A591" s="125"/>
      <c r="B591" s="125"/>
      <c r="C591" s="125"/>
    </row>
    <row r="592" spans="1:3" x14ac:dyDescent="0.3">
      <c r="A592" s="125"/>
      <c r="B592" s="125"/>
      <c r="C592" s="125"/>
    </row>
    <row r="593" spans="1:3" x14ac:dyDescent="0.3">
      <c r="A593" s="125"/>
      <c r="B593" s="125"/>
      <c r="C593" s="125"/>
    </row>
    <row r="594" spans="1:3" x14ac:dyDescent="0.3">
      <c r="A594" s="125"/>
      <c r="B594" s="125"/>
      <c r="C594" s="125"/>
    </row>
    <row r="595" spans="1:3" x14ac:dyDescent="0.3">
      <c r="A595" s="125"/>
      <c r="B595" s="125"/>
      <c r="C595" s="125"/>
    </row>
    <row r="596" spans="1:3" x14ac:dyDescent="0.3">
      <c r="A596" s="125"/>
      <c r="B596" s="125"/>
      <c r="C596" s="125"/>
    </row>
    <row r="597" spans="1:3" x14ac:dyDescent="0.3">
      <c r="A597" s="125"/>
      <c r="B597" s="125"/>
      <c r="C597" s="125"/>
    </row>
    <row r="598" spans="1:3" x14ac:dyDescent="0.3">
      <c r="A598" s="125"/>
      <c r="B598" s="125"/>
      <c r="C598" s="125"/>
    </row>
    <row r="599" spans="1:3" x14ac:dyDescent="0.3">
      <c r="A599" s="125"/>
      <c r="B599" s="125"/>
      <c r="C599" s="125"/>
    </row>
    <row r="600" spans="1:3" x14ac:dyDescent="0.3">
      <c r="A600" s="125"/>
      <c r="B600" s="125"/>
      <c r="C600" s="125"/>
    </row>
    <row r="601" spans="1:3" x14ac:dyDescent="0.3">
      <c r="A601" s="125"/>
      <c r="B601" s="125"/>
      <c r="C601" s="125"/>
    </row>
    <row r="602" spans="1:3" x14ac:dyDescent="0.3">
      <c r="A602" s="125"/>
      <c r="B602" s="125"/>
      <c r="C602" s="125"/>
    </row>
    <row r="603" spans="1:3" x14ac:dyDescent="0.3">
      <c r="A603" s="125"/>
      <c r="B603" s="125"/>
      <c r="C603" s="125"/>
    </row>
    <row r="604" spans="1:3" x14ac:dyDescent="0.3">
      <c r="A604" s="125"/>
      <c r="B604" s="125"/>
      <c r="C604" s="125"/>
    </row>
    <row r="605" spans="1:3" x14ac:dyDescent="0.3">
      <c r="A605" s="125"/>
      <c r="B605" s="125"/>
      <c r="C605" s="125"/>
    </row>
    <row r="606" spans="1:3" x14ac:dyDescent="0.3">
      <c r="A606" s="125"/>
      <c r="B606" s="125"/>
      <c r="C606" s="125"/>
    </row>
    <row r="607" spans="1:3" x14ac:dyDescent="0.3">
      <c r="A607" s="125"/>
      <c r="B607" s="125"/>
      <c r="C607" s="125"/>
    </row>
    <row r="608" spans="1:3" x14ac:dyDescent="0.3">
      <c r="A608" s="125"/>
      <c r="B608" s="125"/>
      <c r="C608" s="125"/>
    </row>
    <row r="609" spans="1:3" x14ac:dyDescent="0.3">
      <c r="A609" s="125"/>
      <c r="B609" s="125"/>
      <c r="C609" s="125"/>
    </row>
    <row r="610" spans="1:3" x14ac:dyDescent="0.3">
      <c r="A610" s="125"/>
      <c r="B610" s="125"/>
      <c r="C610" s="125"/>
    </row>
    <row r="611" spans="1:3" x14ac:dyDescent="0.3">
      <c r="A611" s="125"/>
      <c r="B611" s="125"/>
      <c r="C611" s="125"/>
    </row>
    <row r="612" spans="1:3" x14ac:dyDescent="0.3">
      <c r="A612" s="125"/>
      <c r="B612" s="125"/>
      <c r="C612" s="125"/>
    </row>
    <row r="613" spans="1:3" x14ac:dyDescent="0.3">
      <c r="A613" s="125"/>
      <c r="B613" s="125"/>
      <c r="C613" s="125"/>
    </row>
    <row r="614" spans="1:3" x14ac:dyDescent="0.3">
      <c r="A614" s="125"/>
      <c r="B614" s="125"/>
      <c r="C614" s="125"/>
    </row>
    <row r="615" spans="1:3" x14ac:dyDescent="0.3">
      <c r="A615" s="125"/>
      <c r="B615" s="125"/>
      <c r="C615" s="125"/>
    </row>
    <row r="616" spans="1:3" x14ac:dyDescent="0.3">
      <c r="A616" s="125"/>
      <c r="B616" s="125"/>
      <c r="C616" s="125"/>
    </row>
    <row r="617" spans="1:3" x14ac:dyDescent="0.3">
      <c r="A617" s="125"/>
      <c r="B617" s="125"/>
      <c r="C617" s="125"/>
    </row>
    <row r="618" spans="1:3" x14ac:dyDescent="0.3">
      <c r="A618" s="125"/>
      <c r="B618" s="125"/>
      <c r="C618" s="125"/>
    </row>
    <row r="619" spans="1:3" x14ac:dyDescent="0.3">
      <c r="A619" s="125"/>
      <c r="B619" s="125"/>
      <c r="C619" s="125"/>
    </row>
    <row r="620" spans="1:3" x14ac:dyDescent="0.3">
      <c r="A620" s="125"/>
      <c r="B620" s="125"/>
      <c r="C620" s="125"/>
    </row>
    <row r="621" spans="1:3" x14ac:dyDescent="0.3">
      <c r="A621" s="125"/>
      <c r="B621" s="125"/>
      <c r="C621" s="125"/>
    </row>
    <row r="622" spans="1:3" x14ac:dyDescent="0.3">
      <c r="A622" s="125"/>
      <c r="B622" s="125"/>
      <c r="C622" s="125"/>
    </row>
    <row r="623" spans="1:3" x14ac:dyDescent="0.3">
      <c r="A623" s="125"/>
      <c r="B623" s="125"/>
      <c r="C623" s="125"/>
    </row>
    <row r="624" spans="1:3" x14ac:dyDescent="0.3">
      <c r="A624" s="125"/>
      <c r="B624" s="125"/>
      <c r="C624" s="125"/>
    </row>
    <row r="625" spans="1:3" x14ac:dyDescent="0.3">
      <c r="A625" s="125"/>
      <c r="B625" s="125"/>
      <c r="C625" s="125"/>
    </row>
    <row r="626" spans="1:3" x14ac:dyDescent="0.3">
      <c r="A626" s="125"/>
      <c r="B626" s="125"/>
      <c r="C626" s="125"/>
    </row>
    <row r="627" spans="1:3" x14ac:dyDescent="0.3">
      <c r="A627" s="125"/>
      <c r="B627" s="125"/>
      <c r="C627" s="125"/>
    </row>
    <row r="628" spans="1:3" x14ac:dyDescent="0.3">
      <c r="A628" s="125"/>
      <c r="B628" s="125"/>
      <c r="C628" s="125"/>
    </row>
    <row r="629" spans="1:3" x14ac:dyDescent="0.3">
      <c r="A629" s="125"/>
      <c r="B629" s="125"/>
      <c r="C629" s="125"/>
    </row>
    <row r="630" spans="1:3" x14ac:dyDescent="0.3">
      <c r="A630" s="125"/>
      <c r="B630" s="125"/>
      <c r="C630" s="125"/>
    </row>
    <row r="631" spans="1:3" x14ac:dyDescent="0.3">
      <c r="A631" s="125"/>
      <c r="B631" s="125"/>
      <c r="C631" s="125"/>
    </row>
    <row r="632" spans="1:3" x14ac:dyDescent="0.3">
      <c r="A632" s="125"/>
      <c r="B632" s="125"/>
      <c r="C632" s="125"/>
    </row>
    <row r="633" spans="1:3" x14ac:dyDescent="0.3">
      <c r="A633" s="125"/>
      <c r="B633" s="125"/>
      <c r="C633" s="125"/>
    </row>
    <row r="634" spans="1:3" x14ac:dyDescent="0.3">
      <c r="A634" s="125"/>
      <c r="B634" s="125"/>
      <c r="C634" s="125"/>
    </row>
    <row r="635" spans="1:3" x14ac:dyDescent="0.3">
      <c r="A635" s="125"/>
      <c r="B635" s="125"/>
      <c r="C635" s="125"/>
    </row>
    <row r="636" spans="1:3" x14ac:dyDescent="0.3">
      <c r="A636" s="125"/>
      <c r="B636" s="125"/>
      <c r="C636" s="125"/>
    </row>
    <row r="637" spans="1:3" x14ac:dyDescent="0.3">
      <c r="A637" s="125"/>
      <c r="B637" s="125"/>
      <c r="C637" s="125"/>
    </row>
    <row r="638" spans="1:3" x14ac:dyDescent="0.3">
      <c r="A638" s="125"/>
      <c r="B638" s="125"/>
      <c r="C638" s="125"/>
    </row>
    <row r="639" spans="1:3" x14ac:dyDescent="0.3">
      <c r="A639" s="125"/>
      <c r="B639" s="125"/>
      <c r="C639" s="125"/>
    </row>
    <row r="640" spans="1:3" x14ac:dyDescent="0.3">
      <c r="A640" s="125"/>
      <c r="B640" s="125"/>
      <c r="C640" s="125"/>
    </row>
    <row r="641" spans="1:3" x14ac:dyDescent="0.3">
      <c r="A641" s="125"/>
      <c r="B641" s="125"/>
      <c r="C641" s="125"/>
    </row>
    <row r="642" spans="1:3" x14ac:dyDescent="0.3">
      <c r="A642" s="125"/>
      <c r="B642" s="125"/>
      <c r="C642" s="125"/>
    </row>
    <row r="643" spans="1:3" x14ac:dyDescent="0.3">
      <c r="A643" s="125"/>
      <c r="B643" s="125"/>
      <c r="C643" s="125"/>
    </row>
    <row r="644" spans="1:3" x14ac:dyDescent="0.3">
      <c r="A644" s="125"/>
      <c r="B644" s="125"/>
      <c r="C644" s="125"/>
    </row>
    <row r="645" spans="1:3" x14ac:dyDescent="0.3">
      <c r="A645" s="125"/>
      <c r="B645" s="125"/>
      <c r="C645" s="125"/>
    </row>
    <row r="646" spans="1:3" x14ac:dyDescent="0.3">
      <c r="A646" s="125"/>
      <c r="B646" s="125"/>
      <c r="C646" s="125"/>
    </row>
    <row r="647" spans="1:3" x14ac:dyDescent="0.3">
      <c r="A647" s="125"/>
      <c r="B647" s="125"/>
      <c r="C647" s="125"/>
    </row>
    <row r="648" spans="1:3" x14ac:dyDescent="0.3">
      <c r="A648" s="125"/>
      <c r="B648" s="125"/>
      <c r="C648" s="125"/>
    </row>
    <row r="649" spans="1:3" x14ac:dyDescent="0.3">
      <c r="A649" s="125"/>
      <c r="B649" s="125"/>
      <c r="C649" s="125"/>
    </row>
    <row r="650" spans="1:3" x14ac:dyDescent="0.3">
      <c r="A650" s="125"/>
      <c r="B650" s="125"/>
      <c r="C650" s="125"/>
    </row>
    <row r="651" spans="1:3" x14ac:dyDescent="0.3">
      <c r="A651" s="125"/>
      <c r="B651" s="125"/>
      <c r="C651" s="125"/>
    </row>
    <row r="652" spans="1:3" x14ac:dyDescent="0.3">
      <c r="A652" s="125"/>
      <c r="B652" s="125"/>
      <c r="C652" s="125"/>
    </row>
    <row r="653" spans="1:3" x14ac:dyDescent="0.3">
      <c r="A653" s="125"/>
      <c r="B653" s="125"/>
      <c r="C653" s="125"/>
    </row>
    <row r="654" spans="1:3" x14ac:dyDescent="0.3">
      <c r="A654" s="125"/>
      <c r="B654" s="125"/>
      <c r="C654" s="125"/>
    </row>
    <row r="655" spans="1:3" x14ac:dyDescent="0.3">
      <c r="A655" s="125"/>
      <c r="B655" s="125"/>
      <c r="C655" s="125"/>
    </row>
    <row r="656" spans="1:3" x14ac:dyDescent="0.3">
      <c r="A656" s="125"/>
      <c r="B656" s="125"/>
      <c r="C656" s="125"/>
    </row>
    <row r="657" spans="1:3" x14ac:dyDescent="0.3">
      <c r="A657" s="125"/>
      <c r="B657" s="125"/>
      <c r="C657" s="125"/>
    </row>
    <row r="658" spans="1:3" x14ac:dyDescent="0.3">
      <c r="A658" s="125"/>
      <c r="B658" s="125"/>
      <c r="C658" s="125"/>
    </row>
    <row r="659" spans="1:3" x14ac:dyDescent="0.3">
      <c r="A659" s="125"/>
      <c r="B659" s="125"/>
      <c r="C659" s="125"/>
    </row>
    <row r="660" spans="1:3" x14ac:dyDescent="0.3">
      <c r="A660" s="125"/>
      <c r="B660" s="125"/>
      <c r="C660" s="125"/>
    </row>
    <row r="661" spans="1:3" x14ac:dyDescent="0.3">
      <c r="A661" s="125"/>
      <c r="B661" s="125"/>
      <c r="C661" s="125"/>
    </row>
    <row r="662" spans="1:3" x14ac:dyDescent="0.3">
      <c r="A662" s="125"/>
      <c r="B662" s="125"/>
      <c r="C662" s="125"/>
    </row>
    <row r="663" spans="1:3" x14ac:dyDescent="0.3">
      <c r="A663" s="125"/>
      <c r="B663" s="125"/>
      <c r="C663" s="125"/>
    </row>
    <row r="664" spans="1:3" x14ac:dyDescent="0.3">
      <c r="A664" s="125"/>
      <c r="B664" s="125"/>
      <c r="C664" s="125"/>
    </row>
    <row r="665" spans="1:3" x14ac:dyDescent="0.3">
      <c r="A665" s="125"/>
      <c r="B665" s="125"/>
      <c r="C665" s="125"/>
    </row>
    <row r="666" spans="1:3" x14ac:dyDescent="0.3">
      <c r="A666" s="125"/>
      <c r="B666" s="125"/>
      <c r="C666" s="125"/>
    </row>
    <row r="667" spans="1:3" x14ac:dyDescent="0.3">
      <c r="A667" s="125"/>
      <c r="B667" s="125"/>
      <c r="C667" s="125"/>
    </row>
    <row r="668" spans="1:3" x14ac:dyDescent="0.3">
      <c r="A668" s="125"/>
      <c r="B668" s="125"/>
      <c r="C668" s="125"/>
    </row>
    <row r="669" spans="1:3" x14ac:dyDescent="0.3">
      <c r="A669" s="125"/>
      <c r="B669" s="125"/>
      <c r="C669" s="125"/>
    </row>
    <row r="670" spans="1:3" x14ac:dyDescent="0.3">
      <c r="A670" s="125"/>
      <c r="B670" s="125"/>
      <c r="C670" s="125"/>
    </row>
    <row r="671" spans="1:3" x14ac:dyDescent="0.3">
      <c r="A671" s="125"/>
      <c r="B671" s="125"/>
      <c r="C671" s="125"/>
    </row>
    <row r="672" spans="1:3" x14ac:dyDescent="0.3">
      <c r="A672" s="125"/>
      <c r="B672" s="125"/>
      <c r="C672" s="125"/>
    </row>
    <row r="673" spans="1:3" x14ac:dyDescent="0.3">
      <c r="A673" s="125"/>
      <c r="B673" s="125"/>
      <c r="C673" s="125"/>
    </row>
    <row r="674" spans="1:3" x14ac:dyDescent="0.3">
      <c r="A674" s="125"/>
      <c r="B674" s="125"/>
      <c r="C674" s="125"/>
    </row>
    <row r="675" spans="1:3" x14ac:dyDescent="0.3">
      <c r="A675" s="125"/>
      <c r="B675" s="125"/>
      <c r="C675" s="125"/>
    </row>
    <row r="676" spans="1:3" x14ac:dyDescent="0.3">
      <c r="A676" s="125"/>
      <c r="B676" s="125"/>
      <c r="C676" s="125"/>
    </row>
    <row r="677" spans="1:3" x14ac:dyDescent="0.3">
      <c r="A677" s="125"/>
      <c r="B677" s="125"/>
      <c r="C677" s="125"/>
    </row>
    <row r="678" spans="1:3" x14ac:dyDescent="0.3">
      <c r="A678" s="125"/>
      <c r="B678" s="125"/>
      <c r="C678" s="125"/>
    </row>
    <row r="679" spans="1:3" x14ac:dyDescent="0.3">
      <c r="A679" s="125"/>
      <c r="B679" s="125"/>
      <c r="C679" s="125"/>
    </row>
    <row r="680" spans="1:3" x14ac:dyDescent="0.3">
      <c r="A680" s="125"/>
      <c r="B680" s="125"/>
      <c r="C680" s="125"/>
    </row>
    <row r="681" spans="1:3" x14ac:dyDescent="0.3">
      <c r="A681" s="125"/>
      <c r="B681" s="125"/>
      <c r="C681" s="125"/>
    </row>
    <row r="682" spans="1:3" x14ac:dyDescent="0.3">
      <c r="A682" s="125"/>
      <c r="B682" s="125"/>
      <c r="C682" s="125"/>
    </row>
    <row r="683" spans="1:3" x14ac:dyDescent="0.3">
      <c r="A683" s="125"/>
      <c r="B683" s="125"/>
      <c r="C683" s="125"/>
    </row>
    <row r="684" spans="1:3" x14ac:dyDescent="0.3">
      <c r="A684" s="125"/>
      <c r="B684" s="125"/>
      <c r="C684" s="125"/>
    </row>
    <row r="685" spans="1:3" x14ac:dyDescent="0.3">
      <c r="A685" s="125"/>
      <c r="B685" s="125"/>
      <c r="C685" s="125"/>
    </row>
    <row r="686" spans="1:3" x14ac:dyDescent="0.3">
      <c r="A686" s="125"/>
      <c r="B686" s="125"/>
      <c r="C686" s="125"/>
    </row>
    <row r="687" spans="1:3" x14ac:dyDescent="0.3">
      <c r="A687" s="125"/>
      <c r="B687" s="125"/>
      <c r="C687" s="125"/>
    </row>
    <row r="688" spans="1:3" x14ac:dyDescent="0.3">
      <c r="A688" s="125"/>
      <c r="B688" s="125"/>
      <c r="C688" s="125"/>
    </row>
    <row r="689" spans="1:3" x14ac:dyDescent="0.3">
      <c r="A689" s="125"/>
      <c r="B689" s="125"/>
      <c r="C689" s="125"/>
    </row>
    <row r="690" spans="1:3" x14ac:dyDescent="0.3">
      <c r="A690" s="125"/>
      <c r="B690" s="125"/>
      <c r="C690" s="125"/>
    </row>
    <row r="691" spans="1:3" x14ac:dyDescent="0.3">
      <c r="A691" s="125"/>
      <c r="B691" s="125"/>
      <c r="C691" s="125"/>
    </row>
    <row r="692" spans="1:3" x14ac:dyDescent="0.3">
      <c r="A692" s="125"/>
      <c r="B692" s="125"/>
      <c r="C692" s="125"/>
    </row>
    <row r="693" spans="1:3" x14ac:dyDescent="0.3">
      <c r="A693" s="125"/>
      <c r="B693" s="125"/>
      <c r="C693" s="125"/>
    </row>
    <row r="694" spans="1:3" x14ac:dyDescent="0.3">
      <c r="A694" s="125"/>
      <c r="B694" s="125"/>
      <c r="C694" s="125"/>
    </row>
    <row r="695" spans="1:3" x14ac:dyDescent="0.3">
      <c r="A695" s="125"/>
      <c r="B695" s="125"/>
      <c r="C695" s="125"/>
    </row>
    <row r="696" spans="1:3" x14ac:dyDescent="0.3">
      <c r="A696" s="125"/>
      <c r="B696" s="125"/>
      <c r="C696" s="125"/>
    </row>
    <row r="697" spans="1:3" x14ac:dyDescent="0.3">
      <c r="A697" s="125"/>
      <c r="B697" s="125"/>
      <c r="C697" s="125"/>
    </row>
    <row r="698" spans="1:3" x14ac:dyDescent="0.3">
      <c r="A698" s="125"/>
      <c r="B698" s="125"/>
      <c r="C698" s="125"/>
    </row>
    <row r="699" spans="1:3" x14ac:dyDescent="0.3">
      <c r="A699" s="125"/>
      <c r="B699" s="125"/>
      <c r="C699" s="125"/>
    </row>
    <row r="700" spans="1:3" x14ac:dyDescent="0.3">
      <c r="A700" s="125"/>
      <c r="B700" s="125"/>
      <c r="C700" s="125"/>
    </row>
    <row r="701" spans="1:3" x14ac:dyDescent="0.3">
      <c r="A701" s="125"/>
      <c r="B701" s="125"/>
      <c r="C701" s="125"/>
    </row>
    <row r="702" spans="1:3" x14ac:dyDescent="0.3">
      <c r="A702" s="125"/>
      <c r="B702" s="125"/>
      <c r="C702" s="125"/>
    </row>
    <row r="703" spans="1:3" x14ac:dyDescent="0.3">
      <c r="A703" s="125"/>
      <c r="B703" s="125"/>
      <c r="C703" s="125"/>
    </row>
    <row r="704" spans="1:3" x14ac:dyDescent="0.3">
      <c r="A704" s="125"/>
      <c r="B704" s="125"/>
      <c r="C704" s="125"/>
    </row>
    <row r="705" spans="1:3" x14ac:dyDescent="0.3">
      <c r="A705" s="125"/>
      <c r="B705" s="125"/>
      <c r="C705" s="125"/>
    </row>
    <row r="706" spans="1:3" x14ac:dyDescent="0.3">
      <c r="A706" s="125"/>
      <c r="B706" s="125"/>
      <c r="C706" s="125"/>
    </row>
    <row r="707" spans="1:3" x14ac:dyDescent="0.3">
      <c r="A707" s="125"/>
      <c r="B707" s="125"/>
      <c r="C707" s="125"/>
    </row>
    <row r="708" spans="1:3" x14ac:dyDescent="0.3">
      <c r="A708" s="125"/>
      <c r="B708" s="125"/>
      <c r="C708" s="125"/>
    </row>
    <row r="709" spans="1:3" x14ac:dyDescent="0.3">
      <c r="A709" s="125"/>
      <c r="B709" s="125"/>
      <c r="C709" s="125"/>
    </row>
    <row r="710" spans="1:3" x14ac:dyDescent="0.3">
      <c r="A710" s="125"/>
      <c r="B710" s="125"/>
      <c r="C710" s="125"/>
    </row>
    <row r="711" spans="1:3" x14ac:dyDescent="0.3">
      <c r="A711" s="125"/>
      <c r="B711" s="125"/>
      <c r="C711" s="125"/>
    </row>
    <row r="712" spans="1:3" x14ac:dyDescent="0.3">
      <c r="A712" s="125"/>
      <c r="B712" s="125"/>
      <c r="C712" s="125"/>
    </row>
    <row r="713" spans="1:3" x14ac:dyDescent="0.3">
      <c r="A713" s="125"/>
      <c r="B713" s="125"/>
      <c r="C713" s="125"/>
    </row>
    <row r="714" spans="1:3" x14ac:dyDescent="0.3">
      <c r="A714" s="125"/>
      <c r="B714" s="125"/>
      <c r="C714" s="125"/>
    </row>
    <row r="715" spans="1:3" x14ac:dyDescent="0.3">
      <c r="A715" s="125"/>
      <c r="B715" s="125"/>
      <c r="C715" s="125"/>
    </row>
    <row r="716" spans="1:3" x14ac:dyDescent="0.3">
      <c r="A716" s="125"/>
      <c r="B716" s="125"/>
      <c r="C716" s="125"/>
    </row>
    <row r="717" spans="1:3" x14ac:dyDescent="0.3">
      <c r="A717" s="125"/>
      <c r="B717" s="125"/>
      <c r="C717" s="125"/>
    </row>
    <row r="718" spans="1:3" x14ac:dyDescent="0.3">
      <c r="A718" s="125"/>
      <c r="B718" s="125"/>
      <c r="C718" s="125"/>
    </row>
    <row r="719" spans="1:3" x14ac:dyDescent="0.3">
      <c r="A719" s="125"/>
      <c r="B719" s="125"/>
      <c r="C719" s="125"/>
    </row>
    <row r="720" spans="1:3" x14ac:dyDescent="0.3">
      <c r="A720" s="125"/>
      <c r="B720" s="125"/>
      <c r="C720" s="125"/>
    </row>
    <row r="721" spans="1:3" x14ac:dyDescent="0.3">
      <c r="A721" s="125"/>
      <c r="B721" s="125"/>
      <c r="C721" s="125"/>
    </row>
    <row r="722" spans="1:3" x14ac:dyDescent="0.3">
      <c r="A722" s="125"/>
      <c r="B722" s="125"/>
      <c r="C722" s="125"/>
    </row>
    <row r="723" spans="1:3" x14ac:dyDescent="0.3">
      <c r="A723" s="125"/>
      <c r="B723" s="125"/>
      <c r="C723" s="125"/>
    </row>
    <row r="724" spans="1:3" x14ac:dyDescent="0.3">
      <c r="A724" s="125"/>
      <c r="B724" s="125"/>
      <c r="C724" s="125"/>
    </row>
    <row r="725" spans="1:3" x14ac:dyDescent="0.3">
      <c r="A725" s="125"/>
      <c r="B725" s="125"/>
      <c r="C725" s="125"/>
    </row>
    <row r="726" spans="1:3" x14ac:dyDescent="0.3">
      <c r="A726" s="125"/>
      <c r="B726" s="125"/>
      <c r="C726" s="125"/>
    </row>
    <row r="727" spans="1:3" x14ac:dyDescent="0.3">
      <c r="A727" s="125"/>
      <c r="B727" s="125"/>
      <c r="C727" s="125"/>
    </row>
    <row r="728" spans="1:3" x14ac:dyDescent="0.3">
      <c r="A728" s="125"/>
      <c r="B728" s="125"/>
      <c r="C728" s="125"/>
    </row>
    <row r="729" spans="1:3" x14ac:dyDescent="0.3">
      <c r="A729" s="125"/>
      <c r="B729" s="125"/>
      <c r="C729" s="125"/>
    </row>
    <row r="730" spans="1:3" x14ac:dyDescent="0.3">
      <c r="A730" s="125"/>
      <c r="B730" s="125"/>
      <c r="C730" s="125"/>
    </row>
    <row r="731" spans="1:3" x14ac:dyDescent="0.3">
      <c r="A731" s="125"/>
      <c r="B731" s="125"/>
      <c r="C731" s="125"/>
    </row>
    <row r="732" spans="1:3" x14ac:dyDescent="0.3">
      <c r="A732" s="125"/>
      <c r="B732" s="125"/>
      <c r="C732" s="125"/>
    </row>
    <row r="733" spans="1:3" x14ac:dyDescent="0.3">
      <c r="A733" s="125"/>
      <c r="B733" s="125"/>
      <c r="C733" s="125"/>
    </row>
    <row r="734" spans="1:3" x14ac:dyDescent="0.3">
      <c r="A734" s="125"/>
      <c r="B734" s="125"/>
      <c r="C734" s="125"/>
    </row>
    <row r="735" spans="1:3" x14ac:dyDescent="0.3">
      <c r="A735" s="125"/>
      <c r="B735" s="125"/>
      <c r="C735" s="125"/>
    </row>
    <row r="736" spans="1:3" x14ac:dyDescent="0.3">
      <c r="A736" s="125"/>
      <c r="B736" s="125"/>
      <c r="C736" s="125"/>
    </row>
    <row r="737" spans="1:3" x14ac:dyDescent="0.3">
      <c r="A737" s="125"/>
      <c r="B737" s="125"/>
      <c r="C737" s="125"/>
    </row>
    <row r="738" spans="1:3" x14ac:dyDescent="0.3">
      <c r="A738" s="125"/>
      <c r="B738" s="125"/>
      <c r="C738" s="125"/>
    </row>
    <row r="739" spans="1:3" x14ac:dyDescent="0.3">
      <c r="A739" s="125"/>
      <c r="B739" s="125"/>
      <c r="C739" s="125"/>
    </row>
    <row r="740" spans="1:3" x14ac:dyDescent="0.3">
      <c r="A740" s="125"/>
      <c r="B740" s="125"/>
      <c r="C740" s="125"/>
    </row>
    <row r="741" spans="1:3" x14ac:dyDescent="0.3">
      <c r="A741" s="125"/>
      <c r="B741" s="125"/>
      <c r="C741" s="125"/>
    </row>
    <row r="742" spans="1:3" x14ac:dyDescent="0.3">
      <c r="A742" s="125"/>
      <c r="B742" s="125"/>
      <c r="C742" s="125"/>
    </row>
    <row r="743" spans="1:3" x14ac:dyDescent="0.3">
      <c r="A743" s="125"/>
      <c r="B743" s="125"/>
      <c r="C743" s="125"/>
    </row>
    <row r="744" spans="1:3" x14ac:dyDescent="0.3">
      <c r="A744" s="125"/>
      <c r="B744" s="125"/>
      <c r="C744" s="125"/>
    </row>
    <row r="745" spans="1:3" x14ac:dyDescent="0.3">
      <c r="A745" s="125"/>
      <c r="B745" s="125"/>
      <c r="C745" s="125"/>
    </row>
    <row r="746" spans="1:3" x14ac:dyDescent="0.3">
      <c r="A746" s="125"/>
      <c r="B746" s="125"/>
      <c r="C746" s="125"/>
    </row>
    <row r="747" spans="1:3" x14ac:dyDescent="0.3">
      <c r="A747" s="125"/>
      <c r="B747" s="125"/>
      <c r="C747" s="125"/>
    </row>
    <row r="748" spans="1:3" x14ac:dyDescent="0.3">
      <c r="A748" s="125"/>
      <c r="B748" s="125"/>
      <c r="C748" s="125"/>
    </row>
    <row r="749" spans="1:3" x14ac:dyDescent="0.3">
      <c r="A749" s="125"/>
      <c r="B749" s="125"/>
      <c r="C749" s="125"/>
    </row>
    <row r="750" spans="1:3" x14ac:dyDescent="0.3">
      <c r="A750" s="125"/>
      <c r="B750" s="125"/>
      <c r="C750" s="125"/>
    </row>
    <row r="751" spans="1:3" x14ac:dyDescent="0.3">
      <c r="A751" s="125"/>
      <c r="B751" s="125"/>
      <c r="C751" s="125"/>
    </row>
    <row r="752" spans="1:3" x14ac:dyDescent="0.3">
      <c r="A752" s="125"/>
      <c r="B752" s="125"/>
      <c r="C752" s="125"/>
    </row>
    <row r="753" spans="1:3" x14ac:dyDescent="0.3">
      <c r="A753" s="125"/>
      <c r="B753" s="125"/>
      <c r="C753" s="125"/>
    </row>
    <row r="754" spans="1:3" x14ac:dyDescent="0.3">
      <c r="A754" s="125"/>
      <c r="B754" s="125"/>
      <c r="C754" s="125"/>
    </row>
    <row r="755" spans="1:3" x14ac:dyDescent="0.3">
      <c r="A755" s="125"/>
      <c r="B755" s="125"/>
      <c r="C755" s="125"/>
    </row>
    <row r="756" spans="1:3" x14ac:dyDescent="0.3">
      <c r="A756" s="125"/>
      <c r="B756" s="125"/>
      <c r="C756" s="125"/>
    </row>
    <row r="757" spans="1:3" x14ac:dyDescent="0.3">
      <c r="A757" s="125"/>
      <c r="B757" s="125"/>
      <c r="C757" s="125"/>
    </row>
    <row r="758" spans="1:3" x14ac:dyDescent="0.3">
      <c r="A758" s="125"/>
      <c r="B758" s="125"/>
      <c r="C758" s="125"/>
    </row>
    <row r="759" spans="1:3" x14ac:dyDescent="0.3">
      <c r="A759" s="125"/>
      <c r="B759" s="125"/>
      <c r="C759" s="125"/>
    </row>
    <row r="760" spans="1:3" x14ac:dyDescent="0.3">
      <c r="A760" s="125"/>
      <c r="B760" s="125"/>
      <c r="C760" s="125"/>
    </row>
    <row r="761" spans="1:3" x14ac:dyDescent="0.3">
      <c r="A761" s="125"/>
      <c r="B761" s="125"/>
      <c r="C761" s="125"/>
    </row>
    <row r="762" spans="1:3" x14ac:dyDescent="0.3">
      <c r="A762" s="125"/>
      <c r="B762" s="125"/>
      <c r="C762" s="125"/>
    </row>
    <row r="763" spans="1:3" x14ac:dyDescent="0.3">
      <c r="A763" s="125"/>
      <c r="B763" s="125"/>
      <c r="C763" s="125"/>
    </row>
    <row r="764" spans="1:3" x14ac:dyDescent="0.3">
      <c r="A764" s="125"/>
      <c r="B764" s="125"/>
      <c r="C764" s="125"/>
    </row>
    <row r="765" spans="1:3" x14ac:dyDescent="0.3">
      <c r="A765" s="125"/>
      <c r="B765" s="125"/>
      <c r="C765" s="125"/>
    </row>
    <row r="766" spans="1:3" x14ac:dyDescent="0.3">
      <c r="A766" s="125"/>
      <c r="B766" s="125"/>
      <c r="C766" s="125"/>
    </row>
    <row r="767" spans="1:3" x14ac:dyDescent="0.3">
      <c r="A767" s="125"/>
      <c r="B767" s="125"/>
      <c r="C767" s="125"/>
    </row>
    <row r="768" spans="1:3" x14ac:dyDescent="0.3">
      <c r="A768" s="125"/>
      <c r="B768" s="125"/>
      <c r="C768" s="125"/>
    </row>
    <row r="769" spans="1:3" x14ac:dyDescent="0.3">
      <c r="A769" s="125"/>
      <c r="B769" s="125"/>
      <c r="C769" s="125"/>
    </row>
    <row r="770" spans="1:3" x14ac:dyDescent="0.3">
      <c r="A770" s="125"/>
      <c r="B770" s="125"/>
      <c r="C770" s="125"/>
    </row>
    <row r="771" spans="1:3" x14ac:dyDescent="0.3">
      <c r="A771" s="125"/>
      <c r="B771" s="125"/>
      <c r="C771" s="125"/>
    </row>
    <row r="772" spans="1:3" x14ac:dyDescent="0.3">
      <c r="A772" s="125"/>
      <c r="B772" s="125"/>
      <c r="C772" s="125"/>
    </row>
    <row r="773" spans="1:3" x14ac:dyDescent="0.3">
      <c r="A773" s="125"/>
      <c r="B773" s="125"/>
      <c r="C773" s="125"/>
    </row>
    <row r="774" spans="1:3" x14ac:dyDescent="0.3">
      <c r="A774" s="125"/>
      <c r="B774" s="125"/>
      <c r="C774" s="125"/>
    </row>
    <row r="775" spans="1:3" x14ac:dyDescent="0.3">
      <c r="A775" s="125"/>
      <c r="B775" s="125"/>
      <c r="C775" s="125"/>
    </row>
    <row r="776" spans="1:3" x14ac:dyDescent="0.3">
      <c r="A776" s="125"/>
      <c r="B776" s="125"/>
      <c r="C776" s="125"/>
    </row>
    <row r="777" spans="1:3" x14ac:dyDescent="0.3">
      <c r="A777" s="125"/>
      <c r="B777" s="125"/>
      <c r="C777" s="125"/>
    </row>
    <row r="778" spans="1:3" x14ac:dyDescent="0.3">
      <c r="A778" s="125"/>
      <c r="B778" s="125"/>
      <c r="C778" s="125"/>
    </row>
    <row r="779" spans="1:3" x14ac:dyDescent="0.3">
      <c r="A779" s="125"/>
      <c r="B779" s="125"/>
      <c r="C779" s="125"/>
    </row>
    <row r="780" spans="1:3" x14ac:dyDescent="0.3">
      <c r="A780" s="125"/>
      <c r="B780" s="125"/>
      <c r="C780" s="125"/>
    </row>
    <row r="781" spans="1:3" x14ac:dyDescent="0.3">
      <c r="A781" s="125"/>
      <c r="B781" s="125"/>
      <c r="C781" s="125"/>
    </row>
    <row r="782" spans="1:3" x14ac:dyDescent="0.3">
      <c r="A782" s="125"/>
      <c r="B782" s="125"/>
      <c r="C782" s="125"/>
    </row>
    <row r="783" spans="1:3" x14ac:dyDescent="0.3">
      <c r="A783" s="125"/>
      <c r="B783" s="125"/>
      <c r="C783" s="125"/>
    </row>
    <row r="784" spans="1:3" x14ac:dyDescent="0.3">
      <c r="A784" s="125"/>
      <c r="B784" s="125"/>
      <c r="C784" s="125"/>
    </row>
    <row r="785" spans="1:3" x14ac:dyDescent="0.3">
      <c r="A785" s="125"/>
      <c r="B785" s="125"/>
      <c r="C785" s="125"/>
    </row>
    <row r="786" spans="1:3" x14ac:dyDescent="0.3">
      <c r="A786" s="125"/>
      <c r="B786" s="125"/>
      <c r="C786" s="125"/>
    </row>
    <row r="787" spans="1:3" x14ac:dyDescent="0.3">
      <c r="A787" s="125"/>
      <c r="B787" s="125"/>
      <c r="C787" s="125"/>
    </row>
    <row r="788" spans="1:3" x14ac:dyDescent="0.3">
      <c r="A788" s="125"/>
      <c r="B788" s="125"/>
      <c r="C788" s="125"/>
    </row>
    <row r="789" spans="1:3" x14ac:dyDescent="0.3">
      <c r="A789" s="125"/>
      <c r="B789" s="125"/>
      <c r="C789" s="125"/>
    </row>
    <row r="790" spans="1:3" x14ac:dyDescent="0.3">
      <c r="A790" s="125"/>
      <c r="B790" s="125"/>
      <c r="C790" s="125"/>
    </row>
    <row r="791" spans="1:3" x14ac:dyDescent="0.3">
      <c r="A791" s="125"/>
      <c r="B791" s="125"/>
      <c r="C791" s="125"/>
    </row>
    <row r="792" spans="1:3" x14ac:dyDescent="0.3">
      <c r="A792" s="125"/>
      <c r="B792" s="125"/>
      <c r="C792" s="125"/>
    </row>
    <row r="793" spans="1:3" x14ac:dyDescent="0.3">
      <c r="A793" s="125"/>
      <c r="B793" s="125"/>
      <c r="C793" s="125"/>
    </row>
    <row r="794" spans="1:3" x14ac:dyDescent="0.3">
      <c r="A794" s="125"/>
      <c r="B794" s="125"/>
      <c r="C794" s="125"/>
    </row>
    <row r="795" spans="1:3" x14ac:dyDescent="0.3">
      <c r="A795" s="125"/>
      <c r="B795" s="125"/>
      <c r="C795" s="125"/>
    </row>
    <row r="796" spans="1:3" x14ac:dyDescent="0.3">
      <c r="A796" s="125"/>
      <c r="B796" s="125"/>
      <c r="C796" s="125"/>
    </row>
    <row r="797" spans="1:3" x14ac:dyDescent="0.3">
      <c r="A797" s="125"/>
      <c r="B797" s="125"/>
      <c r="C797" s="125"/>
    </row>
    <row r="798" spans="1:3" x14ac:dyDescent="0.3">
      <c r="A798" s="125"/>
      <c r="B798" s="125"/>
      <c r="C798" s="125"/>
    </row>
    <row r="799" spans="1:3" x14ac:dyDescent="0.3">
      <c r="A799" s="125"/>
      <c r="B799" s="125"/>
      <c r="C799" s="125"/>
    </row>
    <row r="800" spans="1:3" x14ac:dyDescent="0.3">
      <c r="A800" s="125"/>
      <c r="B800" s="125"/>
      <c r="C800" s="125"/>
    </row>
    <row r="801" spans="1:3" x14ac:dyDescent="0.3">
      <c r="A801" s="125"/>
      <c r="B801" s="125"/>
      <c r="C801" s="125"/>
    </row>
    <row r="802" spans="1:3" x14ac:dyDescent="0.3">
      <c r="A802" s="125"/>
      <c r="B802" s="125"/>
      <c r="C802" s="125"/>
    </row>
    <row r="803" spans="1:3" x14ac:dyDescent="0.3">
      <c r="A803" s="125"/>
      <c r="B803" s="125"/>
      <c r="C803" s="125"/>
    </row>
    <row r="804" spans="1:3" x14ac:dyDescent="0.3">
      <c r="A804" s="125"/>
      <c r="B804" s="125"/>
      <c r="C804" s="125"/>
    </row>
    <row r="805" spans="1:3" x14ac:dyDescent="0.3">
      <c r="A805" s="125"/>
      <c r="B805" s="125"/>
      <c r="C805" s="125"/>
    </row>
    <row r="806" spans="1:3" x14ac:dyDescent="0.3">
      <c r="A806" s="125"/>
      <c r="B806" s="125"/>
      <c r="C806" s="125"/>
    </row>
    <row r="807" spans="1:3" x14ac:dyDescent="0.3">
      <c r="A807" s="125"/>
      <c r="B807" s="125"/>
      <c r="C807" s="125"/>
    </row>
    <row r="808" spans="1:3" x14ac:dyDescent="0.3">
      <c r="A808" s="125"/>
      <c r="B808" s="125"/>
      <c r="C808" s="125"/>
    </row>
    <row r="809" spans="1:3" x14ac:dyDescent="0.3">
      <c r="A809" s="125"/>
      <c r="B809" s="125"/>
      <c r="C809" s="125"/>
    </row>
    <row r="810" spans="1:3" x14ac:dyDescent="0.3">
      <c r="A810" s="125"/>
      <c r="B810" s="125"/>
      <c r="C810" s="125"/>
    </row>
    <row r="811" spans="1:3" x14ac:dyDescent="0.3">
      <c r="A811" s="125"/>
      <c r="B811" s="125"/>
      <c r="C811" s="125"/>
    </row>
    <row r="812" spans="1:3" x14ac:dyDescent="0.3">
      <c r="A812" s="125"/>
      <c r="B812" s="125"/>
      <c r="C812" s="125"/>
    </row>
    <row r="813" spans="1:3" x14ac:dyDescent="0.3">
      <c r="A813" s="125"/>
      <c r="B813" s="125"/>
      <c r="C813" s="125"/>
    </row>
    <row r="814" spans="1:3" x14ac:dyDescent="0.3">
      <c r="A814" s="125"/>
      <c r="B814" s="125"/>
      <c r="C814" s="125"/>
    </row>
    <row r="815" spans="1:3" x14ac:dyDescent="0.3">
      <c r="A815" s="125"/>
      <c r="B815" s="125"/>
      <c r="C815" s="125"/>
    </row>
    <row r="816" spans="1:3" x14ac:dyDescent="0.3">
      <c r="A816" s="125"/>
      <c r="B816" s="125"/>
      <c r="C816" s="125"/>
    </row>
    <row r="817" spans="1:3" x14ac:dyDescent="0.3">
      <c r="A817" s="125"/>
      <c r="B817" s="125"/>
      <c r="C817" s="125"/>
    </row>
    <row r="818" spans="1:3" x14ac:dyDescent="0.3">
      <c r="A818" s="125"/>
      <c r="B818" s="125"/>
      <c r="C818" s="125"/>
    </row>
    <row r="819" spans="1:3" x14ac:dyDescent="0.3">
      <c r="A819" s="125"/>
      <c r="B819" s="125"/>
      <c r="C819" s="125"/>
    </row>
    <row r="820" spans="1:3" x14ac:dyDescent="0.3">
      <c r="A820" s="125"/>
      <c r="B820" s="125"/>
      <c r="C820" s="125"/>
    </row>
    <row r="821" spans="1:3" x14ac:dyDescent="0.3">
      <c r="A821" s="125"/>
      <c r="B821" s="125"/>
      <c r="C821" s="125"/>
    </row>
    <row r="822" spans="1:3" x14ac:dyDescent="0.3">
      <c r="A822" s="125"/>
      <c r="B822" s="125"/>
      <c r="C822" s="125"/>
    </row>
    <row r="823" spans="1:3" x14ac:dyDescent="0.3">
      <c r="A823" s="125"/>
      <c r="B823" s="125"/>
      <c r="C823" s="125"/>
    </row>
    <row r="824" spans="1:3" x14ac:dyDescent="0.3">
      <c r="A824" s="125"/>
      <c r="B824" s="126"/>
      <c r="C824" s="126"/>
    </row>
    <row r="825" spans="1:3" x14ac:dyDescent="0.3">
      <c r="A825" s="125"/>
      <c r="B825" s="126"/>
      <c r="C825" s="126"/>
    </row>
    <row r="826" spans="1:3" x14ac:dyDescent="0.3">
      <c r="A826" s="125"/>
      <c r="B826" s="125"/>
      <c r="C826" s="125"/>
    </row>
    <row r="827" spans="1:3" x14ac:dyDescent="0.3">
      <c r="A827" s="125"/>
      <c r="B827" s="125"/>
      <c r="C827" s="125"/>
    </row>
    <row r="828" spans="1:3" x14ac:dyDescent="0.3">
      <c r="A828" s="125"/>
      <c r="B828" s="125"/>
      <c r="C828" s="125"/>
    </row>
    <row r="829" spans="1:3" x14ac:dyDescent="0.3">
      <c r="A829" s="125"/>
      <c r="B829" s="125"/>
      <c r="C829" s="125"/>
    </row>
    <row r="830" spans="1:3" x14ac:dyDescent="0.3">
      <c r="A830" s="125"/>
      <c r="B830" s="125"/>
      <c r="C830" s="125"/>
    </row>
    <row r="831" spans="1:3" x14ac:dyDescent="0.3">
      <c r="A831" s="125"/>
      <c r="B831" s="125"/>
      <c r="C831" s="125"/>
    </row>
    <row r="832" spans="1:3" x14ac:dyDescent="0.3">
      <c r="A832" s="125"/>
      <c r="B832" s="125"/>
      <c r="C832" s="125"/>
    </row>
    <row r="833" spans="1:3" x14ac:dyDescent="0.3">
      <c r="A833" s="125"/>
      <c r="B833" s="125"/>
      <c r="C833" s="125"/>
    </row>
    <row r="834" spans="1:3" x14ac:dyDescent="0.3">
      <c r="A834" s="125"/>
      <c r="B834" s="125"/>
      <c r="C834" s="125"/>
    </row>
    <row r="835" spans="1:3" x14ac:dyDescent="0.3">
      <c r="A835" s="125"/>
      <c r="B835" s="125"/>
      <c r="C835" s="125"/>
    </row>
    <row r="836" spans="1:3" x14ac:dyDescent="0.3">
      <c r="A836" s="125"/>
      <c r="B836" s="125"/>
      <c r="C836" s="125"/>
    </row>
    <row r="837" spans="1:3" x14ac:dyDescent="0.3">
      <c r="A837" s="125"/>
      <c r="B837" s="125"/>
      <c r="C837" s="125"/>
    </row>
    <row r="838" spans="1:3" x14ac:dyDescent="0.3">
      <c r="A838" s="125"/>
      <c r="B838" s="125"/>
      <c r="C838" s="125"/>
    </row>
    <row r="839" spans="1:3" x14ac:dyDescent="0.3">
      <c r="A839" s="125"/>
      <c r="B839" s="125"/>
      <c r="C839" s="125"/>
    </row>
    <row r="840" spans="1:3" x14ac:dyDescent="0.3">
      <c r="A840" s="125"/>
      <c r="B840" s="125"/>
      <c r="C840" s="125"/>
    </row>
    <row r="841" spans="1:3" x14ac:dyDescent="0.3">
      <c r="A841" s="125"/>
      <c r="B841" s="125"/>
      <c r="C841" s="125"/>
    </row>
    <row r="842" spans="1:3" x14ac:dyDescent="0.3">
      <c r="A842" s="125"/>
      <c r="B842" s="125"/>
      <c r="C842" s="125"/>
    </row>
    <row r="843" spans="1:3" x14ac:dyDescent="0.3">
      <c r="A843" s="125"/>
      <c r="B843" s="125"/>
      <c r="C843" s="125"/>
    </row>
    <row r="844" spans="1:3" x14ac:dyDescent="0.3">
      <c r="A844" s="125"/>
      <c r="B844" s="125"/>
      <c r="C844" s="125"/>
    </row>
    <row r="845" spans="1:3" x14ac:dyDescent="0.3">
      <c r="A845" s="125"/>
      <c r="B845" s="125"/>
      <c r="C845" s="125"/>
    </row>
    <row r="846" spans="1:3" x14ac:dyDescent="0.3">
      <c r="A846" s="125"/>
      <c r="B846" s="125"/>
      <c r="C846" s="125"/>
    </row>
    <row r="847" spans="1:3" x14ac:dyDescent="0.3">
      <c r="A847" s="125"/>
      <c r="B847" s="125"/>
      <c r="C847" s="125"/>
    </row>
    <row r="848" spans="1:3" x14ac:dyDescent="0.3">
      <c r="A848" s="125"/>
      <c r="B848" s="125"/>
      <c r="C848" s="125"/>
    </row>
    <row r="849" spans="1:3" x14ac:dyDescent="0.3">
      <c r="A849" s="125"/>
      <c r="B849" s="125"/>
      <c r="C849" s="125"/>
    </row>
    <row r="850" spans="1:3" x14ac:dyDescent="0.3">
      <c r="A850" s="125"/>
      <c r="B850" s="125"/>
      <c r="C850" s="125"/>
    </row>
    <row r="851" spans="1:3" x14ac:dyDescent="0.3">
      <c r="A851" s="125"/>
      <c r="B851" s="125"/>
      <c r="C851" s="125"/>
    </row>
    <row r="852" spans="1:3" x14ac:dyDescent="0.3">
      <c r="A852" s="125"/>
      <c r="B852" s="125"/>
      <c r="C852" s="125"/>
    </row>
    <row r="853" spans="1:3" x14ac:dyDescent="0.3">
      <c r="A853" s="125"/>
      <c r="B853" s="125"/>
      <c r="C853" s="125"/>
    </row>
    <row r="854" spans="1:3" x14ac:dyDescent="0.3">
      <c r="A854" s="125"/>
      <c r="B854" s="125"/>
      <c r="C854" s="125"/>
    </row>
    <row r="855" spans="1:3" x14ac:dyDescent="0.3">
      <c r="A855" s="125"/>
      <c r="B855" s="125"/>
      <c r="C855" s="125"/>
    </row>
    <row r="856" spans="1:3" x14ac:dyDescent="0.3">
      <c r="A856" s="125"/>
      <c r="B856" s="125"/>
      <c r="C856" s="125"/>
    </row>
    <row r="857" spans="1:3" x14ac:dyDescent="0.3">
      <c r="A857" s="125"/>
      <c r="B857" s="125"/>
      <c r="C857" s="125"/>
    </row>
    <row r="858" spans="1:3" x14ac:dyDescent="0.3">
      <c r="A858" s="125"/>
      <c r="B858" s="125"/>
      <c r="C858" s="125"/>
    </row>
    <row r="859" spans="1:3" x14ac:dyDescent="0.3">
      <c r="A859" s="125"/>
      <c r="B859" s="125"/>
      <c r="C859" s="125"/>
    </row>
    <row r="860" spans="1:3" x14ac:dyDescent="0.3">
      <c r="A860" s="125"/>
      <c r="B860" s="125"/>
      <c r="C860" s="125"/>
    </row>
    <row r="861" spans="1:3" x14ac:dyDescent="0.3">
      <c r="A861" s="125"/>
      <c r="B861" s="125"/>
      <c r="C861" s="125"/>
    </row>
    <row r="862" spans="1:3" x14ac:dyDescent="0.3">
      <c r="A862" s="125"/>
      <c r="B862" s="125"/>
      <c r="C862" s="125"/>
    </row>
    <row r="863" spans="1:3" x14ac:dyDescent="0.3">
      <c r="A863" s="125"/>
      <c r="B863" s="125"/>
      <c r="C863" s="125"/>
    </row>
    <row r="864" spans="1:3" x14ac:dyDescent="0.3">
      <c r="A864" s="125"/>
      <c r="B864" s="125"/>
      <c r="C864" s="125"/>
    </row>
    <row r="865" spans="1:3" x14ac:dyDescent="0.3">
      <c r="A865" s="125"/>
      <c r="B865" s="125"/>
      <c r="C865" s="125"/>
    </row>
    <row r="866" spans="1:3" x14ac:dyDescent="0.3">
      <c r="A866" s="125"/>
      <c r="B866" s="125"/>
      <c r="C866" s="125"/>
    </row>
    <row r="867" spans="1:3" x14ac:dyDescent="0.3">
      <c r="A867" s="125"/>
      <c r="B867" s="125"/>
      <c r="C867" s="125"/>
    </row>
    <row r="868" spans="1:3" x14ac:dyDescent="0.3">
      <c r="A868" s="125"/>
      <c r="B868" s="125"/>
      <c r="C868" s="125"/>
    </row>
    <row r="869" spans="1:3" x14ac:dyDescent="0.3">
      <c r="A869" s="125"/>
      <c r="B869" s="125"/>
      <c r="C869" s="125"/>
    </row>
    <row r="870" spans="1:3" x14ac:dyDescent="0.3">
      <c r="A870" s="125"/>
      <c r="B870" s="125"/>
      <c r="C870" s="125"/>
    </row>
    <row r="871" spans="1:3" x14ac:dyDescent="0.3">
      <c r="A871" s="125"/>
      <c r="B871" s="125"/>
      <c r="C871" s="125"/>
    </row>
    <row r="872" spans="1:3" x14ac:dyDescent="0.3">
      <c r="A872" s="125"/>
      <c r="B872" s="125"/>
      <c r="C872" s="125"/>
    </row>
    <row r="873" spans="1:3" x14ac:dyDescent="0.3">
      <c r="A873" s="125"/>
      <c r="B873" s="125"/>
      <c r="C873" s="125"/>
    </row>
    <row r="874" spans="1:3" x14ac:dyDescent="0.3">
      <c r="A874" s="125"/>
      <c r="B874" s="125"/>
      <c r="C874" s="125"/>
    </row>
    <row r="875" spans="1:3" x14ac:dyDescent="0.3">
      <c r="A875" s="125"/>
      <c r="B875" s="125"/>
      <c r="C875" s="125"/>
    </row>
    <row r="876" spans="1:3" x14ac:dyDescent="0.3">
      <c r="A876" s="125"/>
      <c r="B876" s="125"/>
      <c r="C876" s="125"/>
    </row>
    <row r="877" spans="1:3" x14ac:dyDescent="0.3">
      <c r="A877" s="125"/>
      <c r="B877" s="125"/>
      <c r="C877" s="125"/>
    </row>
    <row r="878" spans="1:3" x14ac:dyDescent="0.3">
      <c r="A878" s="126"/>
      <c r="B878" s="126"/>
      <c r="C878" s="126"/>
    </row>
    <row r="879" spans="1:3" x14ac:dyDescent="0.3">
      <c r="A879" s="125"/>
      <c r="B879" s="125"/>
      <c r="C879" s="125"/>
    </row>
    <row r="880" spans="1:3" x14ac:dyDescent="0.3">
      <c r="A880" s="125"/>
      <c r="B880" s="125"/>
      <c r="C880" s="125"/>
    </row>
    <row r="881" spans="1:3" x14ac:dyDescent="0.3">
      <c r="A881" s="125"/>
      <c r="B881" s="125"/>
      <c r="C881" s="125"/>
    </row>
    <row r="882" spans="1:3" x14ac:dyDescent="0.3">
      <c r="A882" s="125"/>
      <c r="B882" s="125"/>
      <c r="C882" s="125"/>
    </row>
    <row r="883" spans="1:3" x14ac:dyDescent="0.3">
      <c r="A883" s="125"/>
      <c r="B883" s="125"/>
      <c r="C883" s="125"/>
    </row>
    <row r="884" spans="1:3" x14ac:dyDescent="0.3">
      <c r="A884" s="125"/>
      <c r="B884" s="125"/>
      <c r="C884" s="125"/>
    </row>
    <row r="885" spans="1:3" x14ac:dyDescent="0.3">
      <c r="A885" s="125"/>
      <c r="B885" s="125"/>
      <c r="C885" s="125"/>
    </row>
    <row r="886" spans="1:3" x14ac:dyDescent="0.3">
      <c r="A886" s="125"/>
      <c r="B886" s="125"/>
      <c r="C886" s="125"/>
    </row>
    <row r="887" spans="1:3" x14ac:dyDescent="0.3">
      <c r="A887" s="125"/>
      <c r="B887" s="125"/>
      <c r="C887" s="125"/>
    </row>
    <row r="888" spans="1:3" x14ac:dyDescent="0.3">
      <c r="A888" s="125"/>
      <c r="B888" s="125"/>
      <c r="C888" s="125"/>
    </row>
    <row r="889" spans="1:3" x14ac:dyDescent="0.3">
      <c r="A889" s="125"/>
      <c r="B889" s="125"/>
      <c r="C889" s="125"/>
    </row>
    <row r="890" spans="1:3" x14ac:dyDescent="0.3">
      <c r="A890" s="125"/>
      <c r="B890" s="125"/>
      <c r="C890" s="125"/>
    </row>
    <row r="891" spans="1:3" x14ac:dyDescent="0.3">
      <c r="A891" s="125"/>
      <c r="B891" s="125"/>
      <c r="C891" s="125"/>
    </row>
    <row r="892" spans="1:3" x14ac:dyDescent="0.3">
      <c r="A892" s="125"/>
      <c r="B892" s="125"/>
      <c r="C892" s="125"/>
    </row>
    <row r="893" spans="1:3" x14ac:dyDescent="0.3">
      <c r="A893" s="125"/>
      <c r="B893" s="125"/>
      <c r="C893" s="125"/>
    </row>
    <row r="894" spans="1:3" x14ac:dyDescent="0.3">
      <c r="A894" s="125"/>
      <c r="B894" s="125"/>
      <c r="C894" s="125"/>
    </row>
    <row r="895" spans="1:3" x14ac:dyDescent="0.3">
      <c r="A895" s="125"/>
      <c r="B895" s="125"/>
      <c r="C895" s="125"/>
    </row>
    <row r="896" spans="1:3" x14ac:dyDescent="0.3">
      <c r="A896" s="125"/>
      <c r="B896" s="125"/>
      <c r="C896" s="125"/>
    </row>
    <row r="897" spans="1:3" x14ac:dyDescent="0.3">
      <c r="A897" s="125"/>
      <c r="B897" s="125"/>
      <c r="C897" s="125"/>
    </row>
    <row r="898" spans="1:3" x14ac:dyDescent="0.3">
      <c r="A898" s="125"/>
      <c r="B898" s="125"/>
      <c r="C898" s="125"/>
    </row>
    <row r="899" spans="1:3" x14ac:dyDescent="0.3">
      <c r="A899" s="125"/>
      <c r="B899" s="125"/>
      <c r="C899" s="125"/>
    </row>
    <row r="900" spans="1:3" x14ac:dyDescent="0.3">
      <c r="A900" s="125"/>
      <c r="B900" s="125"/>
      <c r="C900" s="125"/>
    </row>
    <row r="901" spans="1:3" x14ac:dyDescent="0.3">
      <c r="A901" s="125"/>
      <c r="B901" s="125"/>
      <c r="C901" s="125"/>
    </row>
    <row r="902" spans="1:3" x14ac:dyDescent="0.3">
      <c r="A902" s="125"/>
      <c r="B902" s="125"/>
      <c r="C902" s="125"/>
    </row>
    <row r="903" spans="1:3" x14ac:dyDescent="0.3">
      <c r="A903" s="125"/>
      <c r="B903" s="125"/>
      <c r="C903" s="125"/>
    </row>
    <row r="904" spans="1:3" x14ac:dyDescent="0.3">
      <c r="A904" s="125"/>
      <c r="B904" s="125"/>
      <c r="C904" s="125"/>
    </row>
    <row r="905" spans="1:3" x14ac:dyDescent="0.3">
      <c r="A905" s="125"/>
      <c r="B905" s="125"/>
      <c r="C905" s="125"/>
    </row>
    <row r="906" spans="1:3" x14ac:dyDescent="0.3">
      <c r="A906" s="125"/>
      <c r="B906" s="125"/>
      <c r="C906" s="125"/>
    </row>
    <row r="907" spans="1:3" x14ac:dyDescent="0.3">
      <c r="A907" s="125"/>
      <c r="B907" s="125"/>
      <c r="C907" s="125"/>
    </row>
    <row r="908" spans="1:3" x14ac:dyDescent="0.3">
      <c r="A908" s="125"/>
      <c r="B908" s="125"/>
      <c r="C908" s="125"/>
    </row>
    <row r="909" spans="1:3" x14ac:dyDescent="0.3">
      <c r="A909" s="125"/>
      <c r="B909" s="125"/>
      <c r="C909" s="125"/>
    </row>
    <row r="910" spans="1:3" x14ac:dyDescent="0.3">
      <c r="A910" s="125"/>
      <c r="B910" s="125"/>
      <c r="C910" s="125"/>
    </row>
    <row r="911" spans="1:3" x14ac:dyDescent="0.3">
      <c r="A911" s="125"/>
      <c r="B911" s="125"/>
      <c r="C911" s="125"/>
    </row>
    <row r="912" spans="1:3" x14ac:dyDescent="0.3">
      <c r="A912" s="125"/>
      <c r="B912" s="125"/>
      <c r="C912" s="125"/>
    </row>
    <row r="913" spans="1:3" x14ac:dyDescent="0.3">
      <c r="A913" s="125"/>
      <c r="B913" s="125"/>
      <c r="C913" s="125"/>
    </row>
    <row r="914" spans="1:3" x14ac:dyDescent="0.3">
      <c r="A914" s="125"/>
      <c r="B914" s="125"/>
      <c r="C914" s="125"/>
    </row>
    <row r="915" spans="1:3" x14ac:dyDescent="0.3">
      <c r="A915" s="125"/>
      <c r="B915" s="125"/>
      <c r="C915" s="125"/>
    </row>
    <row r="916" spans="1:3" x14ac:dyDescent="0.3">
      <c r="A916" s="125"/>
      <c r="B916" s="125"/>
      <c r="C916" s="125"/>
    </row>
    <row r="917" spans="1:3" x14ac:dyDescent="0.3">
      <c r="A917" s="125"/>
      <c r="B917" s="125"/>
      <c r="C917" s="125"/>
    </row>
    <row r="918" spans="1:3" x14ac:dyDescent="0.3">
      <c r="A918" s="125"/>
      <c r="B918" s="125"/>
      <c r="C918" s="125"/>
    </row>
    <row r="919" spans="1:3" x14ac:dyDescent="0.3">
      <c r="A919" s="125"/>
      <c r="B919" s="125"/>
      <c r="C919" s="125"/>
    </row>
    <row r="920" spans="1:3" x14ac:dyDescent="0.3">
      <c r="A920" s="125"/>
      <c r="B920" s="125"/>
      <c r="C920" s="125"/>
    </row>
    <row r="921" spans="1:3" x14ac:dyDescent="0.3">
      <c r="A921" s="125"/>
      <c r="B921" s="125"/>
      <c r="C921" s="125"/>
    </row>
    <row r="922" spans="1:3" x14ac:dyDescent="0.3">
      <c r="A922" s="125"/>
      <c r="B922" s="125"/>
      <c r="C922" s="125"/>
    </row>
    <row r="923" spans="1:3" x14ac:dyDescent="0.3">
      <c r="A923" s="125"/>
      <c r="B923" s="125"/>
      <c r="C923" s="125"/>
    </row>
    <row r="924" spans="1:3" x14ac:dyDescent="0.3">
      <c r="A924" s="125"/>
      <c r="B924" s="125"/>
      <c r="C924" s="125"/>
    </row>
    <row r="925" spans="1:3" x14ac:dyDescent="0.3">
      <c r="A925" s="125"/>
      <c r="B925" s="125"/>
      <c r="C925" s="125"/>
    </row>
    <row r="926" spans="1:3" x14ac:dyDescent="0.3">
      <c r="A926" s="125"/>
      <c r="B926" s="125"/>
      <c r="C926" s="125"/>
    </row>
    <row r="927" spans="1:3" x14ac:dyDescent="0.3">
      <c r="A927" s="125"/>
      <c r="B927" s="125"/>
      <c r="C927" s="125"/>
    </row>
    <row r="928" spans="1:3" x14ac:dyDescent="0.3">
      <c r="A928" s="125"/>
      <c r="B928" s="125"/>
      <c r="C928" s="125"/>
    </row>
    <row r="929" spans="1:3" x14ac:dyDescent="0.3">
      <c r="A929" s="125"/>
      <c r="B929" s="125"/>
      <c r="C929" s="125"/>
    </row>
    <row r="930" spans="1:3" x14ac:dyDescent="0.3">
      <c r="A930" s="125"/>
      <c r="B930" s="125"/>
      <c r="C930" s="125"/>
    </row>
    <row r="931" spans="1:3" x14ac:dyDescent="0.3">
      <c r="A931" s="125"/>
      <c r="B931" s="125"/>
      <c r="C931" s="125"/>
    </row>
    <row r="932" spans="1:3" x14ac:dyDescent="0.3">
      <c r="A932" s="125"/>
      <c r="B932" s="125"/>
      <c r="C932" s="125"/>
    </row>
    <row r="933" spans="1:3" x14ac:dyDescent="0.3">
      <c r="A933" s="125"/>
      <c r="B933" s="125"/>
      <c r="C933" s="125"/>
    </row>
    <row r="934" spans="1:3" x14ac:dyDescent="0.3">
      <c r="A934" s="125"/>
      <c r="B934" s="125"/>
      <c r="C934" s="125"/>
    </row>
    <row r="935" spans="1:3" x14ac:dyDescent="0.3">
      <c r="A935" s="125"/>
      <c r="B935" s="125"/>
      <c r="C935" s="125"/>
    </row>
    <row r="936" spans="1:3" x14ac:dyDescent="0.3">
      <c r="A936" s="125"/>
      <c r="B936" s="125"/>
      <c r="C936" s="125"/>
    </row>
    <row r="937" spans="1:3" x14ac:dyDescent="0.3">
      <c r="A937" s="125"/>
      <c r="B937" s="125"/>
      <c r="C937" s="125"/>
    </row>
    <row r="938" spans="1:3" x14ac:dyDescent="0.3">
      <c r="A938" s="125"/>
      <c r="B938" s="125"/>
      <c r="C938" s="125"/>
    </row>
    <row r="939" spans="1:3" x14ac:dyDescent="0.3">
      <c r="A939" s="125"/>
      <c r="B939" s="125"/>
      <c r="C939" s="125"/>
    </row>
    <row r="940" spans="1:3" x14ac:dyDescent="0.3">
      <c r="A940" s="125"/>
      <c r="B940" s="125"/>
      <c r="C940" s="125"/>
    </row>
    <row r="941" spans="1:3" x14ac:dyDescent="0.3">
      <c r="A941" s="125"/>
      <c r="B941" s="125"/>
      <c r="C941" s="125"/>
    </row>
    <row r="942" spans="1:3" x14ac:dyDescent="0.3">
      <c r="A942" s="125"/>
      <c r="B942" s="125"/>
      <c r="C942" s="125"/>
    </row>
    <row r="943" spans="1:3" x14ac:dyDescent="0.3">
      <c r="A943" s="125"/>
      <c r="B943" s="125"/>
      <c r="C943" s="125"/>
    </row>
    <row r="944" spans="1:3" x14ac:dyDescent="0.3">
      <c r="A944" s="125"/>
      <c r="B944" s="125"/>
      <c r="C944" s="125"/>
    </row>
    <row r="945" spans="1:3" x14ac:dyDescent="0.3">
      <c r="A945" s="125"/>
      <c r="B945" s="125"/>
      <c r="C945" s="125"/>
    </row>
    <row r="946" spans="1:3" x14ac:dyDescent="0.3">
      <c r="A946" s="125"/>
      <c r="B946" s="125"/>
      <c r="C946" s="125"/>
    </row>
    <row r="947" spans="1:3" x14ac:dyDescent="0.3">
      <c r="A947" s="125"/>
      <c r="B947" s="125"/>
      <c r="C947" s="125"/>
    </row>
    <row r="948" spans="1:3" x14ac:dyDescent="0.3">
      <c r="A948" s="125"/>
      <c r="B948" s="125"/>
      <c r="C948" s="125"/>
    </row>
    <row r="949" spans="1:3" x14ac:dyDescent="0.3">
      <c r="A949" s="125"/>
      <c r="B949" s="125"/>
      <c r="C949" s="125"/>
    </row>
    <row r="950" spans="1:3" x14ac:dyDescent="0.3">
      <c r="A950" s="125"/>
      <c r="B950" s="125"/>
      <c r="C950" s="125"/>
    </row>
    <row r="951" spans="1:3" x14ac:dyDescent="0.3">
      <c r="A951" s="125"/>
      <c r="B951" s="125"/>
      <c r="C951" s="125"/>
    </row>
    <row r="952" spans="1:3" x14ac:dyDescent="0.3">
      <c r="A952" s="125"/>
      <c r="B952" s="125"/>
      <c r="C952" s="125"/>
    </row>
    <row r="953" spans="1:3" x14ac:dyDescent="0.3">
      <c r="A953" s="125"/>
      <c r="B953" s="125"/>
      <c r="C953" s="125"/>
    </row>
    <row r="954" spans="1:3" x14ac:dyDescent="0.3">
      <c r="A954" s="125"/>
      <c r="B954" s="125"/>
      <c r="C954" s="125"/>
    </row>
    <row r="955" spans="1:3" x14ac:dyDescent="0.3">
      <c r="A955" s="125"/>
      <c r="B955" s="125"/>
      <c r="C955" s="125"/>
    </row>
    <row r="956" spans="1:3" x14ac:dyDescent="0.3">
      <c r="A956" s="125"/>
      <c r="B956" s="125"/>
      <c r="C956" s="125"/>
    </row>
    <row r="957" spans="1:3" x14ac:dyDescent="0.3">
      <c r="A957" s="125"/>
      <c r="B957" s="125"/>
      <c r="C957" s="125"/>
    </row>
    <row r="958" spans="1:3" x14ac:dyDescent="0.3">
      <c r="A958" s="125"/>
      <c r="B958" s="125"/>
      <c r="C958" s="125"/>
    </row>
    <row r="959" spans="1:3" x14ac:dyDescent="0.3">
      <c r="A959" s="125"/>
      <c r="B959" s="125"/>
      <c r="C959" s="125"/>
    </row>
    <row r="960" spans="1:3" x14ac:dyDescent="0.3">
      <c r="A960" s="125"/>
      <c r="B960" s="125"/>
      <c r="C960" s="125"/>
    </row>
    <row r="961" spans="1:3" x14ac:dyDescent="0.3">
      <c r="A961" s="125"/>
      <c r="B961" s="125"/>
      <c r="C961" s="125"/>
    </row>
    <row r="962" spans="1:3" x14ac:dyDescent="0.3">
      <c r="A962" s="125"/>
      <c r="B962" s="125"/>
      <c r="C962" s="125"/>
    </row>
    <row r="963" spans="1:3" x14ac:dyDescent="0.3">
      <c r="A963" s="125"/>
      <c r="B963" s="125"/>
      <c r="C963" s="125"/>
    </row>
    <row r="964" spans="1:3" x14ac:dyDescent="0.3">
      <c r="A964" s="125"/>
      <c r="B964" s="125"/>
      <c r="C964" s="125"/>
    </row>
    <row r="965" spans="1:3" x14ac:dyDescent="0.3">
      <c r="A965" s="125"/>
      <c r="B965" s="125"/>
      <c r="C965" s="125"/>
    </row>
    <row r="966" spans="1:3" x14ac:dyDescent="0.3">
      <c r="A966" s="125"/>
      <c r="B966" s="125"/>
      <c r="C966" s="125"/>
    </row>
    <row r="967" spans="1:3" x14ac:dyDescent="0.3">
      <c r="A967" s="125"/>
      <c r="B967" s="125"/>
      <c r="C967" s="125"/>
    </row>
    <row r="968" spans="1:3" x14ac:dyDescent="0.3">
      <c r="A968" s="125"/>
      <c r="B968" s="125"/>
      <c r="C968" s="125"/>
    </row>
    <row r="969" spans="1:3" x14ac:dyDescent="0.3">
      <c r="A969" s="125"/>
      <c r="B969" s="125"/>
      <c r="C969" s="125"/>
    </row>
    <row r="970" spans="1:3" x14ac:dyDescent="0.3">
      <c r="A970" s="125"/>
      <c r="B970" s="125"/>
      <c r="C970" s="125"/>
    </row>
    <row r="971" spans="1:3" x14ac:dyDescent="0.3">
      <c r="A971" s="125"/>
      <c r="B971" s="125"/>
      <c r="C971" s="125"/>
    </row>
    <row r="972" spans="1:3" x14ac:dyDescent="0.3">
      <c r="A972" s="125"/>
      <c r="B972" s="125"/>
      <c r="C972" s="125"/>
    </row>
    <row r="973" spans="1:3" x14ac:dyDescent="0.3">
      <c r="A973" s="125"/>
      <c r="B973" s="125"/>
      <c r="C973" s="125"/>
    </row>
    <row r="974" spans="1:3" x14ac:dyDescent="0.3">
      <c r="A974" s="125"/>
      <c r="B974" s="125"/>
      <c r="C974" s="125"/>
    </row>
    <row r="975" spans="1:3" x14ac:dyDescent="0.3">
      <c r="A975" s="125"/>
      <c r="B975" s="125"/>
      <c r="C975" s="125"/>
    </row>
    <row r="976" spans="1:3" x14ac:dyDescent="0.3">
      <c r="A976" s="125"/>
      <c r="B976" s="125"/>
      <c r="C976" s="125"/>
    </row>
    <row r="977" spans="1:3" x14ac:dyDescent="0.3">
      <c r="A977" s="125"/>
      <c r="B977" s="125"/>
      <c r="C977" s="125"/>
    </row>
    <row r="978" spans="1:3" x14ac:dyDescent="0.3">
      <c r="A978" s="125"/>
      <c r="B978" s="125"/>
      <c r="C978" s="125"/>
    </row>
    <row r="979" spans="1:3" x14ac:dyDescent="0.3">
      <c r="A979" s="125"/>
      <c r="B979" s="125"/>
      <c r="C979" s="125"/>
    </row>
    <row r="980" spans="1:3" x14ac:dyDescent="0.3">
      <c r="A980" s="125"/>
      <c r="B980" s="125"/>
      <c r="C980" s="125"/>
    </row>
    <row r="981" spans="1:3" x14ac:dyDescent="0.3">
      <c r="A981" s="125"/>
      <c r="B981" s="125"/>
      <c r="C981" s="125"/>
    </row>
    <row r="982" spans="1:3" x14ac:dyDescent="0.3">
      <c r="A982" s="125"/>
      <c r="B982" s="125"/>
      <c r="C982" s="125"/>
    </row>
    <row r="983" spans="1:3" x14ac:dyDescent="0.3">
      <c r="A983" s="125"/>
      <c r="B983" s="125"/>
      <c r="C983" s="125"/>
    </row>
    <row r="984" spans="1:3" x14ac:dyDescent="0.3">
      <c r="A984" s="125"/>
      <c r="B984" s="125"/>
      <c r="C984" s="125"/>
    </row>
    <row r="985" spans="1:3" x14ac:dyDescent="0.3">
      <c r="A985" s="125"/>
      <c r="B985" s="125"/>
      <c r="C985" s="125"/>
    </row>
    <row r="986" spans="1:3" x14ac:dyDescent="0.3">
      <c r="A986" s="125"/>
      <c r="B986" s="125"/>
      <c r="C986" s="125"/>
    </row>
    <row r="987" spans="1:3" x14ac:dyDescent="0.3">
      <c r="A987" s="125"/>
      <c r="B987" s="125"/>
      <c r="C987" s="125"/>
    </row>
    <row r="988" spans="1:3" x14ac:dyDescent="0.3">
      <c r="A988" s="125"/>
      <c r="B988" s="125"/>
      <c r="C988" s="125"/>
    </row>
    <row r="989" spans="1:3" x14ac:dyDescent="0.3">
      <c r="A989" s="125"/>
      <c r="B989" s="125"/>
      <c r="C989" s="125"/>
    </row>
    <row r="990" spans="1:3" x14ac:dyDescent="0.3">
      <c r="A990" s="125"/>
      <c r="B990" s="125"/>
      <c r="C990" s="125"/>
    </row>
    <row r="991" spans="1:3" x14ac:dyDescent="0.3">
      <c r="A991" s="125"/>
      <c r="B991" s="125"/>
      <c r="C991" s="125"/>
    </row>
    <row r="992" spans="1:3" x14ac:dyDescent="0.3">
      <c r="A992" s="125"/>
      <c r="B992" s="125"/>
      <c r="C992" s="125"/>
    </row>
    <row r="993" spans="1:3" x14ac:dyDescent="0.3">
      <c r="A993" s="125"/>
      <c r="B993" s="125"/>
      <c r="C993" s="125"/>
    </row>
    <row r="994" spans="1:3" x14ac:dyDescent="0.3">
      <c r="A994" s="125"/>
      <c r="B994" s="125"/>
      <c r="C994" s="125"/>
    </row>
    <row r="995" spans="1:3" x14ac:dyDescent="0.3">
      <c r="A995" s="125"/>
      <c r="B995" s="125"/>
      <c r="C995" s="125"/>
    </row>
    <row r="996" spans="1:3" x14ac:dyDescent="0.3">
      <c r="A996" s="125"/>
      <c r="B996" s="125"/>
      <c r="C996" s="125"/>
    </row>
    <row r="997" spans="1:3" x14ac:dyDescent="0.3">
      <c r="A997" s="125"/>
      <c r="B997" s="125"/>
      <c r="C997" s="125"/>
    </row>
    <row r="998" spans="1:3" x14ac:dyDescent="0.3">
      <c r="A998" s="125"/>
      <c r="B998" s="125"/>
      <c r="C998" s="125"/>
    </row>
    <row r="999" spans="1:3" x14ac:dyDescent="0.3">
      <c r="A999" s="125"/>
      <c r="B999" s="125"/>
      <c r="C999" s="125"/>
    </row>
    <row r="1000" spans="1:3" x14ac:dyDescent="0.3">
      <c r="A1000" s="125"/>
      <c r="B1000" s="125"/>
      <c r="C1000" s="125"/>
    </row>
    <row r="1001" spans="1:3" x14ac:dyDescent="0.3">
      <c r="A1001" s="125"/>
      <c r="B1001" s="125"/>
      <c r="C1001" s="125"/>
    </row>
    <row r="1002" spans="1:3" x14ac:dyDescent="0.3">
      <c r="A1002" s="125"/>
      <c r="B1002" s="125"/>
      <c r="C1002" s="125"/>
    </row>
    <row r="1003" spans="1:3" x14ac:dyDescent="0.3">
      <c r="A1003" s="125"/>
      <c r="B1003" s="125"/>
      <c r="C1003" s="125"/>
    </row>
    <row r="1004" spans="1:3" x14ac:dyDescent="0.3">
      <c r="A1004" s="125"/>
      <c r="B1004" s="125"/>
      <c r="C1004" s="125"/>
    </row>
    <row r="1005" spans="1:3" x14ac:dyDescent="0.3">
      <c r="A1005" s="125"/>
      <c r="B1005" s="125"/>
      <c r="C1005" s="125"/>
    </row>
    <row r="1006" spans="1:3" x14ac:dyDescent="0.3">
      <c r="A1006" s="125"/>
      <c r="B1006" s="125"/>
      <c r="C1006" s="125"/>
    </row>
    <row r="1007" spans="1:3" x14ac:dyDescent="0.3">
      <c r="A1007" s="125"/>
      <c r="B1007" s="125"/>
      <c r="C1007" s="125"/>
    </row>
    <row r="1008" spans="1:3" x14ac:dyDescent="0.3">
      <c r="A1008" s="125"/>
      <c r="B1008" s="125"/>
      <c r="C1008" s="125"/>
    </row>
    <row r="1009" spans="1:3" x14ac:dyDescent="0.3">
      <c r="A1009" s="125"/>
      <c r="B1009" s="125"/>
      <c r="C1009" s="125"/>
    </row>
    <row r="1010" spans="1:3" x14ac:dyDescent="0.3">
      <c r="A1010" s="125"/>
      <c r="B1010" s="125"/>
      <c r="C1010" s="125"/>
    </row>
    <row r="1011" spans="1:3" x14ac:dyDescent="0.3">
      <c r="A1011" s="125"/>
      <c r="B1011" s="125"/>
      <c r="C1011" s="125"/>
    </row>
    <row r="1012" spans="1:3" x14ac:dyDescent="0.3">
      <c r="A1012" s="125"/>
      <c r="B1012" s="125"/>
      <c r="C1012" s="125"/>
    </row>
    <row r="1013" spans="1:3" x14ac:dyDescent="0.3">
      <c r="A1013" s="125"/>
      <c r="B1013" s="125"/>
      <c r="C1013" s="125"/>
    </row>
    <row r="1014" spans="1:3" x14ac:dyDescent="0.3">
      <c r="A1014" s="125"/>
      <c r="B1014" s="125"/>
      <c r="C1014" s="125"/>
    </row>
    <row r="1015" spans="1:3" x14ac:dyDescent="0.3">
      <c r="A1015" s="125"/>
      <c r="B1015" s="125"/>
      <c r="C1015" s="125"/>
    </row>
    <row r="1016" spans="1:3" x14ac:dyDescent="0.3">
      <c r="A1016" s="125"/>
      <c r="B1016" s="126"/>
      <c r="C1016" s="126"/>
    </row>
    <row r="1017" spans="1:3" x14ac:dyDescent="0.3">
      <c r="A1017" s="125"/>
      <c r="B1017" s="126"/>
      <c r="C1017" s="126"/>
    </row>
    <row r="1018" spans="1:3" x14ac:dyDescent="0.3">
      <c r="A1018" s="125"/>
      <c r="B1018" s="126"/>
      <c r="C1018" s="126"/>
    </row>
    <row r="1019" spans="1:3" x14ac:dyDescent="0.3">
      <c r="A1019" s="125"/>
      <c r="B1019" s="126"/>
      <c r="C1019" s="126"/>
    </row>
    <row r="1020" spans="1:3" x14ac:dyDescent="0.3">
      <c r="A1020" s="125"/>
      <c r="B1020" s="126"/>
      <c r="C1020" s="126"/>
    </row>
    <row r="1021" spans="1:3" x14ac:dyDescent="0.3">
      <c r="A1021" s="125"/>
      <c r="B1021" s="125"/>
      <c r="C1021" s="125"/>
    </row>
    <row r="1022" spans="1:3" x14ac:dyDescent="0.3">
      <c r="A1022" s="125"/>
      <c r="B1022" s="125"/>
      <c r="C1022" s="125"/>
    </row>
    <row r="1023" spans="1:3" x14ac:dyDescent="0.3">
      <c r="A1023" s="125"/>
      <c r="B1023" s="125"/>
      <c r="C1023" s="125"/>
    </row>
    <row r="1024" spans="1:3" x14ac:dyDescent="0.3">
      <c r="A1024" s="125"/>
      <c r="B1024" s="125"/>
      <c r="C1024" s="125"/>
    </row>
    <row r="1025" spans="1:3" x14ac:dyDescent="0.3">
      <c r="A1025" s="125"/>
      <c r="B1025" s="125"/>
      <c r="C1025" s="125"/>
    </row>
    <row r="1026" spans="1:3" x14ac:dyDescent="0.3">
      <c r="A1026" s="125"/>
      <c r="B1026" s="125"/>
      <c r="C1026" s="125"/>
    </row>
    <row r="1027" spans="1:3" x14ac:dyDescent="0.3">
      <c r="A1027" s="125"/>
      <c r="B1027" s="125"/>
      <c r="C1027" s="125"/>
    </row>
    <row r="1028" spans="1:3" x14ac:dyDescent="0.3">
      <c r="A1028" s="125"/>
      <c r="B1028" s="125"/>
      <c r="C1028" s="125"/>
    </row>
    <row r="1029" spans="1:3" x14ac:dyDescent="0.3">
      <c r="A1029" s="125"/>
      <c r="B1029" s="125"/>
      <c r="C1029" s="125"/>
    </row>
    <row r="1030" spans="1:3" x14ac:dyDescent="0.3">
      <c r="A1030" s="125"/>
      <c r="B1030" s="125"/>
      <c r="C1030" s="125"/>
    </row>
    <row r="1031" spans="1:3" x14ac:dyDescent="0.3">
      <c r="A1031" s="125"/>
      <c r="B1031" s="125"/>
      <c r="C1031" s="125"/>
    </row>
    <row r="1032" spans="1:3" x14ac:dyDescent="0.3">
      <c r="A1032" s="125"/>
      <c r="B1032" s="125"/>
      <c r="C1032" s="125"/>
    </row>
    <row r="1033" spans="1:3" x14ac:dyDescent="0.3">
      <c r="A1033" s="125"/>
      <c r="B1033" s="125"/>
      <c r="C1033" s="125"/>
    </row>
    <row r="1034" spans="1:3" x14ac:dyDescent="0.3">
      <c r="A1034" s="125"/>
      <c r="B1034" s="125"/>
      <c r="C1034" s="125"/>
    </row>
    <row r="1035" spans="1:3" x14ac:dyDescent="0.3">
      <c r="A1035" s="125"/>
      <c r="B1035" s="125"/>
      <c r="C1035" s="125"/>
    </row>
    <row r="1036" spans="1:3" x14ac:dyDescent="0.3">
      <c r="A1036" s="125"/>
      <c r="B1036" s="125"/>
      <c r="C1036" s="125"/>
    </row>
    <row r="1037" spans="1:3" x14ac:dyDescent="0.3">
      <c r="A1037" s="125"/>
      <c r="B1037" s="125"/>
      <c r="C1037" s="125"/>
    </row>
    <row r="1038" spans="1:3" x14ac:dyDescent="0.3">
      <c r="A1038" s="125"/>
      <c r="B1038" s="125"/>
      <c r="C1038" s="125"/>
    </row>
    <row r="1039" spans="1:3" x14ac:dyDescent="0.3">
      <c r="A1039" s="125"/>
      <c r="B1039" s="125"/>
      <c r="C1039" s="125"/>
    </row>
    <row r="1040" spans="1:3" x14ac:dyDescent="0.3">
      <c r="A1040" s="125"/>
      <c r="B1040" s="125"/>
      <c r="C1040" s="125"/>
    </row>
    <row r="1041" spans="1:3" x14ac:dyDescent="0.3">
      <c r="A1041" s="125"/>
      <c r="B1041" s="125"/>
      <c r="C1041" s="125"/>
    </row>
    <row r="1042" spans="1:3" x14ac:dyDescent="0.3">
      <c r="A1042" s="125"/>
      <c r="B1042" s="125"/>
      <c r="C1042" s="125"/>
    </row>
    <row r="1043" spans="1:3" x14ac:dyDescent="0.3">
      <c r="A1043" s="125"/>
      <c r="B1043" s="125"/>
      <c r="C1043" s="125"/>
    </row>
    <row r="1044" spans="1:3" x14ac:dyDescent="0.3">
      <c r="A1044" s="125"/>
      <c r="B1044" s="125"/>
      <c r="C1044" s="125"/>
    </row>
    <row r="1045" spans="1:3" x14ac:dyDescent="0.3">
      <c r="A1045" s="125"/>
      <c r="B1045" s="125"/>
      <c r="C1045" s="125"/>
    </row>
    <row r="1046" spans="1:3" x14ac:dyDescent="0.3">
      <c r="A1046" s="125"/>
      <c r="B1046" s="125"/>
      <c r="C1046" s="125"/>
    </row>
    <row r="1047" spans="1:3" x14ac:dyDescent="0.3">
      <c r="A1047" s="125"/>
      <c r="B1047" s="125"/>
      <c r="C1047" s="125"/>
    </row>
    <row r="1048" spans="1:3" x14ac:dyDescent="0.3">
      <c r="A1048" s="125"/>
      <c r="B1048" s="125"/>
      <c r="C1048" s="125"/>
    </row>
    <row r="1049" spans="1:3" x14ac:dyDescent="0.3">
      <c r="A1049" s="125"/>
      <c r="B1049" s="125"/>
      <c r="C1049" s="125"/>
    </row>
    <row r="1050" spans="1:3" x14ac:dyDescent="0.3">
      <c r="A1050" s="125"/>
      <c r="B1050" s="125"/>
      <c r="C1050" s="125"/>
    </row>
    <row r="1051" spans="1:3" x14ac:dyDescent="0.3">
      <c r="A1051" s="125"/>
      <c r="B1051" s="125"/>
      <c r="C1051" s="125"/>
    </row>
    <row r="1052" spans="1:3" x14ac:dyDescent="0.3">
      <c r="A1052" s="125"/>
      <c r="B1052" s="125"/>
      <c r="C1052" s="125"/>
    </row>
    <row r="1053" spans="1:3" x14ac:dyDescent="0.3">
      <c r="A1053" s="125"/>
      <c r="B1053" s="125"/>
      <c r="C1053" s="125"/>
    </row>
    <row r="1054" spans="1:3" x14ac:dyDescent="0.3">
      <c r="A1054" s="125"/>
      <c r="B1054" s="125"/>
      <c r="C1054" s="125"/>
    </row>
    <row r="1055" spans="1:3" x14ac:dyDescent="0.3">
      <c r="A1055" s="125"/>
      <c r="B1055" s="125"/>
      <c r="C1055" s="125"/>
    </row>
    <row r="1056" spans="1:3" x14ac:dyDescent="0.3">
      <c r="A1056" s="125"/>
      <c r="B1056" s="125"/>
      <c r="C1056" s="125"/>
    </row>
    <row r="1057" spans="1:3" x14ac:dyDescent="0.3">
      <c r="A1057" s="125"/>
      <c r="B1057" s="125"/>
      <c r="C1057" s="125"/>
    </row>
    <row r="1058" spans="1:3" x14ac:dyDescent="0.3">
      <c r="A1058" s="125"/>
      <c r="B1058" s="125"/>
      <c r="C1058" s="125"/>
    </row>
    <row r="1059" spans="1:3" x14ac:dyDescent="0.3">
      <c r="A1059" s="125"/>
      <c r="B1059" s="125"/>
      <c r="C1059" s="125"/>
    </row>
    <row r="1060" spans="1:3" x14ac:dyDescent="0.3">
      <c r="A1060" s="125"/>
      <c r="B1060" s="125"/>
      <c r="C1060" s="125"/>
    </row>
    <row r="1061" spans="1:3" x14ac:dyDescent="0.3">
      <c r="A1061" s="125"/>
      <c r="B1061" s="125"/>
      <c r="C1061" s="125"/>
    </row>
    <row r="1062" spans="1:3" x14ac:dyDescent="0.3">
      <c r="A1062" s="125"/>
      <c r="B1062" s="125"/>
      <c r="C1062" s="125"/>
    </row>
    <row r="1063" spans="1:3" x14ac:dyDescent="0.3">
      <c r="A1063" s="125"/>
      <c r="B1063" s="125"/>
      <c r="C1063" s="125"/>
    </row>
    <row r="1064" spans="1:3" x14ac:dyDescent="0.3">
      <c r="A1064" s="125"/>
      <c r="B1064" s="125"/>
      <c r="C1064" s="125"/>
    </row>
    <row r="1065" spans="1:3" x14ac:dyDescent="0.3">
      <c r="A1065" s="125"/>
      <c r="B1065" s="125"/>
      <c r="C1065" s="125"/>
    </row>
    <row r="1066" spans="1:3" x14ac:dyDescent="0.3">
      <c r="A1066" s="125"/>
      <c r="B1066" s="125"/>
      <c r="C1066" s="125"/>
    </row>
    <row r="1067" spans="1:3" x14ac:dyDescent="0.3">
      <c r="A1067" s="125"/>
      <c r="B1067" s="125"/>
      <c r="C1067" s="125"/>
    </row>
    <row r="1068" spans="1:3" x14ac:dyDescent="0.3">
      <c r="A1068" s="125"/>
      <c r="B1068" s="125"/>
      <c r="C1068" s="125"/>
    </row>
    <row r="1069" spans="1:3" x14ac:dyDescent="0.3">
      <c r="A1069" s="125"/>
      <c r="B1069" s="125"/>
      <c r="C1069" s="125"/>
    </row>
    <row r="1070" spans="1:3" x14ac:dyDescent="0.3">
      <c r="A1070" s="125"/>
      <c r="B1070" s="125"/>
      <c r="C1070" s="125"/>
    </row>
    <row r="1071" spans="1:3" x14ac:dyDescent="0.3">
      <c r="A1071" s="125"/>
      <c r="B1071" s="125"/>
      <c r="C1071" s="125"/>
    </row>
    <row r="1072" spans="1:3" x14ac:dyDescent="0.3">
      <c r="A1072" s="125"/>
      <c r="B1072" s="125"/>
      <c r="C1072" s="125"/>
    </row>
    <row r="1073" spans="1:3" x14ac:dyDescent="0.3">
      <c r="A1073" s="125"/>
      <c r="B1073" s="125"/>
      <c r="C1073" s="125"/>
    </row>
    <row r="1074" spans="1:3" x14ac:dyDescent="0.3">
      <c r="A1074" s="125"/>
      <c r="B1074" s="125"/>
      <c r="C1074" s="125"/>
    </row>
    <row r="1075" spans="1:3" x14ac:dyDescent="0.3">
      <c r="A1075" s="125"/>
      <c r="B1075" s="125"/>
      <c r="C1075" s="125"/>
    </row>
    <row r="1076" spans="1:3" x14ac:dyDescent="0.3">
      <c r="A1076" s="125"/>
      <c r="B1076" s="125"/>
      <c r="C1076" s="125"/>
    </row>
    <row r="1077" spans="1:3" x14ac:dyDescent="0.3">
      <c r="A1077" s="125"/>
      <c r="B1077" s="125"/>
      <c r="C1077" s="125"/>
    </row>
    <row r="1078" spans="1:3" x14ac:dyDescent="0.3">
      <c r="A1078" s="125"/>
      <c r="B1078" s="125"/>
      <c r="C1078" s="125"/>
    </row>
    <row r="1079" spans="1:3" x14ac:dyDescent="0.3">
      <c r="A1079" s="125"/>
      <c r="B1079" s="125"/>
      <c r="C1079" s="125"/>
    </row>
    <row r="1080" spans="1:3" x14ac:dyDescent="0.3">
      <c r="A1080" s="125"/>
      <c r="B1080" s="125"/>
      <c r="C1080" s="125"/>
    </row>
    <row r="1081" spans="1:3" x14ac:dyDescent="0.3">
      <c r="A1081" s="125"/>
      <c r="B1081" s="125"/>
      <c r="C1081" s="125"/>
    </row>
    <row r="1082" spans="1:3" x14ac:dyDescent="0.3">
      <c r="A1082" s="125"/>
      <c r="B1082" s="125"/>
      <c r="C1082" s="125"/>
    </row>
    <row r="1083" spans="1:3" x14ac:dyDescent="0.3">
      <c r="A1083" s="125"/>
      <c r="B1083" s="125"/>
      <c r="C1083" s="125"/>
    </row>
    <row r="1084" spans="1:3" x14ac:dyDescent="0.3">
      <c r="A1084" s="125"/>
      <c r="B1084" s="125"/>
      <c r="C1084" s="125"/>
    </row>
    <row r="1085" spans="1:3" x14ac:dyDescent="0.3">
      <c r="A1085" s="125"/>
      <c r="B1085" s="125"/>
      <c r="C1085" s="125"/>
    </row>
    <row r="1086" spans="1:3" x14ac:dyDescent="0.3">
      <c r="A1086" s="125"/>
      <c r="B1086" s="125"/>
      <c r="C1086" s="125"/>
    </row>
    <row r="1087" spans="1:3" x14ac:dyDescent="0.3">
      <c r="A1087" s="125"/>
      <c r="B1087" s="125"/>
      <c r="C1087" s="125"/>
    </row>
    <row r="1088" spans="1:3" x14ac:dyDescent="0.3">
      <c r="A1088" s="125"/>
      <c r="B1088" s="125"/>
      <c r="C1088" s="125"/>
    </row>
    <row r="1089" spans="1:3" x14ac:dyDescent="0.3">
      <c r="A1089" s="125"/>
      <c r="B1089" s="125"/>
      <c r="C1089" s="125"/>
    </row>
    <row r="1090" spans="1:3" x14ac:dyDescent="0.3">
      <c r="A1090" s="125"/>
      <c r="B1090" s="125"/>
      <c r="C1090" s="125"/>
    </row>
    <row r="1091" spans="1:3" x14ac:dyDescent="0.3">
      <c r="A1091" s="125"/>
      <c r="B1091" s="125"/>
      <c r="C1091" s="125"/>
    </row>
    <row r="1092" spans="1:3" x14ac:dyDescent="0.3">
      <c r="A1092" s="125"/>
      <c r="B1092" s="125"/>
      <c r="C1092" s="125"/>
    </row>
    <row r="1093" spans="1:3" x14ac:dyDescent="0.3">
      <c r="A1093" s="125"/>
      <c r="B1093" s="125"/>
      <c r="C1093" s="125"/>
    </row>
    <row r="1094" spans="1:3" x14ac:dyDescent="0.3">
      <c r="A1094" s="125"/>
      <c r="B1094" s="125"/>
      <c r="C1094" s="125"/>
    </row>
    <row r="1095" spans="1:3" x14ac:dyDescent="0.3">
      <c r="A1095" s="125"/>
      <c r="B1095" s="125"/>
      <c r="C1095" s="125"/>
    </row>
    <row r="1096" spans="1:3" x14ac:dyDescent="0.3">
      <c r="A1096" s="125"/>
      <c r="B1096" s="125"/>
      <c r="C1096" s="125"/>
    </row>
    <row r="1097" spans="1:3" x14ac:dyDescent="0.3">
      <c r="A1097" s="125"/>
      <c r="B1097" s="125"/>
      <c r="C1097" s="125"/>
    </row>
    <row r="1098" spans="1:3" x14ac:dyDescent="0.3">
      <c r="A1098" s="125"/>
      <c r="B1098" s="125"/>
      <c r="C1098" s="125"/>
    </row>
    <row r="1099" spans="1:3" x14ac:dyDescent="0.3">
      <c r="A1099" s="125"/>
      <c r="B1099" s="125"/>
      <c r="C1099" s="125"/>
    </row>
    <row r="1100" spans="1:3" x14ac:dyDescent="0.3">
      <c r="A1100" s="125"/>
      <c r="B1100" s="125"/>
      <c r="C1100" s="125"/>
    </row>
    <row r="1101" spans="1:3" x14ac:dyDescent="0.3">
      <c r="A1101" s="125"/>
      <c r="B1101" s="125"/>
      <c r="C1101" s="125"/>
    </row>
    <row r="1102" spans="1:3" x14ac:dyDescent="0.3">
      <c r="A1102" s="125"/>
      <c r="B1102" s="125"/>
      <c r="C1102" s="125"/>
    </row>
    <row r="1103" spans="1:3" x14ac:dyDescent="0.3">
      <c r="A1103" s="125"/>
      <c r="B1103" s="125"/>
      <c r="C1103" s="125"/>
    </row>
    <row r="1104" spans="1:3" x14ac:dyDescent="0.3">
      <c r="A1104" s="125"/>
      <c r="B1104" s="125"/>
      <c r="C1104" s="125"/>
    </row>
    <row r="1105" spans="1:3" x14ac:dyDescent="0.3">
      <c r="A1105" s="125"/>
      <c r="B1105" s="125"/>
      <c r="C1105" s="125"/>
    </row>
    <row r="1106" spans="1:3" x14ac:dyDescent="0.3">
      <c r="A1106" s="125"/>
      <c r="B1106" s="125"/>
      <c r="C1106" s="125"/>
    </row>
    <row r="1107" spans="1:3" x14ac:dyDescent="0.3">
      <c r="A1107" s="125"/>
      <c r="B1107" s="125"/>
      <c r="C1107" s="125"/>
    </row>
    <row r="1108" spans="1:3" x14ac:dyDescent="0.3">
      <c r="A1108" s="125"/>
      <c r="B1108" s="125"/>
      <c r="C1108" s="125"/>
    </row>
    <row r="1109" spans="1:3" x14ac:dyDescent="0.3">
      <c r="A1109" s="125"/>
      <c r="B1109" s="125"/>
      <c r="C1109" s="125"/>
    </row>
    <row r="1110" spans="1:3" x14ac:dyDescent="0.3">
      <c r="A1110" s="125"/>
      <c r="B1110" s="125"/>
      <c r="C1110" s="125"/>
    </row>
    <row r="1111" spans="1:3" x14ac:dyDescent="0.3">
      <c r="A1111" s="125"/>
      <c r="B1111" s="125"/>
      <c r="C1111" s="125"/>
    </row>
    <row r="1112" spans="1:3" x14ac:dyDescent="0.3">
      <c r="A1112" s="125"/>
      <c r="B1112" s="125"/>
      <c r="C1112" s="125"/>
    </row>
    <row r="1113" spans="1:3" x14ac:dyDescent="0.3">
      <c r="A1113" s="125"/>
      <c r="B1113" s="125"/>
      <c r="C1113" s="125"/>
    </row>
    <row r="1114" spans="1:3" x14ac:dyDescent="0.3">
      <c r="A1114" s="125"/>
      <c r="B1114" s="125"/>
      <c r="C1114" s="125"/>
    </row>
    <row r="1115" spans="1:3" x14ac:dyDescent="0.3">
      <c r="A1115" s="125"/>
      <c r="B1115" s="125"/>
      <c r="C1115" s="125"/>
    </row>
    <row r="1116" spans="1:3" x14ac:dyDescent="0.3">
      <c r="A1116" s="125"/>
      <c r="B1116" s="125"/>
      <c r="C1116" s="125"/>
    </row>
    <row r="1117" spans="1:3" x14ac:dyDescent="0.3">
      <c r="A1117" s="125"/>
      <c r="B1117" s="125"/>
      <c r="C1117" s="125"/>
    </row>
    <row r="1118" spans="1:3" x14ac:dyDescent="0.3">
      <c r="A1118" s="125"/>
      <c r="B1118" s="125"/>
      <c r="C1118" s="125"/>
    </row>
    <row r="1119" spans="1:3" x14ac:dyDescent="0.3">
      <c r="A1119" s="125"/>
      <c r="B1119" s="125"/>
      <c r="C1119" s="125"/>
    </row>
    <row r="1120" spans="1:3" x14ac:dyDescent="0.3">
      <c r="A1120" s="125"/>
      <c r="B1120" s="125"/>
      <c r="C1120" s="125"/>
    </row>
    <row r="1121" spans="1:3" x14ac:dyDescent="0.3">
      <c r="A1121" s="125"/>
      <c r="B1121" s="125"/>
      <c r="C1121" s="125"/>
    </row>
    <row r="1122" spans="1:3" x14ac:dyDescent="0.3">
      <c r="A1122" s="125"/>
      <c r="B1122" s="125"/>
      <c r="C1122" s="125"/>
    </row>
    <row r="1123" spans="1:3" x14ac:dyDescent="0.3">
      <c r="A1123" s="125"/>
      <c r="B1123" s="125"/>
      <c r="C1123" s="125"/>
    </row>
    <row r="1124" spans="1:3" x14ac:dyDescent="0.3">
      <c r="A1124" s="125"/>
      <c r="B1124" s="125"/>
      <c r="C1124" s="125"/>
    </row>
    <row r="1125" spans="1:3" x14ac:dyDescent="0.3">
      <c r="A1125" s="125"/>
      <c r="B1125" s="125"/>
      <c r="C1125" s="125"/>
    </row>
    <row r="1126" spans="1:3" x14ac:dyDescent="0.3">
      <c r="A1126" s="125"/>
      <c r="B1126" s="125"/>
      <c r="C1126" s="125"/>
    </row>
    <row r="1127" spans="1:3" x14ac:dyDescent="0.3">
      <c r="A1127" s="125"/>
      <c r="B1127" s="125"/>
      <c r="C1127" s="125"/>
    </row>
    <row r="1128" spans="1:3" x14ac:dyDescent="0.3">
      <c r="A1128" s="125"/>
      <c r="B1128" s="125"/>
      <c r="C1128" s="125"/>
    </row>
    <row r="1129" spans="1:3" x14ac:dyDescent="0.3">
      <c r="A1129" s="125"/>
      <c r="B1129" s="125"/>
      <c r="C1129" s="125"/>
    </row>
    <row r="1130" spans="1:3" x14ac:dyDescent="0.3">
      <c r="A1130" s="125"/>
      <c r="B1130" s="125"/>
      <c r="C1130" s="125"/>
    </row>
    <row r="1131" spans="1:3" x14ac:dyDescent="0.3">
      <c r="A1131" s="125"/>
      <c r="B1131" s="125"/>
      <c r="C1131" s="125"/>
    </row>
    <row r="1132" spans="1:3" x14ac:dyDescent="0.3">
      <c r="A1132" s="125"/>
      <c r="B1132" s="125"/>
      <c r="C1132" s="125"/>
    </row>
    <row r="1133" spans="1:3" x14ac:dyDescent="0.3">
      <c r="A1133" s="125"/>
      <c r="B1133" s="125"/>
      <c r="C1133" s="125"/>
    </row>
    <row r="1134" spans="1:3" x14ac:dyDescent="0.3">
      <c r="A1134" s="125"/>
      <c r="B1134" s="125"/>
      <c r="C1134" s="125"/>
    </row>
    <row r="1135" spans="1:3" x14ac:dyDescent="0.3">
      <c r="A1135" s="125"/>
      <c r="B1135" s="125"/>
      <c r="C1135" s="125"/>
    </row>
    <row r="1136" spans="1:3" x14ac:dyDescent="0.3">
      <c r="A1136" s="125"/>
      <c r="B1136" s="125"/>
      <c r="C1136" s="125"/>
    </row>
    <row r="1137" spans="1:3" x14ac:dyDescent="0.3">
      <c r="A1137" s="125"/>
      <c r="B1137" s="125"/>
      <c r="C1137" s="125"/>
    </row>
    <row r="1138" spans="1:3" x14ac:dyDescent="0.3">
      <c r="A1138" s="125"/>
      <c r="B1138" s="125"/>
      <c r="C1138" s="125"/>
    </row>
    <row r="1139" spans="1:3" x14ac:dyDescent="0.3">
      <c r="A1139" s="125"/>
      <c r="B1139" s="125"/>
      <c r="C1139" s="125"/>
    </row>
    <row r="1140" spans="1:3" x14ac:dyDescent="0.3">
      <c r="A1140" s="125"/>
      <c r="B1140" s="125"/>
      <c r="C1140" s="125"/>
    </row>
    <row r="1141" spans="1:3" x14ac:dyDescent="0.3">
      <c r="A1141" s="125"/>
      <c r="B1141" s="125"/>
      <c r="C1141" s="125"/>
    </row>
    <row r="1142" spans="1:3" x14ac:dyDescent="0.3">
      <c r="A1142" s="125"/>
      <c r="B1142" s="125"/>
      <c r="C1142" s="125"/>
    </row>
    <row r="1143" spans="1:3" x14ac:dyDescent="0.3">
      <c r="A1143" s="125"/>
      <c r="B1143" s="125"/>
      <c r="C1143" s="125"/>
    </row>
    <row r="1144" spans="1:3" x14ac:dyDescent="0.3">
      <c r="A1144" s="125"/>
      <c r="B1144" s="125"/>
      <c r="C1144" s="125"/>
    </row>
    <row r="1145" spans="1:3" x14ac:dyDescent="0.3">
      <c r="A1145" s="125"/>
      <c r="B1145" s="125"/>
      <c r="C1145" s="125"/>
    </row>
    <row r="1146" spans="1:3" x14ac:dyDescent="0.3">
      <c r="A1146" s="125"/>
      <c r="B1146" s="125"/>
      <c r="C1146" s="125"/>
    </row>
    <row r="1147" spans="1:3" x14ac:dyDescent="0.3">
      <c r="A1147" s="125"/>
      <c r="B1147" s="125"/>
      <c r="C1147" s="125"/>
    </row>
    <row r="1148" spans="1:3" x14ac:dyDescent="0.3">
      <c r="A1148" s="125"/>
      <c r="B1148" s="125"/>
      <c r="C1148" s="125"/>
    </row>
    <row r="1149" spans="1:3" x14ac:dyDescent="0.3">
      <c r="A1149" s="125"/>
      <c r="B1149" s="125"/>
      <c r="C1149" s="125"/>
    </row>
    <row r="1150" spans="1:3" x14ac:dyDescent="0.3">
      <c r="A1150" s="125"/>
      <c r="B1150" s="125"/>
      <c r="C1150" s="125"/>
    </row>
    <row r="1151" spans="1:3" x14ac:dyDescent="0.3">
      <c r="A1151" s="125"/>
      <c r="B1151" s="125"/>
      <c r="C1151" s="125"/>
    </row>
    <row r="1152" spans="1:3" x14ac:dyDescent="0.3">
      <c r="A1152" s="125"/>
      <c r="B1152" s="125"/>
      <c r="C1152" s="125"/>
    </row>
    <row r="1153" spans="1:3" x14ac:dyDescent="0.3">
      <c r="A1153" s="125"/>
      <c r="B1153" s="125"/>
      <c r="C1153" s="125"/>
    </row>
    <row r="1154" spans="1:3" x14ac:dyDescent="0.3">
      <c r="A1154" s="125"/>
      <c r="B1154" s="125"/>
      <c r="C1154" s="125"/>
    </row>
    <row r="1155" spans="1:3" x14ac:dyDescent="0.3">
      <c r="A1155" s="125"/>
      <c r="B1155" s="125"/>
      <c r="C1155" s="125"/>
    </row>
    <row r="1156" spans="1:3" x14ac:dyDescent="0.3">
      <c r="A1156" s="125"/>
      <c r="B1156" s="125"/>
      <c r="C1156" s="125"/>
    </row>
    <row r="1157" spans="1:3" x14ac:dyDescent="0.3">
      <c r="A1157" s="125"/>
      <c r="B1157" s="125"/>
      <c r="C1157" s="125"/>
    </row>
    <row r="1158" spans="1:3" x14ac:dyDescent="0.3">
      <c r="A1158" s="125"/>
      <c r="B1158" s="125"/>
      <c r="C1158" s="125"/>
    </row>
    <row r="1159" spans="1:3" x14ac:dyDescent="0.3">
      <c r="A1159" s="125"/>
      <c r="B1159" s="125"/>
      <c r="C1159" s="125"/>
    </row>
    <row r="1160" spans="1:3" x14ac:dyDescent="0.3">
      <c r="A1160" s="125"/>
      <c r="B1160" s="125"/>
      <c r="C1160" s="125"/>
    </row>
    <row r="1161" spans="1:3" x14ac:dyDescent="0.3">
      <c r="A1161" s="125"/>
      <c r="B1161" s="125"/>
      <c r="C1161" s="125"/>
    </row>
    <row r="1162" spans="1:3" x14ac:dyDescent="0.3">
      <c r="A1162" s="125"/>
      <c r="B1162" s="125"/>
      <c r="C1162" s="125"/>
    </row>
    <row r="1163" spans="1:3" x14ac:dyDescent="0.3">
      <c r="A1163" s="125"/>
      <c r="B1163" s="125"/>
      <c r="C1163" s="125"/>
    </row>
    <row r="1164" spans="1:3" x14ac:dyDescent="0.3">
      <c r="A1164" s="125"/>
      <c r="B1164" s="125"/>
      <c r="C1164" s="125"/>
    </row>
    <row r="1165" spans="1:3" x14ac:dyDescent="0.3">
      <c r="A1165" s="125"/>
      <c r="B1165" s="125"/>
      <c r="C1165" s="125"/>
    </row>
    <row r="1166" spans="1:3" x14ac:dyDescent="0.3">
      <c r="A1166" s="125"/>
      <c r="B1166" s="125"/>
      <c r="C1166" s="125"/>
    </row>
    <row r="1167" spans="1:3" x14ac:dyDescent="0.3">
      <c r="A1167" s="125"/>
      <c r="B1167" s="125"/>
      <c r="C1167" s="125"/>
    </row>
    <row r="1168" spans="1:3" x14ac:dyDescent="0.3">
      <c r="A1168" s="125"/>
      <c r="B1168" s="125"/>
      <c r="C1168" s="125"/>
    </row>
    <row r="1169" spans="1:3" x14ac:dyDescent="0.3">
      <c r="A1169" s="125"/>
      <c r="B1169" s="125"/>
      <c r="C1169" s="125"/>
    </row>
    <row r="1170" spans="1:3" x14ac:dyDescent="0.3">
      <c r="A1170" s="125"/>
      <c r="B1170" s="125"/>
      <c r="C1170" s="125"/>
    </row>
    <row r="1171" spans="1:3" x14ac:dyDescent="0.3">
      <c r="A1171" s="125"/>
      <c r="B1171" s="125"/>
      <c r="C1171" s="125"/>
    </row>
    <row r="1172" spans="1:3" x14ac:dyDescent="0.3">
      <c r="A1172" s="125"/>
      <c r="B1172" s="125"/>
      <c r="C1172" s="125"/>
    </row>
    <row r="1173" spans="1:3" x14ac:dyDescent="0.3">
      <c r="A1173" s="125"/>
      <c r="B1173" s="125"/>
      <c r="C1173" s="125"/>
    </row>
    <row r="1174" spans="1:3" x14ac:dyDescent="0.3">
      <c r="A1174" s="125"/>
      <c r="B1174" s="125"/>
      <c r="C1174" s="125"/>
    </row>
    <row r="1175" spans="1:3" x14ac:dyDescent="0.3">
      <c r="A1175" s="125"/>
      <c r="B1175" s="125"/>
      <c r="C1175" s="125"/>
    </row>
    <row r="1176" spans="1:3" x14ac:dyDescent="0.3">
      <c r="A1176" s="125"/>
      <c r="B1176" s="125"/>
      <c r="C1176" s="125"/>
    </row>
    <row r="1177" spans="1:3" x14ac:dyDescent="0.3">
      <c r="A1177" s="125"/>
      <c r="B1177" s="125"/>
      <c r="C1177" s="125"/>
    </row>
    <row r="1178" spans="1:3" x14ac:dyDescent="0.3">
      <c r="A1178" s="125"/>
      <c r="B1178" s="125"/>
      <c r="C1178" s="125"/>
    </row>
    <row r="1179" spans="1:3" x14ac:dyDescent="0.3">
      <c r="A1179" s="125"/>
      <c r="B1179" s="125"/>
      <c r="C1179" s="125"/>
    </row>
    <row r="1180" spans="1:3" x14ac:dyDescent="0.3">
      <c r="A1180" s="125"/>
      <c r="B1180" s="125"/>
      <c r="C1180" s="125"/>
    </row>
    <row r="1181" spans="1:3" x14ac:dyDescent="0.3">
      <c r="A1181" s="125"/>
      <c r="B1181" s="125"/>
      <c r="C1181" s="125"/>
    </row>
    <row r="1182" spans="1:3" x14ac:dyDescent="0.3">
      <c r="A1182" s="125"/>
      <c r="B1182" s="125"/>
      <c r="C1182" s="125"/>
    </row>
    <row r="1183" spans="1:3" x14ac:dyDescent="0.3">
      <c r="A1183" s="125"/>
      <c r="B1183" s="125"/>
      <c r="C1183" s="125"/>
    </row>
    <row r="1184" spans="1:3" x14ac:dyDescent="0.3">
      <c r="A1184" s="125"/>
      <c r="B1184" s="125"/>
      <c r="C1184" s="125"/>
    </row>
    <row r="1185" spans="1:3" x14ac:dyDescent="0.3">
      <c r="A1185" s="125"/>
      <c r="B1185" s="125"/>
      <c r="C1185" s="125"/>
    </row>
    <row r="1186" spans="1:3" x14ac:dyDescent="0.3">
      <c r="A1186" s="125"/>
      <c r="B1186" s="125"/>
      <c r="C1186" s="125"/>
    </row>
    <row r="1187" spans="1:3" x14ac:dyDescent="0.3">
      <c r="A1187" s="125"/>
      <c r="B1187" s="125"/>
      <c r="C1187" s="125"/>
    </row>
    <row r="1188" spans="1:3" x14ac:dyDescent="0.3">
      <c r="A1188" s="125"/>
      <c r="B1188" s="125"/>
      <c r="C1188" s="125"/>
    </row>
    <row r="1189" spans="1:3" x14ac:dyDescent="0.3">
      <c r="A1189" s="125"/>
      <c r="B1189" s="125"/>
      <c r="C1189" s="125"/>
    </row>
    <row r="1190" spans="1:3" x14ac:dyDescent="0.3">
      <c r="A1190" s="125"/>
      <c r="B1190" s="125"/>
      <c r="C1190" s="125"/>
    </row>
    <row r="1191" spans="1:3" x14ac:dyDescent="0.3">
      <c r="A1191" s="125"/>
      <c r="B1191" s="125"/>
      <c r="C1191" s="125"/>
    </row>
    <row r="1192" spans="1:3" x14ac:dyDescent="0.3">
      <c r="A1192" s="125"/>
      <c r="B1192" s="125"/>
      <c r="C1192" s="125"/>
    </row>
    <row r="1193" spans="1:3" x14ac:dyDescent="0.3">
      <c r="A1193" s="125"/>
      <c r="B1193" s="125"/>
      <c r="C1193" s="125"/>
    </row>
    <row r="1194" spans="1:3" x14ac:dyDescent="0.3">
      <c r="A1194" s="125"/>
      <c r="B1194" s="125"/>
      <c r="C1194" s="125"/>
    </row>
    <row r="1195" spans="1:3" x14ac:dyDescent="0.3">
      <c r="A1195" s="125"/>
      <c r="B1195" s="125"/>
      <c r="C1195" s="125"/>
    </row>
    <row r="1196" spans="1:3" x14ac:dyDescent="0.3">
      <c r="A1196" s="125"/>
      <c r="B1196" s="125"/>
      <c r="C1196" s="125"/>
    </row>
    <row r="1197" spans="1:3" x14ac:dyDescent="0.3">
      <c r="A1197" s="125"/>
      <c r="B1197" s="125"/>
      <c r="C1197" s="125"/>
    </row>
    <row r="1198" spans="1:3" x14ac:dyDescent="0.3">
      <c r="A1198" s="125"/>
      <c r="B1198" s="125"/>
      <c r="C1198" s="125"/>
    </row>
    <row r="1199" spans="1:3" x14ac:dyDescent="0.3">
      <c r="A1199" s="125"/>
      <c r="B1199" s="125"/>
      <c r="C1199" s="125"/>
    </row>
    <row r="1200" spans="1:3" x14ac:dyDescent="0.3">
      <c r="A1200" s="125"/>
      <c r="B1200" s="125"/>
      <c r="C1200" s="125"/>
    </row>
    <row r="1201" spans="1:3" x14ac:dyDescent="0.3">
      <c r="A1201" s="125"/>
      <c r="B1201" s="125"/>
      <c r="C1201" s="125"/>
    </row>
    <row r="1202" spans="1:3" x14ac:dyDescent="0.3">
      <c r="A1202" s="125"/>
      <c r="B1202" s="125"/>
      <c r="C1202" s="125"/>
    </row>
    <row r="1203" spans="1:3" x14ac:dyDescent="0.3">
      <c r="A1203" s="125"/>
      <c r="B1203" s="125"/>
      <c r="C1203" s="125"/>
    </row>
    <row r="1204" spans="1:3" x14ac:dyDescent="0.3">
      <c r="A1204" s="125"/>
      <c r="B1204" s="125"/>
      <c r="C1204" s="125"/>
    </row>
    <row r="1205" spans="1:3" x14ac:dyDescent="0.3">
      <c r="A1205" s="125"/>
      <c r="B1205" s="125"/>
      <c r="C1205" s="125"/>
    </row>
    <row r="1206" spans="1:3" x14ac:dyDescent="0.3">
      <c r="A1206" s="125"/>
      <c r="B1206" s="125"/>
      <c r="C1206" s="125"/>
    </row>
    <row r="1207" spans="1:3" x14ac:dyDescent="0.3">
      <c r="A1207" s="125"/>
      <c r="B1207" s="125"/>
      <c r="C1207" s="125"/>
    </row>
    <row r="1208" spans="1:3" x14ac:dyDescent="0.3">
      <c r="A1208" s="125"/>
      <c r="B1208" s="125"/>
      <c r="C1208" s="125"/>
    </row>
    <row r="1209" spans="1:3" x14ac:dyDescent="0.3">
      <c r="A1209" s="125"/>
      <c r="B1209" s="125"/>
      <c r="C1209" s="125"/>
    </row>
    <row r="1210" spans="1:3" x14ac:dyDescent="0.3">
      <c r="A1210" s="125"/>
      <c r="B1210" s="125"/>
      <c r="C1210" s="125"/>
    </row>
    <row r="1211" spans="1:3" x14ac:dyDescent="0.3">
      <c r="A1211" s="125"/>
      <c r="B1211" s="125"/>
      <c r="C1211" s="125"/>
    </row>
    <row r="1212" spans="1:3" x14ac:dyDescent="0.3">
      <c r="A1212" s="125"/>
      <c r="B1212" s="125"/>
      <c r="C1212" s="125"/>
    </row>
    <row r="1213" spans="1:3" x14ac:dyDescent="0.3">
      <c r="A1213" s="125"/>
      <c r="B1213" s="125"/>
      <c r="C1213" s="125"/>
    </row>
    <row r="1214" spans="1:3" x14ac:dyDescent="0.3">
      <c r="A1214" s="125"/>
      <c r="B1214" s="125"/>
      <c r="C1214" s="125"/>
    </row>
    <row r="1215" spans="1:3" x14ac:dyDescent="0.3">
      <c r="A1215" s="125"/>
      <c r="B1215" s="125"/>
      <c r="C1215" s="125"/>
    </row>
    <row r="1216" spans="1:3" x14ac:dyDescent="0.3">
      <c r="A1216" s="125"/>
      <c r="B1216" s="125"/>
      <c r="C1216" s="125"/>
    </row>
    <row r="1217" spans="1:3" x14ac:dyDescent="0.3">
      <c r="A1217" s="125"/>
      <c r="B1217" s="125"/>
      <c r="C1217" s="125"/>
    </row>
    <row r="1218" spans="1:3" x14ac:dyDescent="0.3">
      <c r="A1218" s="125"/>
      <c r="B1218" s="125"/>
      <c r="C1218" s="125"/>
    </row>
    <row r="1219" spans="1:3" x14ac:dyDescent="0.3">
      <c r="A1219" s="125"/>
      <c r="B1219" s="125"/>
      <c r="C1219" s="125"/>
    </row>
    <row r="1220" spans="1:3" x14ac:dyDescent="0.3">
      <c r="A1220" s="125"/>
      <c r="B1220" s="125"/>
      <c r="C1220" s="125"/>
    </row>
    <row r="1221" spans="1:3" x14ac:dyDescent="0.3">
      <c r="A1221" s="125"/>
      <c r="B1221" s="125"/>
      <c r="C1221" s="125"/>
    </row>
    <row r="1222" spans="1:3" x14ac:dyDescent="0.3">
      <c r="A1222" s="125"/>
      <c r="B1222" s="125"/>
      <c r="C1222" s="125"/>
    </row>
    <row r="1223" spans="1:3" x14ac:dyDescent="0.3">
      <c r="A1223" s="125"/>
      <c r="B1223" s="125"/>
      <c r="C1223" s="125"/>
    </row>
    <row r="1224" spans="1:3" x14ac:dyDescent="0.3">
      <c r="A1224" s="125"/>
      <c r="B1224" s="125"/>
      <c r="C1224" s="125"/>
    </row>
    <row r="1225" spans="1:3" x14ac:dyDescent="0.3">
      <c r="A1225" s="125"/>
      <c r="B1225" s="125"/>
      <c r="C1225" s="125"/>
    </row>
    <row r="1226" spans="1:3" x14ac:dyDescent="0.3">
      <c r="A1226" s="125"/>
      <c r="B1226" s="125"/>
      <c r="C1226" s="125"/>
    </row>
    <row r="1227" spans="1:3" x14ac:dyDescent="0.3">
      <c r="A1227" s="125"/>
      <c r="B1227" s="125"/>
      <c r="C1227" s="125"/>
    </row>
    <row r="1228" spans="1:3" x14ac:dyDescent="0.3">
      <c r="A1228" s="125"/>
      <c r="B1228" s="125"/>
      <c r="C1228" s="125"/>
    </row>
    <row r="1229" spans="1:3" x14ac:dyDescent="0.3">
      <c r="A1229" s="125"/>
      <c r="B1229" s="125"/>
      <c r="C1229" s="125"/>
    </row>
    <row r="1230" spans="1:3" x14ac:dyDescent="0.3">
      <c r="A1230" s="125"/>
      <c r="B1230" s="125"/>
      <c r="C1230" s="125"/>
    </row>
    <row r="1231" spans="1:3" x14ac:dyDescent="0.3">
      <c r="A1231" s="125"/>
      <c r="B1231" s="125"/>
      <c r="C1231" s="125"/>
    </row>
    <row r="1232" spans="1:3" x14ac:dyDescent="0.3">
      <c r="A1232" s="125"/>
      <c r="B1232" s="125"/>
      <c r="C1232" s="125"/>
    </row>
    <row r="1233" spans="1:3" x14ac:dyDescent="0.3">
      <c r="A1233" s="125"/>
      <c r="B1233" s="125"/>
      <c r="C1233" s="125"/>
    </row>
    <row r="1234" spans="1:3" x14ac:dyDescent="0.3">
      <c r="A1234" s="125"/>
      <c r="B1234" s="125"/>
      <c r="C1234" s="125"/>
    </row>
    <row r="1235" spans="1:3" x14ac:dyDescent="0.3">
      <c r="A1235" s="125"/>
      <c r="B1235" s="125"/>
      <c r="C1235" s="125"/>
    </row>
    <row r="1236" spans="1:3" x14ac:dyDescent="0.3">
      <c r="A1236" s="125"/>
      <c r="B1236" s="125"/>
      <c r="C1236" s="125"/>
    </row>
    <row r="1237" spans="1:3" x14ac:dyDescent="0.3">
      <c r="A1237" s="125"/>
      <c r="B1237" s="125"/>
      <c r="C1237" s="125"/>
    </row>
    <row r="1238" spans="1:3" x14ac:dyDescent="0.3">
      <c r="A1238" s="125"/>
      <c r="B1238" s="125"/>
      <c r="C1238" s="125"/>
    </row>
    <row r="1239" spans="1:3" x14ac:dyDescent="0.3">
      <c r="A1239" s="125"/>
      <c r="B1239" s="125"/>
      <c r="C1239" s="125"/>
    </row>
    <row r="1240" spans="1:3" x14ac:dyDescent="0.3">
      <c r="A1240" s="125"/>
      <c r="B1240" s="125"/>
      <c r="C1240" s="125"/>
    </row>
    <row r="1241" spans="1:3" x14ac:dyDescent="0.3">
      <c r="A1241" s="125"/>
      <c r="B1241" s="125"/>
      <c r="C1241" s="125"/>
    </row>
    <row r="1242" spans="1:3" x14ac:dyDescent="0.3">
      <c r="A1242" s="125"/>
      <c r="B1242" s="125"/>
      <c r="C1242" s="125"/>
    </row>
    <row r="1243" spans="1:3" x14ac:dyDescent="0.3">
      <c r="A1243" s="125"/>
      <c r="B1243" s="125"/>
      <c r="C1243" s="125"/>
    </row>
    <row r="1244" spans="1:3" x14ac:dyDescent="0.3">
      <c r="A1244" s="125"/>
      <c r="B1244" s="125"/>
      <c r="C1244" s="125"/>
    </row>
    <row r="1245" spans="1:3" x14ac:dyDescent="0.3">
      <c r="A1245" s="125"/>
      <c r="B1245" s="125"/>
      <c r="C1245" s="125"/>
    </row>
    <row r="1246" spans="1:3" x14ac:dyDescent="0.3">
      <c r="A1246" s="125"/>
      <c r="B1246" s="125"/>
      <c r="C1246" s="125"/>
    </row>
    <row r="1247" spans="1:3" x14ac:dyDescent="0.3">
      <c r="A1247" s="125"/>
      <c r="B1247" s="125"/>
      <c r="C1247" s="125"/>
    </row>
    <row r="1248" spans="1:3" x14ac:dyDescent="0.3">
      <c r="A1248" s="125"/>
      <c r="B1248" s="125"/>
      <c r="C1248" s="125"/>
    </row>
    <row r="1249" spans="1:3" x14ac:dyDescent="0.3">
      <c r="A1249" s="125"/>
      <c r="B1249" s="125"/>
      <c r="C1249" s="125"/>
    </row>
    <row r="1250" spans="1:3" x14ac:dyDescent="0.3">
      <c r="A1250" s="125"/>
      <c r="B1250" s="125"/>
      <c r="C1250" s="125"/>
    </row>
    <row r="1251" spans="1:3" x14ac:dyDescent="0.3">
      <c r="A1251" s="125"/>
      <c r="B1251" s="125"/>
      <c r="C1251" s="125"/>
    </row>
    <row r="1252" spans="1:3" x14ac:dyDescent="0.3">
      <c r="A1252" s="125"/>
      <c r="B1252" s="125"/>
      <c r="C1252" s="125"/>
    </row>
    <row r="1253" spans="1:3" x14ac:dyDescent="0.3">
      <c r="A1253" s="125"/>
      <c r="B1253" s="125"/>
      <c r="C1253" s="125"/>
    </row>
    <row r="1254" spans="1:3" x14ac:dyDescent="0.3">
      <c r="A1254" s="125"/>
      <c r="B1254" s="125"/>
      <c r="C1254" s="125"/>
    </row>
    <row r="1255" spans="1:3" x14ac:dyDescent="0.3">
      <c r="A1255" s="125"/>
      <c r="B1255" s="125"/>
      <c r="C1255" s="125"/>
    </row>
    <row r="1256" spans="1:3" x14ac:dyDescent="0.3">
      <c r="A1256" s="125"/>
      <c r="B1256" s="125"/>
      <c r="C1256" s="125"/>
    </row>
    <row r="1257" spans="1:3" x14ac:dyDescent="0.3">
      <c r="A1257" s="125"/>
      <c r="B1257" s="125"/>
      <c r="C1257" s="125"/>
    </row>
    <row r="1258" spans="1:3" x14ac:dyDescent="0.3">
      <c r="A1258" s="125"/>
      <c r="B1258" s="125"/>
      <c r="C1258" s="125"/>
    </row>
    <row r="1259" spans="1:3" x14ac:dyDescent="0.3">
      <c r="A1259" s="125"/>
      <c r="B1259" s="125"/>
      <c r="C1259" s="125"/>
    </row>
    <row r="1260" spans="1:3" x14ac:dyDescent="0.3">
      <c r="A1260" s="125"/>
      <c r="B1260" s="125"/>
      <c r="C1260" s="125"/>
    </row>
    <row r="1261" spans="1:3" x14ac:dyDescent="0.3">
      <c r="A1261" s="125"/>
      <c r="B1261" s="125"/>
      <c r="C1261" s="125"/>
    </row>
    <row r="1262" spans="1:3" x14ac:dyDescent="0.3">
      <c r="A1262" s="125"/>
      <c r="B1262" s="125"/>
      <c r="C1262" s="125"/>
    </row>
    <row r="1263" spans="1:3" x14ac:dyDescent="0.3">
      <c r="A1263" s="125"/>
      <c r="B1263" s="125"/>
      <c r="C1263" s="125"/>
    </row>
    <row r="1264" spans="1:3" x14ac:dyDescent="0.3">
      <c r="A1264" s="125"/>
      <c r="B1264" s="125"/>
      <c r="C1264" s="125"/>
    </row>
    <row r="1265" spans="1:3" x14ac:dyDescent="0.3">
      <c r="A1265" s="125"/>
      <c r="B1265" s="125"/>
      <c r="C1265" s="125"/>
    </row>
    <row r="1266" spans="1:3" x14ac:dyDescent="0.3">
      <c r="A1266" s="125"/>
      <c r="B1266" s="125"/>
      <c r="C1266" s="125"/>
    </row>
    <row r="1267" spans="1:3" x14ac:dyDescent="0.3">
      <c r="A1267" s="125"/>
      <c r="B1267" s="125"/>
      <c r="C1267" s="125"/>
    </row>
    <row r="1268" spans="1:3" x14ac:dyDescent="0.3">
      <c r="A1268" s="125"/>
      <c r="B1268" s="125"/>
      <c r="C1268" s="125"/>
    </row>
    <row r="1269" spans="1:3" x14ac:dyDescent="0.3">
      <c r="A1269" s="125"/>
      <c r="B1269" s="125"/>
      <c r="C1269" s="125"/>
    </row>
    <row r="1270" spans="1:3" x14ac:dyDescent="0.3">
      <c r="A1270" s="125"/>
      <c r="B1270" s="125"/>
      <c r="C1270" s="125"/>
    </row>
    <row r="1271" spans="1:3" x14ac:dyDescent="0.3">
      <c r="A1271" s="125"/>
      <c r="B1271" s="125"/>
      <c r="C1271" s="125"/>
    </row>
    <row r="1272" spans="1:3" x14ac:dyDescent="0.3">
      <c r="A1272" s="125"/>
      <c r="B1272" s="125"/>
      <c r="C1272" s="125"/>
    </row>
    <row r="1273" spans="1:3" x14ac:dyDescent="0.3">
      <c r="A1273" s="125"/>
      <c r="B1273" s="125"/>
      <c r="C1273" s="125"/>
    </row>
    <row r="1274" spans="1:3" x14ac:dyDescent="0.3">
      <c r="A1274" s="125"/>
      <c r="B1274" s="125"/>
      <c r="C1274" s="125"/>
    </row>
    <row r="1275" spans="1:3" x14ac:dyDescent="0.3">
      <c r="A1275" s="125"/>
      <c r="B1275" s="125"/>
      <c r="C1275" s="125"/>
    </row>
    <row r="1276" spans="1:3" x14ac:dyDescent="0.3">
      <c r="A1276" s="125"/>
      <c r="B1276" s="125"/>
      <c r="C1276" s="125"/>
    </row>
    <row r="1277" spans="1:3" x14ac:dyDescent="0.3">
      <c r="A1277" s="125"/>
      <c r="B1277" s="125"/>
      <c r="C1277" s="125"/>
    </row>
    <row r="1278" spans="1:3" x14ac:dyDescent="0.3">
      <c r="A1278" s="125"/>
      <c r="B1278" s="125"/>
      <c r="C1278" s="125"/>
    </row>
    <row r="1279" spans="1:3" x14ac:dyDescent="0.3">
      <c r="A1279" s="125"/>
      <c r="B1279" s="125"/>
      <c r="C1279" s="125"/>
    </row>
    <row r="1280" spans="1:3" x14ac:dyDescent="0.3">
      <c r="A1280" s="125"/>
      <c r="B1280" s="125"/>
      <c r="C1280" s="125"/>
    </row>
    <row r="1281" spans="1:3" x14ac:dyDescent="0.3">
      <c r="A1281" s="125"/>
      <c r="B1281" s="125"/>
      <c r="C1281" s="125"/>
    </row>
    <row r="1282" spans="1:3" x14ac:dyDescent="0.3">
      <c r="A1282" s="125"/>
      <c r="B1282" s="125"/>
      <c r="C1282" s="125"/>
    </row>
    <row r="1283" spans="1:3" x14ac:dyDescent="0.3">
      <c r="A1283" s="125"/>
      <c r="B1283" s="125"/>
      <c r="C1283" s="125"/>
    </row>
    <row r="1284" spans="1:3" x14ac:dyDescent="0.3">
      <c r="A1284" s="125"/>
      <c r="B1284" s="125"/>
      <c r="C1284" s="125"/>
    </row>
    <row r="1285" spans="1:3" x14ac:dyDescent="0.3">
      <c r="A1285" s="125"/>
      <c r="B1285" s="125"/>
      <c r="C1285" s="125"/>
    </row>
    <row r="1286" spans="1:3" x14ac:dyDescent="0.3">
      <c r="A1286" s="125"/>
      <c r="B1286" s="125"/>
      <c r="C1286" s="125"/>
    </row>
    <row r="1287" spans="1:3" x14ac:dyDescent="0.3">
      <c r="A1287" s="125"/>
      <c r="B1287" s="125"/>
      <c r="C1287" s="125"/>
    </row>
    <row r="1288" spans="1:3" x14ac:dyDescent="0.3">
      <c r="A1288" s="125"/>
      <c r="B1288" s="125"/>
      <c r="C1288" s="125"/>
    </row>
    <row r="1289" spans="1:3" x14ac:dyDescent="0.3">
      <c r="A1289" s="125"/>
      <c r="B1289" s="125"/>
      <c r="C1289" s="125"/>
    </row>
    <row r="1290" spans="1:3" x14ac:dyDescent="0.3">
      <c r="A1290" s="125"/>
      <c r="B1290" s="125"/>
      <c r="C1290" s="125"/>
    </row>
    <row r="1291" spans="1:3" x14ac:dyDescent="0.3">
      <c r="A1291" s="125"/>
      <c r="B1291" s="125"/>
      <c r="C1291" s="125"/>
    </row>
    <row r="1292" spans="1:3" x14ac:dyDescent="0.3">
      <c r="A1292" s="125"/>
      <c r="B1292" s="125"/>
      <c r="C1292" s="125"/>
    </row>
    <row r="1293" spans="1:3" x14ac:dyDescent="0.3">
      <c r="A1293" s="125"/>
      <c r="B1293" s="125"/>
      <c r="C1293" s="125"/>
    </row>
    <row r="1294" spans="1:3" x14ac:dyDescent="0.3">
      <c r="A1294" s="125"/>
      <c r="B1294" s="125"/>
      <c r="C1294" s="125"/>
    </row>
    <row r="1295" spans="1:3" x14ac:dyDescent="0.3">
      <c r="A1295" s="125"/>
      <c r="B1295" s="125"/>
      <c r="C1295" s="125"/>
    </row>
    <row r="1296" spans="1:3" x14ac:dyDescent="0.3">
      <c r="A1296" s="125"/>
      <c r="B1296" s="125"/>
      <c r="C1296" s="125"/>
    </row>
    <row r="1297" spans="1:3" x14ac:dyDescent="0.3">
      <c r="A1297" s="125"/>
      <c r="B1297" s="125"/>
      <c r="C1297" s="125"/>
    </row>
    <row r="1298" spans="1:3" x14ac:dyDescent="0.3">
      <c r="A1298" s="125"/>
      <c r="B1298" s="125"/>
      <c r="C1298" s="125"/>
    </row>
    <row r="1299" spans="1:3" x14ac:dyDescent="0.3">
      <c r="A1299" s="125"/>
      <c r="B1299" s="125"/>
      <c r="C1299" s="125"/>
    </row>
    <row r="1300" spans="1:3" x14ac:dyDescent="0.3">
      <c r="A1300" s="125"/>
      <c r="B1300" s="125"/>
      <c r="C1300" s="125"/>
    </row>
    <row r="1301" spans="1:3" x14ac:dyDescent="0.3">
      <c r="A1301" s="125"/>
      <c r="B1301" s="125"/>
      <c r="C1301" s="125"/>
    </row>
    <row r="1302" spans="1:3" x14ac:dyDescent="0.3">
      <c r="A1302" s="125"/>
      <c r="B1302" s="125"/>
      <c r="C1302" s="125"/>
    </row>
    <row r="1303" spans="1:3" x14ac:dyDescent="0.3">
      <c r="A1303" s="125"/>
      <c r="B1303" s="125"/>
      <c r="C1303" s="125"/>
    </row>
    <row r="1304" spans="1:3" x14ac:dyDescent="0.3">
      <c r="A1304" s="125"/>
      <c r="B1304" s="125"/>
      <c r="C1304" s="125"/>
    </row>
    <row r="1305" spans="1:3" x14ac:dyDescent="0.3">
      <c r="A1305" s="125"/>
      <c r="B1305" s="125"/>
      <c r="C1305" s="125"/>
    </row>
    <row r="1306" spans="1:3" x14ac:dyDescent="0.3">
      <c r="A1306" s="125"/>
      <c r="B1306" s="125"/>
      <c r="C1306" s="125"/>
    </row>
    <row r="1307" spans="1:3" x14ac:dyDescent="0.3">
      <c r="A1307" s="125"/>
      <c r="B1307" s="125"/>
      <c r="C1307" s="125"/>
    </row>
    <row r="1308" spans="1:3" x14ac:dyDescent="0.3">
      <c r="A1308" s="125"/>
      <c r="B1308" s="125"/>
      <c r="C1308" s="125"/>
    </row>
    <row r="1309" spans="1:3" x14ac:dyDescent="0.3">
      <c r="A1309" s="125"/>
      <c r="B1309" s="125"/>
      <c r="C1309" s="125"/>
    </row>
    <row r="1310" spans="1:3" x14ac:dyDescent="0.3">
      <c r="A1310" s="125"/>
      <c r="B1310" s="125"/>
      <c r="C1310" s="125"/>
    </row>
    <row r="1311" spans="1:3" x14ac:dyDescent="0.3">
      <c r="A1311" s="125"/>
      <c r="B1311" s="125"/>
      <c r="C1311" s="125"/>
    </row>
    <row r="1312" spans="1:3" x14ac:dyDescent="0.3">
      <c r="A1312" s="125"/>
      <c r="B1312" s="125"/>
      <c r="C1312" s="125"/>
    </row>
    <row r="1313" spans="1:3" x14ac:dyDescent="0.3">
      <c r="A1313" s="125"/>
      <c r="B1313" s="125"/>
      <c r="C1313" s="125"/>
    </row>
    <row r="1314" spans="1:3" x14ac:dyDescent="0.3">
      <c r="A1314" s="125"/>
      <c r="B1314" s="125"/>
      <c r="C1314" s="125"/>
    </row>
    <row r="1315" spans="1:3" x14ac:dyDescent="0.3">
      <c r="A1315" s="125"/>
      <c r="B1315" s="125"/>
      <c r="C1315" s="125"/>
    </row>
    <row r="1316" spans="1:3" x14ac:dyDescent="0.3">
      <c r="A1316" s="125"/>
      <c r="B1316" s="125"/>
      <c r="C1316" s="125"/>
    </row>
    <row r="1317" spans="1:3" x14ac:dyDescent="0.3">
      <c r="A1317" s="125"/>
      <c r="B1317" s="125"/>
      <c r="C1317" s="125"/>
    </row>
    <row r="1318" spans="1:3" x14ac:dyDescent="0.3">
      <c r="A1318" s="125"/>
      <c r="B1318" s="125"/>
      <c r="C1318" s="125"/>
    </row>
    <row r="1319" spans="1:3" x14ac:dyDescent="0.3">
      <c r="A1319" s="125"/>
      <c r="B1319" s="125"/>
      <c r="C1319" s="125"/>
    </row>
    <row r="1320" spans="1:3" x14ac:dyDescent="0.3">
      <c r="A1320" s="125"/>
      <c r="B1320" s="125"/>
      <c r="C1320" s="125"/>
    </row>
    <row r="1321" spans="1:3" x14ac:dyDescent="0.3">
      <c r="A1321" s="125"/>
      <c r="B1321" s="125"/>
      <c r="C1321" s="125"/>
    </row>
    <row r="1322" spans="1:3" x14ac:dyDescent="0.3">
      <c r="A1322" s="125"/>
      <c r="B1322" s="125"/>
      <c r="C1322" s="125"/>
    </row>
    <row r="1323" spans="1:3" x14ac:dyDescent="0.3">
      <c r="A1323" s="125"/>
      <c r="B1323" s="125"/>
      <c r="C1323" s="125"/>
    </row>
    <row r="1324" spans="1:3" x14ac:dyDescent="0.3">
      <c r="A1324" s="125"/>
      <c r="B1324" s="125"/>
      <c r="C1324" s="125"/>
    </row>
    <row r="1325" spans="1:3" x14ac:dyDescent="0.3">
      <c r="A1325" s="125"/>
      <c r="B1325" s="125"/>
      <c r="C1325" s="125"/>
    </row>
    <row r="1326" spans="1:3" x14ac:dyDescent="0.3">
      <c r="A1326" s="125"/>
      <c r="B1326" s="125"/>
      <c r="C1326" s="125"/>
    </row>
    <row r="1327" spans="1:3" x14ac:dyDescent="0.3">
      <c r="A1327" s="125"/>
      <c r="B1327" s="125"/>
      <c r="C1327" s="125"/>
    </row>
    <row r="1328" spans="1:3" x14ac:dyDescent="0.3">
      <c r="A1328" s="125"/>
      <c r="B1328" s="125"/>
      <c r="C1328" s="125"/>
    </row>
    <row r="1329" spans="1:3" x14ac:dyDescent="0.3">
      <c r="A1329" s="125"/>
      <c r="B1329" s="125"/>
      <c r="C1329" s="125"/>
    </row>
    <row r="1330" spans="1:3" x14ac:dyDescent="0.3">
      <c r="A1330" s="125"/>
      <c r="B1330" s="125"/>
      <c r="C1330" s="125"/>
    </row>
    <row r="1331" spans="1:3" x14ac:dyDescent="0.3">
      <c r="A1331" s="125"/>
      <c r="B1331" s="125"/>
      <c r="C1331" s="125"/>
    </row>
    <row r="1332" spans="1:3" x14ac:dyDescent="0.3">
      <c r="A1332" s="125"/>
      <c r="B1332" s="125"/>
      <c r="C1332" s="125"/>
    </row>
    <row r="1333" spans="1:3" x14ac:dyDescent="0.3">
      <c r="A1333" s="125"/>
      <c r="B1333" s="125"/>
      <c r="C1333" s="125"/>
    </row>
    <row r="1334" spans="1:3" x14ac:dyDescent="0.3">
      <c r="A1334" s="125"/>
      <c r="B1334" s="125"/>
      <c r="C1334" s="125"/>
    </row>
    <row r="1335" spans="1:3" x14ac:dyDescent="0.3">
      <c r="A1335" s="125"/>
      <c r="B1335" s="125"/>
      <c r="C1335" s="125"/>
    </row>
    <row r="1336" spans="1:3" x14ac:dyDescent="0.3">
      <c r="A1336" s="125"/>
      <c r="B1336" s="125"/>
      <c r="C1336" s="125"/>
    </row>
    <row r="1337" spans="1:3" x14ac:dyDescent="0.3">
      <c r="A1337" s="125"/>
      <c r="B1337" s="125"/>
      <c r="C1337" s="125"/>
    </row>
    <row r="1338" spans="1:3" x14ac:dyDescent="0.3">
      <c r="A1338" s="125"/>
      <c r="B1338" s="125"/>
      <c r="C1338" s="125"/>
    </row>
    <row r="1339" spans="1:3" x14ac:dyDescent="0.3">
      <c r="A1339" s="125"/>
      <c r="B1339" s="125"/>
      <c r="C1339" s="125"/>
    </row>
    <row r="1340" spans="1:3" x14ac:dyDescent="0.3">
      <c r="A1340" s="125"/>
      <c r="B1340" s="125"/>
      <c r="C1340" s="125"/>
    </row>
    <row r="1341" spans="1:3" x14ac:dyDescent="0.3">
      <c r="A1341" s="125"/>
      <c r="B1341" s="125"/>
      <c r="C1341" s="125"/>
    </row>
    <row r="1342" spans="1:3" x14ac:dyDescent="0.3">
      <c r="A1342" s="125"/>
      <c r="B1342" s="125"/>
      <c r="C1342" s="125"/>
    </row>
    <row r="1343" spans="1:3" x14ac:dyDescent="0.3">
      <c r="A1343" s="125"/>
      <c r="B1343" s="125"/>
      <c r="C1343" s="125"/>
    </row>
    <row r="1344" spans="1:3" x14ac:dyDescent="0.3">
      <c r="A1344" s="125"/>
      <c r="B1344" s="125"/>
      <c r="C1344" s="125"/>
    </row>
    <row r="1345" spans="1:3" x14ac:dyDescent="0.3">
      <c r="A1345" s="125"/>
      <c r="B1345" s="125"/>
      <c r="C1345" s="125"/>
    </row>
    <row r="1346" spans="1:3" x14ac:dyDescent="0.3">
      <c r="A1346" s="125"/>
      <c r="B1346" s="125"/>
      <c r="C1346" s="125"/>
    </row>
    <row r="1347" spans="1:3" x14ac:dyDescent="0.3">
      <c r="A1347" s="125"/>
      <c r="B1347" s="125"/>
      <c r="C1347" s="125"/>
    </row>
    <row r="1348" spans="1:3" x14ac:dyDescent="0.3">
      <c r="A1348" s="125"/>
      <c r="B1348" s="125"/>
      <c r="C1348" s="125"/>
    </row>
    <row r="1349" spans="1:3" x14ac:dyDescent="0.3">
      <c r="A1349" s="125"/>
      <c r="B1349" s="125"/>
      <c r="C1349" s="125"/>
    </row>
    <row r="1350" spans="1:3" x14ac:dyDescent="0.3">
      <c r="A1350" s="125"/>
      <c r="B1350" s="125"/>
      <c r="C1350" s="125"/>
    </row>
    <row r="1351" spans="1:3" x14ac:dyDescent="0.3">
      <c r="A1351" s="125"/>
      <c r="B1351" s="125"/>
      <c r="C1351" s="125"/>
    </row>
    <row r="1352" spans="1:3" x14ac:dyDescent="0.3">
      <c r="A1352" s="125"/>
      <c r="B1352" s="125"/>
      <c r="C1352" s="125"/>
    </row>
    <row r="1353" spans="1:3" x14ac:dyDescent="0.3">
      <c r="A1353" s="125"/>
      <c r="B1353" s="125"/>
      <c r="C1353" s="125"/>
    </row>
    <row r="1354" spans="1:3" x14ac:dyDescent="0.3">
      <c r="A1354" s="125"/>
      <c r="B1354" s="125"/>
      <c r="C1354" s="125"/>
    </row>
    <row r="1355" spans="1:3" x14ac:dyDescent="0.3">
      <c r="A1355" s="125"/>
      <c r="B1355" s="125"/>
      <c r="C1355" s="125"/>
    </row>
    <row r="1356" spans="1:3" x14ac:dyDescent="0.3">
      <c r="A1356" s="125"/>
      <c r="B1356" s="125"/>
      <c r="C1356" s="125"/>
    </row>
    <row r="1357" spans="1:3" x14ac:dyDescent="0.3">
      <c r="A1357" s="125"/>
      <c r="B1357" s="125"/>
      <c r="C1357" s="125"/>
    </row>
    <row r="1358" spans="1:3" x14ac:dyDescent="0.3">
      <c r="A1358" s="125"/>
      <c r="B1358" s="125"/>
      <c r="C1358" s="125"/>
    </row>
    <row r="1359" spans="1:3" x14ac:dyDescent="0.3">
      <c r="A1359" s="125"/>
      <c r="B1359" s="125"/>
      <c r="C1359" s="125"/>
    </row>
    <row r="1360" spans="1:3" x14ac:dyDescent="0.3">
      <c r="A1360" s="125"/>
      <c r="B1360" s="125"/>
      <c r="C1360" s="125"/>
    </row>
    <row r="1361" spans="1:3" x14ac:dyDescent="0.3">
      <c r="A1361" s="125"/>
      <c r="B1361" s="125"/>
      <c r="C1361" s="125"/>
    </row>
    <row r="1362" spans="1:3" x14ac:dyDescent="0.3">
      <c r="A1362" s="125"/>
      <c r="B1362" s="125"/>
      <c r="C1362" s="125"/>
    </row>
    <row r="1363" spans="1:3" x14ac:dyDescent="0.3">
      <c r="A1363" s="125"/>
      <c r="B1363" s="125"/>
      <c r="C1363" s="125"/>
    </row>
    <row r="1364" spans="1:3" x14ac:dyDescent="0.3">
      <c r="A1364" s="125"/>
      <c r="B1364" s="125"/>
      <c r="C1364" s="125"/>
    </row>
    <row r="1365" spans="1:3" x14ac:dyDescent="0.3">
      <c r="A1365" s="125"/>
      <c r="B1365" s="125"/>
      <c r="C1365" s="125"/>
    </row>
    <row r="1366" spans="1:3" x14ac:dyDescent="0.3">
      <c r="A1366" s="125"/>
      <c r="B1366" s="125"/>
      <c r="C1366" s="125"/>
    </row>
    <row r="1367" spans="1:3" x14ac:dyDescent="0.3">
      <c r="A1367" s="125"/>
      <c r="B1367" s="125"/>
      <c r="C1367" s="125"/>
    </row>
    <row r="1368" spans="1:3" x14ac:dyDescent="0.3">
      <c r="A1368" s="125"/>
      <c r="B1368" s="125"/>
      <c r="C1368" s="125"/>
    </row>
    <row r="1369" spans="1:3" x14ac:dyDescent="0.3">
      <c r="A1369" s="125"/>
      <c r="B1369" s="125"/>
      <c r="C1369" s="125"/>
    </row>
    <row r="1370" spans="1:3" x14ac:dyDescent="0.3">
      <c r="A1370" s="125"/>
      <c r="B1370" s="125"/>
      <c r="C1370" s="125"/>
    </row>
    <row r="1371" spans="1:3" x14ac:dyDescent="0.3">
      <c r="A1371" s="125"/>
      <c r="B1371" s="125"/>
      <c r="C1371" s="125"/>
    </row>
    <row r="1372" spans="1:3" x14ac:dyDescent="0.3">
      <c r="A1372" s="125"/>
      <c r="B1372" s="125"/>
      <c r="C1372" s="125"/>
    </row>
    <row r="1373" spans="1:3" x14ac:dyDescent="0.3">
      <c r="A1373" s="125"/>
      <c r="B1373" s="125"/>
      <c r="C1373" s="125"/>
    </row>
    <row r="1374" spans="1:3" x14ac:dyDescent="0.3">
      <c r="A1374" s="125"/>
      <c r="B1374" s="125"/>
      <c r="C1374" s="125"/>
    </row>
    <row r="1375" spans="1:3" x14ac:dyDescent="0.3">
      <c r="A1375" s="125"/>
      <c r="B1375" s="125"/>
      <c r="C1375" s="125"/>
    </row>
    <row r="1376" spans="1:3" x14ac:dyDescent="0.3">
      <c r="A1376" s="125"/>
      <c r="B1376" s="125"/>
      <c r="C1376" s="125"/>
    </row>
    <row r="1377" spans="1:3" x14ac:dyDescent="0.3">
      <c r="A1377" s="125"/>
      <c r="B1377" s="125"/>
      <c r="C1377" s="125"/>
    </row>
    <row r="1378" spans="1:3" x14ac:dyDescent="0.3">
      <c r="A1378" s="125"/>
      <c r="B1378" s="125"/>
      <c r="C1378" s="125"/>
    </row>
    <row r="1379" spans="1:3" x14ac:dyDescent="0.3">
      <c r="A1379" s="125"/>
      <c r="B1379" s="125"/>
      <c r="C1379" s="125"/>
    </row>
    <row r="1380" spans="1:3" x14ac:dyDescent="0.3">
      <c r="A1380" s="125"/>
      <c r="B1380" s="125"/>
      <c r="C1380" s="125"/>
    </row>
    <row r="1381" spans="1:3" x14ac:dyDescent="0.3">
      <c r="A1381" s="125"/>
      <c r="B1381" s="125"/>
      <c r="C1381" s="125"/>
    </row>
    <row r="1382" spans="1:3" x14ac:dyDescent="0.3">
      <c r="A1382" s="125"/>
      <c r="B1382" s="125"/>
      <c r="C1382" s="125"/>
    </row>
    <row r="1383" spans="1:3" x14ac:dyDescent="0.3">
      <c r="A1383" s="125"/>
      <c r="B1383" s="125"/>
      <c r="C1383" s="125"/>
    </row>
    <row r="1384" spans="1:3" x14ac:dyDescent="0.3">
      <c r="A1384" s="125"/>
      <c r="B1384" s="125"/>
      <c r="C1384" s="125"/>
    </row>
    <row r="1385" spans="1:3" x14ac:dyDescent="0.3">
      <c r="A1385" s="125"/>
      <c r="B1385" s="125"/>
      <c r="C1385" s="125"/>
    </row>
    <row r="1386" spans="1:3" x14ac:dyDescent="0.3">
      <c r="A1386" s="125"/>
      <c r="B1386" s="125"/>
      <c r="C1386" s="125"/>
    </row>
    <row r="1387" spans="1:3" x14ac:dyDescent="0.3">
      <c r="A1387" s="125"/>
      <c r="B1387" s="125"/>
      <c r="C1387" s="125"/>
    </row>
    <row r="1388" spans="1:3" x14ac:dyDescent="0.3">
      <c r="A1388" s="125"/>
      <c r="B1388" s="125"/>
      <c r="C1388" s="125"/>
    </row>
    <row r="1389" spans="1:3" x14ac:dyDescent="0.3">
      <c r="A1389" s="125"/>
      <c r="B1389" s="125"/>
      <c r="C1389" s="125"/>
    </row>
    <row r="1390" spans="1:3" x14ac:dyDescent="0.3">
      <c r="A1390" s="125"/>
      <c r="B1390" s="125"/>
      <c r="C1390" s="125"/>
    </row>
    <row r="1391" spans="1:3" x14ac:dyDescent="0.3">
      <c r="A1391" s="125"/>
      <c r="B1391" s="125"/>
      <c r="C1391" s="125"/>
    </row>
    <row r="1392" spans="1:3" x14ac:dyDescent="0.3">
      <c r="A1392" s="125"/>
      <c r="B1392" s="125"/>
      <c r="C1392" s="125"/>
    </row>
    <row r="1393" spans="1:3" x14ac:dyDescent="0.3">
      <c r="A1393" s="125"/>
      <c r="B1393" s="125"/>
      <c r="C1393" s="125"/>
    </row>
    <row r="1394" spans="1:3" x14ac:dyDescent="0.3">
      <c r="A1394" s="125"/>
      <c r="B1394" s="125"/>
      <c r="C1394" s="125"/>
    </row>
    <row r="1395" spans="1:3" x14ac:dyDescent="0.3">
      <c r="A1395" s="125"/>
      <c r="B1395" s="125"/>
      <c r="C1395" s="125"/>
    </row>
    <row r="1396" spans="1:3" x14ac:dyDescent="0.3">
      <c r="A1396" s="125"/>
      <c r="B1396" s="125"/>
      <c r="C1396" s="125"/>
    </row>
    <row r="1397" spans="1:3" x14ac:dyDescent="0.3">
      <c r="A1397" s="125"/>
      <c r="B1397" s="125"/>
      <c r="C1397" s="125"/>
    </row>
    <row r="1398" spans="1:3" x14ac:dyDescent="0.3">
      <c r="A1398" s="125"/>
      <c r="B1398" s="125"/>
      <c r="C1398" s="125"/>
    </row>
    <row r="1399" spans="1:3" x14ac:dyDescent="0.3">
      <c r="A1399" s="125"/>
      <c r="B1399" s="125"/>
      <c r="C1399" s="125"/>
    </row>
    <row r="1400" spans="1:3" x14ac:dyDescent="0.3">
      <c r="A1400" s="125"/>
      <c r="B1400" s="125"/>
      <c r="C1400" s="125"/>
    </row>
    <row r="1401" spans="1:3" x14ac:dyDescent="0.3">
      <c r="A1401" s="125"/>
      <c r="B1401" s="125"/>
      <c r="C1401" s="125"/>
    </row>
    <row r="1402" spans="1:3" x14ac:dyDescent="0.3">
      <c r="A1402" s="125"/>
      <c r="B1402" s="125"/>
      <c r="C1402" s="125"/>
    </row>
    <row r="1403" spans="1:3" x14ac:dyDescent="0.3">
      <c r="A1403" s="125"/>
      <c r="B1403" s="125"/>
      <c r="C1403" s="125"/>
    </row>
    <row r="1404" spans="1:3" x14ac:dyDescent="0.3">
      <c r="A1404" s="125"/>
      <c r="B1404" s="125"/>
      <c r="C1404" s="125"/>
    </row>
    <row r="1405" spans="1:3" x14ac:dyDescent="0.3">
      <c r="A1405" s="125"/>
      <c r="B1405" s="125"/>
      <c r="C1405" s="125"/>
    </row>
    <row r="1406" spans="1:3" x14ac:dyDescent="0.3">
      <c r="A1406" s="125"/>
      <c r="B1406" s="125"/>
      <c r="C1406" s="125"/>
    </row>
    <row r="1407" spans="1:3" x14ac:dyDescent="0.3">
      <c r="A1407" s="125"/>
      <c r="B1407" s="125"/>
      <c r="C1407" s="125"/>
    </row>
    <row r="1408" spans="1:3" x14ac:dyDescent="0.3">
      <c r="A1408" s="125"/>
      <c r="B1408" s="125"/>
      <c r="C1408" s="125"/>
    </row>
    <row r="1409" spans="1:3" x14ac:dyDescent="0.3">
      <c r="A1409" s="125"/>
      <c r="B1409" s="125"/>
      <c r="C1409" s="125"/>
    </row>
    <row r="1410" spans="1:3" x14ac:dyDescent="0.3">
      <c r="A1410" s="125"/>
      <c r="B1410" s="125"/>
      <c r="C1410" s="125"/>
    </row>
    <row r="1411" spans="1:3" x14ac:dyDescent="0.3">
      <c r="A1411" s="125"/>
      <c r="B1411" s="125"/>
      <c r="C1411" s="125"/>
    </row>
    <row r="1412" spans="1:3" x14ac:dyDescent="0.3">
      <c r="A1412" s="125"/>
      <c r="B1412" s="125"/>
      <c r="C1412" s="125"/>
    </row>
    <row r="1413" spans="1:3" x14ac:dyDescent="0.3">
      <c r="A1413" s="125"/>
      <c r="B1413" s="125"/>
      <c r="C1413" s="125"/>
    </row>
    <row r="1414" spans="1:3" x14ac:dyDescent="0.3">
      <c r="A1414" s="125"/>
      <c r="B1414" s="125"/>
      <c r="C1414" s="125"/>
    </row>
    <row r="1415" spans="1:3" x14ac:dyDescent="0.3">
      <c r="A1415" s="125"/>
      <c r="B1415" s="125"/>
      <c r="C1415" s="125"/>
    </row>
    <row r="1416" spans="1:3" x14ac:dyDescent="0.3">
      <c r="A1416" s="125"/>
      <c r="B1416" s="125"/>
      <c r="C1416" s="125"/>
    </row>
    <row r="1417" spans="1:3" x14ac:dyDescent="0.3">
      <c r="A1417" s="125"/>
      <c r="B1417" s="125"/>
      <c r="C1417" s="125"/>
    </row>
    <row r="1418" spans="1:3" x14ac:dyDescent="0.3">
      <c r="A1418" s="125"/>
      <c r="B1418" s="125"/>
      <c r="C1418" s="125"/>
    </row>
    <row r="1419" spans="1:3" x14ac:dyDescent="0.3">
      <c r="A1419" s="125"/>
      <c r="B1419" s="125"/>
      <c r="C1419" s="125"/>
    </row>
    <row r="1420" spans="1:3" x14ac:dyDescent="0.3">
      <c r="A1420" s="125"/>
      <c r="B1420" s="125"/>
      <c r="C1420" s="125"/>
    </row>
    <row r="1421" spans="1:3" x14ac:dyDescent="0.3">
      <c r="A1421" s="125"/>
      <c r="B1421" s="125"/>
      <c r="C1421" s="125"/>
    </row>
    <row r="1422" spans="1:3" x14ac:dyDescent="0.3">
      <c r="A1422" s="125"/>
      <c r="B1422" s="125"/>
      <c r="C1422" s="125"/>
    </row>
    <row r="1423" spans="1:3" x14ac:dyDescent="0.3">
      <c r="A1423" s="125"/>
      <c r="B1423" s="125"/>
      <c r="C1423" s="125"/>
    </row>
    <row r="1424" spans="1:3" x14ac:dyDescent="0.3">
      <c r="A1424" s="125"/>
      <c r="B1424" s="125"/>
      <c r="C1424" s="125"/>
    </row>
    <row r="1425" spans="1:3" x14ac:dyDescent="0.3">
      <c r="A1425" s="125"/>
      <c r="B1425" s="125"/>
      <c r="C1425" s="125"/>
    </row>
    <row r="1426" spans="1:3" x14ac:dyDescent="0.3">
      <c r="A1426" s="125"/>
      <c r="B1426" s="125"/>
      <c r="C1426" s="125"/>
    </row>
    <row r="1427" spans="1:3" x14ac:dyDescent="0.3">
      <c r="A1427" s="125"/>
      <c r="B1427" s="125"/>
      <c r="C1427" s="125"/>
    </row>
    <row r="1428" spans="1:3" x14ac:dyDescent="0.3">
      <c r="A1428" s="125"/>
      <c r="B1428" s="125"/>
      <c r="C1428" s="125"/>
    </row>
    <row r="1429" spans="1:3" x14ac:dyDescent="0.3">
      <c r="A1429" s="125"/>
      <c r="B1429" s="125"/>
      <c r="C1429" s="125"/>
    </row>
    <row r="1430" spans="1:3" x14ac:dyDescent="0.3">
      <c r="A1430" s="125"/>
      <c r="B1430" s="125"/>
      <c r="C1430" s="125"/>
    </row>
    <row r="1431" spans="1:3" x14ac:dyDescent="0.3">
      <c r="A1431" s="125"/>
      <c r="B1431" s="125"/>
      <c r="C1431" s="125"/>
    </row>
    <row r="1432" spans="1:3" x14ac:dyDescent="0.3">
      <c r="A1432" s="125"/>
      <c r="B1432" s="125"/>
      <c r="C1432" s="125"/>
    </row>
    <row r="1433" spans="1:3" x14ac:dyDescent="0.3">
      <c r="A1433" s="125"/>
      <c r="B1433" s="125"/>
      <c r="C1433" s="125"/>
    </row>
    <row r="1434" spans="1:3" x14ac:dyDescent="0.3">
      <c r="A1434" s="125"/>
      <c r="B1434" s="125"/>
      <c r="C1434" s="125"/>
    </row>
    <row r="1435" spans="1:3" x14ac:dyDescent="0.3">
      <c r="A1435" s="125"/>
      <c r="B1435" s="125"/>
      <c r="C1435" s="125"/>
    </row>
    <row r="1436" spans="1:3" x14ac:dyDescent="0.3">
      <c r="A1436" s="125"/>
      <c r="B1436" s="125"/>
      <c r="C1436" s="125"/>
    </row>
    <row r="1437" spans="1:3" x14ac:dyDescent="0.3">
      <c r="A1437" s="125"/>
      <c r="B1437" s="125"/>
      <c r="C1437" s="125"/>
    </row>
    <row r="1438" spans="1:3" x14ac:dyDescent="0.3">
      <c r="A1438" s="125"/>
      <c r="B1438" s="125"/>
      <c r="C1438" s="125"/>
    </row>
    <row r="1439" spans="1:3" x14ac:dyDescent="0.3">
      <c r="A1439" s="125"/>
      <c r="B1439" s="125"/>
      <c r="C1439" s="125"/>
    </row>
    <row r="1440" spans="1:3" x14ac:dyDescent="0.3">
      <c r="A1440" s="125"/>
      <c r="B1440" s="125"/>
      <c r="C1440" s="125"/>
    </row>
    <row r="1441" spans="1:3" x14ac:dyDescent="0.3">
      <c r="A1441" s="125"/>
      <c r="B1441" s="125"/>
      <c r="C1441" s="125"/>
    </row>
    <row r="1442" spans="1:3" x14ac:dyDescent="0.3">
      <c r="A1442" s="125"/>
      <c r="B1442" s="125"/>
      <c r="C1442" s="125"/>
    </row>
    <row r="1443" spans="1:3" x14ac:dyDescent="0.3">
      <c r="A1443" s="125"/>
      <c r="B1443" s="125"/>
      <c r="C1443" s="125"/>
    </row>
    <row r="1444" spans="1:3" x14ac:dyDescent="0.3">
      <c r="A1444" s="125"/>
      <c r="B1444" s="125"/>
      <c r="C1444" s="125"/>
    </row>
    <row r="1445" spans="1:3" x14ac:dyDescent="0.3">
      <c r="A1445" s="125"/>
      <c r="B1445" s="125"/>
      <c r="C1445" s="125"/>
    </row>
    <row r="1446" spans="1:3" x14ac:dyDescent="0.3">
      <c r="A1446" s="125"/>
      <c r="B1446" s="125"/>
      <c r="C1446" s="125"/>
    </row>
    <row r="1447" spans="1:3" x14ac:dyDescent="0.3">
      <c r="A1447" s="125"/>
      <c r="B1447" s="125"/>
      <c r="C1447" s="125"/>
    </row>
    <row r="1448" spans="1:3" x14ac:dyDescent="0.3">
      <c r="A1448" s="125"/>
      <c r="B1448" s="125"/>
      <c r="C1448" s="125"/>
    </row>
    <row r="1449" spans="1:3" x14ac:dyDescent="0.3">
      <c r="A1449" s="125"/>
      <c r="B1449" s="125"/>
      <c r="C1449" s="125"/>
    </row>
    <row r="1450" spans="1:3" x14ac:dyDescent="0.3">
      <c r="A1450" s="125"/>
      <c r="B1450" s="125"/>
      <c r="C1450" s="125"/>
    </row>
    <row r="1451" spans="1:3" x14ac:dyDescent="0.3">
      <c r="A1451" s="125"/>
      <c r="B1451" s="125"/>
      <c r="C1451" s="125"/>
    </row>
    <row r="1452" spans="1:3" x14ac:dyDescent="0.3">
      <c r="A1452" s="125"/>
      <c r="B1452" s="125"/>
      <c r="C1452" s="125"/>
    </row>
    <row r="1453" spans="1:3" x14ac:dyDescent="0.3">
      <c r="A1453" s="125"/>
      <c r="B1453" s="125"/>
      <c r="C1453" s="125"/>
    </row>
    <row r="1454" spans="1:3" x14ac:dyDescent="0.3">
      <c r="A1454" s="125"/>
      <c r="B1454" s="125"/>
      <c r="C1454" s="125"/>
    </row>
    <row r="1455" spans="1:3" x14ac:dyDescent="0.3">
      <c r="A1455" s="125"/>
      <c r="B1455" s="125"/>
      <c r="C1455" s="125"/>
    </row>
    <row r="1456" spans="1:3" x14ac:dyDescent="0.3">
      <c r="A1456" s="126"/>
      <c r="B1456" s="126"/>
      <c r="C1456" s="126"/>
    </row>
    <row r="1457" spans="1:3" x14ac:dyDescent="0.3">
      <c r="A1457" s="125"/>
      <c r="B1457" s="125"/>
      <c r="C1457" s="125"/>
    </row>
    <row r="1458" spans="1:3" x14ac:dyDescent="0.3">
      <c r="A1458" s="125"/>
      <c r="B1458" s="125"/>
      <c r="C1458" s="125"/>
    </row>
    <row r="1459" spans="1:3" x14ac:dyDescent="0.3">
      <c r="A1459" s="125"/>
      <c r="B1459" s="125"/>
      <c r="C1459" s="125"/>
    </row>
    <row r="1460" spans="1:3" x14ac:dyDescent="0.3">
      <c r="A1460" s="125"/>
      <c r="B1460" s="125"/>
      <c r="C1460" s="125"/>
    </row>
    <row r="1461" spans="1:3" x14ac:dyDescent="0.3">
      <c r="A1461" s="125"/>
      <c r="B1461" s="125"/>
      <c r="C1461" s="125"/>
    </row>
    <row r="1462" spans="1:3" x14ac:dyDescent="0.3">
      <c r="A1462" s="125"/>
      <c r="B1462" s="125"/>
      <c r="C1462" s="125"/>
    </row>
    <row r="1463" spans="1:3" x14ac:dyDescent="0.3">
      <c r="A1463" s="125"/>
      <c r="B1463" s="125"/>
      <c r="C1463" s="125"/>
    </row>
    <row r="1464" spans="1:3" x14ac:dyDescent="0.3">
      <c r="A1464" s="125"/>
      <c r="B1464" s="125"/>
      <c r="C1464" s="125"/>
    </row>
    <row r="1465" spans="1:3" x14ac:dyDescent="0.3">
      <c r="A1465" s="125"/>
      <c r="B1465" s="125"/>
      <c r="C1465" s="125"/>
    </row>
    <row r="1466" spans="1:3" x14ac:dyDescent="0.3">
      <c r="A1466" s="125"/>
      <c r="B1466" s="125"/>
      <c r="C1466" s="125"/>
    </row>
    <row r="1467" spans="1:3" x14ac:dyDescent="0.3">
      <c r="A1467" s="125"/>
      <c r="B1467" s="125"/>
      <c r="C1467" s="125"/>
    </row>
    <row r="1468" spans="1:3" x14ac:dyDescent="0.3">
      <c r="A1468" s="125"/>
      <c r="B1468" s="125"/>
      <c r="C1468" s="125"/>
    </row>
    <row r="1469" spans="1:3" x14ac:dyDescent="0.3">
      <c r="A1469" s="125"/>
      <c r="B1469" s="125"/>
      <c r="C1469" s="125"/>
    </row>
    <row r="1470" spans="1:3" x14ac:dyDescent="0.3">
      <c r="A1470" s="125"/>
      <c r="B1470" s="125"/>
      <c r="C1470" s="125"/>
    </row>
    <row r="1471" spans="1:3" x14ac:dyDescent="0.3">
      <c r="A1471" s="125"/>
      <c r="B1471" s="125"/>
      <c r="C1471" s="125"/>
    </row>
    <row r="1472" spans="1:3" x14ac:dyDescent="0.3">
      <c r="A1472" s="125"/>
      <c r="B1472" s="125"/>
      <c r="C1472" s="125"/>
    </row>
    <row r="1473" spans="1:3" x14ac:dyDescent="0.3">
      <c r="A1473" s="125"/>
      <c r="B1473" s="125"/>
      <c r="C1473" s="125"/>
    </row>
    <row r="1474" spans="1:3" x14ac:dyDescent="0.3">
      <c r="A1474" s="125"/>
      <c r="B1474" s="125"/>
      <c r="C1474" s="125"/>
    </row>
    <row r="1475" spans="1:3" x14ac:dyDescent="0.3">
      <c r="A1475" s="125"/>
      <c r="B1475" s="125"/>
      <c r="C1475" s="125"/>
    </row>
    <row r="1476" spans="1:3" x14ac:dyDescent="0.3">
      <c r="A1476" s="125"/>
      <c r="B1476" s="125"/>
      <c r="C1476" s="125"/>
    </row>
    <row r="1477" spans="1:3" x14ac:dyDescent="0.3">
      <c r="A1477" s="125"/>
      <c r="B1477" s="125"/>
      <c r="C1477" s="125"/>
    </row>
    <row r="1478" spans="1:3" x14ac:dyDescent="0.3">
      <c r="A1478" s="125"/>
      <c r="B1478" s="125"/>
      <c r="C1478" s="125"/>
    </row>
    <row r="1479" spans="1:3" x14ac:dyDescent="0.3">
      <c r="A1479" s="125"/>
      <c r="B1479" s="125"/>
      <c r="C1479" s="125"/>
    </row>
    <row r="1480" spans="1:3" x14ac:dyDescent="0.3">
      <c r="A1480" s="125"/>
      <c r="B1480" s="125"/>
      <c r="C1480" s="125"/>
    </row>
    <row r="1481" spans="1:3" x14ac:dyDescent="0.3">
      <c r="A1481" s="125"/>
      <c r="B1481" s="125"/>
      <c r="C1481" s="125"/>
    </row>
    <row r="1482" spans="1:3" x14ac:dyDescent="0.3">
      <c r="A1482" s="125"/>
      <c r="B1482" s="125"/>
      <c r="C1482" s="125"/>
    </row>
    <row r="1483" spans="1:3" x14ac:dyDescent="0.3">
      <c r="A1483" s="125"/>
      <c r="B1483" s="125"/>
      <c r="C1483" s="125"/>
    </row>
    <row r="1484" spans="1:3" x14ac:dyDescent="0.3">
      <c r="A1484" s="125"/>
      <c r="B1484" s="125"/>
      <c r="C1484" s="125"/>
    </row>
    <row r="1485" spans="1:3" x14ac:dyDescent="0.3">
      <c r="A1485" s="125"/>
      <c r="B1485" s="126"/>
      <c r="C1485" s="126"/>
    </row>
    <row r="1486" spans="1:3" x14ac:dyDescent="0.3">
      <c r="A1486" s="125"/>
      <c r="B1486" s="125"/>
      <c r="C1486" s="125"/>
    </row>
    <row r="1487" spans="1:3" x14ac:dyDescent="0.3">
      <c r="A1487" s="125"/>
      <c r="B1487" s="125"/>
      <c r="C1487" s="125"/>
    </row>
    <row r="1488" spans="1:3" x14ac:dyDescent="0.3">
      <c r="A1488" s="125"/>
      <c r="B1488" s="125"/>
      <c r="C1488" s="125"/>
    </row>
    <row r="1489" spans="1:3" x14ac:dyDescent="0.3">
      <c r="A1489" s="125"/>
      <c r="B1489" s="125"/>
      <c r="C1489" s="125"/>
    </row>
    <row r="1490" spans="1:3" x14ac:dyDescent="0.3">
      <c r="A1490" s="125"/>
      <c r="B1490" s="125"/>
      <c r="C1490" s="125"/>
    </row>
    <row r="1491" spans="1:3" x14ac:dyDescent="0.3">
      <c r="A1491" s="125"/>
      <c r="B1491" s="125"/>
      <c r="C1491" s="125"/>
    </row>
    <row r="1492" spans="1:3" x14ac:dyDescent="0.3">
      <c r="A1492" s="125"/>
      <c r="B1492" s="125"/>
      <c r="C1492" s="125"/>
    </row>
    <row r="1493" spans="1:3" x14ac:dyDescent="0.3">
      <c r="A1493" s="125"/>
      <c r="B1493" s="125"/>
      <c r="C1493" s="125"/>
    </row>
    <row r="1494" spans="1:3" x14ac:dyDescent="0.3">
      <c r="A1494" s="125"/>
      <c r="B1494" s="125"/>
      <c r="C1494" s="125"/>
    </row>
    <row r="1495" spans="1:3" x14ac:dyDescent="0.3">
      <c r="A1495" s="125"/>
      <c r="B1495" s="125"/>
      <c r="C1495" s="125"/>
    </row>
    <row r="1496" spans="1:3" x14ac:dyDescent="0.3">
      <c r="A1496" s="125"/>
      <c r="B1496" s="125"/>
      <c r="C1496" s="125"/>
    </row>
    <row r="1497" spans="1:3" x14ac:dyDescent="0.3">
      <c r="A1497" s="125"/>
      <c r="B1497" s="125"/>
      <c r="C1497" s="125"/>
    </row>
    <row r="1498" spans="1:3" x14ac:dyDescent="0.3">
      <c r="A1498" s="125"/>
      <c r="B1498" s="125"/>
      <c r="C1498" s="125"/>
    </row>
    <row r="1499" spans="1:3" x14ac:dyDescent="0.3">
      <c r="A1499" s="125"/>
      <c r="B1499" s="125"/>
      <c r="C1499" s="125"/>
    </row>
    <row r="1500" spans="1:3" x14ac:dyDescent="0.3">
      <c r="A1500" s="125"/>
      <c r="B1500" s="125"/>
      <c r="C1500" s="125"/>
    </row>
    <row r="1501" spans="1:3" x14ac:dyDescent="0.3">
      <c r="A1501" s="125"/>
      <c r="B1501" s="125"/>
      <c r="C1501" s="125"/>
    </row>
    <row r="1502" spans="1:3" x14ac:dyDescent="0.3">
      <c r="A1502" s="125"/>
      <c r="B1502" s="125"/>
      <c r="C1502" s="125"/>
    </row>
    <row r="1503" spans="1:3" x14ac:dyDescent="0.3">
      <c r="A1503" s="125"/>
      <c r="B1503" s="125"/>
      <c r="C1503" s="125"/>
    </row>
    <row r="1504" spans="1:3" x14ac:dyDescent="0.3">
      <c r="A1504" s="125"/>
      <c r="B1504" s="125"/>
      <c r="C1504" s="125"/>
    </row>
    <row r="1505" spans="1:3" x14ac:dyDescent="0.3">
      <c r="A1505" s="125"/>
      <c r="B1505" s="125"/>
      <c r="C1505" s="125"/>
    </row>
    <row r="1506" spans="1:3" x14ac:dyDescent="0.3">
      <c r="A1506" s="125"/>
      <c r="B1506" s="125"/>
      <c r="C1506" s="125"/>
    </row>
    <row r="1507" spans="1:3" x14ac:dyDescent="0.3">
      <c r="A1507" s="125"/>
      <c r="B1507" s="125"/>
      <c r="C1507" s="125"/>
    </row>
    <row r="1508" spans="1:3" x14ac:dyDescent="0.3">
      <c r="A1508" s="125"/>
      <c r="B1508" s="125"/>
      <c r="C1508" s="125"/>
    </row>
    <row r="1509" spans="1:3" x14ac:dyDescent="0.3">
      <c r="A1509" s="125"/>
      <c r="B1509" s="125"/>
      <c r="C1509" s="125"/>
    </row>
    <row r="1510" spans="1:3" x14ac:dyDescent="0.3">
      <c r="A1510" s="125"/>
      <c r="B1510" s="125"/>
      <c r="C1510" s="125"/>
    </row>
    <row r="1511" spans="1:3" x14ac:dyDescent="0.3">
      <c r="A1511" s="125"/>
      <c r="B1511" s="125"/>
      <c r="C1511" s="125"/>
    </row>
    <row r="1512" spans="1:3" x14ac:dyDescent="0.3">
      <c r="A1512" s="125"/>
      <c r="B1512" s="125"/>
      <c r="C1512" s="125"/>
    </row>
    <row r="1513" spans="1:3" x14ac:dyDescent="0.3">
      <c r="A1513" s="125"/>
      <c r="B1513" s="125"/>
      <c r="C1513" s="125"/>
    </row>
    <row r="1514" spans="1:3" x14ac:dyDescent="0.3">
      <c r="A1514" s="125"/>
      <c r="B1514" s="125"/>
      <c r="C1514" s="125"/>
    </row>
    <row r="1515" spans="1:3" x14ac:dyDescent="0.3">
      <c r="A1515" s="125"/>
      <c r="B1515" s="125"/>
      <c r="C1515" s="125"/>
    </row>
    <row r="1516" spans="1:3" x14ac:dyDescent="0.3">
      <c r="A1516" s="125"/>
      <c r="B1516" s="125"/>
      <c r="C1516" s="125"/>
    </row>
    <row r="1517" spans="1:3" x14ac:dyDescent="0.3">
      <c r="A1517" s="125"/>
      <c r="B1517" s="125"/>
      <c r="C1517" s="125"/>
    </row>
    <row r="1518" spans="1:3" x14ac:dyDescent="0.3">
      <c r="A1518" s="125"/>
      <c r="B1518" s="125"/>
      <c r="C1518" s="125"/>
    </row>
    <row r="1519" spans="1:3" x14ac:dyDescent="0.3">
      <c r="A1519" s="125"/>
      <c r="B1519" s="125"/>
      <c r="C1519" s="125"/>
    </row>
    <row r="1520" spans="1:3" x14ac:dyDescent="0.3">
      <c r="A1520" s="125"/>
      <c r="B1520" s="125"/>
      <c r="C1520" s="125"/>
    </row>
    <row r="1521" spans="1:3" x14ac:dyDescent="0.3">
      <c r="A1521" s="125"/>
      <c r="B1521" s="125"/>
      <c r="C1521" s="125"/>
    </row>
    <row r="1522" spans="1:3" x14ac:dyDescent="0.3">
      <c r="A1522" s="125"/>
      <c r="B1522" s="125"/>
      <c r="C1522" s="125"/>
    </row>
    <row r="1523" spans="1:3" x14ac:dyDescent="0.3">
      <c r="A1523" s="125"/>
      <c r="B1523" s="125"/>
      <c r="C1523" s="125"/>
    </row>
    <row r="1524" spans="1:3" x14ac:dyDescent="0.3">
      <c r="A1524" s="125"/>
      <c r="B1524" s="125"/>
      <c r="C1524" s="125"/>
    </row>
    <row r="1525" spans="1:3" x14ac:dyDescent="0.3">
      <c r="A1525" s="125"/>
      <c r="B1525" s="125"/>
      <c r="C1525" s="125"/>
    </row>
    <row r="1526" spans="1:3" x14ac:dyDescent="0.3">
      <c r="A1526" s="125"/>
      <c r="B1526" s="125"/>
      <c r="C1526" s="125"/>
    </row>
    <row r="1527" spans="1:3" x14ac:dyDescent="0.3">
      <c r="A1527" s="125"/>
      <c r="B1527" s="125"/>
      <c r="C1527" s="125"/>
    </row>
    <row r="1528" spans="1:3" x14ac:dyDescent="0.3">
      <c r="A1528" s="125"/>
      <c r="B1528" s="125"/>
      <c r="C1528" s="125"/>
    </row>
    <row r="1529" spans="1:3" x14ac:dyDescent="0.3">
      <c r="A1529" s="125"/>
      <c r="B1529" s="125"/>
      <c r="C1529" s="125"/>
    </row>
    <row r="1530" spans="1:3" x14ac:dyDescent="0.3">
      <c r="A1530" s="125"/>
      <c r="B1530" s="125"/>
      <c r="C1530" s="125"/>
    </row>
    <row r="1531" spans="1:3" x14ac:dyDescent="0.3">
      <c r="A1531" s="125"/>
      <c r="B1531" s="125"/>
      <c r="C1531" s="125"/>
    </row>
    <row r="1532" spans="1:3" x14ac:dyDescent="0.3">
      <c r="A1532" s="125"/>
      <c r="B1532" s="125"/>
      <c r="C1532" s="125"/>
    </row>
    <row r="1533" spans="1:3" x14ac:dyDescent="0.3">
      <c r="A1533" s="125"/>
      <c r="B1533" s="125"/>
      <c r="C1533" s="125"/>
    </row>
    <row r="1534" spans="1:3" x14ac:dyDescent="0.3">
      <c r="A1534" s="125"/>
      <c r="B1534" s="125"/>
      <c r="C1534" s="125"/>
    </row>
    <row r="1535" spans="1:3" x14ac:dyDescent="0.3">
      <c r="A1535" s="125"/>
      <c r="B1535" s="125"/>
      <c r="C1535" s="125"/>
    </row>
    <row r="1536" spans="1:3" x14ac:dyDescent="0.3">
      <c r="A1536" s="125"/>
      <c r="B1536" s="125"/>
      <c r="C1536" s="125"/>
    </row>
    <row r="1537" spans="1:3" x14ac:dyDescent="0.3">
      <c r="A1537" s="125"/>
      <c r="B1537" s="125"/>
      <c r="C1537" s="125"/>
    </row>
    <row r="1538" spans="1:3" x14ac:dyDescent="0.3">
      <c r="A1538" s="125"/>
      <c r="B1538" s="125"/>
      <c r="C1538" s="125"/>
    </row>
    <row r="1539" spans="1:3" x14ac:dyDescent="0.3">
      <c r="A1539" s="125"/>
      <c r="B1539" s="125"/>
      <c r="C1539" s="125"/>
    </row>
    <row r="1540" spans="1:3" x14ac:dyDescent="0.3">
      <c r="A1540" s="125"/>
      <c r="B1540" s="125"/>
      <c r="C1540" s="125"/>
    </row>
    <row r="1541" spans="1:3" x14ac:dyDescent="0.3">
      <c r="A1541" s="125"/>
      <c r="B1541" s="125"/>
      <c r="C1541" s="125"/>
    </row>
    <row r="1542" spans="1:3" x14ac:dyDescent="0.3">
      <c r="A1542" s="125"/>
      <c r="B1542" s="125"/>
      <c r="C1542" s="125"/>
    </row>
    <row r="1543" spans="1:3" x14ac:dyDescent="0.3">
      <c r="A1543" s="125"/>
      <c r="B1543" s="125"/>
      <c r="C1543" s="125"/>
    </row>
    <row r="1544" spans="1:3" x14ac:dyDescent="0.3">
      <c r="A1544" s="125"/>
      <c r="B1544" s="125"/>
      <c r="C1544" s="125"/>
    </row>
    <row r="1545" spans="1:3" x14ac:dyDescent="0.3">
      <c r="A1545" s="125"/>
      <c r="B1545" s="125"/>
      <c r="C1545" s="125"/>
    </row>
    <row r="1546" spans="1:3" x14ac:dyDescent="0.3">
      <c r="A1546" s="125"/>
      <c r="B1546" s="125"/>
      <c r="C1546" s="125"/>
    </row>
    <row r="1547" spans="1:3" x14ac:dyDescent="0.3">
      <c r="A1547" s="125"/>
      <c r="B1547" s="125"/>
      <c r="C1547" s="125"/>
    </row>
    <row r="1548" spans="1:3" x14ac:dyDescent="0.3">
      <c r="A1548" s="125"/>
      <c r="B1548" s="125"/>
      <c r="C1548" s="125"/>
    </row>
    <row r="1549" spans="1:3" x14ac:dyDescent="0.3">
      <c r="A1549" s="125"/>
      <c r="B1549" s="125"/>
      <c r="C1549" s="125"/>
    </row>
    <row r="1550" spans="1:3" x14ac:dyDescent="0.3">
      <c r="A1550" s="125"/>
      <c r="B1550" s="125"/>
      <c r="C1550" s="125"/>
    </row>
    <row r="1551" spans="1:3" x14ac:dyDescent="0.3">
      <c r="A1551" s="125"/>
      <c r="B1551" s="125"/>
      <c r="C1551" s="125"/>
    </row>
    <row r="1552" spans="1:3" x14ac:dyDescent="0.3">
      <c r="A1552" s="125"/>
      <c r="B1552" s="125"/>
      <c r="C1552" s="125"/>
    </row>
    <row r="1553" spans="1:3" x14ac:dyDescent="0.3">
      <c r="A1553" s="125"/>
      <c r="B1553" s="125"/>
      <c r="C1553" s="125"/>
    </row>
    <row r="1554" spans="1:3" x14ac:dyDescent="0.3">
      <c r="A1554" s="125"/>
      <c r="B1554" s="125"/>
      <c r="C1554" s="125"/>
    </row>
    <row r="1555" spans="1:3" x14ac:dyDescent="0.3">
      <c r="A1555" s="125"/>
      <c r="B1555" s="125"/>
      <c r="C1555" s="125"/>
    </row>
    <row r="1556" spans="1:3" x14ac:dyDescent="0.3">
      <c r="A1556" s="125"/>
      <c r="B1556" s="125"/>
      <c r="C1556" s="125"/>
    </row>
    <row r="1557" spans="1:3" x14ac:dyDescent="0.3">
      <c r="A1557" s="125"/>
      <c r="B1557" s="125"/>
      <c r="C1557" s="125"/>
    </row>
    <row r="1558" spans="1:3" x14ac:dyDescent="0.3">
      <c r="A1558" s="125"/>
      <c r="B1558" s="125"/>
      <c r="C1558" s="125"/>
    </row>
    <row r="1559" spans="1:3" x14ac:dyDescent="0.3">
      <c r="A1559" s="125"/>
      <c r="B1559" s="125"/>
      <c r="C1559" s="125"/>
    </row>
    <row r="1560" spans="1:3" x14ac:dyDescent="0.3">
      <c r="A1560" s="125"/>
      <c r="B1560" s="125"/>
      <c r="C1560" s="125"/>
    </row>
    <row r="1561" spans="1:3" x14ac:dyDescent="0.3">
      <c r="A1561" s="125"/>
      <c r="B1561" s="125"/>
      <c r="C1561" s="125"/>
    </row>
    <row r="1562" spans="1:3" x14ac:dyDescent="0.3">
      <c r="A1562" s="125"/>
      <c r="B1562" s="125"/>
      <c r="C1562" s="125"/>
    </row>
    <row r="1563" spans="1:3" x14ac:dyDescent="0.3">
      <c r="A1563" s="125"/>
      <c r="B1563" s="125"/>
      <c r="C1563" s="125"/>
    </row>
    <row r="1564" spans="1:3" x14ac:dyDescent="0.3">
      <c r="A1564" s="125"/>
      <c r="B1564" s="125"/>
      <c r="C1564" s="125"/>
    </row>
    <row r="1565" spans="1:3" x14ac:dyDescent="0.3">
      <c r="A1565" s="125"/>
      <c r="B1565" s="125"/>
      <c r="C1565" s="125"/>
    </row>
    <row r="1566" spans="1:3" x14ac:dyDescent="0.3">
      <c r="A1566" s="125"/>
      <c r="B1566" s="125"/>
      <c r="C1566" s="125"/>
    </row>
    <row r="1567" spans="1:3" x14ac:dyDescent="0.3">
      <c r="A1567" s="125"/>
      <c r="B1567" s="125"/>
      <c r="C1567" s="125"/>
    </row>
    <row r="1568" spans="1:3" x14ac:dyDescent="0.3">
      <c r="A1568" s="125"/>
      <c r="B1568" s="125"/>
      <c r="C1568" s="125"/>
    </row>
    <row r="1569" spans="1:3" x14ac:dyDescent="0.3">
      <c r="A1569" s="125"/>
      <c r="B1569" s="125"/>
      <c r="C1569" s="125"/>
    </row>
    <row r="1570" spans="1:3" x14ac:dyDescent="0.3">
      <c r="A1570" s="125"/>
      <c r="B1570" s="125"/>
      <c r="C1570" s="125"/>
    </row>
    <row r="1571" spans="1:3" x14ac:dyDescent="0.3">
      <c r="A1571" s="125"/>
      <c r="B1571" s="125"/>
      <c r="C1571" s="125"/>
    </row>
    <row r="1572" spans="1:3" x14ac:dyDescent="0.3">
      <c r="A1572" s="125"/>
      <c r="B1572" s="125"/>
      <c r="C1572" s="125"/>
    </row>
    <row r="1573" spans="1:3" x14ac:dyDescent="0.3">
      <c r="A1573" s="125"/>
      <c r="B1573" s="125"/>
      <c r="C1573" s="125"/>
    </row>
    <row r="1574" spans="1:3" x14ac:dyDescent="0.3">
      <c r="A1574" s="125"/>
      <c r="B1574" s="125"/>
      <c r="C1574" s="125"/>
    </row>
    <row r="1575" spans="1:3" x14ac:dyDescent="0.3">
      <c r="A1575" s="125"/>
      <c r="B1575" s="125"/>
      <c r="C1575" s="125"/>
    </row>
    <row r="1576" spans="1:3" x14ac:dyDescent="0.3">
      <c r="A1576" s="125"/>
      <c r="B1576" s="125"/>
      <c r="C1576" s="125"/>
    </row>
    <row r="1577" spans="1:3" x14ac:dyDescent="0.3">
      <c r="A1577" s="125"/>
      <c r="B1577" s="125"/>
      <c r="C1577" s="125"/>
    </row>
    <row r="1578" spans="1:3" x14ac:dyDescent="0.3">
      <c r="A1578" s="125"/>
      <c r="B1578" s="125"/>
      <c r="C1578" s="125"/>
    </row>
    <row r="1579" spans="1:3" x14ac:dyDescent="0.3">
      <c r="A1579" s="125"/>
      <c r="B1579" s="125"/>
      <c r="C1579" s="125"/>
    </row>
    <row r="1580" spans="1:3" x14ac:dyDescent="0.3">
      <c r="A1580" s="125"/>
      <c r="B1580" s="125"/>
      <c r="C1580" s="125"/>
    </row>
    <row r="1581" spans="1:3" x14ac:dyDescent="0.3">
      <c r="A1581" s="125"/>
      <c r="B1581" s="125"/>
      <c r="C1581" s="125"/>
    </row>
    <row r="1582" spans="1:3" x14ac:dyDescent="0.3">
      <c r="A1582" s="125"/>
      <c r="B1582" s="125"/>
      <c r="C1582" s="125"/>
    </row>
    <row r="1583" spans="1:3" x14ac:dyDescent="0.3">
      <c r="A1583" s="125"/>
      <c r="B1583" s="125"/>
      <c r="C1583" s="125"/>
    </row>
    <row r="1584" spans="1:3" x14ac:dyDescent="0.3">
      <c r="A1584" s="125"/>
      <c r="B1584" s="125"/>
      <c r="C1584" s="125"/>
    </row>
    <row r="1585" spans="1:3" x14ac:dyDescent="0.3">
      <c r="A1585" s="125"/>
      <c r="B1585" s="125"/>
      <c r="C1585" s="125"/>
    </row>
    <row r="1586" spans="1:3" x14ac:dyDescent="0.3">
      <c r="A1586" s="125"/>
      <c r="B1586" s="125"/>
      <c r="C1586" s="125"/>
    </row>
    <row r="1587" spans="1:3" x14ac:dyDescent="0.3">
      <c r="A1587" s="125"/>
      <c r="B1587" s="125"/>
      <c r="C1587" s="125"/>
    </row>
    <row r="1588" spans="1:3" x14ac:dyDescent="0.3">
      <c r="A1588" s="125"/>
      <c r="B1588" s="125"/>
      <c r="C1588" s="125"/>
    </row>
    <row r="1589" spans="1:3" x14ac:dyDescent="0.3">
      <c r="A1589" s="125"/>
      <c r="B1589" s="125"/>
      <c r="C1589" s="125"/>
    </row>
    <row r="1590" spans="1:3" x14ac:dyDescent="0.3">
      <c r="A1590" s="125"/>
      <c r="B1590" s="125"/>
      <c r="C1590" s="125"/>
    </row>
    <row r="1591" spans="1:3" x14ac:dyDescent="0.3">
      <c r="A1591" s="125"/>
      <c r="B1591" s="125"/>
      <c r="C1591" s="125"/>
    </row>
    <row r="1592" spans="1:3" x14ac:dyDescent="0.3">
      <c r="A1592" s="125"/>
      <c r="B1592" s="125"/>
      <c r="C1592" s="125"/>
    </row>
    <row r="1593" spans="1:3" x14ac:dyDescent="0.3">
      <c r="A1593" s="125"/>
      <c r="B1593" s="125"/>
      <c r="C1593" s="125"/>
    </row>
    <row r="1594" spans="1:3" x14ac:dyDescent="0.3">
      <c r="A1594" s="125"/>
      <c r="B1594" s="125"/>
      <c r="C1594" s="125"/>
    </row>
    <row r="1595" spans="1:3" x14ac:dyDescent="0.3">
      <c r="A1595" s="125"/>
      <c r="B1595" s="125"/>
      <c r="C1595" s="125"/>
    </row>
    <row r="1596" spans="1:3" x14ac:dyDescent="0.3">
      <c r="A1596" s="125"/>
      <c r="B1596" s="125"/>
      <c r="C1596" s="125"/>
    </row>
    <row r="1597" spans="1:3" x14ac:dyDescent="0.3">
      <c r="A1597" s="125"/>
      <c r="B1597" s="125"/>
      <c r="C1597" s="125"/>
    </row>
    <row r="1598" spans="1:3" x14ac:dyDescent="0.3">
      <c r="A1598" s="125"/>
      <c r="B1598" s="125"/>
      <c r="C1598" s="125"/>
    </row>
    <row r="1599" spans="1:3" x14ac:dyDescent="0.3">
      <c r="A1599" s="125"/>
      <c r="B1599" s="125"/>
      <c r="C1599" s="125"/>
    </row>
    <row r="1600" spans="1:3" x14ac:dyDescent="0.3">
      <c r="A1600" s="125"/>
      <c r="B1600" s="125"/>
      <c r="C1600" s="125"/>
    </row>
    <row r="1601" spans="1:3" x14ac:dyDescent="0.3">
      <c r="A1601" s="125"/>
      <c r="B1601" s="125"/>
      <c r="C1601" s="125"/>
    </row>
    <row r="1602" spans="1:3" x14ac:dyDescent="0.3">
      <c r="A1602" s="125"/>
      <c r="B1602" s="125"/>
      <c r="C1602" s="125"/>
    </row>
    <row r="1603" spans="1:3" x14ac:dyDescent="0.3">
      <c r="A1603" s="125"/>
      <c r="B1603" s="125"/>
      <c r="C1603" s="125"/>
    </row>
    <row r="1604" spans="1:3" x14ac:dyDescent="0.3">
      <c r="A1604" s="125"/>
      <c r="B1604" s="125"/>
      <c r="C1604" s="125"/>
    </row>
    <row r="1605" spans="1:3" x14ac:dyDescent="0.3">
      <c r="A1605" s="125"/>
      <c r="B1605" s="125"/>
      <c r="C1605" s="125"/>
    </row>
    <row r="1606" spans="1:3" x14ac:dyDescent="0.3">
      <c r="A1606" s="125"/>
      <c r="B1606" s="125"/>
      <c r="C1606" s="125"/>
    </row>
    <row r="1607" spans="1:3" x14ac:dyDescent="0.3">
      <c r="A1607" s="125"/>
      <c r="B1607" s="125"/>
      <c r="C1607" s="125"/>
    </row>
    <row r="1608" spans="1:3" x14ac:dyDescent="0.3">
      <c r="A1608" s="125"/>
      <c r="B1608" s="125"/>
      <c r="C1608" s="125"/>
    </row>
    <row r="1609" spans="1:3" x14ac:dyDescent="0.3">
      <c r="A1609" s="125"/>
      <c r="B1609" s="125"/>
      <c r="C1609" s="125"/>
    </row>
    <row r="1610" spans="1:3" x14ac:dyDescent="0.3">
      <c r="A1610" s="125"/>
      <c r="B1610" s="125"/>
      <c r="C1610" s="125"/>
    </row>
    <row r="1611" spans="1:3" x14ac:dyDescent="0.3">
      <c r="A1611" s="125"/>
      <c r="B1611" s="125"/>
      <c r="C1611" s="125"/>
    </row>
    <row r="1612" spans="1:3" x14ac:dyDescent="0.3">
      <c r="A1612" s="125"/>
      <c r="B1612" s="125"/>
      <c r="C1612" s="125"/>
    </row>
    <row r="1613" spans="1:3" x14ac:dyDescent="0.3">
      <c r="A1613" s="125"/>
      <c r="B1613" s="125"/>
      <c r="C1613" s="125"/>
    </row>
    <row r="1614" spans="1:3" x14ac:dyDescent="0.3">
      <c r="A1614" s="125"/>
      <c r="B1614" s="125"/>
      <c r="C1614" s="125"/>
    </row>
    <row r="1615" spans="1:3" x14ac:dyDescent="0.3">
      <c r="A1615" s="125"/>
      <c r="B1615" s="125"/>
      <c r="C1615" s="125"/>
    </row>
    <row r="1616" spans="1:3" x14ac:dyDescent="0.3">
      <c r="A1616" s="125"/>
      <c r="B1616" s="125"/>
      <c r="C1616" s="125"/>
    </row>
    <row r="1617" spans="1:3" x14ac:dyDescent="0.3">
      <c r="A1617" s="125"/>
      <c r="B1617" s="125"/>
      <c r="C1617" s="125"/>
    </row>
    <row r="1618" spans="1:3" x14ac:dyDescent="0.3">
      <c r="A1618" s="125"/>
      <c r="B1618" s="125"/>
      <c r="C1618" s="125"/>
    </row>
    <row r="1619" spans="1:3" x14ac:dyDescent="0.3">
      <c r="A1619" s="125"/>
      <c r="B1619" s="125"/>
      <c r="C1619" s="125"/>
    </row>
    <row r="1620" spans="1:3" x14ac:dyDescent="0.3">
      <c r="A1620" s="125"/>
      <c r="B1620" s="125"/>
      <c r="C1620" s="125"/>
    </row>
    <row r="1621" spans="1:3" x14ac:dyDescent="0.3">
      <c r="A1621" s="125"/>
      <c r="B1621" s="125"/>
      <c r="C1621" s="125"/>
    </row>
    <row r="1622" spans="1:3" x14ac:dyDescent="0.3">
      <c r="A1622" s="125"/>
      <c r="B1622" s="125"/>
      <c r="C1622" s="125"/>
    </row>
    <row r="1623" spans="1:3" x14ac:dyDescent="0.3">
      <c r="A1623" s="125"/>
      <c r="B1623" s="125"/>
      <c r="C1623" s="125"/>
    </row>
    <row r="1624" spans="1:3" x14ac:dyDescent="0.3">
      <c r="A1624" s="125"/>
      <c r="B1624" s="125"/>
      <c r="C1624" s="125"/>
    </row>
    <row r="1625" spans="1:3" x14ac:dyDescent="0.3">
      <c r="A1625" s="125"/>
      <c r="B1625" s="125"/>
      <c r="C1625" s="125"/>
    </row>
    <row r="1626" spans="1:3" x14ac:dyDescent="0.3">
      <c r="A1626" s="125"/>
      <c r="B1626" s="125"/>
      <c r="C1626" s="125"/>
    </row>
    <row r="1627" spans="1:3" x14ac:dyDescent="0.3">
      <c r="A1627" s="125"/>
      <c r="B1627" s="125"/>
      <c r="C1627" s="125"/>
    </row>
    <row r="1628" spans="1:3" x14ac:dyDescent="0.3">
      <c r="A1628" s="125"/>
      <c r="B1628" s="125"/>
      <c r="C1628" s="125"/>
    </row>
    <row r="1629" spans="1:3" x14ac:dyDescent="0.3">
      <c r="A1629" s="125"/>
      <c r="B1629" s="125"/>
      <c r="C1629" s="125"/>
    </row>
    <row r="1630" spans="1:3" x14ac:dyDescent="0.3">
      <c r="A1630" s="125"/>
      <c r="B1630" s="125"/>
      <c r="C1630" s="125"/>
    </row>
    <row r="1631" spans="1:3" x14ac:dyDescent="0.3">
      <c r="A1631" s="125"/>
      <c r="B1631" s="125"/>
      <c r="C1631" s="125"/>
    </row>
    <row r="1632" spans="1:3" x14ac:dyDescent="0.3">
      <c r="A1632" s="125"/>
      <c r="B1632" s="125"/>
      <c r="C1632" s="125"/>
    </row>
    <row r="1633" spans="1:3" x14ac:dyDescent="0.3">
      <c r="A1633" s="125"/>
      <c r="B1633" s="125"/>
      <c r="C1633" s="125"/>
    </row>
    <row r="1634" spans="1:3" x14ac:dyDescent="0.3">
      <c r="A1634" s="125"/>
      <c r="B1634" s="125"/>
      <c r="C1634" s="125"/>
    </row>
    <row r="1635" spans="1:3" x14ac:dyDescent="0.3">
      <c r="A1635" s="125"/>
      <c r="B1635" s="125"/>
      <c r="C1635" s="125"/>
    </row>
    <row r="1636" spans="1:3" x14ac:dyDescent="0.3">
      <c r="A1636" s="125"/>
      <c r="B1636" s="125"/>
      <c r="C1636" s="125"/>
    </row>
    <row r="1637" spans="1:3" x14ac:dyDescent="0.3">
      <c r="A1637" s="125"/>
      <c r="B1637" s="125"/>
      <c r="C1637" s="125"/>
    </row>
    <row r="1638" spans="1:3" x14ac:dyDescent="0.3">
      <c r="A1638" s="125"/>
      <c r="B1638" s="125"/>
      <c r="C1638" s="125"/>
    </row>
    <row r="1639" spans="1:3" x14ac:dyDescent="0.3">
      <c r="A1639" s="125"/>
      <c r="B1639" s="125"/>
      <c r="C1639" s="125"/>
    </row>
    <row r="1640" spans="1:3" x14ac:dyDescent="0.3">
      <c r="A1640" s="125"/>
      <c r="B1640" s="125"/>
      <c r="C1640" s="125"/>
    </row>
    <row r="1641" spans="1:3" x14ac:dyDescent="0.3">
      <c r="A1641" s="125"/>
      <c r="B1641" s="125"/>
      <c r="C1641" s="125"/>
    </row>
    <row r="1642" spans="1:3" x14ac:dyDescent="0.3">
      <c r="A1642" s="125"/>
      <c r="B1642" s="125"/>
      <c r="C1642" s="125"/>
    </row>
    <row r="1643" spans="1:3" x14ac:dyDescent="0.3">
      <c r="A1643" s="125"/>
      <c r="B1643" s="125"/>
      <c r="C1643" s="125"/>
    </row>
    <row r="1644" spans="1:3" x14ac:dyDescent="0.3">
      <c r="A1644" s="125"/>
      <c r="B1644" s="125"/>
      <c r="C1644" s="125"/>
    </row>
    <row r="1645" spans="1:3" x14ac:dyDescent="0.3">
      <c r="A1645" s="125"/>
      <c r="B1645" s="125"/>
      <c r="C1645" s="125"/>
    </row>
    <row r="1646" spans="1:3" x14ac:dyDescent="0.3">
      <c r="A1646" s="125"/>
      <c r="B1646" s="125"/>
      <c r="C1646" s="125"/>
    </row>
    <row r="1647" spans="1:3" x14ac:dyDescent="0.3">
      <c r="A1647" s="125"/>
      <c r="B1647" s="125"/>
      <c r="C1647" s="125"/>
    </row>
    <row r="1648" spans="1:3" x14ac:dyDescent="0.3">
      <c r="A1648" s="125"/>
      <c r="B1648" s="125"/>
      <c r="C1648" s="125"/>
    </row>
    <row r="1649" spans="1:3" x14ac:dyDescent="0.3">
      <c r="A1649" s="125"/>
      <c r="B1649" s="125"/>
      <c r="C1649" s="125"/>
    </row>
    <row r="1650" spans="1:3" x14ac:dyDescent="0.3">
      <c r="A1650" s="125"/>
      <c r="B1650" s="125"/>
      <c r="C1650" s="125"/>
    </row>
    <row r="1651" spans="1:3" x14ac:dyDescent="0.3">
      <c r="A1651" s="125"/>
      <c r="B1651" s="125"/>
      <c r="C1651" s="125"/>
    </row>
    <row r="1652" spans="1:3" x14ac:dyDescent="0.3">
      <c r="A1652" s="125"/>
      <c r="B1652" s="125"/>
      <c r="C1652" s="125"/>
    </row>
    <row r="1653" spans="1:3" x14ac:dyDescent="0.3">
      <c r="A1653" s="125"/>
      <c r="B1653" s="125"/>
      <c r="C1653" s="125"/>
    </row>
    <row r="1654" spans="1:3" x14ac:dyDescent="0.3">
      <c r="A1654" s="125"/>
      <c r="B1654" s="125"/>
      <c r="C1654" s="125"/>
    </row>
    <row r="1655" spans="1:3" x14ac:dyDescent="0.3">
      <c r="A1655" s="125"/>
      <c r="B1655" s="125"/>
      <c r="C1655" s="125"/>
    </row>
    <row r="1656" spans="1:3" x14ac:dyDescent="0.3">
      <c r="A1656" s="125"/>
      <c r="B1656" s="125"/>
      <c r="C1656" s="125"/>
    </row>
    <row r="1657" spans="1:3" x14ac:dyDescent="0.3">
      <c r="A1657" s="125"/>
      <c r="B1657" s="125"/>
      <c r="C1657" s="125"/>
    </row>
    <row r="1658" spans="1:3" x14ac:dyDescent="0.3">
      <c r="A1658" s="125"/>
      <c r="B1658" s="125"/>
      <c r="C1658" s="125"/>
    </row>
    <row r="1659" spans="1:3" x14ac:dyDescent="0.3">
      <c r="A1659" s="125"/>
      <c r="B1659" s="125"/>
      <c r="C1659" s="125"/>
    </row>
    <row r="1660" spans="1:3" x14ac:dyDescent="0.3">
      <c r="A1660" s="125"/>
      <c r="B1660" s="125"/>
      <c r="C1660" s="125"/>
    </row>
    <row r="1661" spans="1:3" x14ac:dyDescent="0.3">
      <c r="A1661" s="125"/>
      <c r="B1661" s="125"/>
      <c r="C1661" s="125"/>
    </row>
    <row r="1662" spans="1:3" x14ac:dyDescent="0.3">
      <c r="A1662" s="125"/>
      <c r="B1662" s="125"/>
      <c r="C1662" s="125"/>
    </row>
    <row r="1663" spans="1:3" x14ac:dyDescent="0.3">
      <c r="A1663" s="125"/>
      <c r="B1663" s="125"/>
      <c r="C1663" s="125"/>
    </row>
    <row r="1664" spans="1:3" x14ac:dyDescent="0.3">
      <c r="A1664" s="125"/>
      <c r="B1664" s="125"/>
      <c r="C1664" s="125"/>
    </row>
    <row r="1665" spans="1:3" x14ac:dyDescent="0.3">
      <c r="A1665" s="125"/>
      <c r="B1665" s="125"/>
      <c r="C1665" s="125"/>
    </row>
    <row r="1666" spans="1:3" x14ac:dyDescent="0.3">
      <c r="A1666" s="125"/>
      <c r="B1666" s="125"/>
      <c r="C1666" s="125"/>
    </row>
    <row r="1667" spans="1:3" x14ac:dyDescent="0.3">
      <c r="A1667" s="125"/>
      <c r="B1667" s="125"/>
      <c r="C1667" s="125"/>
    </row>
    <row r="1668" spans="1:3" x14ac:dyDescent="0.3">
      <c r="A1668" s="125"/>
      <c r="B1668" s="125"/>
      <c r="C1668" s="125"/>
    </row>
    <row r="1669" spans="1:3" x14ac:dyDescent="0.3">
      <c r="A1669" s="125"/>
      <c r="B1669" s="125"/>
      <c r="C1669" s="125"/>
    </row>
    <row r="1670" spans="1:3" x14ac:dyDescent="0.3">
      <c r="A1670" s="125"/>
      <c r="B1670" s="125"/>
      <c r="C1670" s="125"/>
    </row>
    <row r="1671" spans="1:3" x14ac:dyDescent="0.3">
      <c r="A1671" s="125"/>
      <c r="B1671" s="125"/>
      <c r="C1671" s="125"/>
    </row>
    <row r="1672" spans="1:3" x14ac:dyDescent="0.3">
      <c r="A1672" s="125"/>
      <c r="B1672" s="125"/>
      <c r="C1672" s="125"/>
    </row>
    <row r="1673" spans="1:3" x14ac:dyDescent="0.3">
      <c r="A1673" s="125"/>
      <c r="B1673" s="125"/>
      <c r="C1673" s="125"/>
    </row>
    <row r="1674" spans="1:3" x14ac:dyDescent="0.3">
      <c r="A1674" s="125"/>
      <c r="B1674" s="125"/>
      <c r="C1674" s="125"/>
    </row>
    <row r="1675" spans="1:3" x14ac:dyDescent="0.3">
      <c r="A1675" s="125"/>
      <c r="B1675" s="125"/>
      <c r="C1675" s="125"/>
    </row>
    <row r="1676" spans="1:3" x14ac:dyDescent="0.3">
      <c r="A1676" s="125"/>
      <c r="B1676" s="125"/>
      <c r="C1676" s="125"/>
    </row>
    <row r="1677" spans="1:3" x14ac:dyDescent="0.3">
      <c r="A1677" s="125"/>
      <c r="B1677" s="125"/>
      <c r="C1677" s="125"/>
    </row>
    <row r="1678" spans="1:3" x14ac:dyDescent="0.3">
      <c r="A1678" s="125"/>
      <c r="B1678" s="125"/>
      <c r="C1678" s="125"/>
    </row>
    <row r="1679" spans="1:3" x14ac:dyDescent="0.3">
      <c r="A1679" s="125"/>
      <c r="B1679" s="125"/>
      <c r="C1679" s="125"/>
    </row>
    <row r="1680" spans="1:3" x14ac:dyDescent="0.3">
      <c r="A1680" s="125"/>
      <c r="B1680" s="125"/>
      <c r="C1680" s="125"/>
    </row>
    <row r="1681" spans="1:3" x14ac:dyDescent="0.3">
      <c r="A1681" s="125"/>
      <c r="B1681" s="125"/>
      <c r="C1681" s="125"/>
    </row>
    <row r="1682" spans="1:3" x14ac:dyDescent="0.3">
      <c r="A1682" s="125"/>
      <c r="B1682" s="125"/>
      <c r="C1682" s="125"/>
    </row>
    <row r="1683" spans="1:3" x14ac:dyDescent="0.3">
      <c r="A1683" s="125"/>
      <c r="B1683" s="125"/>
      <c r="C1683" s="125"/>
    </row>
    <row r="1684" spans="1:3" x14ac:dyDescent="0.3">
      <c r="A1684" s="125"/>
      <c r="B1684" s="125"/>
      <c r="C1684" s="125"/>
    </row>
    <row r="1685" spans="1:3" x14ac:dyDescent="0.3">
      <c r="A1685" s="125"/>
      <c r="B1685" s="125"/>
      <c r="C1685" s="125"/>
    </row>
    <row r="1686" spans="1:3" x14ac:dyDescent="0.3">
      <c r="A1686" s="125"/>
      <c r="B1686" s="125"/>
      <c r="C1686" s="125"/>
    </row>
    <row r="1687" spans="1:3" x14ac:dyDescent="0.3">
      <c r="A1687" s="125"/>
      <c r="B1687" s="125"/>
      <c r="C1687" s="125"/>
    </row>
    <row r="1688" spans="1:3" x14ac:dyDescent="0.3">
      <c r="A1688" s="125"/>
      <c r="B1688" s="125"/>
      <c r="C1688" s="125"/>
    </row>
    <row r="1689" spans="1:3" x14ac:dyDescent="0.3">
      <c r="A1689" s="125"/>
      <c r="B1689" s="125"/>
      <c r="C1689" s="125"/>
    </row>
    <row r="1690" spans="1:3" x14ac:dyDescent="0.3">
      <c r="A1690" s="125"/>
      <c r="B1690" s="125"/>
      <c r="C1690" s="125"/>
    </row>
    <row r="1691" spans="1:3" x14ac:dyDescent="0.3">
      <c r="A1691" s="125"/>
      <c r="B1691" s="125"/>
      <c r="C1691" s="125"/>
    </row>
    <row r="1692" spans="1:3" x14ac:dyDescent="0.3">
      <c r="A1692" s="125"/>
      <c r="B1692" s="125"/>
      <c r="C1692" s="125"/>
    </row>
    <row r="1693" spans="1:3" x14ac:dyDescent="0.3">
      <c r="A1693" s="125"/>
      <c r="B1693" s="125"/>
      <c r="C1693" s="125"/>
    </row>
    <row r="1694" spans="1:3" x14ac:dyDescent="0.3">
      <c r="A1694" s="125"/>
      <c r="B1694" s="125"/>
      <c r="C1694" s="125"/>
    </row>
    <row r="1695" spans="1:3" x14ac:dyDescent="0.3">
      <c r="A1695" s="125"/>
      <c r="B1695" s="125"/>
      <c r="C1695" s="125"/>
    </row>
    <row r="1696" spans="1:3" x14ac:dyDescent="0.3">
      <c r="A1696" s="125"/>
      <c r="B1696" s="125"/>
      <c r="C1696" s="125"/>
    </row>
    <row r="1697" spans="1:3" x14ac:dyDescent="0.3">
      <c r="A1697" s="125"/>
      <c r="B1697" s="125"/>
      <c r="C1697" s="125"/>
    </row>
    <row r="1698" spans="1:3" x14ac:dyDescent="0.3">
      <c r="A1698" s="125"/>
      <c r="B1698" s="125"/>
      <c r="C1698" s="125"/>
    </row>
    <row r="1699" spans="1:3" x14ac:dyDescent="0.3">
      <c r="A1699" s="125"/>
      <c r="B1699" s="125"/>
      <c r="C1699" s="125"/>
    </row>
    <row r="1700" spans="1:3" x14ac:dyDescent="0.3">
      <c r="A1700" s="125"/>
      <c r="B1700" s="125"/>
      <c r="C1700" s="125"/>
    </row>
    <row r="1701" spans="1:3" x14ac:dyDescent="0.3">
      <c r="A1701" s="125"/>
      <c r="B1701" s="125"/>
      <c r="C1701" s="125"/>
    </row>
    <row r="1702" spans="1:3" x14ac:dyDescent="0.3">
      <c r="A1702" s="125"/>
      <c r="B1702" s="125"/>
      <c r="C1702" s="125"/>
    </row>
    <row r="1703" spans="1:3" x14ac:dyDescent="0.3">
      <c r="A1703" s="125"/>
      <c r="B1703" s="125"/>
      <c r="C1703" s="125"/>
    </row>
    <row r="1704" spans="1:3" x14ac:dyDescent="0.3">
      <c r="A1704" s="125"/>
      <c r="B1704" s="125"/>
      <c r="C1704" s="125"/>
    </row>
    <row r="1705" spans="1:3" x14ac:dyDescent="0.3">
      <c r="A1705" s="125"/>
      <c r="B1705" s="125"/>
      <c r="C1705" s="125"/>
    </row>
    <row r="1706" spans="1:3" x14ac:dyDescent="0.3">
      <c r="A1706" s="125"/>
      <c r="B1706" s="125"/>
      <c r="C1706" s="125"/>
    </row>
    <row r="1707" spans="1:3" x14ac:dyDescent="0.3">
      <c r="A1707" s="125"/>
      <c r="B1707" s="125"/>
      <c r="C1707" s="125"/>
    </row>
    <row r="1708" spans="1:3" x14ac:dyDescent="0.3">
      <c r="A1708" s="125"/>
      <c r="B1708" s="125"/>
      <c r="C1708" s="125"/>
    </row>
    <row r="1709" spans="1:3" x14ac:dyDescent="0.3">
      <c r="A1709" s="125"/>
      <c r="B1709" s="125"/>
      <c r="C1709" s="125"/>
    </row>
    <row r="1710" spans="1:3" x14ac:dyDescent="0.3">
      <c r="A1710" s="125"/>
      <c r="B1710" s="125"/>
      <c r="C1710" s="125"/>
    </row>
    <row r="1711" spans="1:3" x14ac:dyDescent="0.3">
      <c r="A1711" s="125"/>
      <c r="B1711" s="125"/>
      <c r="C1711" s="125"/>
    </row>
    <row r="1712" spans="1:3" x14ac:dyDescent="0.3">
      <c r="A1712" s="125"/>
      <c r="B1712" s="125"/>
      <c r="C1712" s="125"/>
    </row>
    <row r="1713" spans="1:3" x14ac:dyDescent="0.3">
      <c r="A1713" s="125"/>
      <c r="B1713" s="125"/>
      <c r="C1713" s="125"/>
    </row>
    <row r="1714" spans="1:3" x14ac:dyDescent="0.3">
      <c r="A1714" s="125"/>
      <c r="B1714" s="125"/>
      <c r="C1714" s="125"/>
    </row>
    <row r="1715" spans="1:3" x14ac:dyDescent="0.3">
      <c r="A1715" s="125"/>
      <c r="B1715" s="125"/>
      <c r="C1715" s="125"/>
    </row>
    <row r="1716" spans="1:3" x14ac:dyDescent="0.3">
      <c r="A1716" s="125"/>
      <c r="B1716" s="125"/>
      <c r="C1716" s="125"/>
    </row>
    <row r="1717" spans="1:3" x14ac:dyDescent="0.3">
      <c r="A1717" s="125"/>
      <c r="B1717" s="125"/>
      <c r="C1717" s="125"/>
    </row>
    <row r="1718" spans="1:3" x14ac:dyDescent="0.3">
      <c r="A1718" s="125"/>
      <c r="B1718" s="125"/>
      <c r="C1718" s="125"/>
    </row>
    <row r="1719" spans="1:3" x14ac:dyDescent="0.3">
      <c r="A1719" s="125"/>
      <c r="B1719" s="125"/>
      <c r="C1719" s="125"/>
    </row>
    <row r="1720" spans="1:3" x14ac:dyDescent="0.3">
      <c r="A1720" s="125"/>
      <c r="B1720" s="125"/>
      <c r="C1720" s="125"/>
    </row>
    <row r="1721" spans="1:3" x14ac:dyDescent="0.3">
      <c r="A1721" s="125"/>
      <c r="B1721" s="125"/>
      <c r="C1721" s="125"/>
    </row>
    <row r="1722" spans="1:3" x14ac:dyDescent="0.3">
      <c r="A1722" s="125"/>
      <c r="B1722" s="125"/>
      <c r="C1722" s="125"/>
    </row>
    <row r="1723" spans="1:3" x14ac:dyDescent="0.3">
      <c r="A1723" s="125"/>
      <c r="B1723" s="125"/>
      <c r="C1723" s="125"/>
    </row>
    <row r="1724" spans="1:3" x14ac:dyDescent="0.3">
      <c r="A1724" s="125"/>
      <c r="B1724" s="125"/>
      <c r="C1724" s="125"/>
    </row>
    <row r="1725" spans="1:3" x14ac:dyDescent="0.3">
      <c r="A1725" s="125"/>
      <c r="B1725" s="125"/>
      <c r="C1725" s="125"/>
    </row>
    <row r="1726" spans="1:3" x14ac:dyDescent="0.3">
      <c r="A1726" s="125"/>
      <c r="B1726" s="125"/>
      <c r="C1726" s="125"/>
    </row>
    <row r="1727" spans="1:3" x14ac:dyDescent="0.3">
      <c r="A1727" s="125"/>
      <c r="B1727" s="125"/>
      <c r="C1727" s="125"/>
    </row>
    <row r="1728" spans="1:3" x14ac:dyDescent="0.3">
      <c r="A1728" s="125"/>
      <c r="B1728" s="125"/>
      <c r="C1728" s="125"/>
    </row>
    <row r="1729" spans="1:3" x14ac:dyDescent="0.3">
      <c r="A1729" s="125"/>
      <c r="B1729" s="125"/>
      <c r="C1729" s="125"/>
    </row>
    <row r="1730" spans="1:3" x14ac:dyDescent="0.3">
      <c r="A1730" s="125"/>
      <c r="B1730" s="125"/>
      <c r="C1730" s="125"/>
    </row>
    <row r="1731" spans="1:3" x14ac:dyDescent="0.3">
      <c r="A1731" s="125"/>
      <c r="B1731" s="125"/>
      <c r="C1731" s="125"/>
    </row>
    <row r="1732" spans="1:3" x14ac:dyDescent="0.3">
      <c r="A1732" s="125"/>
      <c r="B1732" s="125"/>
      <c r="C1732" s="125"/>
    </row>
    <row r="1733" spans="1:3" x14ac:dyDescent="0.3">
      <c r="A1733" s="125"/>
      <c r="B1733" s="125"/>
      <c r="C1733" s="125"/>
    </row>
    <row r="1734" spans="1:3" x14ac:dyDescent="0.3">
      <c r="A1734" s="125"/>
      <c r="B1734" s="125"/>
      <c r="C1734" s="125"/>
    </row>
    <row r="1735" spans="1:3" x14ac:dyDescent="0.3">
      <c r="A1735" s="125"/>
      <c r="B1735" s="125"/>
      <c r="C1735" s="125"/>
    </row>
    <row r="1736" spans="1:3" x14ac:dyDescent="0.3">
      <c r="A1736" s="125"/>
      <c r="B1736" s="125"/>
      <c r="C1736" s="125"/>
    </row>
    <row r="1737" spans="1:3" x14ac:dyDescent="0.3">
      <c r="A1737" s="125"/>
      <c r="B1737" s="125"/>
      <c r="C1737" s="125"/>
    </row>
    <row r="1738" spans="1:3" x14ac:dyDescent="0.3">
      <c r="A1738" s="125"/>
      <c r="B1738" s="125"/>
      <c r="C1738" s="125"/>
    </row>
    <row r="1739" spans="1:3" x14ac:dyDescent="0.3">
      <c r="A1739" s="125"/>
      <c r="B1739" s="125"/>
      <c r="C1739" s="125"/>
    </row>
    <row r="1740" spans="1:3" x14ac:dyDescent="0.3">
      <c r="A1740" s="125"/>
      <c r="B1740" s="125"/>
      <c r="C1740" s="125"/>
    </row>
    <row r="1741" spans="1:3" x14ac:dyDescent="0.3">
      <c r="A1741" s="125"/>
      <c r="B1741" s="125"/>
      <c r="C1741" s="125"/>
    </row>
    <row r="1742" spans="1:3" x14ac:dyDescent="0.3">
      <c r="A1742" s="125"/>
      <c r="B1742" s="125"/>
      <c r="C1742" s="125"/>
    </row>
    <row r="1743" spans="1:3" x14ac:dyDescent="0.3">
      <c r="A1743" s="125"/>
      <c r="B1743" s="125"/>
      <c r="C1743" s="125"/>
    </row>
    <row r="1744" spans="1:3" x14ac:dyDescent="0.3">
      <c r="A1744" s="125"/>
      <c r="B1744" s="125"/>
      <c r="C1744" s="125"/>
    </row>
    <row r="1745" spans="1:3" x14ac:dyDescent="0.3">
      <c r="A1745" s="125"/>
      <c r="B1745" s="125"/>
      <c r="C1745" s="125"/>
    </row>
    <row r="1746" spans="1:3" x14ac:dyDescent="0.3">
      <c r="A1746" s="125"/>
      <c r="B1746" s="125"/>
      <c r="C1746" s="125"/>
    </row>
    <row r="1747" spans="1:3" x14ac:dyDescent="0.3">
      <c r="A1747" s="125"/>
      <c r="B1747" s="125"/>
      <c r="C1747" s="125"/>
    </row>
    <row r="1748" spans="1:3" x14ac:dyDescent="0.3">
      <c r="A1748" s="125"/>
      <c r="B1748" s="125"/>
      <c r="C1748" s="125"/>
    </row>
    <row r="1749" spans="1:3" x14ac:dyDescent="0.3">
      <c r="A1749" s="125"/>
      <c r="B1749" s="125"/>
      <c r="C1749" s="125"/>
    </row>
    <row r="1750" spans="1:3" x14ac:dyDescent="0.3">
      <c r="A1750" s="125"/>
      <c r="B1750" s="125"/>
      <c r="C1750" s="125"/>
    </row>
    <row r="1751" spans="1:3" x14ac:dyDescent="0.3">
      <c r="A1751" s="125"/>
      <c r="B1751" s="125"/>
      <c r="C1751" s="125"/>
    </row>
    <row r="1752" spans="1:3" x14ac:dyDescent="0.3">
      <c r="A1752" s="125"/>
      <c r="B1752" s="125"/>
      <c r="C1752" s="125"/>
    </row>
    <row r="1753" spans="1:3" x14ac:dyDescent="0.3">
      <c r="A1753" s="125"/>
      <c r="B1753" s="125"/>
      <c r="C1753" s="125"/>
    </row>
    <row r="1754" spans="1:3" x14ac:dyDescent="0.3">
      <c r="A1754" s="125"/>
      <c r="B1754" s="125"/>
      <c r="C1754" s="125"/>
    </row>
    <row r="1755" spans="1:3" x14ac:dyDescent="0.3">
      <c r="A1755" s="125"/>
      <c r="B1755" s="125"/>
      <c r="C1755" s="125"/>
    </row>
    <row r="1756" spans="1:3" x14ac:dyDescent="0.3">
      <c r="A1756" s="125"/>
      <c r="B1756" s="125"/>
      <c r="C1756" s="125"/>
    </row>
    <row r="1757" spans="1:3" x14ac:dyDescent="0.3">
      <c r="A1757" s="125"/>
      <c r="B1757" s="125"/>
      <c r="C1757" s="125"/>
    </row>
    <row r="1758" spans="1:3" x14ac:dyDescent="0.3">
      <c r="A1758" s="125"/>
      <c r="B1758" s="125"/>
      <c r="C1758" s="125"/>
    </row>
    <row r="1759" spans="1:3" x14ac:dyDescent="0.3">
      <c r="A1759" s="125"/>
      <c r="B1759" s="125"/>
      <c r="C1759" s="125"/>
    </row>
    <row r="1760" spans="1:3" x14ac:dyDescent="0.3">
      <c r="A1760" s="125"/>
      <c r="B1760" s="125"/>
      <c r="C1760" s="125"/>
    </row>
    <row r="1761" spans="1:3" x14ac:dyDescent="0.3">
      <c r="A1761" s="125"/>
      <c r="B1761" s="125"/>
      <c r="C1761" s="125"/>
    </row>
    <row r="1762" spans="1:3" x14ac:dyDescent="0.3">
      <c r="A1762" s="125"/>
      <c r="B1762" s="125"/>
      <c r="C1762" s="125"/>
    </row>
    <row r="1763" spans="1:3" x14ac:dyDescent="0.3">
      <c r="A1763" s="125"/>
      <c r="B1763" s="125"/>
      <c r="C1763" s="125"/>
    </row>
    <row r="1764" spans="1:3" x14ac:dyDescent="0.3">
      <c r="A1764" s="125"/>
      <c r="B1764" s="125"/>
      <c r="C1764" s="125"/>
    </row>
    <row r="1765" spans="1:3" x14ac:dyDescent="0.3">
      <c r="A1765" s="125"/>
      <c r="B1765" s="125"/>
      <c r="C1765" s="125"/>
    </row>
    <row r="1766" spans="1:3" x14ac:dyDescent="0.3">
      <c r="A1766" s="125"/>
      <c r="B1766" s="125"/>
      <c r="C1766" s="125"/>
    </row>
    <row r="1767" spans="1:3" x14ac:dyDescent="0.3">
      <c r="A1767" s="125"/>
      <c r="B1767" s="125"/>
      <c r="C1767" s="125"/>
    </row>
    <row r="1768" spans="1:3" x14ac:dyDescent="0.3">
      <c r="A1768" s="125"/>
      <c r="B1768" s="125"/>
      <c r="C1768" s="125"/>
    </row>
    <row r="1769" spans="1:3" x14ac:dyDescent="0.3">
      <c r="A1769" s="125"/>
      <c r="B1769" s="125"/>
      <c r="C1769" s="125"/>
    </row>
    <row r="1770" spans="1:3" x14ac:dyDescent="0.3">
      <c r="A1770" s="125"/>
      <c r="B1770" s="125"/>
      <c r="C1770" s="125"/>
    </row>
    <row r="1771" spans="1:3" x14ac:dyDescent="0.3">
      <c r="A1771" s="125"/>
      <c r="B1771" s="125"/>
      <c r="C1771" s="125"/>
    </row>
    <row r="1772" spans="1:3" x14ac:dyDescent="0.3">
      <c r="A1772" s="125"/>
      <c r="B1772" s="125"/>
      <c r="C1772" s="125"/>
    </row>
    <row r="1773" spans="1:3" x14ac:dyDescent="0.3">
      <c r="A1773" s="125"/>
      <c r="B1773" s="125"/>
      <c r="C1773" s="125"/>
    </row>
    <row r="1774" spans="1:3" x14ac:dyDescent="0.3">
      <c r="A1774" s="125"/>
      <c r="B1774" s="125"/>
      <c r="C1774" s="125"/>
    </row>
    <row r="1775" spans="1:3" x14ac:dyDescent="0.3">
      <c r="A1775" s="125"/>
      <c r="B1775" s="125"/>
      <c r="C1775" s="125"/>
    </row>
    <row r="1776" spans="1:3" x14ac:dyDescent="0.3">
      <c r="A1776" s="125"/>
      <c r="B1776" s="125"/>
      <c r="C1776" s="125"/>
    </row>
    <row r="1777" spans="1:3" x14ac:dyDescent="0.3">
      <c r="A1777" s="126"/>
      <c r="B1777" s="126"/>
      <c r="C1777" s="126"/>
    </row>
    <row r="1778" spans="1:3" x14ac:dyDescent="0.3">
      <c r="A1778" s="125"/>
      <c r="B1778" s="125"/>
      <c r="C1778" s="125"/>
    </row>
    <row r="1779" spans="1:3" x14ac:dyDescent="0.3">
      <c r="A1779" s="125"/>
      <c r="B1779" s="125"/>
      <c r="C1779" s="125"/>
    </row>
    <row r="1780" spans="1:3" x14ac:dyDescent="0.3">
      <c r="A1780" s="125"/>
      <c r="B1780" s="125"/>
      <c r="C1780" s="125"/>
    </row>
    <row r="1781" spans="1:3" x14ac:dyDescent="0.3">
      <c r="A1781" s="125"/>
      <c r="B1781" s="125"/>
      <c r="C1781" s="125"/>
    </row>
    <row r="1782" spans="1:3" x14ac:dyDescent="0.3">
      <c r="A1782" s="126"/>
      <c r="B1782" s="126"/>
      <c r="C1782" s="126"/>
    </row>
    <row r="1783" spans="1:3" x14ac:dyDescent="0.3">
      <c r="A1783" s="125"/>
      <c r="B1783" s="125"/>
      <c r="C1783" s="125"/>
    </row>
    <row r="1784" spans="1:3" x14ac:dyDescent="0.3">
      <c r="A1784" s="125"/>
      <c r="B1784" s="125"/>
      <c r="C1784" s="125"/>
    </row>
    <row r="1785" spans="1:3" x14ac:dyDescent="0.3">
      <c r="A1785" s="125"/>
      <c r="B1785" s="125"/>
      <c r="C1785" s="125"/>
    </row>
    <row r="1786" spans="1:3" x14ac:dyDescent="0.3">
      <c r="A1786" s="125"/>
      <c r="B1786" s="125"/>
      <c r="C1786" s="125"/>
    </row>
    <row r="1787" spans="1:3" x14ac:dyDescent="0.3">
      <c r="A1787" s="125"/>
      <c r="B1787" s="125"/>
      <c r="C1787" s="125"/>
    </row>
    <row r="1788" spans="1:3" x14ac:dyDescent="0.3">
      <c r="A1788" s="125"/>
      <c r="B1788" s="125"/>
      <c r="C1788" s="125"/>
    </row>
    <row r="1789" spans="1:3" x14ac:dyDescent="0.3">
      <c r="A1789" s="125"/>
      <c r="B1789" s="125"/>
      <c r="C1789" s="125"/>
    </row>
    <row r="1790" spans="1:3" x14ac:dyDescent="0.3">
      <c r="A1790" s="125"/>
      <c r="B1790" s="125"/>
      <c r="C1790" s="125"/>
    </row>
    <row r="1791" spans="1:3" x14ac:dyDescent="0.3">
      <c r="A1791" s="125"/>
      <c r="B1791" s="125"/>
      <c r="C1791" s="125"/>
    </row>
    <row r="1792" spans="1:3" x14ac:dyDescent="0.3">
      <c r="A1792" s="125"/>
      <c r="B1792" s="125"/>
      <c r="C1792" s="125"/>
    </row>
    <row r="1793" spans="1:3" x14ac:dyDescent="0.3">
      <c r="A1793" s="125"/>
      <c r="B1793" s="125"/>
      <c r="C1793" s="125"/>
    </row>
    <row r="1794" spans="1:3" x14ac:dyDescent="0.3">
      <c r="A1794" s="125"/>
      <c r="B1794" s="125"/>
      <c r="C1794" s="125"/>
    </row>
    <row r="1795" spans="1:3" x14ac:dyDescent="0.3">
      <c r="A1795" s="125"/>
      <c r="B1795" s="125"/>
      <c r="C1795" s="125"/>
    </row>
    <row r="1796" spans="1:3" x14ac:dyDescent="0.3">
      <c r="A1796" s="125"/>
      <c r="B1796" s="125"/>
      <c r="C1796" s="125"/>
    </row>
    <row r="1797" spans="1:3" x14ac:dyDescent="0.3">
      <c r="A1797" s="125"/>
      <c r="B1797" s="125"/>
      <c r="C1797" s="125"/>
    </row>
    <row r="1798" spans="1:3" x14ac:dyDescent="0.3">
      <c r="A1798" s="125"/>
      <c r="B1798" s="125"/>
      <c r="C1798" s="125"/>
    </row>
    <row r="1799" spans="1:3" x14ac:dyDescent="0.3">
      <c r="A1799" s="125"/>
      <c r="B1799" s="125"/>
      <c r="C1799" s="125"/>
    </row>
    <row r="1800" spans="1:3" x14ac:dyDescent="0.3">
      <c r="A1800" s="125"/>
      <c r="B1800" s="125"/>
      <c r="C1800" s="125"/>
    </row>
    <row r="1801" spans="1:3" x14ac:dyDescent="0.3">
      <c r="A1801" s="125"/>
      <c r="B1801" s="125"/>
      <c r="C1801" s="125"/>
    </row>
    <row r="1802" spans="1:3" x14ac:dyDescent="0.3">
      <c r="A1802" s="125"/>
      <c r="B1802" s="125"/>
      <c r="C1802" s="125"/>
    </row>
    <row r="1803" spans="1:3" x14ac:dyDescent="0.3">
      <c r="A1803" s="125"/>
      <c r="B1803" s="125"/>
      <c r="C1803" s="125"/>
    </row>
    <row r="1804" spans="1:3" x14ac:dyDescent="0.3">
      <c r="A1804" s="125"/>
      <c r="B1804" s="125"/>
      <c r="C1804" s="125"/>
    </row>
    <row r="1805" spans="1:3" x14ac:dyDescent="0.3">
      <c r="A1805" s="125"/>
      <c r="B1805" s="125"/>
      <c r="C1805" s="125"/>
    </row>
    <row r="1806" spans="1:3" x14ac:dyDescent="0.3">
      <c r="A1806" s="125"/>
      <c r="B1806" s="125"/>
      <c r="C1806" s="125"/>
    </row>
    <row r="1807" spans="1:3" x14ac:dyDescent="0.3">
      <c r="A1807" s="125"/>
      <c r="B1807" s="125"/>
      <c r="C1807" s="125"/>
    </row>
    <row r="1808" spans="1:3" x14ac:dyDescent="0.3">
      <c r="A1808" s="125"/>
      <c r="B1808" s="125"/>
      <c r="C1808" s="125"/>
    </row>
    <row r="1809" spans="1:3" x14ac:dyDescent="0.3">
      <c r="A1809" s="125"/>
      <c r="B1809" s="125"/>
      <c r="C1809" s="125"/>
    </row>
    <row r="1810" spans="1:3" x14ac:dyDescent="0.3">
      <c r="A1810" s="125"/>
      <c r="B1810" s="125"/>
      <c r="C1810" s="125"/>
    </row>
    <row r="1811" spans="1:3" x14ac:dyDescent="0.3">
      <c r="A1811" s="125"/>
      <c r="B1811" s="125"/>
      <c r="C1811" s="125"/>
    </row>
    <row r="1812" spans="1:3" x14ac:dyDescent="0.3">
      <c r="A1812" s="125"/>
      <c r="B1812" s="125"/>
      <c r="C1812" s="125"/>
    </row>
    <row r="1813" spans="1:3" x14ac:dyDescent="0.3">
      <c r="A1813" s="125"/>
      <c r="B1813" s="125"/>
      <c r="C1813" s="125"/>
    </row>
    <row r="1814" spans="1:3" x14ac:dyDescent="0.3">
      <c r="A1814" s="125"/>
      <c r="B1814" s="125"/>
      <c r="C1814" s="125"/>
    </row>
    <row r="1815" spans="1:3" x14ac:dyDescent="0.3">
      <c r="A1815" s="125"/>
      <c r="B1815" s="125"/>
      <c r="C1815" s="125"/>
    </row>
    <row r="1816" spans="1:3" x14ac:dyDescent="0.3">
      <c r="A1816" s="125"/>
      <c r="B1816" s="125"/>
      <c r="C1816" s="125"/>
    </row>
    <row r="1817" spans="1:3" x14ac:dyDescent="0.3">
      <c r="A1817" s="125"/>
      <c r="B1817" s="125"/>
      <c r="C1817" s="125"/>
    </row>
    <row r="1818" spans="1:3" x14ac:dyDescent="0.3">
      <c r="A1818" s="125"/>
      <c r="B1818" s="125"/>
      <c r="C1818" s="125"/>
    </row>
    <row r="1819" spans="1:3" x14ac:dyDescent="0.3">
      <c r="A1819" s="125"/>
      <c r="B1819" s="125"/>
      <c r="C1819" s="125"/>
    </row>
    <row r="1820" spans="1:3" x14ac:dyDescent="0.3">
      <c r="A1820" s="126"/>
      <c r="B1820" s="126"/>
      <c r="C1820" s="126"/>
    </row>
    <row r="1821" spans="1:3" x14ac:dyDescent="0.3">
      <c r="A1821" s="126"/>
      <c r="B1821" s="126"/>
      <c r="C1821" s="126"/>
    </row>
    <row r="1822" spans="1:3" x14ac:dyDescent="0.3">
      <c r="A1822" s="125"/>
      <c r="B1822" s="125"/>
      <c r="C1822" s="125"/>
    </row>
    <row r="1823" spans="1:3" x14ac:dyDescent="0.3">
      <c r="A1823" s="125"/>
      <c r="B1823" s="125"/>
      <c r="C1823" s="125"/>
    </row>
    <row r="1824" spans="1:3" x14ac:dyDescent="0.3">
      <c r="A1824" s="125"/>
      <c r="B1824" s="125"/>
      <c r="C1824" s="125"/>
    </row>
    <row r="1825" spans="1:3" x14ac:dyDescent="0.3">
      <c r="A1825" s="125"/>
      <c r="B1825" s="125"/>
      <c r="C1825" s="125"/>
    </row>
    <row r="1826" spans="1:3" x14ac:dyDescent="0.3">
      <c r="A1826" s="125"/>
      <c r="B1826" s="125"/>
      <c r="C1826" s="125"/>
    </row>
    <row r="1827" spans="1:3" x14ac:dyDescent="0.3">
      <c r="A1827" s="125"/>
      <c r="B1827" s="125"/>
      <c r="C1827" s="125"/>
    </row>
    <row r="1828" spans="1:3" x14ac:dyDescent="0.3">
      <c r="A1828" s="125"/>
      <c r="B1828" s="125"/>
      <c r="C1828" s="125"/>
    </row>
    <row r="1829" spans="1:3" x14ac:dyDescent="0.3">
      <c r="A1829" s="125"/>
      <c r="B1829" s="125"/>
      <c r="C1829" s="125"/>
    </row>
    <row r="1830" spans="1:3" x14ac:dyDescent="0.3">
      <c r="A1830" s="125"/>
      <c r="B1830" s="125"/>
      <c r="C1830" s="125"/>
    </row>
    <row r="1831" spans="1:3" x14ac:dyDescent="0.3">
      <c r="A1831" s="125"/>
      <c r="B1831" s="125"/>
      <c r="C1831" s="125"/>
    </row>
    <row r="1832" spans="1:3" x14ac:dyDescent="0.3">
      <c r="A1832" s="125"/>
      <c r="B1832" s="125"/>
      <c r="C1832" s="125"/>
    </row>
    <row r="1833" spans="1:3" x14ac:dyDescent="0.3">
      <c r="A1833" s="125"/>
      <c r="B1833" s="125"/>
      <c r="C1833" s="125"/>
    </row>
    <row r="1834" spans="1:3" x14ac:dyDescent="0.3">
      <c r="A1834" s="125"/>
      <c r="B1834" s="125"/>
      <c r="C1834" s="125"/>
    </row>
    <row r="1835" spans="1:3" x14ac:dyDescent="0.3">
      <c r="A1835" s="125"/>
      <c r="B1835" s="125"/>
      <c r="C1835" s="125"/>
    </row>
    <row r="1836" spans="1:3" x14ac:dyDescent="0.3">
      <c r="A1836" s="125"/>
      <c r="B1836" s="125"/>
      <c r="C1836" s="125"/>
    </row>
    <row r="1837" spans="1:3" x14ac:dyDescent="0.3">
      <c r="A1837" s="125"/>
      <c r="B1837" s="125"/>
      <c r="C1837" s="125"/>
    </row>
    <row r="1838" spans="1:3" x14ac:dyDescent="0.3">
      <c r="A1838" s="125"/>
      <c r="B1838" s="125"/>
      <c r="C1838" s="125"/>
    </row>
    <row r="1839" spans="1:3" x14ac:dyDescent="0.3">
      <c r="A1839" s="125"/>
      <c r="B1839" s="125"/>
      <c r="C1839" s="125"/>
    </row>
    <row r="1840" spans="1:3" x14ac:dyDescent="0.3">
      <c r="A1840" s="125"/>
      <c r="B1840" s="125"/>
      <c r="C1840" s="125"/>
    </row>
    <row r="1841" spans="1:3" x14ac:dyDescent="0.3">
      <c r="A1841" s="125"/>
      <c r="B1841" s="125"/>
      <c r="C1841" s="125"/>
    </row>
    <row r="1842" spans="1:3" x14ac:dyDescent="0.3">
      <c r="A1842" s="125"/>
      <c r="B1842" s="125"/>
      <c r="C1842" s="125"/>
    </row>
    <row r="1843" spans="1:3" x14ac:dyDescent="0.3">
      <c r="A1843" s="125"/>
      <c r="B1843" s="125"/>
      <c r="C1843" s="125"/>
    </row>
    <row r="1844" spans="1:3" x14ac:dyDescent="0.3">
      <c r="A1844" s="125"/>
      <c r="B1844" s="125"/>
      <c r="C1844" s="125"/>
    </row>
    <row r="1845" spans="1:3" x14ac:dyDescent="0.3">
      <c r="A1845" s="125"/>
      <c r="B1845" s="125"/>
      <c r="C1845" s="125"/>
    </row>
    <row r="1846" spans="1:3" x14ac:dyDescent="0.3">
      <c r="A1846" s="125"/>
      <c r="B1846" s="125"/>
      <c r="C1846" s="125"/>
    </row>
    <row r="1847" spans="1:3" x14ac:dyDescent="0.3">
      <c r="A1847" s="125"/>
      <c r="B1847" s="125"/>
      <c r="C1847" s="125"/>
    </row>
    <row r="1848" spans="1:3" x14ac:dyDescent="0.3">
      <c r="A1848" s="125"/>
      <c r="B1848" s="125"/>
      <c r="C1848" s="125"/>
    </row>
    <row r="1849" spans="1:3" x14ac:dyDescent="0.3">
      <c r="A1849" s="125"/>
      <c r="B1849" s="125"/>
      <c r="C1849" s="125"/>
    </row>
    <row r="1850" spans="1:3" x14ac:dyDescent="0.3">
      <c r="A1850" s="125"/>
      <c r="B1850" s="125"/>
      <c r="C1850" s="125"/>
    </row>
    <row r="1851" spans="1:3" x14ac:dyDescent="0.3">
      <c r="A1851" s="125"/>
      <c r="B1851" s="125"/>
      <c r="C1851" s="125"/>
    </row>
    <row r="1852" spans="1:3" x14ac:dyDescent="0.3">
      <c r="A1852" s="125"/>
      <c r="B1852" s="125"/>
      <c r="C1852" s="125"/>
    </row>
    <row r="1853" spans="1:3" x14ac:dyDescent="0.3">
      <c r="A1853" s="125"/>
      <c r="B1853" s="125"/>
      <c r="C1853" s="125"/>
    </row>
    <row r="1854" spans="1:3" x14ac:dyDescent="0.3">
      <c r="A1854" s="125"/>
      <c r="B1854" s="125"/>
      <c r="C1854" s="125"/>
    </row>
    <row r="1855" spans="1:3" x14ac:dyDescent="0.3">
      <c r="A1855" s="125"/>
      <c r="B1855" s="125"/>
      <c r="C1855" s="125"/>
    </row>
    <row r="1856" spans="1:3" x14ac:dyDescent="0.3">
      <c r="A1856" s="125"/>
      <c r="B1856" s="125"/>
      <c r="C1856" s="125"/>
    </row>
    <row r="1857" spans="1:3" x14ac:dyDescent="0.3">
      <c r="A1857" s="125"/>
      <c r="B1857" s="125"/>
      <c r="C1857" s="125"/>
    </row>
    <row r="1858" spans="1:3" x14ac:dyDescent="0.3">
      <c r="A1858" s="125"/>
      <c r="B1858" s="125"/>
      <c r="C1858" s="125"/>
    </row>
    <row r="1859" spans="1:3" x14ac:dyDescent="0.3">
      <c r="A1859" s="125"/>
      <c r="B1859" s="125"/>
      <c r="C1859" s="125"/>
    </row>
    <row r="1860" spans="1:3" x14ac:dyDescent="0.3">
      <c r="A1860" s="125"/>
      <c r="B1860" s="125"/>
      <c r="C1860" s="125"/>
    </row>
    <row r="1861" spans="1:3" x14ac:dyDescent="0.3">
      <c r="A1861" s="125"/>
      <c r="B1861" s="125"/>
      <c r="C1861" s="125"/>
    </row>
    <row r="1862" spans="1:3" x14ac:dyDescent="0.3">
      <c r="A1862" s="125"/>
      <c r="B1862" s="125"/>
      <c r="C1862" s="125"/>
    </row>
    <row r="1863" spans="1:3" x14ac:dyDescent="0.3">
      <c r="A1863" s="125"/>
      <c r="B1863" s="125"/>
      <c r="C1863" s="125"/>
    </row>
    <row r="1864" spans="1:3" x14ac:dyDescent="0.3">
      <c r="A1864" s="125"/>
      <c r="B1864" s="125"/>
      <c r="C1864" s="125"/>
    </row>
    <row r="1865" spans="1:3" x14ac:dyDescent="0.3">
      <c r="A1865" s="125"/>
      <c r="B1865" s="125"/>
      <c r="C1865" s="125"/>
    </row>
    <row r="1866" spans="1:3" x14ac:dyDescent="0.3">
      <c r="A1866" s="125"/>
      <c r="B1866" s="125"/>
      <c r="C1866" s="125"/>
    </row>
    <row r="1867" spans="1:3" x14ac:dyDescent="0.3">
      <c r="A1867" s="125"/>
      <c r="B1867" s="125"/>
      <c r="C1867" s="125"/>
    </row>
    <row r="1868" spans="1:3" x14ac:dyDescent="0.3">
      <c r="A1868" s="125"/>
      <c r="B1868" s="125"/>
      <c r="C1868" s="125"/>
    </row>
    <row r="1869" spans="1:3" x14ac:dyDescent="0.3">
      <c r="A1869" s="125"/>
      <c r="B1869" s="125"/>
      <c r="C1869" s="125"/>
    </row>
    <row r="1870" spans="1:3" x14ac:dyDescent="0.3">
      <c r="A1870" s="125"/>
      <c r="B1870" s="125"/>
      <c r="C1870" s="125"/>
    </row>
    <row r="1871" spans="1:3" x14ac:dyDescent="0.3">
      <c r="A1871" s="125"/>
      <c r="B1871" s="125"/>
      <c r="C1871" s="125"/>
    </row>
    <row r="1872" spans="1:3" x14ac:dyDescent="0.3">
      <c r="A1872" s="125"/>
      <c r="B1872" s="125"/>
      <c r="C1872" s="125"/>
    </row>
    <row r="1873" spans="1:3" x14ac:dyDescent="0.3">
      <c r="A1873" s="125"/>
      <c r="B1873" s="125"/>
      <c r="C1873" s="125"/>
    </row>
    <row r="1874" spans="1:3" x14ac:dyDescent="0.3">
      <c r="A1874" s="125"/>
      <c r="B1874" s="125"/>
      <c r="C1874" s="125"/>
    </row>
    <row r="1875" spans="1:3" x14ac:dyDescent="0.3">
      <c r="A1875" s="125"/>
      <c r="B1875" s="125"/>
      <c r="C1875" s="125"/>
    </row>
    <row r="1876" spans="1:3" x14ac:dyDescent="0.3">
      <c r="A1876" s="125"/>
      <c r="B1876" s="125"/>
      <c r="C1876" s="125"/>
    </row>
    <row r="1877" spans="1:3" x14ac:dyDescent="0.3">
      <c r="A1877" s="125"/>
      <c r="B1877" s="125"/>
      <c r="C1877" s="125"/>
    </row>
    <row r="1878" spans="1:3" x14ac:dyDescent="0.3">
      <c r="A1878" s="125"/>
      <c r="B1878" s="125"/>
      <c r="C1878" s="125"/>
    </row>
    <row r="1879" spans="1:3" x14ac:dyDescent="0.3">
      <c r="A1879" s="125"/>
      <c r="B1879" s="125"/>
      <c r="C1879" s="125"/>
    </row>
    <row r="1880" spans="1:3" x14ac:dyDescent="0.3">
      <c r="A1880" s="125"/>
      <c r="B1880" s="125"/>
      <c r="C1880" s="125"/>
    </row>
    <row r="1881" spans="1:3" x14ac:dyDescent="0.3">
      <c r="A1881" s="125"/>
      <c r="B1881" s="125"/>
      <c r="C1881" s="125"/>
    </row>
    <row r="1882" spans="1:3" x14ac:dyDescent="0.3">
      <c r="A1882" s="125"/>
      <c r="B1882" s="125"/>
      <c r="C1882" s="125"/>
    </row>
    <row r="1883" spans="1:3" x14ac:dyDescent="0.3">
      <c r="A1883" s="125"/>
      <c r="B1883" s="125"/>
      <c r="C1883" s="125"/>
    </row>
    <row r="1884" spans="1:3" x14ac:dyDescent="0.3">
      <c r="A1884" s="125"/>
      <c r="B1884" s="125"/>
      <c r="C1884" s="125"/>
    </row>
    <row r="1885" spans="1:3" x14ac:dyDescent="0.3">
      <c r="A1885" s="125"/>
      <c r="B1885" s="125"/>
      <c r="C1885" s="125"/>
    </row>
    <row r="1886" spans="1:3" x14ac:dyDescent="0.3">
      <c r="A1886" s="125"/>
      <c r="B1886" s="125"/>
      <c r="C1886" s="125"/>
    </row>
    <row r="1887" spans="1:3" x14ac:dyDescent="0.3">
      <c r="A1887" s="125"/>
      <c r="B1887" s="125"/>
      <c r="C1887" s="125"/>
    </row>
    <row r="1888" spans="1:3" x14ac:dyDescent="0.3">
      <c r="A1888" s="125"/>
      <c r="B1888" s="125"/>
      <c r="C1888" s="125"/>
    </row>
    <row r="1889" spans="1:3" x14ac:dyDescent="0.3">
      <c r="A1889" s="125"/>
      <c r="B1889" s="125"/>
      <c r="C1889" s="125"/>
    </row>
    <row r="1890" spans="1:3" x14ac:dyDescent="0.3">
      <c r="A1890" s="125"/>
      <c r="B1890" s="125"/>
      <c r="C1890" s="125"/>
    </row>
    <row r="1891" spans="1:3" x14ac:dyDescent="0.3">
      <c r="A1891" s="125"/>
      <c r="B1891" s="125"/>
      <c r="C1891" s="125"/>
    </row>
    <row r="1892" spans="1:3" x14ac:dyDescent="0.3">
      <c r="A1892" s="125"/>
      <c r="B1892" s="125"/>
      <c r="C1892" s="125"/>
    </row>
    <row r="1893" spans="1:3" x14ac:dyDescent="0.3">
      <c r="A1893" s="125"/>
      <c r="B1893" s="125"/>
      <c r="C1893" s="125"/>
    </row>
    <row r="1894" spans="1:3" x14ac:dyDescent="0.3">
      <c r="A1894" s="125"/>
      <c r="B1894" s="125"/>
      <c r="C1894" s="125"/>
    </row>
    <row r="1895" spans="1:3" x14ac:dyDescent="0.3">
      <c r="A1895" s="125"/>
      <c r="B1895" s="125"/>
      <c r="C1895" s="125"/>
    </row>
    <row r="1896" spans="1:3" x14ac:dyDescent="0.3">
      <c r="A1896" s="125"/>
      <c r="B1896" s="125"/>
      <c r="C1896" s="125"/>
    </row>
    <row r="1897" spans="1:3" x14ac:dyDescent="0.3">
      <c r="A1897" s="125"/>
      <c r="B1897" s="125"/>
      <c r="C1897" s="125"/>
    </row>
    <row r="1898" spans="1:3" x14ac:dyDescent="0.3">
      <c r="A1898" s="125"/>
      <c r="B1898" s="125"/>
      <c r="C1898" s="125"/>
    </row>
    <row r="1899" spans="1:3" x14ac:dyDescent="0.3">
      <c r="A1899" s="125"/>
      <c r="B1899" s="125"/>
      <c r="C1899" s="125"/>
    </row>
    <row r="1900" spans="1:3" x14ac:dyDescent="0.3">
      <c r="A1900" s="125"/>
      <c r="B1900" s="125"/>
      <c r="C1900" s="125"/>
    </row>
    <row r="1901" spans="1:3" x14ac:dyDescent="0.3">
      <c r="A1901" s="125"/>
      <c r="B1901" s="125"/>
      <c r="C1901" s="125"/>
    </row>
    <row r="1902" spans="1:3" x14ac:dyDescent="0.3">
      <c r="A1902" s="125"/>
      <c r="B1902" s="125"/>
      <c r="C1902" s="125"/>
    </row>
    <row r="1903" spans="1:3" x14ac:dyDescent="0.3">
      <c r="A1903" s="125"/>
      <c r="B1903" s="125"/>
      <c r="C1903" s="125"/>
    </row>
    <row r="1904" spans="1:3" x14ac:dyDescent="0.3">
      <c r="A1904" s="125"/>
      <c r="B1904" s="125"/>
      <c r="C1904" s="125"/>
    </row>
    <row r="1905" spans="1:3" x14ac:dyDescent="0.3">
      <c r="A1905" s="125"/>
      <c r="B1905" s="125"/>
      <c r="C1905" s="125"/>
    </row>
    <row r="1906" spans="1:3" x14ac:dyDescent="0.3">
      <c r="A1906" s="125"/>
      <c r="B1906" s="125"/>
      <c r="C1906" s="125"/>
    </row>
    <row r="1907" spans="1:3" x14ac:dyDescent="0.3">
      <c r="A1907" s="125"/>
      <c r="B1907" s="125"/>
      <c r="C1907" s="125"/>
    </row>
    <row r="1908" spans="1:3" x14ac:dyDescent="0.3">
      <c r="A1908" s="125"/>
      <c r="B1908" s="125"/>
      <c r="C1908" s="125"/>
    </row>
    <row r="1909" spans="1:3" x14ac:dyDescent="0.3">
      <c r="A1909" s="125"/>
      <c r="B1909" s="125"/>
      <c r="C1909" s="125"/>
    </row>
    <row r="1910" spans="1:3" x14ac:dyDescent="0.3">
      <c r="A1910" s="125"/>
      <c r="B1910" s="125"/>
      <c r="C1910" s="125"/>
    </row>
    <row r="1911" spans="1:3" x14ac:dyDescent="0.3">
      <c r="A1911" s="125"/>
      <c r="B1911" s="125"/>
      <c r="C1911" s="125"/>
    </row>
    <row r="1912" spans="1:3" x14ac:dyDescent="0.3">
      <c r="A1912" s="125"/>
      <c r="B1912" s="125"/>
      <c r="C1912" s="125"/>
    </row>
    <row r="1913" spans="1:3" x14ac:dyDescent="0.3">
      <c r="A1913" s="125"/>
      <c r="B1913" s="125"/>
      <c r="C1913" s="125"/>
    </row>
    <row r="1914" spans="1:3" x14ac:dyDescent="0.3">
      <c r="A1914" s="125"/>
      <c r="B1914" s="125"/>
      <c r="C1914" s="125"/>
    </row>
    <row r="1915" spans="1:3" x14ac:dyDescent="0.3">
      <c r="A1915" s="125"/>
      <c r="B1915" s="125"/>
      <c r="C1915" s="125"/>
    </row>
    <row r="1916" spans="1:3" x14ac:dyDescent="0.3">
      <c r="A1916" s="125"/>
      <c r="B1916" s="125"/>
      <c r="C1916" s="125"/>
    </row>
    <row r="1917" spans="1:3" x14ac:dyDescent="0.3">
      <c r="A1917" s="125"/>
      <c r="B1917" s="125"/>
      <c r="C1917" s="125"/>
    </row>
    <row r="1918" spans="1:3" x14ac:dyDescent="0.3">
      <c r="A1918" s="125"/>
      <c r="B1918" s="125"/>
      <c r="C1918" s="125"/>
    </row>
    <row r="1919" spans="1:3" x14ac:dyDescent="0.3">
      <c r="A1919" s="125"/>
      <c r="B1919" s="125"/>
      <c r="C1919" s="125"/>
    </row>
    <row r="1920" spans="1:3" x14ac:dyDescent="0.3">
      <c r="A1920" s="125"/>
      <c r="B1920" s="125"/>
      <c r="C1920" s="125"/>
    </row>
    <row r="1921" spans="1:3" x14ac:dyDescent="0.3">
      <c r="A1921" s="125"/>
      <c r="B1921" s="125"/>
      <c r="C1921" s="125"/>
    </row>
    <row r="1922" spans="1:3" x14ac:dyDescent="0.3">
      <c r="A1922" s="125"/>
      <c r="B1922" s="125"/>
      <c r="C1922" s="125"/>
    </row>
    <row r="1923" spans="1:3" x14ac:dyDescent="0.3">
      <c r="A1923" s="125"/>
      <c r="B1923" s="125"/>
      <c r="C1923" s="125"/>
    </row>
    <row r="1924" spans="1:3" x14ac:dyDescent="0.3">
      <c r="A1924" s="125"/>
      <c r="B1924" s="125"/>
      <c r="C1924" s="125"/>
    </row>
    <row r="1925" spans="1:3" x14ac:dyDescent="0.3">
      <c r="A1925" s="125"/>
      <c r="B1925" s="125"/>
      <c r="C1925" s="125"/>
    </row>
    <row r="1926" spans="1:3" x14ac:dyDescent="0.3">
      <c r="A1926" s="125"/>
      <c r="B1926" s="125"/>
      <c r="C1926" s="125"/>
    </row>
    <row r="1927" spans="1:3" x14ac:dyDescent="0.3">
      <c r="A1927" s="125"/>
      <c r="B1927" s="125"/>
      <c r="C1927" s="125"/>
    </row>
    <row r="1928" spans="1:3" x14ac:dyDescent="0.3">
      <c r="A1928" s="125"/>
      <c r="B1928" s="125"/>
      <c r="C1928" s="125"/>
    </row>
    <row r="1929" spans="1:3" x14ac:dyDescent="0.3">
      <c r="A1929" s="125"/>
      <c r="B1929" s="125"/>
      <c r="C1929" s="125"/>
    </row>
    <row r="1930" spans="1:3" x14ac:dyDescent="0.3">
      <c r="A1930" s="125"/>
      <c r="B1930" s="125"/>
      <c r="C1930" s="125"/>
    </row>
    <row r="1931" spans="1:3" x14ac:dyDescent="0.3">
      <c r="A1931" s="125"/>
      <c r="B1931" s="125"/>
      <c r="C1931" s="125"/>
    </row>
    <row r="1932" spans="1:3" x14ac:dyDescent="0.3">
      <c r="A1932" s="125"/>
      <c r="B1932" s="125"/>
      <c r="C1932" s="125"/>
    </row>
    <row r="1933" spans="1:3" x14ac:dyDescent="0.3">
      <c r="A1933" s="125"/>
      <c r="B1933" s="125"/>
      <c r="C1933" s="125"/>
    </row>
    <row r="1934" spans="1:3" x14ac:dyDescent="0.3">
      <c r="A1934" s="125"/>
      <c r="B1934" s="125"/>
      <c r="C1934" s="125"/>
    </row>
    <row r="1935" spans="1:3" x14ac:dyDescent="0.3">
      <c r="A1935" s="125"/>
      <c r="B1935" s="125"/>
      <c r="C1935" s="125"/>
    </row>
    <row r="1936" spans="1:3" x14ac:dyDescent="0.3">
      <c r="A1936" s="125"/>
      <c r="B1936" s="125"/>
      <c r="C1936" s="125"/>
    </row>
    <row r="1937" spans="1:3" x14ac:dyDescent="0.3">
      <c r="A1937" s="125"/>
      <c r="B1937" s="125"/>
      <c r="C1937" s="125"/>
    </row>
    <row r="1938" spans="1:3" x14ac:dyDescent="0.3">
      <c r="A1938" s="125"/>
      <c r="B1938" s="125"/>
      <c r="C1938" s="125"/>
    </row>
    <row r="1939" spans="1:3" x14ac:dyDescent="0.3">
      <c r="A1939" s="125"/>
      <c r="B1939" s="125"/>
      <c r="C1939" s="125"/>
    </row>
    <row r="1940" spans="1:3" x14ac:dyDescent="0.3">
      <c r="A1940" s="125"/>
      <c r="B1940" s="125"/>
      <c r="C1940" s="125"/>
    </row>
    <row r="1941" spans="1:3" x14ac:dyDescent="0.3">
      <c r="A1941" s="125"/>
      <c r="B1941" s="125"/>
      <c r="C1941" s="125"/>
    </row>
    <row r="1942" spans="1:3" x14ac:dyDescent="0.3">
      <c r="A1942" s="125"/>
      <c r="B1942" s="125"/>
      <c r="C1942" s="125"/>
    </row>
    <row r="1943" spans="1:3" x14ac:dyDescent="0.3">
      <c r="A1943" s="125"/>
      <c r="B1943" s="125"/>
      <c r="C1943" s="125"/>
    </row>
    <row r="1944" spans="1:3" x14ac:dyDescent="0.3">
      <c r="A1944" s="125"/>
      <c r="B1944" s="125"/>
      <c r="C1944" s="125"/>
    </row>
    <row r="1945" spans="1:3" x14ac:dyDescent="0.3">
      <c r="A1945" s="125"/>
      <c r="B1945" s="125"/>
      <c r="C1945" s="125"/>
    </row>
    <row r="1946" spans="1:3" x14ac:dyDescent="0.3">
      <c r="A1946" s="125"/>
      <c r="B1946" s="125"/>
      <c r="C1946" s="125"/>
    </row>
    <row r="1947" spans="1:3" x14ac:dyDescent="0.3">
      <c r="A1947" s="125"/>
      <c r="B1947" s="125"/>
      <c r="C1947" s="125"/>
    </row>
    <row r="1948" spans="1:3" x14ac:dyDescent="0.3">
      <c r="A1948" s="125"/>
      <c r="B1948" s="125"/>
      <c r="C1948" s="125"/>
    </row>
    <row r="1949" spans="1:3" x14ac:dyDescent="0.3">
      <c r="A1949" s="125"/>
      <c r="B1949" s="125"/>
      <c r="C1949" s="125"/>
    </row>
    <row r="1950" spans="1:3" x14ac:dyDescent="0.3">
      <c r="A1950" s="125"/>
      <c r="B1950" s="125"/>
      <c r="C1950" s="125"/>
    </row>
    <row r="1951" spans="1:3" x14ac:dyDescent="0.3">
      <c r="A1951" s="125"/>
      <c r="B1951" s="125"/>
      <c r="C1951" s="125"/>
    </row>
    <row r="1952" spans="1:3" x14ac:dyDescent="0.3">
      <c r="A1952" s="125"/>
      <c r="B1952" s="125"/>
      <c r="C1952" s="125"/>
    </row>
    <row r="1953" spans="1:3" x14ac:dyDescent="0.3">
      <c r="A1953" s="125"/>
      <c r="B1953" s="125"/>
      <c r="C1953" s="125"/>
    </row>
    <row r="1954" spans="1:3" x14ac:dyDescent="0.3">
      <c r="A1954" s="125"/>
      <c r="B1954" s="125"/>
      <c r="C1954" s="125"/>
    </row>
    <row r="1955" spans="1:3" x14ac:dyDescent="0.3">
      <c r="A1955" s="125"/>
      <c r="B1955" s="125"/>
      <c r="C1955" s="125"/>
    </row>
    <row r="1956" spans="1:3" x14ac:dyDescent="0.3">
      <c r="A1956" s="125"/>
      <c r="B1956" s="125"/>
      <c r="C1956" s="125"/>
    </row>
    <row r="1957" spans="1:3" x14ac:dyDescent="0.3">
      <c r="A1957" s="125"/>
      <c r="B1957" s="125"/>
      <c r="C1957" s="125"/>
    </row>
    <row r="1958" spans="1:3" x14ac:dyDescent="0.3">
      <c r="A1958" s="125"/>
      <c r="B1958" s="125"/>
      <c r="C1958" s="125"/>
    </row>
    <row r="1959" spans="1:3" x14ac:dyDescent="0.3">
      <c r="A1959" s="125"/>
      <c r="B1959" s="125"/>
      <c r="C1959" s="125"/>
    </row>
    <row r="1960" spans="1:3" x14ac:dyDescent="0.3">
      <c r="A1960" s="125"/>
      <c r="B1960" s="125"/>
      <c r="C1960" s="125"/>
    </row>
    <row r="1961" spans="1:3" x14ac:dyDescent="0.3">
      <c r="A1961" s="125"/>
      <c r="B1961" s="125"/>
      <c r="C1961" s="125"/>
    </row>
    <row r="1962" spans="1:3" x14ac:dyDescent="0.3">
      <c r="A1962" s="125"/>
      <c r="B1962" s="125"/>
      <c r="C1962" s="125"/>
    </row>
    <row r="1963" spans="1:3" x14ac:dyDescent="0.3">
      <c r="A1963" s="125"/>
      <c r="B1963" s="125"/>
      <c r="C1963" s="125"/>
    </row>
    <row r="1964" spans="1:3" x14ac:dyDescent="0.3">
      <c r="A1964" s="125"/>
      <c r="B1964" s="125"/>
      <c r="C1964" s="125"/>
    </row>
    <row r="1965" spans="1:3" x14ac:dyDescent="0.3">
      <c r="A1965" s="125"/>
      <c r="B1965" s="125"/>
      <c r="C1965" s="125"/>
    </row>
    <row r="1966" spans="1:3" x14ac:dyDescent="0.3">
      <c r="A1966" s="125"/>
      <c r="B1966" s="125"/>
      <c r="C1966" s="125"/>
    </row>
    <row r="1967" spans="1:3" x14ac:dyDescent="0.3">
      <c r="A1967" s="125"/>
      <c r="B1967" s="125"/>
      <c r="C1967" s="125"/>
    </row>
    <row r="1968" spans="1:3" x14ac:dyDescent="0.3">
      <c r="A1968" s="125"/>
      <c r="B1968" s="125"/>
      <c r="C1968" s="125"/>
    </row>
    <row r="1969" spans="1:3" x14ac:dyDescent="0.3">
      <c r="A1969" s="125"/>
      <c r="B1969" s="125"/>
      <c r="C1969" s="125"/>
    </row>
    <row r="1970" spans="1:3" x14ac:dyDescent="0.3">
      <c r="A1970" s="125"/>
      <c r="B1970" s="125"/>
      <c r="C1970" s="125"/>
    </row>
    <row r="1971" spans="1:3" x14ac:dyDescent="0.3">
      <c r="A1971" s="125"/>
      <c r="B1971" s="125"/>
      <c r="C1971" s="125"/>
    </row>
    <row r="1972" spans="1:3" x14ac:dyDescent="0.3">
      <c r="A1972" s="125"/>
      <c r="B1972" s="125"/>
      <c r="C1972" s="125"/>
    </row>
    <row r="1973" spans="1:3" x14ac:dyDescent="0.3">
      <c r="A1973" s="125"/>
      <c r="B1973" s="125"/>
      <c r="C1973" s="125"/>
    </row>
    <row r="1974" spans="1:3" x14ac:dyDescent="0.3">
      <c r="A1974" s="125"/>
      <c r="B1974" s="125"/>
      <c r="C1974" s="125"/>
    </row>
    <row r="1975" spans="1:3" x14ac:dyDescent="0.3">
      <c r="A1975" s="125"/>
      <c r="B1975" s="125"/>
      <c r="C1975" s="125"/>
    </row>
    <row r="1976" spans="1:3" x14ac:dyDescent="0.3">
      <c r="A1976" s="125"/>
      <c r="B1976" s="125"/>
      <c r="C1976" s="125"/>
    </row>
    <row r="1977" spans="1:3" x14ac:dyDescent="0.3">
      <c r="A1977" s="125"/>
      <c r="B1977" s="125"/>
      <c r="C1977" s="125"/>
    </row>
    <row r="1978" spans="1:3" x14ac:dyDescent="0.3">
      <c r="A1978" s="125"/>
      <c r="B1978" s="125"/>
      <c r="C1978" s="125"/>
    </row>
    <row r="1979" spans="1:3" x14ac:dyDescent="0.3">
      <c r="A1979" s="125"/>
      <c r="B1979" s="125"/>
      <c r="C1979" s="125"/>
    </row>
    <row r="1980" spans="1:3" x14ac:dyDescent="0.3">
      <c r="A1980" s="125"/>
      <c r="B1980" s="125"/>
      <c r="C1980" s="125"/>
    </row>
    <row r="1981" spans="1:3" x14ac:dyDescent="0.3">
      <c r="A1981" s="125"/>
      <c r="B1981" s="125"/>
      <c r="C1981" s="125"/>
    </row>
    <row r="1982" spans="1:3" x14ac:dyDescent="0.3">
      <c r="A1982" s="125"/>
      <c r="B1982" s="125"/>
      <c r="C1982" s="125"/>
    </row>
    <row r="1983" spans="1:3" x14ac:dyDescent="0.3">
      <c r="A1983" s="125"/>
      <c r="B1983" s="125"/>
      <c r="C1983" s="125"/>
    </row>
    <row r="1984" spans="1:3" x14ac:dyDescent="0.3">
      <c r="A1984" s="125"/>
      <c r="B1984" s="125"/>
      <c r="C1984" s="125"/>
    </row>
    <row r="1985" spans="1:3" x14ac:dyDescent="0.3">
      <c r="A1985" s="125"/>
      <c r="B1985" s="125"/>
      <c r="C1985" s="125"/>
    </row>
    <row r="1986" spans="1:3" x14ac:dyDescent="0.3">
      <c r="A1986" s="125"/>
      <c r="B1986" s="125"/>
      <c r="C1986" s="125"/>
    </row>
    <row r="1987" spans="1:3" x14ac:dyDescent="0.3">
      <c r="A1987" s="125"/>
      <c r="B1987" s="125"/>
      <c r="C1987" s="125"/>
    </row>
    <row r="1988" spans="1:3" x14ac:dyDescent="0.3">
      <c r="A1988" s="125"/>
      <c r="B1988" s="125"/>
      <c r="C1988" s="125"/>
    </row>
    <row r="1989" spans="1:3" x14ac:dyDescent="0.3">
      <c r="A1989" s="125"/>
      <c r="B1989" s="125"/>
      <c r="C1989" s="125"/>
    </row>
    <row r="1990" spans="1:3" x14ac:dyDescent="0.3">
      <c r="A1990" s="125"/>
      <c r="B1990" s="125"/>
      <c r="C1990" s="125"/>
    </row>
    <row r="1991" spans="1:3" x14ac:dyDescent="0.3">
      <c r="A1991" s="125"/>
      <c r="B1991" s="125"/>
      <c r="C1991" s="125"/>
    </row>
    <row r="1992" spans="1:3" x14ac:dyDescent="0.3">
      <c r="A1992" s="125"/>
      <c r="B1992" s="128"/>
      <c r="C1992" s="127"/>
    </row>
    <row r="1993" spans="1:3" x14ac:dyDescent="0.3">
      <c r="A1993" s="128"/>
      <c r="B1993" s="128"/>
      <c r="C1993" s="127"/>
    </row>
    <row r="1994" spans="1:3" x14ac:dyDescent="0.3">
      <c r="A1994" s="128"/>
      <c r="B1994" s="128"/>
      <c r="C1994" s="127"/>
    </row>
    <row r="1995" spans="1:3" x14ac:dyDescent="0.3">
      <c r="A1995" s="128"/>
      <c r="B1995" s="128"/>
      <c r="C1995" s="127"/>
    </row>
    <row r="1996" spans="1:3" x14ac:dyDescent="0.3">
      <c r="A1996" s="125"/>
      <c r="B1996" s="128"/>
      <c r="C1996" s="127"/>
    </row>
    <row r="1997" spans="1:3" x14ac:dyDescent="0.3">
      <c r="A1997" s="125"/>
      <c r="B1997" s="128"/>
      <c r="C1997" s="127"/>
    </row>
    <row r="1998" spans="1:3" x14ac:dyDescent="0.3">
      <c r="A1998" s="129"/>
      <c r="B1998" s="128"/>
      <c r="C1998" s="127"/>
    </row>
    <row r="1999" spans="1:3" x14ac:dyDescent="0.3">
      <c r="A1999" s="128"/>
      <c r="B1999" s="128"/>
      <c r="C1999" s="127"/>
    </row>
    <row r="2000" spans="1:3" x14ac:dyDescent="0.3">
      <c r="A2000" s="128"/>
      <c r="B2000" s="128"/>
      <c r="C2000" s="127"/>
    </row>
    <row r="2001" spans="1:3" x14ac:dyDescent="0.3">
      <c r="A2001" s="125"/>
      <c r="B2001" s="128"/>
      <c r="C2001" s="127"/>
    </row>
    <row r="2002" spans="1:3" x14ac:dyDescent="0.3">
      <c r="A2002" s="125"/>
      <c r="B2002" s="128"/>
      <c r="C2002" s="127"/>
    </row>
    <row r="2003" spans="1:3" x14ac:dyDescent="0.3">
      <c r="A2003" s="125"/>
      <c r="B2003" s="128"/>
      <c r="C2003" s="127"/>
    </row>
    <row r="2004" spans="1:3" x14ac:dyDescent="0.3">
      <c r="A2004" s="125"/>
      <c r="B2004" s="128"/>
      <c r="C2004" s="127"/>
    </row>
    <row r="2005" spans="1:3" x14ac:dyDescent="0.3">
      <c r="A2005" s="125"/>
      <c r="B2005" s="128"/>
      <c r="C2005" s="127"/>
    </row>
    <row r="2006" spans="1:3" x14ac:dyDescent="0.3">
      <c r="A2006" s="125"/>
      <c r="B2006" s="128"/>
      <c r="C2006" s="127"/>
    </row>
    <row r="2007" spans="1:3" x14ac:dyDescent="0.3">
      <c r="A2007" s="128"/>
      <c r="B2007" s="128"/>
      <c r="C2007" s="127"/>
    </row>
    <row r="2008" spans="1:3" x14ac:dyDescent="0.3">
      <c r="A2008" s="125"/>
      <c r="B2008" s="125"/>
      <c r="C2008" s="125"/>
    </row>
    <row r="2009" spans="1:3" x14ac:dyDescent="0.3">
      <c r="A2009" s="125"/>
      <c r="B2009" s="125"/>
      <c r="C2009" s="125"/>
    </row>
    <row r="2010" spans="1:3" x14ac:dyDescent="0.3">
      <c r="A2010" s="125"/>
      <c r="B2010" s="125"/>
      <c r="C2010" s="125"/>
    </row>
    <row r="2011" spans="1:3" x14ac:dyDescent="0.3">
      <c r="A2011" s="125"/>
      <c r="B2011" s="125"/>
      <c r="C2011" s="125"/>
    </row>
    <row r="2012" spans="1:3" x14ac:dyDescent="0.3">
      <c r="A2012" s="125"/>
      <c r="B2012" s="125"/>
      <c r="C2012" s="125"/>
    </row>
  </sheetData>
  <mergeCells count="20">
    <mergeCell ref="V4:V5"/>
    <mergeCell ref="W4:W5"/>
    <mergeCell ref="G4:G5"/>
    <mergeCell ref="H4:K4"/>
    <mergeCell ref="L4:O4"/>
    <mergeCell ref="P4:P5"/>
    <mergeCell ref="R4:R5"/>
    <mergeCell ref="S4:S5"/>
    <mergeCell ref="A3:D3"/>
    <mergeCell ref="E3:E5"/>
    <mergeCell ref="F3:P3"/>
    <mergeCell ref="Q3:Q5"/>
    <mergeCell ref="R3:W3"/>
    <mergeCell ref="A4:A5"/>
    <mergeCell ref="B4:B5"/>
    <mergeCell ref="C4:C5"/>
    <mergeCell ref="D4:D5"/>
    <mergeCell ref="F4:F5"/>
    <mergeCell ref="T4:T5"/>
    <mergeCell ref="U4:U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7"/>
  <sheetViews>
    <sheetView workbookViewId="0">
      <selection activeCell="P22" sqref="P22"/>
    </sheetView>
  </sheetViews>
  <sheetFormatPr defaultColWidth="9.109375" defaultRowHeight="13.8" x14ac:dyDescent="0.3"/>
  <cols>
    <col min="1" max="1" width="11.33203125" style="32" customWidth="1"/>
    <col min="2" max="2" width="60.5546875" style="32" customWidth="1"/>
    <col min="3" max="3" width="19.5546875" style="32" customWidth="1"/>
    <col min="4" max="4" width="11.5546875" style="32" customWidth="1"/>
    <col min="5" max="5" width="1.5546875" style="32" customWidth="1"/>
    <col min="6" max="6" width="17.5546875" style="32" customWidth="1"/>
    <col min="7" max="7" width="17.44140625" style="32" customWidth="1"/>
    <col min="8" max="8" width="10.109375" style="32" bestFit="1" customWidth="1"/>
    <col min="9" max="9" width="10" style="32" bestFit="1" customWidth="1"/>
    <col min="10" max="10" width="9.33203125" style="32" bestFit="1" customWidth="1"/>
    <col min="11" max="11" width="9.33203125" style="32" customWidth="1"/>
    <col min="12" max="12" width="16.88671875" style="32" customWidth="1"/>
    <col min="13" max="16384" width="9.109375" style="32"/>
  </cols>
  <sheetData>
    <row r="1" spans="1:12" x14ac:dyDescent="0.3">
      <c r="A1" s="2" t="s">
        <v>267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3" spans="1:12" ht="15" customHeight="1" x14ac:dyDescent="0.3">
      <c r="A3" s="196" t="s">
        <v>14</v>
      </c>
      <c r="B3" s="197"/>
      <c r="C3" s="197"/>
      <c r="D3" s="198"/>
      <c r="E3" s="185"/>
      <c r="F3" s="196" t="s">
        <v>268</v>
      </c>
      <c r="G3" s="197"/>
      <c r="H3" s="197"/>
      <c r="I3" s="197"/>
      <c r="J3" s="197"/>
      <c r="K3" s="197"/>
      <c r="L3" s="198"/>
    </row>
    <row r="4" spans="1:12" ht="29.25" customHeight="1" x14ac:dyDescent="0.3">
      <c r="A4" s="199" t="s">
        <v>269</v>
      </c>
      <c r="B4" s="179" t="s">
        <v>133</v>
      </c>
      <c r="C4" s="179" t="s">
        <v>270</v>
      </c>
      <c r="D4" s="167" t="s">
        <v>18</v>
      </c>
      <c r="E4" s="186"/>
      <c r="F4" s="177" t="s">
        <v>376</v>
      </c>
      <c r="G4" s="177" t="s">
        <v>271</v>
      </c>
      <c r="H4" s="182" t="s">
        <v>272</v>
      </c>
      <c r="I4" s="183"/>
      <c r="J4" s="183"/>
      <c r="K4" s="184"/>
      <c r="L4" s="177" t="s">
        <v>273</v>
      </c>
    </row>
    <row r="5" spans="1:12" ht="12.75" customHeight="1" x14ac:dyDescent="0.3">
      <c r="A5" s="200"/>
      <c r="B5" s="179"/>
      <c r="C5" s="179"/>
      <c r="D5" s="191"/>
      <c r="E5" s="186"/>
      <c r="F5" s="190"/>
      <c r="G5" s="190"/>
      <c r="H5" s="167" t="s">
        <v>274</v>
      </c>
      <c r="I5" s="192" t="s">
        <v>275</v>
      </c>
      <c r="J5" s="192"/>
      <c r="K5" s="193"/>
      <c r="L5" s="190"/>
    </row>
    <row r="6" spans="1:12" ht="12.75" customHeight="1" x14ac:dyDescent="0.3">
      <c r="A6" s="200"/>
      <c r="B6" s="179"/>
      <c r="C6" s="179"/>
      <c r="D6" s="191"/>
      <c r="E6" s="186"/>
      <c r="F6" s="190"/>
      <c r="G6" s="190"/>
      <c r="H6" s="191"/>
      <c r="I6" s="194"/>
      <c r="J6" s="194"/>
      <c r="K6" s="195"/>
      <c r="L6" s="190"/>
    </row>
    <row r="7" spans="1:12" s="11" customFormat="1" ht="14.25" customHeight="1" x14ac:dyDescent="0.35">
      <c r="A7" s="201"/>
      <c r="B7" s="179"/>
      <c r="C7" s="179"/>
      <c r="D7" s="168"/>
      <c r="E7" s="186"/>
      <c r="F7" s="178"/>
      <c r="G7" s="178"/>
      <c r="H7" s="168"/>
      <c r="I7" s="130" t="s">
        <v>276</v>
      </c>
      <c r="J7" s="131" t="s">
        <v>277</v>
      </c>
      <c r="K7" s="131" t="s">
        <v>278</v>
      </c>
      <c r="L7" s="178"/>
    </row>
    <row r="8" spans="1:12" ht="27.6" x14ac:dyDescent="0.3">
      <c r="A8" s="132">
        <v>1272</v>
      </c>
      <c r="B8" s="133" t="s">
        <v>279</v>
      </c>
      <c r="C8" s="134" t="s">
        <v>35</v>
      </c>
      <c r="D8" s="135">
        <v>886837</v>
      </c>
      <c r="E8" s="136"/>
      <c r="F8" s="137">
        <v>75699</v>
      </c>
      <c r="G8" s="138">
        <v>18545</v>
      </c>
      <c r="H8" s="138">
        <v>56646</v>
      </c>
      <c r="I8" s="139">
        <v>21.223141716000001</v>
      </c>
      <c r="J8" s="139">
        <v>62.126580314000002</v>
      </c>
      <c r="K8" s="139">
        <v>558.03040504099999</v>
      </c>
      <c r="L8" s="140">
        <v>2596</v>
      </c>
    </row>
    <row r="9" spans="1:12" x14ac:dyDescent="0.3">
      <c r="A9" s="141">
        <v>2158</v>
      </c>
      <c r="B9" s="32" t="s">
        <v>280</v>
      </c>
      <c r="C9" s="11" t="s">
        <v>281</v>
      </c>
      <c r="D9" s="142">
        <v>46552</v>
      </c>
      <c r="E9" s="143"/>
      <c r="F9" s="137">
        <v>958</v>
      </c>
      <c r="G9" s="14">
        <v>94</v>
      </c>
      <c r="H9" s="14">
        <v>863</v>
      </c>
      <c r="I9" s="144">
        <v>21.117953830000001</v>
      </c>
      <c r="J9" s="144">
        <v>33.282187112999999</v>
      </c>
      <c r="K9" s="144">
        <v>44.541290211000003</v>
      </c>
      <c r="L9" s="111">
        <v>861</v>
      </c>
    </row>
    <row r="10" spans="1:12" x14ac:dyDescent="0.3">
      <c r="A10" s="141">
        <v>4029</v>
      </c>
      <c r="B10" s="145" t="s">
        <v>282</v>
      </c>
      <c r="C10" s="11" t="s">
        <v>283</v>
      </c>
      <c r="D10" s="142">
        <v>29604</v>
      </c>
      <c r="E10" s="143"/>
      <c r="F10" s="137">
        <v>268</v>
      </c>
      <c r="G10" s="14">
        <v>55</v>
      </c>
      <c r="H10" s="14">
        <v>201</v>
      </c>
      <c r="I10" s="144">
        <v>46.986297938249997</v>
      </c>
      <c r="J10" s="144">
        <v>130.142483086</v>
      </c>
      <c r="K10" s="144">
        <v>300.00927271450001</v>
      </c>
      <c r="L10" s="111">
        <v>488</v>
      </c>
    </row>
    <row r="11" spans="1:12" x14ac:dyDescent="0.3">
      <c r="A11" s="141">
        <v>7003</v>
      </c>
      <c r="B11" s="32" t="s">
        <v>284</v>
      </c>
      <c r="C11" s="11" t="s">
        <v>285</v>
      </c>
      <c r="D11" s="142">
        <v>34361</v>
      </c>
      <c r="E11" s="143"/>
      <c r="F11" s="137">
        <v>497</v>
      </c>
      <c r="G11" s="14">
        <v>75</v>
      </c>
      <c r="H11" s="14">
        <v>419</v>
      </c>
      <c r="I11" s="144">
        <v>13.552076724000001</v>
      </c>
      <c r="J11" s="144">
        <v>58.447369496999997</v>
      </c>
      <c r="K11" s="144">
        <v>116.09461151799999</v>
      </c>
      <c r="L11" s="111">
        <v>551</v>
      </c>
    </row>
    <row r="12" spans="1:12" x14ac:dyDescent="0.3">
      <c r="A12" s="141">
        <v>10025</v>
      </c>
      <c r="B12" s="32" t="s">
        <v>286</v>
      </c>
      <c r="C12" s="11" t="s">
        <v>39</v>
      </c>
      <c r="D12" s="142">
        <v>583601</v>
      </c>
      <c r="E12" s="143"/>
      <c r="F12" s="137">
        <v>22763</v>
      </c>
      <c r="G12" s="14">
        <v>10960</v>
      </c>
      <c r="H12" s="14">
        <v>11702</v>
      </c>
      <c r="I12" s="144">
        <v>32.910465817000002</v>
      </c>
      <c r="J12" s="144">
        <v>44.206556505000002</v>
      </c>
      <c r="K12" s="144">
        <v>92.991080144999998</v>
      </c>
      <c r="L12" s="111">
        <v>2254</v>
      </c>
    </row>
    <row r="13" spans="1:12" x14ac:dyDescent="0.3">
      <c r="A13" s="141">
        <v>12042</v>
      </c>
      <c r="B13" s="32" t="s">
        <v>287</v>
      </c>
      <c r="C13" s="11" t="s">
        <v>288</v>
      </c>
      <c r="D13" s="142">
        <v>14397</v>
      </c>
      <c r="E13" s="143"/>
      <c r="F13" s="137">
        <v>1820</v>
      </c>
      <c r="G13" s="14">
        <v>43</v>
      </c>
      <c r="H13" s="14">
        <v>1773</v>
      </c>
      <c r="I13" s="144">
        <v>11.471672539</v>
      </c>
      <c r="J13" s="144">
        <v>27.942256919999998</v>
      </c>
      <c r="K13" s="144">
        <v>280.02800690449999</v>
      </c>
      <c r="L13" s="111">
        <v>241</v>
      </c>
    </row>
    <row r="14" spans="1:12" x14ac:dyDescent="0.3">
      <c r="A14" s="141">
        <v>12133</v>
      </c>
      <c r="B14" s="32" t="s">
        <v>289</v>
      </c>
      <c r="C14" s="11" t="s">
        <v>198</v>
      </c>
      <c r="D14" s="142">
        <v>80694</v>
      </c>
      <c r="E14" s="143"/>
      <c r="F14" s="137">
        <v>5413</v>
      </c>
      <c r="G14" s="14">
        <v>508</v>
      </c>
      <c r="H14" s="14">
        <v>4854</v>
      </c>
      <c r="I14" s="144">
        <v>12.639644448</v>
      </c>
      <c r="J14" s="144">
        <v>19.301404731000002</v>
      </c>
      <c r="K14" s="144">
        <v>27.694034817999999</v>
      </c>
      <c r="L14" s="111">
        <v>1251</v>
      </c>
    </row>
    <row r="15" spans="1:12" ht="90" customHeight="1" x14ac:dyDescent="0.3">
      <c r="A15" s="132">
        <v>15146</v>
      </c>
      <c r="B15" s="146" t="s">
        <v>290</v>
      </c>
      <c r="C15" s="147" t="s">
        <v>41</v>
      </c>
      <c r="D15" s="135">
        <v>1351562</v>
      </c>
      <c r="E15" s="136"/>
      <c r="F15" s="137">
        <v>146080</v>
      </c>
      <c r="G15" s="138">
        <v>27081</v>
      </c>
      <c r="H15" s="138">
        <v>116625</v>
      </c>
      <c r="I15" s="139">
        <v>20.985450304</v>
      </c>
      <c r="J15" s="139">
        <v>41.192619872999998</v>
      </c>
      <c r="K15" s="139">
        <v>149.09533814400001</v>
      </c>
      <c r="L15" s="140">
        <v>3828</v>
      </c>
    </row>
    <row r="16" spans="1:12" x14ac:dyDescent="0.3">
      <c r="A16" s="141">
        <v>15189</v>
      </c>
      <c r="B16" s="32" t="s">
        <v>291</v>
      </c>
      <c r="C16" s="11" t="s">
        <v>292</v>
      </c>
      <c r="D16" s="142">
        <v>42417</v>
      </c>
      <c r="E16" s="143"/>
      <c r="F16" s="137">
        <v>524</v>
      </c>
      <c r="G16" s="14">
        <v>20</v>
      </c>
      <c r="H16" s="14">
        <v>430</v>
      </c>
      <c r="I16" s="144">
        <v>9.9687282629999991</v>
      </c>
      <c r="J16" s="144">
        <v>25.147341508</v>
      </c>
      <c r="K16" s="144">
        <v>120.528786751</v>
      </c>
      <c r="L16" s="111">
        <v>555</v>
      </c>
    </row>
    <row r="17" spans="1:12" x14ac:dyDescent="0.3">
      <c r="A17" s="141">
        <v>16024</v>
      </c>
      <c r="B17" s="32" t="s">
        <v>293</v>
      </c>
      <c r="C17" s="11" t="s">
        <v>43</v>
      </c>
      <c r="D17" s="142">
        <v>120287</v>
      </c>
      <c r="E17" s="143"/>
      <c r="F17" s="137">
        <v>10210</v>
      </c>
      <c r="G17" s="14">
        <v>989</v>
      </c>
      <c r="H17" s="14">
        <v>9197</v>
      </c>
      <c r="I17" s="144">
        <v>10.956819754</v>
      </c>
      <c r="J17" s="144">
        <v>20.884379363000001</v>
      </c>
      <c r="K17" s="144">
        <v>32.904414428000003</v>
      </c>
      <c r="L17" s="111">
        <v>2056</v>
      </c>
    </row>
    <row r="18" spans="1:12" x14ac:dyDescent="0.3">
      <c r="A18" s="141">
        <v>17029</v>
      </c>
      <c r="B18" s="32" t="s">
        <v>294</v>
      </c>
      <c r="C18" s="11" t="s">
        <v>45</v>
      </c>
      <c r="D18" s="142">
        <v>196670</v>
      </c>
      <c r="E18" s="143"/>
      <c r="F18" s="137">
        <v>13353</v>
      </c>
      <c r="G18" s="14">
        <v>2290</v>
      </c>
      <c r="H18" s="14">
        <v>11045</v>
      </c>
      <c r="I18" s="144">
        <v>13.285379869</v>
      </c>
      <c r="J18" s="144">
        <v>23.397744166999999</v>
      </c>
      <c r="K18" s="144">
        <v>36.257568003999999</v>
      </c>
      <c r="L18" s="111">
        <v>1908</v>
      </c>
    </row>
    <row r="19" spans="1:12" x14ac:dyDescent="0.3">
      <c r="A19" s="141">
        <v>18110</v>
      </c>
      <c r="B19" s="32" t="s">
        <v>295</v>
      </c>
      <c r="C19" s="11" t="s">
        <v>202</v>
      </c>
      <c r="D19" s="142">
        <v>72612</v>
      </c>
      <c r="E19" s="143"/>
      <c r="F19" s="137">
        <v>18160</v>
      </c>
      <c r="G19" s="14">
        <v>2006</v>
      </c>
      <c r="H19" s="14">
        <v>16046</v>
      </c>
      <c r="I19" s="144">
        <v>24.436892037</v>
      </c>
      <c r="J19" s="144">
        <v>41.488519646</v>
      </c>
      <c r="K19" s="144">
        <v>123.51371702100001</v>
      </c>
      <c r="L19" s="111">
        <v>590</v>
      </c>
    </row>
    <row r="20" spans="1:12" x14ac:dyDescent="0.3">
      <c r="A20" s="141">
        <v>21008</v>
      </c>
      <c r="B20" s="32" t="s">
        <v>296</v>
      </c>
      <c r="C20" s="11" t="s">
        <v>47</v>
      </c>
      <c r="D20" s="142">
        <v>106951</v>
      </c>
      <c r="E20" s="143"/>
      <c r="F20" s="137">
        <v>1679</v>
      </c>
      <c r="G20" s="14">
        <v>409</v>
      </c>
      <c r="H20" s="14">
        <v>1198</v>
      </c>
      <c r="I20" s="144">
        <v>24.294747603000001</v>
      </c>
      <c r="J20" s="144">
        <v>46.984342331999997</v>
      </c>
      <c r="K20" s="144">
        <v>111.5846986425</v>
      </c>
      <c r="L20" s="111">
        <v>1126</v>
      </c>
    </row>
    <row r="21" spans="1:12" x14ac:dyDescent="0.3">
      <c r="A21" s="141">
        <v>22205</v>
      </c>
      <c r="B21" s="32" t="s">
        <v>297</v>
      </c>
      <c r="C21" s="11" t="s">
        <v>49</v>
      </c>
      <c r="D21" s="142">
        <v>117417</v>
      </c>
      <c r="E21" s="143"/>
      <c r="F21" s="137">
        <v>12709</v>
      </c>
      <c r="G21" s="14">
        <v>1630</v>
      </c>
      <c r="H21" s="14">
        <v>11064</v>
      </c>
      <c r="I21" s="144">
        <v>40.229352505999998</v>
      </c>
      <c r="J21" s="144">
        <v>70.777630049999999</v>
      </c>
      <c r="K21" s="144">
        <v>109.799211324</v>
      </c>
      <c r="L21" s="111">
        <v>1498</v>
      </c>
    </row>
    <row r="22" spans="1:12" x14ac:dyDescent="0.3">
      <c r="A22" s="141">
        <v>23091</v>
      </c>
      <c r="B22" s="32" t="s">
        <v>298</v>
      </c>
      <c r="C22" s="11" t="s">
        <v>51</v>
      </c>
      <c r="D22" s="142">
        <v>257353</v>
      </c>
      <c r="E22" s="143"/>
      <c r="F22" s="137">
        <v>15093</v>
      </c>
      <c r="G22" s="14">
        <v>2667</v>
      </c>
      <c r="H22" s="14">
        <v>12400</v>
      </c>
      <c r="I22" s="144">
        <v>22.141858298999999</v>
      </c>
      <c r="J22" s="144">
        <v>39.718212645000001</v>
      </c>
      <c r="K22" s="144">
        <v>67.543837797999998</v>
      </c>
      <c r="L22" s="111">
        <v>3257</v>
      </c>
    </row>
    <row r="23" spans="1:12" ht="27.6" x14ac:dyDescent="0.3">
      <c r="A23" s="132">
        <v>27042</v>
      </c>
      <c r="B23" s="133" t="s">
        <v>299</v>
      </c>
      <c r="C23" s="148" t="s">
        <v>55</v>
      </c>
      <c r="D23" s="135">
        <v>261905</v>
      </c>
      <c r="E23" s="136"/>
      <c r="F23" s="137">
        <v>17746</v>
      </c>
      <c r="G23" s="138">
        <v>1680</v>
      </c>
      <c r="H23" s="138">
        <v>15851</v>
      </c>
      <c r="I23" s="139">
        <v>33.220614417</v>
      </c>
      <c r="J23" s="139">
        <v>55.380492771999997</v>
      </c>
      <c r="K23" s="139">
        <v>114.564305447</v>
      </c>
      <c r="L23" s="140">
        <v>2664</v>
      </c>
    </row>
    <row r="24" spans="1:12" x14ac:dyDescent="0.3">
      <c r="A24" s="141">
        <v>28060</v>
      </c>
      <c r="B24" s="32" t="s">
        <v>300</v>
      </c>
      <c r="C24" s="11" t="s">
        <v>57</v>
      </c>
      <c r="D24" s="142">
        <v>209829</v>
      </c>
      <c r="E24" s="143"/>
      <c r="F24" s="137">
        <v>39538</v>
      </c>
      <c r="G24" s="14">
        <v>4042</v>
      </c>
      <c r="H24" s="14">
        <v>35374</v>
      </c>
      <c r="I24" s="144">
        <v>25.527950449999999</v>
      </c>
      <c r="J24" s="144">
        <v>40.873056789000003</v>
      </c>
      <c r="K24" s="144">
        <v>78.044502347000005</v>
      </c>
      <c r="L24" s="111">
        <v>2184</v>
      </c>
    </row>
    <row r="25" spans="1:12" x14ac:dyDescent="0.3">
      <c r="A25" s="141">
        <v>30129</v>
      </c>
      <c r="B25" s="32" t="s">
        <v>301</v>
      </c>
      <c r="C25" s="11" t="s">
        <v>183</v>
      </c>
      <c r="D25" s="142">
        <v>99341</v>
      </c>
      <c r="E25" s="143"/>
      <c r="F25" s="137">
        <v>10628</v>
      </c>
      <c r="G25" s="14">
        <v>1318</v>
      </c>
      <c r="H25" s="14">
        <v>9273</v>
      </c>
      <c r="I25" s="144">
        <v>18.466631364000001</v>
      </c>
      <c r="J25" s="144">
        <v>36.910623329000003</v>
      </c>
      <c r="K25" s="144">
        <v>65.548424858000004</v>
      </c>
      <c r="L25" s="111">
        <v>1234</v>
      </c>
    </row>
    <row r="26" spans="1:12" x14ac:dyDescent="0.3">
      <c r="A26" s="141">
        <v>32006</v>
      </c>
      <c r="B26" s="32" t="s">
        <v>302</v>
      </c>
      <c r="C26" s="11" t="s">
        <v>59</v>
      </c>
      <c r="D26" s="142">
        <v>204234</v>
      </c>
      <c r="E26" s="143"/>
      <c r="F26" s="137">
        <v>10968</v>
      </c>
      <c r="G26" s="14">
        <v>3085</v>
      </c>
      <c r="H26" s="14">
        <v>7604</v>
      </c>
      <c r="I26" s="144">
        <v>49.980757556999997</v>
      </c>
      <c r="J26" s="144">
        <v>92.658544754999994</v>
      </c>
      <c r="K26" s="144">
        <v>132.75355059399999</v>
      </c>
      <c r="L26" s="111">
        <v>1130</v>
      </c>
    </row>
    <row r="27" spans="1:12" x14ac:dyDescent="0.3">
      <c r="A27" s="141">
        <v>34027</v>
      </c>
      <c r="B27" s="32" t="s">
        <v>303</v>
      </c>
      <c r="C27" s="11" t="s">
        <v>63</v>
      </c>
      <c r="D27" s="142">
        <v>194417</v>
      </c>
      <c r="E27" s="143"/>
      <c r="F27" s="137">
        <v>18916</v>
      </c>
      <c r="G27" s="14">
        <v>3274</v>
      </c>
      <c r="H27" s="14">
        <v>15611</v>
      </c>
      <c r="I27" s="144">
        <v>27.990161899499999</v>
      </c>
      <c r="J27" s="144">
        <v>63.85161901</v>
      </c>
      <c r="K27" s="144">
        <v>563.98341956700006</v>
      </c>
      <c r="L27" s="111">
        <v>1310</v>
      </c>
    </row>
    <row r="28" spans="1:12" x14ac:dyDescent="0.3">
      <c r="A28" s="141">
        <v>36023</v>
      </c>
      <c r="B28" s="32" t="s">
        <v>304</v>
      </c>
      <c r="C28" s="11" t="s">
        <v>67</v>
      </c>
      <c r="D28" s="142">
        <v>184727</v>
      </c>
      <c r="E28" s="143"/>
      <c r="F28" s="137">
        <v>11829</v>
      </c>
      <c r="G28" s="14">
        <v>2153</v>
      </c>
      <c r="H28" s="14">
        <v>9648</v>
      </c>
      <c r="I28" s="144">
        <v>16.357587709000001</v>
      </c>
      <c r="J28" s="144">
        <v>28.987310231999999</v>
      </c>
      <c r="K28" s="144">
        <v>169.69567736125001</v>
      </c>
      <c r="L28" s="111">
        <v>2132</v>
      </c>
    </row>
    <row r="29" spans="1:12" x14ac:dyDescent="0.3">
      <c r="A29" s="141">
        <v>37006</v>
      </c>
      <c r="B29" s="32" t="s">
        <v>305</v>
      </c>
      <c r="C29" s="11" t="s">
        <v>69</v>
      </c>
      <c r="D29" s="142">
        <v>388367</v>
      </c>
      <c r="E29" s="143"/>
      <c r="F29" s="137">
        <v>50708</v>
      </c>
      <c r="G29" s="14">
        <v>7621</v>
      </c>
      <c r="H29" s="14">
        <v>42531</v>
      </c>
      <c r="I29" s="144">
        <v>48.972535176000001</v>
      </c>
      <c r="J29" s="144">
        <v>122.552157822</v>
      </c>
      <c r="K29" s="144">
        <v>359.626344195</v>
      </c>
      <c r="L29" s="111">
        <v>2066</v>
      </c>
    </row>
    <row r="30" spans="1:12" x14ac:dyDescent="0.3">
      <c r="A30" s="141">
        <v>38008</v>
      </c>
      <c r="B30" s="32" t="s">
        <v>306</v>
      </c>
      <c r="C30" s="11" t="s">
        <v>71</v>
      </c>
      <c r="D30" s="142">
        <v>132009</v>
      </c>
      <c r="E30" s="143"/>
      <c r="F30" s="137">
        <v>12188</v>
      </c>
      <c r="G30" s="14">
        <v>2195</v>
      </c>
      <c r="H30" s="14">
        <v>9949</v>
      </c>
      <c r="I30" s="144">
        <v>30.095327676</v>
      </c>
      <c r="J30" s="144">
        <v>55.006882320000003</v>
      </c>
      <c r="K30" s="144">
        <v>126.048733621</v>
      </c>
      <c r="L30" s="111">
        <v>1032</v>
      </c>
    </row>
    <row r="31" spans="1:12" x14ac:dyDescent="0.3">
      <c r="A31" s="141">
        <v>41067</v>
      </c>
      <c r="B31" s="32" t="s">
        <v>307</v>
      </c>
      <c r="C31" s="11" t="s">
        <v>308</v>
      </c>
      <c r="D31" s="142">
        <v>14844</v>
      </c>
      <c r="E31" s="143"/>
      <c r="F31" s="137">
        <v>10294</v>
      </c>
      <c r="G31" s="14">
        <v>410</v>
      </c>
      <c r="H31" s="14">
        <v>9649</v>
      </c>
      <c r="I31" s="144">
        <v>33.492539571999998</v>
      </c>
      <c r="J31" s="144">
        <v>81.916161751999994</v>
      </c>
      <c r="K31" s="144">
        <v>358.870011879</v>
      </c>
      <c r="L31" s="111">
        <v>170</v>
      </c>
    </row>
    <row r="32" spans="1:12" x14ac:dyDescent="0.3">
      <c r="A32" s="141">
        <v>42002</v>
      </c>
      <c r="B32" s="32" t="s">
        <v>309</v>
      </c>
      <c r="C32" s="11" t="s">
        <v>77</v>
      </c>
      <c r="D32" s="142">
        <v>100696</v>
      </c>
      <c r="E32" s="143"/>
      <c r="F32" s="137">
        <v>11452</v>
      </c>
      <c r="G32" s="14">
        <v>1246</v>
      </c>
      <c r="H32" s="14">
        <v>10192</v>
      </c>
      <c r="I32" s="144">
        <v>29.135488852000002</v>
      </c>
      <c r="J32" s="144">
        <v>54.165205247000003</v>
      </c>
      <c r="K32" s="144">
        <v>111.66394327099999</v>
      </c>
      <c r="L32" s="111">
        <v>1435</v>
      </c>
    </row>
    <row r="33" spans="1:12" x14ac:dyDescent="0.3">
      <c r="A33" s="141">
        <v>43007</v>
      </c>
      <c r="B33" s="32" t="s">
        <v>310</v>
      </c>
      <c r="C33" s="11" t="s">
        <v>311</v>
      </c>
      <c r="D33" s="142">
        <v>7007</v>
      </c>
      <c r="E33" s="143"/>
      <c r="F33" s="137">
        <v>3607</v>
      </c>
      <c r="G33" s="14">
        <v>430</v>
      </c>
      <c r="H33" s="14">
        <v>3128</v>
      </c>
      <c r="I33" s="144">
        <v>42.287071884500001</v>
      </c>
      <c r="J33" s="144">
        <v>59.588203688</v>
      </c>
      <c r="K33" s="144">
        <v>205.22097258100001</v>
      </c>
      <c r="L33" s="111">
        <v>149</v>
      </c>
    </row>
    <row r="34" spans="1:12" x14ac:dyDescent="0.3">
      <c r="A34" s="141">
        <v>43023</v>
      </c>
      <c r="B34" s="32" t="s">
        <v>312</v>
      </c>
      <c r="C34" s="11" t="s">
        <v>313</v>
      </c>
      <c r="D34" s="142">
        <v>42209</v>
      </c>
      <c r="E34" s="143"/>
      <c r="F34" s="137">
        <v>7533</v>
      </c>
      <c r="G34" s="14">
        <v>532</v>
      </c>
      <c r="H34" s="14">
        <v>6984</v>
      </c>
      <c r="I34" s="144">
        <v>22.350326174999999</v>
      </c>
      <c r="J34" s="144">
        <v>35.610338032000001</v>
      </c>
      <c r="K34" s="144">
        <v>74.234127454000003</v>
      </c>
      <c r="L34" s="111">
        <v>767</v>
      </c>
    </row>
    <row r="35" spans="1:12" x14ac:dyDescent="0.3">
      <c r="A35" s="141">
        <v>48017</v>
      </c>
      <c r="B35" s="133" t="s">
        <v>314</v>
      </c>
      <c r="C35" s="149" t="s">
        <v>79</v>
      </c>
      <c r="D35" s="150">
        <v>382258</v>
      </c>
      <c r="E35" s="151"/>
      <c r="F35" s="137">
        <v>39925</v>
      </c>
      <c r="G35" s="14">
        <v>7851</v>
      </c>
      <c r="H35" s="14">
        <v>31875</v>
      </c>
      <c r="I35" s="144">
        <v>17.789300142999998</v>
      </c>
      <c r="J35" s="144">
        <v>37.106432380000001</v>
      </c>
      <c r="K35" s="144">
        <v>104.451690711</v>
      </c>
      <c r="L35" s="111">
        <v>1690</v>
      </c>
    </row>
    <row r="36" spans="1:12" x14ac:dyDescent="0.3">
      <c r="A36" s="141">
        <v>50026</v>
      </c>
      <c r="B36" s="32" t="s">
        <v>315</v>
      </c>
      <c r="C36" s="11" t="s">
        <v>194</v>
      </c>
      <c r="D36" s="142">
        <v>90488</v>
      </c>
      <c r="E36" s="143"/>
      <c r="F36" s="137">
        <v>37850</v>
      </c>
      <c r="G36" s="14">
        <v>2951</v>
      </c>
      <c r="H36" s="14">
        <v>34795</v>
      </c>
      <c r="I36" s="144">
        <v>20.770138643999999</v>
      </c>
      <c r="J36" s="144">
        <v>47.042534758000002</v>
      </c>
      <c r="K36" s="144">
        <v>343.91605231099999</v>
      </c>
      <c r="L36" s="111">
        <v>444</v>
      </c>
    </row>
    <row r="37" spans="1:12" ht="27.6" x14ac:dyDescent="0.3">
      <c r="A37" s="132">
        <v>52032</v>
      </c>
      <c r="B37" s="133" t="s">
        <v>316</v>
      </c>
      <c r="C37" s="134" t="s">
        <v>317</v>
      </c>
      <c r="D37" s="135">
        <v>53772</v>
      </c>
      <c r="E37" s="136"/>
      <c r="F37" s="137">
        <v>14228</v>
      </c>
      <c r="G37" s="138">
        <v>1629</v>
      </c>
      <c r="H37" s="138">
        <v>12488</v>
      </c>
      <c r="I37" s="139">
        <v>47.543999387</v>
      </c>
      <c r="J37" s="139">
        <v>227.86322905700001</v>
      </c>
      <c r="K37" s="139">
        <v>515.72986594999998</v>
      </c>
      <c r="L37" s="140">
        <v>634</v>
      </c>
    </row>
    <row r="38" spans="1:12" ht="27.6" x14ac:dyDescent="0.3">
      <c r="A38" s="132">
        <v>54039</v>
      </c>
      <c r="B38" s="133" t="s">
        <v>318</v>
      </c>
      <c r="C38" s="134" t="s">
        <v>83</v>
      </c>
      <c r="D38" s="135">
        <v>166676</v>
      </c>
      <c r="E38" s="136"/>
      <c r="F38" s="137">
        <v>17776</v>
      </c>
      <c r="G38" s="138">
        <v>3887</v>
      </c>
      <c r="H38" s="138">
        <v>13845</v>
      </c>
      <c r="I38" s="139">
        <v>30.713440726999998</v>
      </c>
      <c r="J38" s="139">
        <v>50.303418405999999</v>
      </c>
      <c r="K38" s="139">
        <v>213.926413032</v>
      </c>
      <c r="L38" s="140">
        <v>1166</v>
      </c>
    </row>
    <row r="39" spans="1:12" x14ac:dyDescent="0.3">
      <c r="A39" s="141">
        <v>56059</v>
      </c>
      <c r="B39" s="32" t="s">
        <v>319</v>
      </c>
      <c r="C39" s="11" t="s">
        <v>320</v>
      </c>
      <c r="D39" s="142">
        <v>67488</v>
      </c>
      <c r="E39" s="143"/>
      <c r="F39" s="137">
        <v>5678</v>
      </c>
      <c r="G39" s="14">
        <v>760</v>
      </c>
      <c r="H39" s="14">
        <v>4915</v>
      </c>
      <c r="I39" s="144">
        <v>23.197143230999998</v>
      </c>
      <c r="J39" s="144">
        <v>35.628465151999997</v>
      </c>
      <c r="K39" s="144">
        <v>66.188705060999993</v>
      </c>
      <c r="L39" s="111">
        <v>895</v>
      </c>
    </row>
    <row r="40" spans="1:12" ht="138" x14ac:dyDescent="0.3">
      <c r="A40" s="132">
        <v>58091</v>
      </c>
      <c r="B40" s="133" t="s">
        <v>321</v>
      </c>
      <c r="C40" s="134" t="s">
        <v>87</v>
      </c>
      <c r="D40" s="135">
        <v>2873494</v>
      </c>
      <c r="E40" s="136"/>
      <c r="F40" s="137">
        <v>166622</v>
      </c>
      <c r="G40" s="138">
        <v>70437</v>
      </c>
      <c r="H40" s="138">
        <v>95262</v>
      </c>
      <c r="I40" s="139">
        <v>40.663339217000001</v>
      </c>
      <c r="J40" s="139">
        <v>104.51430673500001</v>
      </c>
      <c r="K40" s="139">
        <v>374.84117056999997</v>
      </c>
      <c r="L40" s="140">
        <v>6075</v>
      </c>
    </row>
    <row r="41" spans="1:12" x14ac:dyDescent="0.3">
      <c r="A41" s="141">
        <v>60019</v>
      </c>
      <c r="B41" s="32" t="s">
        <v>322</v>
      </c>
      <c r="C41" s="152" t="s">
        <v>323</v>
      </c>
      <c r="D41" s="142">
        <v>36460</v>
      </c>
      <c r="E41" s="143"/>
      <c r="F41" s="137">
        <v>6240</v>
      </c>
      <c r="G41" s="14">
        <v>785</v>
      </c>
      <c r="H41" s="14">
        <v>5437</v>
      </c>
      <c r="I41" s="144">
        <v>17.997865137000002</v>
      </c>
      <c r="J41" s="144">
        <v>30.876865835</v>
      </c>
      <c r="K41" s="144">
        <v>43.216954350000002</v>
      </c>
      <c r="L41" s="111">
        <v>584</v>
      </c>
    </row>
    <row r="42" spans="1:12" x14ac:dyDescent="0.3">
      <c r="A42" s="141">
        <v>61022</v>
      </c>
      <c r="B42" s="32" t="s">
        <v>324</v>
      </c>
      <c r="C42" s="152" t="s">
        <v>166</v>
      </c>
      <c r="D42" s="142">
        <v>76126</v>
      </c>
      <c r="E42" s="143"/>
      <c r="F42" s="137">
        <v>6730</v>
      </c>
      <c r="G42" s="14">
        <v>634</v>
      </c>
      <c r="H42" s="14">
        <v>6092</v>
      </c>
      <c r="I42" s="144">
        <v>12.240289817000001</v>
      </c>
      <c r="J42" s="144">
        <v>18.615868950999999</v>
      </c>
      <c r="K42" s="144">
        <v>28.988034895999998</v>
      </c>
      <c r="L42" s="111">
        <v>2770</v>
      </c>
    </row>
    <row r="43" spans="1:12" x14ac:dyDescent="0.3">
      <c r="A43" s="141">
        <v>62008</v>
      </c>
      <c r="B43" s="133" t="s">
        <v>325</v>
      </c>
      <c r="C43" s="152" t="s">
        <v>326</v>
      </c>
      <c r="D43" s="142">
        <v>59945</v>
      </c>
      <c r="E43" s="143"/>
      <c r="F43" s="137">
        <v>5216</v>
      </c>
      <c r="G43" s="14">
        <v>861</v>
      </c>
      <c r="H43" s="14">
        <v>4352</v>
      </c>
      <c r="I43" s="144">
        <v>15.135036718</v>
      </c>
      <c r="J43" s="144">
        <v>23.644890853</v>
      </c>
      <c r="K43" s="144">
        <v>31.750247168000001</v>
      </c>
      <c r="L43" s="111">
        <v>1458</v>
      </c>
    </row>
    <row r="44" spans="1:12" ht="49.5" customHeight="1" x14ac:dyDescent="0.3">
      <c r="A44" s="132">
        <v>63049</v>
      </c>
      <c r="B44" s="133" t="s">
        <v>327</v>
      </c>
      <c r="C44" s="134" t="s">
        <v>93</v>
      </c>
      <c r="D44" s="135">
        <v>970185</v>
      </c>
      <c r="E44" s="136"/>
      <c r="F44" s="137">
        <v>105997</v>
      </c>
      <c r="G44" s="138">
        <v>22843</v>
      </c>
      <c r="H44" s="138">
        <v>82938</v>
      </c>
      <c r="I44" s="139">
        <v>11.341128361999999</v>
      </c>
      <c r="J44" s="139">
        <v>21.165774921000001</v>
      </c>
      <c r="K44" s="139">
        <v>37.682386458000003</v>
      </c>
      <c r="L44" s="140">
        <v>2982</v>
      </c>
    </row>
    <row r="45" spans="1:12" x14ac:dyDescent="0.3">
      <c r="A45" s="141">
        <v>65052</v>
      </c>
      <c r="B45" s="153" t="s">
        <v>328</v>
      </c>
      <c r="C45" s="11" t="s">
        <v>329</v>
      </c>
      <c r="D45" s="142">
        <v>13971</v>
      </c>
      <c r="E45" s="143"/>
      <c r="F45" s="137">
        <v>29420</v>
      </c>
      <c r="G45" s="14">
        <v>443</v>
      </c>
      <c r="H45" s="14">
        <v>28947</v>
      </c>
      <c r="I45" s="144">
        <v>11.332826041000001</v>
      </c>
      <c r="J45" s="144">
        <v>22.036499573</v>
      </c>
      <c r="K45" s="144">
        <v>34.531444911000001</v>
      </c>
      <c r="L45" s="111">
        <v>114</v>
      </c>
    </row>
    <row r="46" spans="1:12" x14ac:dyDescent="0.3">
      <c r="A46" s="141">
        <v>66049</v>
      </c>
      <c r="B46" s="32" t="s">
        <v>330</v>
      </c>
      <c r="C46" s="152" t="s">
        <v>266</v>
      </c>
      <c r="D46" s="142">
        <v>69605</v>
      </c>
      <c r="E46" s="143"/>
      <c r="F46" s="137">
        <v>13095</v>
      </c>
      <c r="G46" s="14">
        <v>1981</v>
      </c>
      <c r="H46" s="14">
        <v>11077</v>
      </c>
      <c r="I46" s="144">
        <v>42.490249566000003</v>
      </c>
      <c r="J46" s="144">
        <v>62.355500773999999</v>
      </c>
      <c r="K46" s="144">
        <v>91.997676370999997</v>
      </c>
      <c r="L46" s="111">
        <v>787</v>
      </c>
    </row>
    <row r="47" spans="1:12" x14ac:dyDescent="0.3">
      <c r="A47" s="141">
        <v>67041</v>
      </c>
      <c r="B47" s="32" t="s">
        <v>331</v>
      </c>
      <c r="C47" s="152" t="s">
        <v>332</v>
      </c>
      <c r="D47" s="142">
        <v>54775</v>
      </c>
      <c r="E47" s="143"/>
      <c r="F47" s="137">
        <v>3737</v>
      </c>
      <c r="G47" s="14">
        <v>410</v>
      </c>
      <c r="H47" s="14">
        <v>3318</v>
      </c>
      <c r="I47" s="144">
        <v>26.719763893</v>
      </c>
      <c r="J47" s="144">
        <v>47.138855651999997</v>
      </c>
      <c r="K47" s="144">
        <v>100.79152938199999</v>
      </c>
      <c r="L47" s="111">
        <v>1465</v>
      </c>
    </row>
    <row r="48" spans="1:12" x14ac:dyDescent="0.3">
      <c r="A48" s="141">
        <v>69022</v>
      </c>
      <c r="B48" s="32" t="s">
        <v>333</v>
      </c>
      <c r="C48" s="152" t="s">
        <v>334</v>
      </c>
      <c r="D48" s="142">
        <v>51330</v>
      </c>
      <c r="E48" s="143"/>
      <c r="F48" s="137">
        <v>13414</v>
      </c>
      <c r="G48" s="14">
        <v>694</v>
      </c>
      <c r="H48" s="14">
        <v>12694</v>
      </c>
      <c r="I48" s="144">
        <v>23.108819111999999</v>
      </c>
      <c r="J48" s="144">
        <v>91.481359620000006</v>
      </c>
      <c r="K48" s="144">
        <v>222.58404195200001</v>
      </c>
      <c r="L48" s="111">
        <v>1124</v>
      </c>
    </row>
    <row r="49" spans="1:12" x14ac:dyDescent="0.3">
      <c r="A49" s="141">
        <v>70006</v>
      </c>
      <c r="B49" s="32" t="s">
        <v>335</v>
      </c>
      <c r="C49" s="152" t="s">
        <v>164</v>
      </c>
      <c r="D49" s="142">
        <v>49320</v>
      </c>
      <c r="E49" s="143"/>
      <c r="F49" s="137">
        <v>5083</v>
      </c>
      <c r="G49" s="14">
        <v>721</v>
      </c>
      <c r="H49" s="14">
        <v>4357</v>
      </c>
      <c r="I49" s="144">
        <v>27.556316588000001</v>
      </c>
      <c r="J49" s="144">
        <v>45.570604537500003</v>
      </c>
      <c r="K49" s="144">
        <v>61.963373595</v>
      </c>
      <c r="L49" s="111">
        <v>1233</v>
      </c>
    </row>
    <row r="50" spans="1:12" x14ac:dyDescent="0.3">
      <c r="A50" s="141">
        <v>71024</v>
      </c>
      <c r="B50" s="32" t="s">
        <v>336</v>
      </c>
      <c r="C50" s="152" t="s">
        <v>99</v>
      </c>
      <c r="D50" s="142">
        <v>151726</v>
      </c>
      <c r="E50" s="143"/>
      <c r="F50" s="137">
        <v>8134</v>
      </c>
      <c r="G50" s="14">
        <v>2180</v>
      </c>
      <c r="H50" s="14">
        <v>5924</v>
      </c>
      <c r="I50" s="144">
        <v>29.724787749000001</v>
      </c>
      <c r="J50" s="144">
        <v>37.405097546999997</v>
      </c>
      <c r="K50" s="144">
        <v>63.210266163</v>
      </c>
      <c r="L50" s="111">
        <v>2303</v>
      </c>
    </row>
    <row r="51" spans="1:12" ht="27.6" x14ac:dyDescent="0.3">
      <c r="A51" s="132">
        <v>72006</v>
      </c>
      <c r="B51" s="133" t="s">
        <v>337</v>
      </c>
      <c r="C51" s="134" t="s">
        <v>101</v>
      </c>
      <c r="D51" s="135">
        <v>324198</v>
      </c>
      <c r="E51" s="136"/>
      <c r="F51" s="137">
        <v>41829</v>
      </c>
      <c r="G51" s="138">
        <v>6696</v>
      </c>
      <c r="H51" s="138">
        <v>35072</v>
      </c>
      <c r="I51" s="139">
        <v>25.651143599000001</v>
      </c>
      <c r="J51" s="139">
        <v>42.579429765999997</v>
      </c>
      <c r="K51" s="139">
        <v>68.732661979</v>
      </c>
      <c r="L51" s="140">
        <v>1905</v>
      </c>
    </row>
    <row r="52" spans="1:12" x14ac:dyDescent="0.3">
      <c r="A52" s="141">
        <v>72015</v>
      </c>
      <c r="B52" s="32" t="s">
        <v>338</v>
      </c>
      <c r="C52" s="152" t="s">
        <v>339</v>
      </c>
      <c r="D52" s="142">
        <v>19846</v>
      </c>
      <c r="E52" s="143"/>
      <c r="F52" s="137">
        <v>1078</v>
      </c>
      <c r="G52" s="14">
        <v>22</v>
      </c>
      <c r="H52" s="14">
        <v>1051</v>
      </c>
      <c r="I52" s="144">
        <v>19.475419402</v>
      </c>
      <c r="J52" s="144">
        <v>32.507447565</v>
      </c>
      <c r="K52" s="144">
        <v>55.234251776000001</v>
      </c>
      <c r="L52" s="111">
        <v>367</v>
      </c>
    </row>
    <row r="53" spans="1:12" x14ac:dyDescent="0.3">
      <c r="A53" s="141">
        <v>75035</v>
      </c>
      <c r="B53" s="32" t="s">
        <v>340</v>
      </c>
      <c r="C53" s="152" t="s">
        <v>187</v>
      </c>
      <c r="D53" s="142">
        <v>94989</v>
      </c>
      <c r="E53" s="143"/>
      <c r="F53" s="137">
        <v>13863</v>
      </c>
      <c r="G53" s="14">
        <v>1352</v>
      </c>
      <c r="H53" s="14">
        <v>12497</v>
      </c>
      <c r="I53" s="144">
        <v>17.929559589</v>
      </c>
      <c r="J53" s="144">
        <v>34.675481224000002</v>
      </c>
      <c r="K53" s="144">
        <v>47.589419960000001</v>
      </c>
      <c r="L53" s="111">
        <v>1581</v>
      </c>
    </row>
    <row r="54" spans="1:12" x14ac:dyDescent="0.3">
      <c r="A54" s="141">
        <v>76063</v>
      </c>
      <c r="B54" s="32" t="s">
        <v>341</v>
      </c>
      <c r="C54" s="152" t="s">
        <v>169</v>
      </c>
      <c r="D54" s="142">
        <v>67168</v>
      </c>
      <c r="E54" s="143"/>
      <c r="F54" s="137">
        <v>4701</v>
      </c>
      <c r="G54" s="14">
        <v>1045</v>
      </c>
      <c r="H54" s="14">
        <v>3630</v>
      </c>
      <c r="I54" s="144">
        <v>20.674196576</v>
      </c>
      <c r="J54" s="144">
        <v>33.921201136000001</v>
      </c>
      <c r="K54" s="144">
        <v>58.381059835999999</v>
      </c>
      <c r="L54" s="111">
        <v>1726</v>
      </c>
    </row>
    <row r="55" spans="1:12" x14ac:dyDescent="0.3">
      <c r="A55" s="141">
        <v>78102</v>
      </c>
      <c r="B55" s="32" t="s">
        <v>342</v>
      </c>
      <c r="C55" s="152" t="s">
        <v>343</v>
      </c>
      <c r="D55" s="142">
        <v>35475</v>
      </c>
      <c r="E55" s="143"/>
      <c r="F55" s="137">
        <v>24065</v>
      </c>
      <c r="G55" s="14">
        <v>1611</v>
      </c>
      <c r="H55" s="14">
        <v>22428</v>
      </c>
      <c r="I55" s="144">
        <v>21.050790954</v>
      </c>
      <c r="J55" s="144">
        <v>47.637731776999999</v>
      </c>
      <c r="K55" s="144">
        <v>75.953021896999999</v>
      </c>
      <c r="L55" s="111">
        <v>576</v>
      </c>
    </row>
    <row r="56" spans="1:12" x14ac:dyDescent="0.3">
      <c r="A56" s="141">
        <v>79023</v>
      </c>
      <c r="B56" s="32" t="s">
        <v>344</v>
      </c>
      <c r="C56" s="152" t="s">
        <v>171</v>
      </c>
      <c r="D56" s="142">
        <v>90240</v>
      </c>
      <c r="E56" s="143"/>
      <c r="F56" s="137">
        <v>8662</v>
      </c>
      <c r="G56" s="14">
        <v>1566</v>
      </c>
      <c r="H56" s="14">
        <v>7086</v>
      </c>
      <c r="I56" s="144">
        <v>25.170962626000001</v>
      </c>
      <c r="J56" s="144">
        <v>48.269837752000001</v>
      </c>
      <c r="K56" s="144">
        <v>70.943930193</v>
      </c>
      <c r="L56" s="111">
        <v>1847</v>
      </c>
    </row>
    <row r="57" spans="1:12" ht="27.6" x14ac:dyDescent="0.3">
      <c r="A57" s="132">
        <v>80063</v>
      </c>
      <c r="B57" s="133" t="s">
        <v>345</v>
      </c>
      <c r="C57" s="134" t="s">
        <v>105</v>
      </c>
      <c r="D57" s="135">
        <v>182551</v>
      </c>
      <c r="E57" s="136"/>
      <c r="F57" s="137">
        <v>5808</v>
      </c>
      <c r="G57" s="138">
        <v>2325</v>
      </c>
      <c r="H57" s="138">
        <v>3467</v>
      </c>
      <c r="I57" s="139">
        <v>24.421492978</v>
      </c>
      <c r="J57" s="139">
        <v>43.501448291999999</v>
      </c>
      <c r="K57" s="139">
        <v>71.045855621000001</v>
      </c>
      <c r="L57" s="140">
        <v>4414</v>
      </c>
    </row>
    <row r="58" spans="1:12" x14ac:dyDescent="0.3">
      <c r="A58" s="141">
        <v>82053</v>
      </c>
      <c r="B58" s="32" t="s">
        <v>346</v>
      </c>
      <c r="C58" s="11" t="s">
        <v>107</v>
      </c>
      <c r="D58" s="142">
        <v>673735</v>
      </c>
      <c r="E58" s="143"/>
      <c r="F58" s="137">
        <v>35563</v>
      </c>
      <c r="G58" s="14">
        <v>14410</v>
      </c>
      <c r="H58" s="14">
        <v>21108</v>
      </c>
      <c r="I58" s="144">
        <v>20.773094918999998</v>
      </c>
      <c r="J58" s="144">
        <v>56.403655958000002</v>
      </c>
      <c r="K58" s="144">
        <v>83.352239217000005</v>
      </c>
      <c r="L58" s="111">
        <v>3897</v>
      </c>
    </row>
    <row r="59" spans="1:12" x14ac:dyDescent="0.3">
      <c r="A59" s="141">
        <v>83048</v>
      </c>
      <c r="B59" s="32" t="s">
        <v>347</v>
      </c>
      <c r="C59" s="11" t="s">
        <v>109</v>
      </c>
      <c r="D59" s="142">
        <v>236962</v>
      </c>
      <c r="E59" s="143"/>
      <c r="F59" s="137">
        <v>19825</v>
      </c>
      <c r="G59" s="14">
        <v>5426</v>
      </c>
      <c r="H59" s="14">
        <v>14365</v>
      </c>
      <c r="I59" s="144">
        <v>26.291818339999999</v>
      </c>
      <c r="J59" s="144">
        <v>44.454155528999998</v>
      </c>
      <c r="K59" s="144">
        <v>82.267896933000003</v>
      </c>
      <c r="L59" s="111">
        <v>1639</v>
      </c>
    </row>
    <row r="60" spans="1:12" x14ac:dyDescent="0.3">
      <c r="A60" s="141">
        <v>86009</v>
      </c>
      <c r="B60" s="32" t="s">
        <v>348</v>
      </c>
      <c r="C60" s="11" t="s">
        <v>349</v>
      </c>
      <c r="D60" s="142">
        <v>27586</v>
      </c>
      <c r="E60" s="143"/>
      <c r="F60" s="137">
        <v>5005</v>
      </c>
      <c r="G60" s="14">
        <v>311</v>
      </c>
      <c r="H60" s="14">
        <v>4693</v>
      </c>
      <c r="I60" s="144">
        <v>29.71236309</v>
      </c>
      <c r="J60" s="144">
        <v>59.279064726999998</v>
      </c>
      <c r="K60" s="144">
        <v>81.948363904999994</v>
      </c>
      <c r="L60" s="111">
        <v>663</v>
      </c>
    </row>
    <row r="61" spans="1:12" x14ac:dyDescent="0.3">
      <c r="A61" s="141">
        <v>87015</v>
      </c>
      <c r="B61" s="32" t="s">
        <v>350</v>
      </c>
      <c r="C61" s="11" t="s">
        <v>111</v>
      </c>
      <c r="D61" s="142">
        <v>313396</v>
      </c>
      <c r="E61" s="143"/>
      <c r="F61" s="137">
        <v>36319</v>
      </c>
      <c r="G61" s="14">
        <v>6051</v>
      </c>
      <c r="H61" s="14">
        <v>30237</v>
      </c>
      <c r="I61" s="144">
        <v>13.862889139</v>
      </c>
      <c r="J61" s="144">
        <v>35.806134235999998</v>
      </c>
      <c r="K61" s="144">
        <v>66.330178085</v>
      </c>
      <c r="L61" s="111">
        <v>1771</v>
      </c>
    </row>
    <row r="62" spans="1:12" x14ac:dyDescent="0.3">
      <c r="A62" s="141">
        <v>90064</v>
      </c>
      <c r="B62" s="32" t="s">
        <v>351</v>
      </c>
      <c r="C62" s="11" t="s">
        <v>115</v>
      </c>
      <c r="D62" s="142">
        <v>127533</v>
      </c>
      <c r="E62" s="143"/>
      <c r="F62" s="137">
        <v>9255</v>
      </c>
      <c r="G62" s="14">
        <v>2583</v>
      </c>
      <c r="H62" s="14">
        <v>6645</v>
      </c>
      <c r="I62" s="144">
        <v>18.147743402</v>
      </c>
      <c r="J62" s="144">
        <v>40.285542077999999</v>
      </c>
      <c r="K62" s="144">
        <v>79.161866490999998</v>
      </c>
      <c r="L62" s="111">
        <v>1038</v>
      </c>
    </row>
    <row r="63" spans="1:12" x14ac:dyDescent="0.3">
      <c r="A63" s="141">
        <v>92009</v>
      </c>
      <c r="B63" s="32" t="s">
        <v>352</v>
      </c>
      <c r="C63" s="11" t="s">
        <v>117</v>
      </c>
      <c r="D63" s="142">
        <v>154083</v>
      </c>
      <c r="E63" s="143"/>
      <c r="F63" s="137">
        <v>21638</v>
      </c>
      <c r="G63" s="14">
        <v>3874</v>
      </c>
      <c r="H63" s="14">
        <v>17748</v>
      </c>
      <c r="I63" s="144">
        <v>7.0556277029999999</v>
      </c>
      <c r="J63" s="144">
        <v>16.10696437</v>
      </c>
      <c r="K63" s="144">
        <v>97.858441052000003</v>
      </c>
      <c r="L63" s="111">
        <v>875</v>
      </c>
    </row>
    <row r="64" spans="1:12" x14ac:dyDescent="0.3">
      <c r="A64" s="58"/>
      <c r="B64" s="154"/>
      <c r="C64" s="28" t="s">
        <v>11</v>
      </c>
      <c r="D64" s="29">
        <f>SUM(D8:D63)</f>
        <v>13296281</v>
      </c>
      <c r="E64" s="155"/>
      <c r="F64" s="30">
        <f>SUM(F8:F63)</f>
        <v>1237389</v>
      </c>
      <c r="G64" s="31">
        <f>SUM(G8:G63)</f>
        <v>261697</v>
      </c>
      <c r="H64" s="31">
        <f>SUM(H8:H63)</f>
        <v>968600</v>
      </c>
      <c r="I64" s="31"/>
      <c r="J64" s="28"/>
      <c r="K64" s="28"/>
      <c r="L64" s="29">
        <f>SUM(L8:L63)</f>
        <v>87356</v>
      </c>
    </row>
    <row r="66" spans="1:1" x14ac:dyDescent="0.3">
      <c r="A66" s="32" t="s">
        <v>353</v>
      </c>
    </row>
    <row r="67" spans="1:1" x14ac:dyDescent="0.3">
      <c r="A67" s="32" t="s">
        <v>126</v>
      </c>
    </row>
  </sheetData>
  <mergeCells count="13">
    <mergeCell ref="L4:L7"/>
    <mergeCell ref="H5:H7"/>
    <mergeCell ref="I5:K6"/>
    <mergeCell ref="A3:D3"/>
    <mergeCell ref="E3:E7"/>
    <mergeCell ref="F3:L3"/>
    <mergeCell ref="A4:A7"/>
    <mergeCell ref="B4:B7"/>
    <mergeCell ref="C4:C7"/>
    <mergeCell ref="D4:D7"/>
    <mergeCell ref="F4:F7"/>
    <mergeCell ref="G4:G7"/>
    <mergeCell ref="H4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"/>
  <sheetViews>
    <sheetView workbookViewId="0">
      <selection activeCell="T25" sqref="T25"/>
    </sheetView>
  </sheetViews>
  <sheetFormatPr defaultColWidth="9.109375" defaultRowHeight="14.4" x14ac:dyDescent="0.3"/>
  <cols>
    <col min="1" max="16384" width="9.109375" style="15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Indice delle tavole</vt:lpstr>
      <vt:lpstr>Tav.1 - Italia</vt:lpstr>
      <vt:lpstr>Tav.2 - Grandi comuni</vt:lpstr>
      <vt:lpstr>Tav.3 - Città metropolitane</vt:lpstr>
      <vt:lpstr>Tav.4- Principali realtà urbane</vt:lpstr>
      <vt:lpstr>Tav.5 - FUA</vt:lpstr>
      <vt:lpstr>Tav.6 - Città universitarie</vt:lpstr>
      <vt:lpstr>Legenda indicatori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Casacci</dc:creator>
  <cp:lastModifiedBy>gianm</cp:lastModifiedBy>
  <dcterms:created xsi:type="dcterms:W3CDTF">2019-11-13T14:32:06Z</dcterms:created>
  <dcterms:modified xsi:type="dcterms:W3CDTF">2020-03-05T21:43:23Z</dcterms:modified>
</cp:coreProperties>
</file>