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883"/>
  </bookViews>
  <sheets>
    <sheet name="Tav.1" sheetId="119" r:id="rId1"/>
    <sheet name="Tav1.1" sheetId="120" r:id="rId2"/>
    <sheet name="Tav.1.2" sheetId="117" r:id="rId3"/>
    <sheet name="Tav.2" sheetId="83" r:id="rId4"/>
    <sheet name="Tav.2.1" sheetId="112" r:id="rId5"/>
    <sheet name="Tav.3" sheetId="118" r:id="rId6"/>
    <sheet name="Tav.4.1" sheetId="84" r:id="rId7"/>
    <sheet name="Tav.4.2" sheetId="85" r:id="rId8"/>
    <sheet name="Tav 4.3" sheetId="86" r:id="rId9"/>
    <sheet name="Tav.5" sheetId="113" r:id="rId10"/>
    <sheet name="Tav.5.1" sheetId="92" r:id="rId11"/>
    <sheet name="Tav.5.2" sheetId="93" r:id="rId12"/>
    <sheet name="Tav.6" sheetId="87" r:id="rId13"/>
    <sheet name="Tav.6.1" sheetId="88" r:id="rId14"/>
    <sheet name="Tav.6.2" sheetId="89" r:id="rId15"/>
    <sheet name="Tav.7" sheetId="90" r:id="rId16"/>
    <sheet name="Tav.8" sheetId="91" r:id="rId17"/>
    <sheet name="Tav.9" sheetId="101" r:id="rId18"/>
    <sheet name="Tav.10" sheetId="103" r:id="rId19"/>
    <sheet name="Tav.10.1" sheetId="104" r:id="rId20"/>
    <sheet name="Tav.10.2" sheetId="106" r:id="rId21"/>
    <sheet name="Tav.11" sheetId="108" r:id="rId22"/>
    <sheet name="Tav.11.1" sheetId="121" r:id="rId23"/>
    <sheet name="Tav.12" sheetId="109" r:id="rId24"/>
    <sheet name="Tav.13" sheetId="94" r:id="rId25"/>
    <sheet name="Tav.14" sheetId="95" r:id="rId26"/>
    <sheet name="Tav.15" sheetId="114" r:id="rId27"/>
    <sheet name="Tav.16" sheetId="96" r:id="rId28"/>
    <sheet name="Tav. 17" sheetId="111" r:id="rId29"/>
    <sheet name="Tav.18" sheetId="110" r:id="rId30"/>
    <sheet name="Tav.19" sheetId="115" r:id="rId31"/>
    <sheet name="Tav.20" sheetId="97" r:id="rId32"/>
    <sheet name="Tav.21" sheetId="98" r:id="rId33"/>
    <sheet name="Tav.22" sheetId="99" r:id="rId34"/>
    <sheet name="Tav.23" sheetId="107" r:id="rId35"/>
  </sheets>
  <definedNames>
    <definedName name="_xlnm.Print_Area" localSheetId="5">Tav.3!$A$1:$L$30</definedName>
  </definedNames>
  <calcPr calcId="145621"/>
</workbook>
</file>

<file path=xl/calcChain.xml><?xml version="1.0" encoding="utf-8"?>
<calcChain xmlns="http://schemas.openxmlformats.org/spreadsheetml/2006/main">
  <c r="I7" i="95" l="1"/>
  <c r="I8" i="95"/>
  <c r="I9" i="95"/>
  <c r="I10" i="95"/>
  <c r="I11" i="95"/>
  <c r="I12" i="95"/>
  <c r="I13" i="95"/>
  <c r="I14" i="95"/>
  <c r="I15" i="95"/>
  <c r="I16" i="95"/>
  <c r="I17" i="95"/>
  <c r="I18" i="95"/>
  <c r="I19" i="95"/>
  <c r="I20" i="95"/>
  <c r="I21" i="95"/>
  <c r="I22" i="95"/>
  <c r="I23" i="95"/>
  <c r="I24" i="95"/>
  <c r="I25" i="95"/>
  <c r="I26" i="95"/>
  <c r="I27" i="95"/>
  <c r="I28" i="95"/>
  <c r="I29" i="95"/>
  <c r="I30" i="95"/>
  <c r="I6" i="95"/>
  <c r="D26" i="115" l="1"/>
</calcChain>
</file>

<file path=xl/sharedStrings.xml><?xml version="1.0" encoding="utf-8"?>
<sst xmlns="http://schemas.openxmlformats.org/spreadsheetml/2006/main" count="838" uniqueCount="324">
  <si>
    <t>Anni 2018-2017</t>
  </si>
  <si>
    <t>PROVINCE</t>
  </si>
  <si>
    <t>Indice mortalità(a)</t>
  </si>
  <si>
    <t>Indice di gravità</t>
  </si>
  <si>
    <t xml:space="preserve"> Indice  di      mortalità(a)</t>
  </si>
  <si>
    <t xml:space="preserve"> Indice   di gravità (b)</t>
  </si>
  <si>
    <t>(a) Rapporto tra il numero dei morti e il numero degli incidenti con lesioni a persone, moltiplicato 100.</t>
  </si>
  <si>
    <t>(b) Rapporto tra il numero dei morti e il numero dei morti e dei feriti in incidenti stradali con lesioni a persone, moltiplicato 100.</t>
  </si>
  <si>
    <t>Totale</t>
  </si>
  <si>
    <t>TAVOLA 2. INDICE DI MORTALITA' E DI GRAVITA' PER PROVINCIA. UMBRIA.</t>
  </si>
  <si>
    <t>Perugia</t>
  </si>
  <si>
    <t>Terni</t>
  </si>
  <si>
    <t>(b)</t>
  </si>
  <si>
    <t>Puglia</t>
  </si>
  <si>
    <t>Italia</t>
  </si>
  <si>
    <t>Valori assoluti</t>
  </si>
  <si>
    <t>Composizioni percentuali</t>
  </si>
  <si>
    <t>Bambini (0 - 14)</t>
  </si>
  <si>
    <t>Giovani (15 - 24)</t>
  </si>
  <si>
    <t>Anziani (65+)</t>
  </si>
  <si>
    <t>Altri utenti</t>
  </si>
  <si>
    <t>-</t>
  </si>
  <si>
    <t>Umbria</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</si>
  <si>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</si>
  <si>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</si>
  <si>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</si>
  <si>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</si>
  <si>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</si>
  <si>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</si>
  <si>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</si>
  <si>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</si>
  <si>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</si>
  <si>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</si>
  <si>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</si>
  <si>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</si>
  <si>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</si>
  <si>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</si>
  <si>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</si>
  <si>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</si>
  <si>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</si>
  <si>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</si>
  <si>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</si>
  <si>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</si>
  <si>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</si>
  <si>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</si>
  <si>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</si>
  <si>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</si>
  <si>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</si>
  <si>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</si>
  <si>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</si>
  <si>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</si>
  <si>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</si>
  <si>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</si>
  <si>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</si>
  <si>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</si>
  <si>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UMBRIA.</t>
  </si>
  <si>
    <t>ITALIA</t>
  </si>
  <si>
    <t>Anno 2018, composizioni percentuali</t>
  </si>
  <si>
    <t>Strade Urbane</t>
  </si>
  <si>
    <t>Altro (passaggo a livello, dosso,  pendenze, galleria)</t>
  </si>
  <si>
    <t>TAVOLA 6.1. INCIDENTI STRADALI CON LESIONI A PERSONE PER PROVINCIA, CARATTERISTICA DELLA STRADA E AMBITO STRADALE. UMBRIA.</t>
  </si>
  <si>
    <t>Strade ExtraUrbane</t>
  </si>
  <si>
    <t>TAVOLA  6.2. INCIDENTI STRADALI CON LESIONI A PERSONE PER PROVINCIA, CARATTERISTICA DELLA STRADA E AMBITO STRADALE. UMBRIA.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</si>
  <si>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</si>
  <si>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</si>
  <si>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</si>
  <si>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</si>
  <si>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</si>
  <si>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</si>
  <si>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</si>
  <si>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</si>
  <si>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</si>
  <si>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</si>
  <si>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</si>
  <si>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</si>
  <si>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</si>
  <si>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</si>
  <si>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</si>
  <si>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</si>
  <si>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TAVOLA 7. INCIDENTI STRADALI CON LESIONI A PERSONE, MORTI E FERITI PER MESE. UMBRIA.</t>
  </si>
  <si>
    <t>GIORNI DELLA SETTIMANA</t>
  </si>
  <si>
    <t>Lunedì</t>
  </si>
  <si>
    <t>Martedì</t>
  </si>
  <si>
    <t>Mercoledì</t>
  </si>
  <si>
    <t>Giovedì</t>
  </si>
  <si>
    <t>Venerdì</t>
  </si>
  <si>
    <t>Sabato</t>
  </si>
  <si>
    <t>Domenica</t>
  </si>
  <si>
    <t>TAVOLA 8. INCIDENTI STRADALI CON LESIONI A PERSONE, MORTI E FERITI PER GIORNO DELLA SETTIMANA. UMBRIA.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</si>
  <si>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</si>
  <si>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</si>
  <si>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</si>
  <si>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</si>
  <si>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</si>
  <si>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</si>
  <si>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</si>
  <si>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</si>
  <si>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</si>
  <si>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</si>
  <si>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</si>
  <si>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UMBRIA.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</si>
  <si>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</si>
  <si>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</si>
  <si>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</si>
  <si>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</si>
  <si>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</si>
  <si>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</si>
  <si>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</si>
  <si>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</si>
  <si>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</si>
  <si>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</si>
  <si>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</si>
  <si>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</si>
  <si>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</si>
  <si>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</si>
  <si>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</si>
  <si>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</si>
  <si>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</si>
  <si>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</si>
  <si>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</si>
  <si>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</si>
  <si>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Totale generale</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</si>
  <si>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</si>
  <si>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</si>
  <si>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</si>
  <si>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</si>
  <si>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</si>
  <si>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</si>
  <si>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</si>
  <si>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</si>
  <si>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</si>
  <si>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</si>
  <si>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</si>
  <si>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</si>
  <si>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</si>
  <si>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</si>
  <si>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</si>
  <si>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</si>
  <si>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</si>
  <si>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</si>
  <si>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</si>
  <si>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</si>
  <si>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</si>
  <si>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</si>
  <si>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</si>
  <si>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</si>
  <si>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</si>
  <si>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</si>
  <si>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</si>
  <si>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</si>
  <si>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</si>
  <si>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</si>
  <si>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</si>
  <si>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</si>
  <si>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</si>
  <si>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</si>
  <si>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</si>
  <si>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</si>
  <si>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</si>
  <si>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</si>
  <si>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</si>
  <si>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</si>
  <si>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</si>
  <si>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</si>
  <si>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</si>
  <si>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</si>
  <si>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</si>
  <si>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</si>
  <si>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</si>
  <si>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</si>
  <si>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</si>
  <si>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Anni 2018 e 2017, valori assoluti e variazioni percentuali</t>
  </si>
  <si>
    <t>Non rilevata</t>
  </si>
  <si>
    <t>ORA DEL GIORNO</t>
  </si>
  <si>
    <t>Anno 2018, valori assoluti e indicatori</t>
  </si>
  <si>
    <t>TAVOLA 9. INCIDENTI STRADALI CON LESIONI A PERSONE, MORTI E FERITI PER ORA DEL GIORNO. UMBRIA.</t>
  </si>
  <si>
    <t>Anno 2018, valori assoluti e indice di mortalità</t>
  </si>
  <si>
    <t>Venerdì notte</t>
  </si>
  <si>
    <t>Sabato notte</t>
  </si>
  <si>
    <t>Altre notti</t>
  </si>
  <si>
    <t>Indice di mortalità (b)</t>
  </si>
  <si>
    <t>(a) Dalle ore 22 alle ore 6.</t>
  </si>
  <si>
    <t>(b) Rapporto tra il numero dei morti e il numero degli incidenti stradali con lesioni a persone, moltiplicato 100.</t>
  </si>
  <si>
    <t>(a) Dalle ore 22 alle ore 6</t>
  </si>
  <si>
    <t>Polizia Municipale</t>
  </si>
  <si>
    <t>Carabinieri</t>
  </si>
  <si>
    <t>Polizia Stradale</t>
  </si>
  <si>
    <t xml:space="preserve">Anno 2018, valori assoluti </t>
  </si>
  <si>
    <t>TAVOLA 23. INCIDENTI STRADALI CON LESIONI A PERSONE PER ORGANO DI RILEVAZIONE E ORA DEL GIORNO. UMBRIA.</t>
  </si>
  <si>
    <t>Anno 2018 e 2017, Indicatori</t>
  </si>
  <si>
    <t>TIPOLOGIA DI COMUNE</t>
  </si>
  <si>
    <t xml:space="preserve">Variazioni </t>
  </si>
  <si>
    <t>2018/2017</t>
  </si>
  <si>
    <t>Numero comuni</t>
  </si>
  <si>
    <t>Polo</t>
  </si>
  <si>
    <t>Polo intercomunale</t>
  </si>
  <si>
    <t>Cintura</t>
  </si>
  <si>
    <t>Totale Centri</t>
  </si>
  <si>
    <t>Intermedio</t>
  </si>
  <si>
    <t>Periferico</t>
  </si>
  <si>
    <t>Totale Aree interne</t>
  </si>
  <si>
    <r>
      <t xml:space="preserve">CAPOLUOGHI
</t>
    </r>
    <r>
      <rPr>
        <sz val="9"/>
        <color rgb="FF000000"/>
        <rFont val="Arial Narrow"/>
        <family val="2"/>
      </rPr>
      <t>Altri Comuni</t>
    </r>
  </si>
  <si>
    <t xml:space="preserve">Strade extra-urbane </t>
  </si>
  <si>
    <t>Assisi</t>
  </si>
  <si>
    <t>Bastia Umbra</t>
  </si>
  <si>
    <t>Castiglione del Lago</t>
  </si>
  <si>
    <t>Città di Castello</t>
  </si>
  <si>
    <t>Corciano</t>
  </si>
  <si>
    <t>Foligno</t>
  </si>
  <si>
    <t>Gubbio</t>
  </si>
  <si>
    <t>Marsciano</t>
  </si>
  <si>
    <t>Spoleto</t>
  </si>
  <si>
    <t>Todi</t>
  </si>
  <si>
    <t>Umbertide</t>
  </si>
  <si>
    <t>Narni</t>
  </si>
  <si>
    <t>Orvieto</t>
  </si>
  <si>
    <t>Totale comuni &gt; 15.000 abitanti</t>
  </si>
  <si>
    <t>Altri Comuni</t>
  </si>
  <si>
    <t>CAPOLUOGHI</t>
  </si>
  <si>
    <t>Incidenti per 1.000 ab.</t>
  </si>
  <si>
    <t>Morti per 100.000 ab.</t>
  </si>
  <si>
    <t>Feriti per 100.000 ab.</t>
  </si>
  <si>
    <t>Cittá di Castello</t>
  </si>
  <si>
    <t>Totale comuni &gt;15.000 abitanti</t>
  </si>
  <si>
    <t>Altri comuni</t>
  </si>
  <si>
    <t xml:space="preserve"> Indice  di      mortalità (a)</t>
  </si>
  <si>
    <t>Anni 2018 e 2010</t>
  </si>
  <si>
    <t xml:space="preserve">Anno 2018, valori assoluti e indicatori </t>
  </si>
  <si>
    <t>Indice di  mortalità (a)</t>
  </si>
  <si>
    <t>Indice di lesività  (b)</t>
  </si>
  <si>
    <t>(c) Sono incluse nella categoria 'Altre strade' le strade Statali, Regionali, Provinciali fuori dell'abitato e Comunali extraurbane.</t>
  </si>
  <si>
    <t>TAVOLA 5. INCIDENTI STRADALI CON LESIONI A PERSONE SECONDO LA CATEGORIA DELLA STRADA. UMBRIA.</t>
  </si>
  <si>
    <t>Anno 2018, valori assoluti e valori percentuali</t>
  </si>
  <si>
    <t>VALORI ASSOLUTI</t>
  </si>
  <si>
    <t>&lt; 14</t>
  </si>
  <si>
    <t>15-29</t>
  </si>
  <si>
    <t>30-44</t>
  </si>
  <si>
    <t>45-64</t>
  </si>
  <si>
    <t>65 +</t>
  </si>
  <si>
    <t>Età imprecisata</t>
  </si>
  <si>
    <t xml:space="preserve">Totale </t>
  </si>
  <si>
    <t>VALORI PERCENTUALI</t>
  </si>
  <si>
    <t>TAVOLA 19. COSTI SOCIALI TOTALI E PRO-CAPITE PER REGIONE. ITALIA 2018</t>
  </si>
  <si>
    <t>REGIONI</t>
  </si>
  <si>
    <t>COSTO SOCIALE (a)</t>
  </si>
  <si>
    <t>PROCAPITE (in euro)</t>
  </si>
  <si>
    <t>TOTALE (in euro)</t>
  </si>
  <si>
    <t>Campania</t>
  </si>
  <si>
    <t>Molise</t>
  </si>
  <si>
    <t>Calabria</t>
  </si>
  <si>
    <t>Sicilia</t>
  </si>
  <si>
    <t>Sardegna</t>
  </si>
  <si>
    <t>Basilicata</t>
  </si>
  <si>
    <t>Abruzzo</t>
  </si>
  <si>
    <t>Piemonte</t>
  </si>
  <si>
    <t>Friuli-Venezia-Giulia</t>
  </si>
  <si>
    <t>Trentino-A.Adige</t>
  </si>
  <si>
    <t>Veneto</t>
  </si>
  <si>
    <t xml:space="preserve">Valle d'Aosta/Vallée d'Aoste </t>
  </si>
  <si>
    <t>Lombardia</t>
  </si>
  <si>
    <t>Lazio</t>
  </si>
  <si>
    <t>Marche</t>
  </si>
  <si>
    <t>Emilia-Romagna</t>
  </si>
  <si>
    <t>Toscana</t>
  </si>
  <si>
    <t>Liguria</t>
  </si>
  <si>
    <t>(a) Incidentalità con danni alle persone 2018</t>
  </si>
  <si>
    <t>Variazioni %                                           2018/2010</t>
  </si>
  <si>
    <t>Morti per 100.000 abitanti (a)</t>
  </si>
  <si>
    <t>Variazione percentuale numero di morti rispetto all'anno precedente (c)</t>
  </si>
  <si>
    <t>Variazione percentuale numero di morti rispetto al 2001</t>
  </si>
  <si>
    <t>(c) La variazione percentuale annua è calcolata per l'anno t rispetto all'anno t-1 su base variabile.</t>
  </si>
  <si>
    <t>TAVOLA 3. INCIDENTI STRADALI CON LESIONI A PERSONE MORTI E FERITI. UMBRIA</t>
  </si>
  <si>
    <t>Morti Differenza 2018/2017  (valori assoluti)</t>
  </si>
  <si>
    <t>Morti - Variazioni % 2018/2010</t>
  </si>
  <si>
    <t>Tasso mortalità 2018</t>
  </si>
  <si>
    <t>Variazioni %                                           2018/2017</t>
  </si>
  <si>
    <t>Variazioni %</t>
  </si>
  <si>
    <t>.</t>
  </si>
  <si>
    <t>TAVOLA 1. INCIDENTI STRADALI CON LESIONI A PERSONE, MORTI E FERITI PER PROVINCIA. UMBRIA.</t>
  </si>
  <si>
    <t>(a) Tasso di mortalità stradale (Morti per centomila abitanti).</t>
  </si>
  <si>
    <t>Anni 2018 e 2017, valori assoluti, variazioni e tasso di mortalità</t>
  </si>
  <si>
    <t>TAVOLA 1.1. INCIDENTI STRADALI CON LESIONI A PERSONE, MORTI E FERITI PER PROVINCIA. UMBRIA.</t>
  </si>
  <si>
    <t>TAVOLA 1.2. INCIDENTI STRADALI CON LESIONI A PERSONE, MORTI E FERITI  PER PROVINCIA. UMBRIA</t>
  </si>
  <si>
    <t>Anni 2018 e 2010, valori assoluti e variazioni percentuali</t>
  </si>
  <si>
    <t>(a) Rapporto tra il numero dei morti e il numero degli incidenti sradali con lesioni a persone, moltiplicato 100.</t>
  </si>
  <si>
    <t>TAVOLA 2.1. INDICI DI MORTALITA' E GRAVITA' PER PROVINCIA. UMBRIA.</t>
  </si>
  <si>
    <t>Anni 2001-2018, valori assoluti, indicatori e variazioni percentuali</t>
  </si>
  <si>
    <t xml:space="preserve">TAVOLA 4.1. UTENTI VULNERABILI  MORTI IN INCIDENTI STRADALI CON LESIONI A PERSONE PER ETA'. UMBRIA E ITALIA. </t>
  </si>
  <si>
    <t>Anni 2018 e 2010, valori assoluti e composizioni percentuali</t>
  </si>
  <si>
    <t xml:space="preserve">TAVOLA 4.2.  UTENTI VULNERABILI MORTI IN INCIDENTI STRADALI CON LESIONI A PERSONE PER CATEGORIA DI UTENTE DELLA STRADA. UMBRIA E ITALIA. </t>
  </si>
  <si>
    <t>TAVOLA 4.3. UTENTI MORTI E FERITI IN INCIDENTI STRADALI CON LESIONI A PERSONE PER CLASSI DI ETA'. UMBRIA E ITALIA</t>
  </si>
  <si>
    <t>(a) Rapporto percentuale tra il numero dei morti e il numero degli incidenti stradali con lesioni a persone,  moltiplicato 100.</t>
  </si>
  <si>
    <t>(b) Rapporto percentuale tra il numero dei feriti e il numero degli incidenti stardali con lesioni a persone,  moltiplicato 100.</t>
  </si>
  <si>
    <t>TAVOLA 5.2. INCIDENTI STRADALI CON LESIONI A PERSONE SECONDO IL TIPO DI STRADA. UMBRIA.</t>
  </si>
  <si>
    <t>(b) Rapporto tra il numero dei feriti e il numero degli incidenti con lesioni a persone, moltiplicato 100.</t>
  </si>
  <si>
    <t xml:space="preserve">TAVOLA 10. INCIDENTI STRADALI CON LESIONI A PERSONE, MORTI E FERITI, PER PROVINCIA, GIORNO DELLA SETTIMANA E FASCIA ORARIA NOTTURNA (a). UMBRIA.  </t>
  </si>
  <si>
    <t xml:space="preserve">TAVOLA 10.1. INCIDENTI STRADALI CON LESIONI A PERSONE, MORTI E FERITI, PER PROVINCIA, GIORNO DELLA SETTIMANA E FASCIA ORARIA NOTTURNA (a). STRADE URBANE. UMBRIA . </t>
  </si>
  <si>
    <t>TAVOLA 10.2. INCIDENTI STRADALI CON LESIONI A PERSONE, MORTI E FERITI, PER PROVINCIA, GIORNO DELLA SETTIMANA E FASCIA ORARIA NOTTURNA (a). STRADE EXTRAURBANE. UMBRIA.</t>
  </si>
  <si>
    <t>Tavola 11. INCIDENTI STRADALI CON LESIONI A PERSONE, MORTI E FERITI PER TIPOLOGIA DI COMUNE. UMBRIA.</t>
  </si>
  <si>
    <t xml:space="preserve"> Anno 2018, valori assoluti, composizioni percentuali e variazioni</t>
  </si>
  <si>
    <t>Tavola 11.1. INCIDENTI STRADALI CON LESIONI A PERSONE, MORTI E FERITI PER TIPOLOGIA DI COMUNE. UMBRIA.</t>
  </si>
  <si>
    <t xml:space="preserve"> Anno 2018, valori assoluti,composizioni percentuali e variazioni</t>
  </si>
  <si>
    <t xml:space="preserve">TAVOLA 12. INCIDENTI STRADALI CON LESIONI A PERSONE, MORTI E FERITI PER TIPOLOGIA DI COMUNE. UMBRIA. </t>
  </si>
  <si>
    <t>(a) Rapporto percentuale  tra il numero dei morti e il numero degli incidenti stradali con lesioni a persone.</t>
  </si>
  <si>
    <t>(b) Rapporto percentuale tra il numero dei morti e il complesso degli infortunati (morti e feriti) in incidenti stradali con lesioni a persone.</t>
  </si>
  <si>
    <t>Tavola 13. INCIDENTI STRADALI CON LESIONI A PERSONE, MORTI E FERITI SECONDO LA NATURA. UMBRIA.</t>
  </si>
  <si>
    <t xml:space="preserve"> Anno 2018, valori assoluti, composizioni percentuali e indice di mortalità.</t>
  </si>
  <si>
    <t>Totale comportamento scorretto del conducente e del pedone</t>
  </si>
  <si>
    <t>Strade Extraurbane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</si>
  <si>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</si>
  <si>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</si>
  <si>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TAVOLA 14. CAUSE ACCERTATE O PRESUNTE DI INCIDENTE SECONDO L’AMBITO STRADALE. UMBRIA.</t>
  </si>
  <si>
    <t>Anno 2018, valori assoluti e valori percentuali (a), (b)</t>
  </si>
  <si>
    <t>TAVOLA 15. INCIDENTI STRADALI CON LESIONI A PERSONE, MORTI E FERITI PER CATEGORIA DI UTENTI E CLASSE DI ETÀ. UMBRIA.</t>
  </si>
  <si>
    <t>TAVOLA 16. INCIDENTI STRADALI CON LESIONI A PERSONE, MORTI E FERITI PER CATEGORIA DI UTENTI E GENERE. UMBRIA.</t>
  </si>
  <si>
    <r>
      <t>(</t>
    </r>
    <r>
      <rPr>
        <sz val="7.5"/>
        <color rgb="FF000000"/>
        <rFont val="Arial"/>
        <family val="2"/>
      </rPr>
      <t>a) Rapporto tra il numero dei morti e il numero dei morti e dei feriti in incidenti stradali con lesioni a persone, moltiplicato 100.</t>
    </r>
  </si>
  <si>
    <t>TAVOLA 17. INCIDENTI STRADALI CON LESIONI A PERSONE, MORTI E FERITI NEI COMUNI CAPOLUOGO E NEI COMUNI CON ALMENO 15.000 ABITANTI. UMBRIA.</t>
  </si>
  <si>
    <t>TAVOLA 18. INCIDENTI STRADALI CON LESIONI A PERSONE, MORTI E FERITI PER CATEGORIA DELLA STRADA NEI COMUNI CAPOLUOGO E NEI COMUNI CON ALMENO 15.000 ABITANTI. UMBRIA.</t>
  </si>
  <si>
    <t xml:space="preserve">Note: Gualdo Tadino non presente, popolazione media 14,983 abitanti nel 2018 </t>
  </si>
  <si>
    <t>Anno 2018, valori assoluti.</t>
  </si>
  <si>
    <t>Tavola 21. INCIDENTI STRADALI CON LESIONI A PERSONE PER ORGANO DI RILEVAZIONE E MESE. UMBRIA.</t>
  </si>
  <si>
    <t>Tavola 22. INCIDENTI STRADALI CON LESIONI A PERSONE PER ORGANO DI RILEVAZIONE E GIORNO DELLA SETTIMANA. UMBRIA.</t>
  </si>
  <si>
    <t>Aanno 2018, valori assoluti.</t>
  </si>
  <si>
    <t>Tavola 20. INCIDENTI STRADALI CON LESIONI A PERSONE PER ORGANO DI RILEVAZIONE, CATEGORIA DELLA STRADA E PROVINCIA. UMBRIA.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</si>
</sst>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 numFmtId="169" formatCode="_-* #,##0_-;\-* #,##0_-;_-* &quot;-&quot;??_-;_-@_-"/>
  </numFmts>
  <fonts count="56"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7.5"/>
      <color theme="1"/>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i/>
      <sz val="8"/>
      <color theme="1"/>
      <name val="Arial"/>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i/>
      <sz val="8"/>
      <color rgb="FF000000"/>
      <name val="Arial"/>
      <family val="2"/>
    </font>
    <font>
      <b/>
      <sz val="8"/>
      <color rgb="FF000000"/>
      <name val="Arial"/>
      <family val="2"/>
    </font>
    <font>
      <sz val="10"/>
      <color rgb="FF000000"/>
      <name val="Arial Narrow"/>
      <family val="2"/>
    </font>
    <font>
      <sz val="11"/>
      <color theme="1"/>
      <name val="Arial Narrow"/>
      <family val="2"/>
    </font>
    <font>
      <sz val="9.5"/>
      <color theme="1"/>
      <name val="Arial Narrow"/>
      <family val="2"/>
    </font>
    <font>
      <b/>
      <sz val="12"/>
      <color theme="1"/>
      <name val="Arial"/>
      <family val="2"/>
    </font>
    <font>
      <b/>
      <sz val="10"/>
      <color theme="0"/>
      <name val="Arial"/>
      <family val="2"/>
    </font>
    <font>
      <sz val="10"/>
      <color theme="1"/>
      <name val="Times New Roman"/>
      <family val="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theme="0"/>
      </right>
      <top style="thin">
        <color indexed="64"/>
      </top>
      <bottom/>
      <diagonal/>
    </border>
    <border>
      <left style="thin">
        <color theme="0"/>
      </left>
      <right/>
      <top style="thin">
        <color indexed="64"/>
      </top>
      <bottom style="thin">
        <color indexed="64"/>
      </bottom>
      <diagonal/>
    </border>
    <border>
      <left/>
      <right style="thin">
        <color theme="0"/>
      </right>
      <top/>
      <bottom/>
      <diagonal/>
    </border>
    <border>
      <left/>
      <right style="thin">
        <color theme="0"/>
      </right>
      <top/>
      <bottom style="thin">
        <color indexed="64"/>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10">
    <xf numFmtId="0" fontId="0" fillId="0" borderId="0" xfId="0"/>
    <xf numFmtId="0" fontId="0" fillId="0" borderId="0" xfId="0"/>
    <xf numFmtId="0" fontId="0" fillId="0" borderId="0" xfId="0" applyFont="1"/>
    <xf numFmtId="164" fontId="0" fillId="0" borderId="0" xfId="0" applyNumberForma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0" fontId="29" fillId="27" borderId="11" xfId="0" applyFont="1" applyFill="1" applyBorder="1" applyAlignment="1">
      <alignment vertical="center"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3" fontId="28" fillId="0" borderId="11" xfId="0" quotePrefix="1" applyNumberFormat="1" applyFont="1" applyFill="1" applyBorder="1" applyAlignment="1">
      <alignment horizontal="right" wrapText="1"/>
    </xf>
    <xf numFmtId="10" fontId="0" fillId="0" borderId="0" xfId="100" applyNumberFormat="1" applyFont="1"/>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164" fontId="2" fillId="0" borderId="0" xfId="0" applyNumberFormat="1" applyFont="1" applyFill="1"/>
    <xf numFmtId="0" fontId="32" fillId="0" borderId="0" xfId="0" applyFont="1" applyAlignment="1">
      <alignment horizontal="right"/>
    </xf>
    <xf numFmtId="0" fontId="32" fillId="0" borderId="0" xfId="0" applyFont="1"/>
    <xf numFmtId="0" fontId="33" fillId="0" borderId="0" xfId="0" applyFont="1"/>
    <xf numFmtId="3" fontId="37" fillId="26" borderId="11" xfId="0" applyNumberFormat="1" applyFont="1" applyFill="1" applyBorder="1" applyAlignment="1">
      <alignment horizontal="right"/>
    </xf>
    <xf numFmtId="3" fontId="37" fillId="25" borderId="11" xfId="0" applyNumberFormat="1" applyFont="1" applyFill="1" applyBorder="1" applyAlignment="1">
      <alignment horizontal="right"/>
    </xf>
    <xf numFmtId="3" fontId="36" fillId="26" borderId="11" xfId="0" applyNumberFormat="1" applyFont="1" applyFill="1" applyBorder="1" applyAlignment="1">
      <alignment horizontal="right"/>
    </xf>
    <xf numFmtId="3" fontId="36" fillId="25" borderId="11" xfId="0" applyNumberFormat="1" applyFont="1" applyFill="1" applyBorder="1"/>
    <xf numFmtId="3" fontId="36" fillId="26" borderId="11" xfId="0" applyNumberFormat="1" applyFont="1" applyFill="1" applyBorder="1"/>
    <xf numFmtId="3" fontId="36" fillId="26" borderId="11" xfId="0" quotePrefix="1" applyNumberFormat="1" applyFont="1" applyFill="1" applyBorder="1" applyAlignment="1">
      <alignment horizontal="right"/>
    </xf>
    <xf numFmtId="3" fontId="37" fillId="26" borderId="11" xfId="0" quotePrefix="1" applyNumberFormat="1" applyFont="1" applyFill="1" applyBorder="1" applyAlignment="1">
      <alignment horizontal="right"/>
    </xf>
    <xf numFmtId="0" fontId="38" fillId="0" borderId="0" xfId="0" applyFont="1" applyAlignment="1">
      <alignment vertical="top"/>
    </xf>
    <xf numFmtId="0" fontId="32" fillId="0" borderId="0" xfId="0" applyFont="1" applyAlignment="1"/>
    <xf numFmtId="0" fontId="24" fillId="0" borderId="0" xfId="0" applyFont="1" applyBorder="1" applyAlignment="1"/>
    <xf numFmtId="0" fontId="33"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6" fillId="25" borderId="11" xfId="0" applyFont="1" applyFill="1" applyBorder="1" applyAlignment="1">
      <alignment horizontal="left" vertical="center" wrapText="1"/>
    </xf>
    <xf numFmtId="0" fontId="36" fillId="26" borderId="11" xfId="0" applyFont="1" applyFill="1" applyBorder="1" applyAlignment="1">
      <alignment horizontal="right" vertical="center"/>
    </xf>
    <xf numFmtId="0" fontId="36" fillId="0" borderId="11" xfId="0" applyFont="1" applyFill="1" applyBorder="1" applyAlignment="1">
      <alignment horizontal="right" vertical="center"/>
    </xf>
    <xf numFmtId="0" fontId="36" fillId="0" borderId="11" xfId="0" applyFont="1" applyFill="1" applyBorder="1" applyAlignment="1">
      <alignment horizontal="right"/>
    </xf>
    <xf numFmtId="0" fontId="36" fillId="26" borderId="11" xfId="0" applyFont="1" applyFill="1" applyBorder="1" applyAlignment="1">
      <alignment horizontal="right"/>
    </xf>
    <xf numFmtId="0" fontId="35" fillId="0" borderId="11" xfId="0" applyFont="1" applyFill="1" applyBorder="1" applyAlignment="1">
      <alignment horizontal="right"/>
    </xf>
    <xf numFmtId="0" fontId="39" fillId="27" borderId="11" xfId="0" applyFont="1" applyFill="1" applyBorder="1" applyAlignment="1">
      <alignment horizontal="left" vertical="center" wrapText="1"/>
    </xf>
    <xf numFmtId="3" fontId="39" fillId="27" borderId="11" xfId="0" applyNumberFormat="1" applyFont="1" applyFill="1" applyBorder="1" applyAlignment="1">
      <alignment horizontal="right" vertical="center" wrapText="1"/>
    </xf>
    <xf numFmtId="3" fontId="39"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8" fillId="25" borderId="10" xfId="0" applyFont="1" applyFill="1" applyBorder="1" applyAlignment="1">
      <alignment horizontal="right" wrapText="1"/>
    </xf>
    <xf numFmtId="0" fontId="27" fillId="25" borderId="10" xfId="0" applyFont="1" applyFill="1" applyBorder="1" applyAlignment="1">
      <alignment horizontal="right" wrapText="1"/>
    </xf>
    <xf numFmtId="0" fontId="33" fillId="0" borderId="0" xfId="0" applyFont="1" applyAlignment="1">
      <alignment horizontal="justify" vertical="top"/>
    </xf>
    <xf numFmtId="164" fontId="36" fillId="26" borderId="11" xfId="0" applyNumberFormat="1" applyFont="1" applyFill="1" applyBorder="1" applyAlignment="1">
      <alignment horizontal="right" vertical="center"/>
    </xf>
    <xf numFmtId="164" fontId="36" fillId="25" borderId="11" xfId="0" applyNumberFormat="1" applyFont="1" applyFill="1" applyBorder="1" applyAlignment="1">
      <alignment horizontal="right" vertical="center"/>
    </xf>
    <xf numFmtId="164" fontId="39" fillId="27" borderId="11" xfId="0" applyNumberFormat="1" applyFont="1" applyFill="1" applyBorder="1" applyAlignment="1">
      <alignment horizontal="right" vertical="center"/>
    </xf>
    <xf numFmtId="0" fontId="28" fillId="0" borderId="11" xfId="0" applyFont="1" applyBorder="1" applyAlignment="1">
      <alignment horizontal="left" vertical="top"/>
    </xf>
    <xf numFmtId="164" fontId="28" fillId="0" borderId="11" xfId="0" applyNumberFormat="1" applyFont="1" applyBorder="1" applyAlignment="1">
      <alignment vertical="top" wrapText="1"/>
    </xf>
    <xf numFmtId="164" fontId="28" fillId="0" borderId="11" xfId="0" applyNumberFormat="1" applyFont="1" applyBorder="1" applyAlignment="1">
      <alignment wrapText="1"/>
    </xf>
    <xf numFmtId="0" fontId="39" fillId="27" borderId="11" xfId="0" applyFont="1" applyFill="1" applyBorder="1" applyAlignment="1">
      <alignment horizontal="left" wrapText="1"/>
    </xf>
    <xf numFmtId="164" fontId="39" fillId="27" borderId="11" xfId="0" applyNumberFormat="1" applyFont="1" applyFill="1" applyBorder="1" applyAlignment="1">
      <alignment horizontal="right"/>
    </xf>
    <xf numFmtId="0" fontId="36" fillId="25" borderId="11" xfId="0" applyFont="1" applyFill="1" applyBorder="1" applyAlignment="1">
      <alignment horizontal="left" wrapText="1"/>
    </xf>
    <xf numFmtId="164" fontId="36" fillId="26" borderId="11" xfId="0" applyNumberFormat="1" applyFont="1" applyFill="1" applyBorder="1" applyAlignment="1">
      <alignment horizontal="right"/>
    </xf>
    <xf numFmtId="164" fontId="36" fillId="25" borderId="11" xfId="0" applyNumberFormat="1" applyFont="1" applyFill="1" applyBorder="1" applyAlignment="1">
      <alignment horizontal="right"/>
    </xf>
    <xf numFmtId="2" fontId="28"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6" fillId="28" borderId="11" xfId="0" applyFont="1" applyFill="1" applyBorder="1" applyAlignment="1">
      <alignment horizontal="left" vertical="center" wrapText="1"/>
    </xf>
    <xf numFmtId="3"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xf>
    <xf numFmtId="164" fontId="36" fillId="28" borderId="11" xfId="0" applyNumberFormat="1" applyFont="1" applyFill="1" applyBorder="1" applyAlignment="1">
      <alignment horizontal="right" vertical="center"/>
    </xf>
    <xf numFmtId="164"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wrapText="1"/>
    </xf>
    <xf numFmtId="3" fontId="36" fillId="29" borderId="11" xfId="0" applyNumberFormat="1" applyFont="1" applyFill="1" applyBorder="1" applyAlignment="1">
      <alignment horizontal="right" vertical="center" wrapText="1"/>
    </xf>
    <xf numFmtId="164" fontId="36" fillId="28" borderId="11" xfId="0" applyNumberFormat="1" applyFont="1" applyFill="1" applyBorder="1" applyAlignment="1">
      <alignment horizontal="right" vertical="center" wrapText="1"/>
    </xf>
    <xf numFmtId="164" fontId="36" fillId="29" borderId="11" xfId="0" applyNumberFormat="1" applyFont="1" applyFill="1" applyBorder="1" applyAlignment="1">
      <alignment horizontal="right" vertical="center" wrapText="1"/>
    </xf>
    <xf numFmtId="0" fontId="39" fillId="30" borderId="11" xfId="0" applyFont="1" applyFill="1" applyBorder="1" applyAlignment="1">
      <alignment horizontal="left" vertical="center" wrapText="1"/>
    </xf>
    <xf numFmtId="3" fontId="39" fillId="30" borderId="11" xfId="0" applyNumberFormat="1" applyFont="1" applyFill="1" applyBorder="1" applyAlignment="1">
      <alignment horizontal="right" vertical="center" wrapText="1"/>
    </xf>
    <xf numFmtId="164" fontId="39" fillId="30" borderId="11" xfId="0" applyNumberFormat="1" applyFont="1" applyFill="1" applyBorder="1" applyAlignment="1">
      <alignment horizontal="right" vertical="center" wrapText="1"/>
    </xf>
    <xf numFmtId="0" fontId="43" fillId="0" borderId="0" xfId="0" applyFont="1" applyAlignment="1"/>
    <xf numFmtId="168" fontId="43" fillId="0" borderId="0" xfId="0" applyNumberFormat="1" applyFont="1" applyAlignment="1"/>
    <xf numFmtId="0" fontId="41" fillId="0" borderId="0" xfId="0" applyFont="1" applyAlignment="1"/>
    <xf numFmtId="0" fontId="28" fillId="25" borderId="11" xfId="0" applyFont="1" applyFill="1" applyBorder="1" applyAlignment="1">
      <alignment wrapText="1"/>
    </xf>
    <xf numFmtId="164" fontId="39" fillId="27" borderId="11" xfId="0" applyNumberFormat="1" applyFont="1" applyFill="1" applyBorder="1" applyAlignment="1">
      <alignment horizontal="right" vertical="center" wrapText="1"/>
    </xf>
    <xf numFmtId="3" fontId="36" fillId="26" borderId="11" xfId="0" applyNumberFormat="1" applyFont="1" applyFill="1" applyBorder="1" applyAlignment="1">
      <alignment horizontal="right" vertical="center"/>
    </xf>
    <xf numFmtId="167" fontId="29" fillId="27" borderId="11" xfId="0" applyNumberFormat="1" applyFont="1" applyFill="1" applyBorder="1" applyAlignment="1">
      <alignment wrapText="1"/>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27" fillId="0" borderId="12" xfId="0" applyFont="1" applyBorder="1" applyAlignment="1">
      <alignment horizontal="left" vertical="center" wrapText="1"/>
    </xf>
    <xf numFmtId="0" fontId="0" fillId="0" borderId="0" xfId="0" applyAlignment="1"/>
    <xf numFmtId="0" fontId="28" fillId="25" borderId="11" xfId="0" applyFont="1" applyFill="1" applyBorder="1" applyAlignment="1">
      <alignment horizontal="right" wrapText="1"/>
    </xf>
    <xf numFmtId="3" fontId="36"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xf numFmtId="2" fontId="31" fillId="0" borderId="0" xfId="0" applyNumberFormat="1" applyFont="1"/>
    <xf numFmtId="0" fontId="32" fillId="0" borderId="0" xfId="0" applyFont="1" applyAlignment="1">
      <alignment horizontal="left"/>
    </xf>
    <xf numFmtId="0" fontId="38" fillId="0" borderId="0" xfId="0" applyFont="1" applyAlignment="1">
      <alignment horizontal="left" vertical="top"/>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3" fillId="0" borderId="0" xfId="0" applyFont="1" applyAlignment="1"/>
    <xf numFmtId="0" fontId="32" fillId="0" borderId="0" xfId="0" applyFont="1" applyBorder="1" applyAlignment="1"/>
    <xf numFmtId="2" fontId="32" fillId="0" borderId="0" xfId="0" applyNumberFormat="1" applyFont="1" applyBorder="1"/>
    <xf numFmtId="0" fontId="28" fillId="25" borderId="11" xfId="0" applyFont="1" applyFill="1" applyBorder="1" applyAlignment="1">
      <alignment horizontal="right" vertical="center"/>
    </xf>
    <xf numFmtId="164" fontId="36" fillId="25" borderId="11" xfId="0" applyNumberFormat="1" applyFont="1" applyFill="1" applyBorder="1" applyAlignment="1">
      <alignment horizontal="right" vertical="center" wrapText="1"/>
    </xf>
    <xf numFmtId="0" fontId="35" fillId="25" borderId="11" xfId="0" applyFont="1" applyFill="1" applyBorder="1" applyAlignment="1">
      <alignment horizontal="left" vertical="center" wrapText="1"/>
    </xf>
    <xf numFmtId="3" fontId="35" fillId="26" borderId="11" xfId="0" applyNumberFormat="1" applyFont="1" applyFill="1" applyBorder="1" applyAlignment="1">
      <alignment horizontal="right" vertical="center"/>
    </xf>
    <xf numFmtId="3" fontId="35" fillId="25"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164" fontId="35" fillId="26" borderId="11" xfId="0" applyNumberFormat="1" applyFont="1" applyFill="1" applyBorder="1" applyAlignment="1">
      <alignment horizontal="right" vertical="center"/>
    </xf>
    <xf numFmtId="3" fontId="39" fillId="27" borderId="11" xfId="0" applyNumberFormat="1" applyFont="1" applyFill="1" applyBorder="1" applyAlignment="1">
      <alignment horizontal="right" vertical="center"/>
    </xf>
    <xf numFmtId="0" fontId="30" fillId="0" borderId="0" xfId="0" applyFont="1" applyBorder="1" applyAlignment="1">
      <alignment vertical="center"/>
    </xf>
    <xf numFmtId="0" fontId="32" fillId="0" borderId="0" xfId="0" applyFont="1" applyBorder="1"/>
    <xf numFmtId="0" fontId="32" fillId="0" borderId="0" xfId="0" applyFont="1" applyBorder="1" applyAlignment="1">
      <alignment horizontal="left"/>
    </xf>
    <xf numFmtId="0" fontId="33" fillId="0" borderId="0" xfId="0" applyFont="1" applyBorder="1" applyAlignment="1"/>
    <xf numFmtId="0" fontId="37" fillId="0" borderId="11" xfId="1" applyFont="1" applyBorder="1" applyAlignment="1">
      <alignment horizontal="right"/>
    </xf>
    <xf numFmtId="0" fontId="28" fillId="0" borderId="11" xfId="0" applyFont="1" applyBorder="1" applyAlignment="1">
      <alignment horizontal="left" wrapText="1"/>
    </xf>
    <xf numFmtId="3" fontId="36" fillId="25" borderId="11" xfId="0" applyNumberFormat="1" applyFont="1" applyFill="1" applyBorder="1" applyAlignment="1">
      <alignment horizontal="right"/>
    </xf>
    <xf numFmtId="164" fontId="32" fillId="0" borderId="0" xfId="0" applyNumberFormat="1" applyFont="1"/>
    <xf numFmtId="0" fontId="24" fillId="0" borderId="0" xfId="0" applyFont="1" applyAlignment="1">
      <alignment vertical="center"/>
    </xf>
    <xf numFmtId="0" fontId="45"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5"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3" fontId="27" fillId="0" borderId="11" xfId="0" applyNumberFormat="1" applyFont="1" applyBorder="1" applyAlignment="1">
      <alignment horizontal="right" wrapText="1"/>
    </xf>
    <xf numFmtId="0" fontId="47" fillId="0" borderId="0" xfId="0" applyFont="1" applyAlignment="1">
      <alignment horizontal="left" vertical="top"/>
    </xf>
    <xf numFmtId="169" fontId="3" fillId="0" borderId="0" xfId="101" applyNumberFormat="1" applyFont="1"/>
    <xf numFmtId="0" fontId="0" fillId="0" borderId="0" xfId="0" applyBorder="1"/>
    <xf numFmtId="0" fontId="27" fillId="25" borderId="12" xfId="0" applyFont="1" applyFill="1" applyBorder="1" applyAlignment="1">
      <alignment horizontal="right" wrapText="1"/>
    </xf>
    <xf numFmtId="0" fontId="27" fillId="0" borderId="11" xfId="0" applyFont="1" applyBorder="1" applyAlignment="1">
      <alignment wrapText="1"/>
    </xf>
    <xf numFmtId="0" fontId="27" fillId="25" borderId="11" xfId="0" applyFont="1" applyFill="1" applyBorder="1" applyAlignment="1">
      <alignment wrapText="1"/>
    </xf>
    <xf numFmtId="169" fontId="27" fillId="25" borderId="11" xfId="101" applyNumberFormat="1" applyFont="1" applyFill="1" applyBorder="1" applyAlignment="1">
      <alignment horizontal="right" wrapText="1"/>
    </xf>
    <xf numFmtId="0" fontId="33" fillId="0" borderId="12" xfId="0" applyFont="1" applyBorder="1" applyAlignment="1">
      <alignment horizontal="justify"/>
    </xf>
    <xf numFmtId="0" fontId="27" fillId="0" borderId="10" xfId="0" applyFont="1" applyBorder="1" applyAlignment="1">
      <alignment horizontal="left" vertical="center"/>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4" fillId="0" borderId="0" xfId="0" applyFont="1" applyAlignment="1">
      <alignment horizontal="left" vertical="top"/>
    </xf>
    <xf numFmtId="0" fontId="42" fillId="0" borderId="0" xfId="0" applyFont="1" applyAlignment="1">
      <alignment horizontal="left"/>
    </xf>
    <xf numFmtId="0" fontId="27" fillId="0" borderId="11" xfId="0" applyFont="1" applyBorder="1" applyAlignment="1">
      <alignment horizontal="left" vertical="center" wrapText="1"/>
    </xf>
    <xf numFmtId="0" fontId="48" fillId="0" borderId="0" xfId="0" applyFont="1" applyAlignment="1">
      <alignment horizontal="left" vertical="top"/>
    </xf>
    <xf numFmtId="0" fontId="49" fillId="0" borderId="0" xfId="0" applyFont="1" applyAlignment="1">
      <alignment horizontal="left" vertical="top"/>
    </xf>
    <xf numFmtId="0" fontId="28" fillId="25" borderId="11" xfId="0" applyFont="1" applyFill="1" applyBorder="1" applyAlignment="1">
      <alignment horizontal="right" wrapText="1"/>
    </xf>
    <xf numFmtId="0" fontId="40" fillId="0" borderId="0" xfId="0" applyFont="1" applyBorder="1" applyAlignment="1"/>
    <xf numFmtId="0" fontId="28" fillId="0" borderId="11" xfId="0" applyFont="1" applyBorder="1" applyAlignment="1">
      <alignment horizontal="right" wrapText="1"/>
    </xf>
    <xf numFmtId="164" fontId="28" fillId="26" borderId="11" xfId="0" applyNumberFormat="1" applyFont="1" applyFill="1" applyBorder="1" applyAlignment="1">
      <alignment horizontal="right" wrapText="1"/>
    </xf>
    <xf numFmtId="1" fontId="28" fillId="26" borderId="11" xfId="0" applyNumberFormat="1" applyFont="1" applyFill="1" applyBorder="1" applyAlignment="1">
      <alignment horizontal="right" wrapText="1"/>
    </xf>
    <xf numFmtId="1" fontId="28" fillId="0" borderId="11" xfId="0" applyNumberFormat="1" applyFont="1" applyBorder="1" applyAlignment="1">
      <alignment horizontal="right" wrapText="1"/>
    </xf>
    <xf numFmtId="0" fontId="0" fillId="0" borderId="0" xfId="0" applyAlignment="1">
      <alignment wrapText="1"/>
    </xf>
    <xf numFmtId="0" fontId="28" fillId="25" borderId="11" xfId="0" applyFont="1" applyFill="1" applyBorder="1" applyAlignment="1">
      <alignment horizontal="right" wrapText="1"/>
    </xf>
    <xf numFmtId="2" fontId="32" fillId="0" borderId="0" xfId="0" applyNumberFormat="1" applyFont="1"/>
    <xf numFmtId="0" fontId="28" fillId="25" borderId="11" xfId="0" applyFont="1" applyFill="1" applyBorder="1" applyAlignment="1">
      <alignment horizontal="left" vertical="center"/>
    </xf>
    <xf numFmtId="0" fontId="28" fillId="26" borderId="11" xfId="0" applyFont="1" applyFill="1" applyBorder="1" applyAlignment="1">
      <alignment vertical="center" wrapText="1"/>
    </xf>
    <xf numFmtId="0" fontId="28" fillId="25" borderId="11" xfId="0" applyFont="1" applyFill="1" applyBorder="1" applyAlignment="1">
      <alignment horizontal="right" vertical="center" wrapText="1"/>
    </xf>
    <xf numFmtId="0" fontId="28" fillId="25" borderId="11" xfId="0" applyFont="1" applyFill="1" applyBorder="1" applyAlignment="1">
      <alignment vertical="center" wrapText="1"/>
    </xf>
    <xf numFmtId="164" fontId="28" fillId="25" borderId="11" xfId="0" applyNumberFormat="1" applyFont="1" applyFill="1" applyBorder="1" applyAlignment="1">
      <alignment vertical="center" wrapText="1"/>
    </xf>
    <xf numFmtId="0" fontId="39" fillId="27" borderId="11" xfId="0" applyFont="1" applyFill="1" applyBorder="1" applyAlignment="1">
      <alignment vertical="center" wrapText="1"/>
    </xf>
    <xf numFmtId="1" fontId="39" fillId="27" borderId="11" xfId="0" applyNumberFormat="1" applyFont="1" applyFill="1" applyBorder="1" applyAlignment="1">
      <alignment horizontal="right" vertical="center" wrapText="1"/>
    </xf>
    <xf numFmtId="164" fontId="39" fillId="27" borderId="11" xfId="0" applyNumberFormat="1" applyFont="1" applyFill="1" applyBorder="1" applyAlignment="1">
      <alignment vertical="center" wrapText="1"/>
    </xf>
    <xf numFmtId="1" fontId="39" fillId="27" borderId="11" xfId="0" applyNumberFormat="1" applyFont="1" applyFill="1" applyBorder="1" applyAlignment="1">
      <alignment vertical="center" wrapText="1"/>
    </xf>
    <xf numFmtId="0" fontId="30" fillId="0" borderId="0" xfId="0" applyFont="1" applyBorder="1" applyAlignment="1">
      <alignment horizontal="left" vertical="center"/>
    </xf>
    <xf numFmtId="0" fontId="20" fillId="0" borderId="0" xfId="0" applyFont="1"/>
    <xf numFmtId="2" fontId="20" fillId="0" borderId="0" xfId="0" applyNumberFormat="1" applyFont="1"/>
    <xf numFmtId="0" fontId="28" fillId="26" borderId="11" xfId="0" applyFont="1" applyFill="1" applyBorder="1" applyAlignment="1">
      <alignment vertical="top" wrapText="1"/>
    </xf>
    <xf numFmtId="0" fontId="28" fillId="0" borderId="11" xfId="0" applyFont="1" applyBorder="1" applyAlignment="1">
      <alignment horizontal="right" vertical="top" wrapText="1"/>
    </xf>
    <xf numFmtId="164" fontId="28" fillId="0" borderId="11" xfId="0" applyNumberFormat="1" applyFont="1" applyBorder="1" applyAlignment="1">
      <alignment horizontal="right" vertical="top" wrapText="1"/>
    </xf>
    <xf numFmtId="0" fontId="28" fillId="0" borderId="11" xfId="0" applyFont="1" applyBorder="1" applyAlignment="1">
      <alignment vertical="top" wrapText="1"/>
    </xf>
    <xf numFmtId="0" fontId="30" fillId="0" borderId="0" xfId="0" applyFont="1" applyFill="1" applyAlignment="1">
      <alignment horizontal="left"/>
    </xf>
    <xf numFmtId="0" fontId="33" fillId="0" borderId="0" xfId="0" applyFont="1" applyBorder="1" applyAlignment="1">
      <alignment horizontal="left" vertical="center"/>
    </xf>
    <xf numFmtId="0" fontId="28" fillId="26" borderId="11" xfId="0" applyFont="1" applyFill="1" applyBorder="1" applyAlignment="1">
      <alignment wrapText="1"/>
    </xf>
    <xf numFmtId="0" fontId="46" fillId="0" borderId="0" xfId="0" applyFont="1" applyFill="1" applyAlignment="1">
      <alignment horizontal="left"/>
    </xf>
    <xf numFmtId="1" fontId="27" fillId="0" borderId="11" xfId="0" applyNumberFormat="1" applyFont="1" applyBorder="1" applyAlignment="1">
      <alignment horizontal="right" wrapText="1"/>
    </xf>
    <xf numFmtId="1" fontId="27" fillId="25" borderId="11" xfId="0" applyNumberFormat="1" applyFont="1" applyFill="1" applyBorder="1" applyAlignment="1">
      <alignment horizontal="right" wrapText="1"/>
    </xf>
    <xf numFmtId="0" fontId="28" fillId="32" borderId="11"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2" xfId="0" applyFont="1" applyFill="1" applyBorder="1" applyAlignment="1">
      <alignment horizontal="right" vertical="center" wrapText="1"/>
    </xf>
    <xf numFmtId="0" fontId="28" fillId="32" borderId="11" xfId="0" applyFont="1" applyFill="1" applyBorder="1" applyAlignment="1">
      <alignment vertical="center" wrapText="1"/>
    </xf>
    <xf numFmtId="0" fontId="28" fillId="24" borderId="11" xfId="0" applyFont="1" applyFill="1" applyBorder="1" applyAlignment="1">
      <alignment horizontal="right" vertical="center" wrapText="1"/>
    </xf>
    <xf numFmtId="3" fontId="28" fillId="25" borderId="11" xfId="0" applyNumberFormat="1" applyFont="1" applyFill="1" applyBorder="1" applyAlignment="1">
      <alignment horizontal="right" vertical="center"/>
    </xf>
    <xf numFmtId="0" fontId="28" fillId="24" borderId="11" xfId="0" applyFont="1" applyFill="1" applyBorder="1" applyAlignment="1">
      <alignment horizontal="right" vertical="center"/>
    </xf>
    <xf numFmtId="1" fontId="28" fillId="24" borderId="11" xfId="0" applyNumberFormat="1" applyFont="1" applyFill="1" applyBorder="1" applyAlignment="1">
      <alignment horizontal="right" vertical="center" wrapText="1"/>
    </xf>
    <xf numFmtId="1" fontId="28" fillId="25"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1" fontId="50" fillId="24" borderId="11" xfId="0" applyNumberFormat="1" applyFont="1" applyFill="1" applyBorder="1" applyAlignment="1">
      <alignment horizontal="right" vertical="center" wrapText="1"/>
    </xf>
    <xf numFmtId="0" fontId="27" fillId="32" borderId="11" xfId="0" applyFont="1" applyFill="1" applyBorder="1" applyAlignment="1">
      <alignment vertical="center" wrapText="1"/>
    </xf>
    <xf numFmtId="0" fontId="27" fillId="24" borderId="11" xfId="0"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164" fontId="27" fillId="25"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xf>
    <xf numFmtId="1" fontId="27" fillId="24" borderId="11" xfId="0" applyNumberFormat="1" applyFont="1" applyFill="1" applyBorder="1" applyAlignment="1">
      <alignment horizontal="right" vertical="center" wrapText="1"/>
    </xf>
    <xf numFmtId="1" fontId="27" fillId="32" borderId="11" xfId="0" applyNumberFormat="1" applyFont="1" applyFill="1" applyBorder="1" applyAlignment="1">
      <alignment horizontal="right" vertical="center" wrapText="1"/>
    </xf>
    <xf numFmtId="0" fontId="27" fillId="0" borderId="11" xfId="0" applyFont="1" applyBorder="1" applyAlignment="1">
      <alignment vertical="center" wrapText="1"/>
    </xf>
    <xf numFmtId="3" fontId="27" fillId="25"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0" fontId="29" fillId="27" borderId="11" xfId="0" applyFont="1" applyFill="1" applyBorder="1" applyAlignment="1">
      <alignment horizontal="right" vertical="center"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3" fontId="0" fillId="0" borderId="0" xfId="0" applyNumberFormat="1" applyAlignment="1">
      <alignment horizontal="right"/>
    </xf>
    <xf numFmtId="0" fontId="0" fillId="0" borderId="0" xfId="0" applyAlignment="1">
      <alignment horizontal="right"/>
    </xf>
    <xf numFmtId="0" fontId="35" fillId="25" borderId="11" xfId="0" applyFont="1" applyFill="1" applyBorder="1"/>
    <xf numFmtId="3" fontId="35" fillId="26" borderId="11" xfId="0" applyNumberFormat="1" applyFont="1" applyFill="1" applyBorder="1"/>
    <xf numFmtId="3" fontId="35" fillId="25" borderId="11" xfId="0" applyNumberFormat="1" applyFont="1" applyFill="1" applyBorder="1" applyAlignment="1">
      <alignment horizontal="right"/>
    </xf>
    <xf numFmtId="3" fontId="35" fillId="25" borderId="11" xfId="0" applyNumberFormat="1" applyFont="1" applyFill="1" applyBorder="1"/>
    <xf numFmtId="3" fontId="35" fillId="26" borderId="11" xfId="0" applyNumberFormat="1" applyFont="1" applyFill="1" applyBorder="1" applyAlignment="1">
      <alignment horizontal="right"/>
    </xf>
    <xf numFmtId="0" fontId="36" fillId="25" borderId="11" xfId="0" applyFont="1" applyFill="1" applyBorder="1"/>
    <xf numFmtId="0" fontId="35" fillId="25" borderId="11" xfId="0" applyFont="1" applyFill="1" applyBorder="1" applyAlignment="1">
      <alignment horizontal="left"/>
    </xf>
    <xf numFmtId="0" fontId="39" fillId="27" borderId="11" xfId="0" applyFont="1" applyFill="1" applyBorder="1"/>
    <xf numFmtId="3" fontId="39" fillId="27" borderId="11" xfId="0" applyNumberFormat="1" applyFont="1" applyFill="1" applyBorder="1"/>
    <xf numFmtId="3" fontId="39" fillId="27" borderId="11" xfId="0" applyNumberFormat="1" applyFont="1" applyFill="1" applyBorder="1" applyAlignment="1">
      <alignment horizontal="right"/>
    </xf>
    <xf numFmtId="0" fontId="52" fillId="0" borderId="0" xfId="0" applyFont="1" applyAlignment="1">
      <alignment vertical="center"/>
    </xf>
    <xf numFmtId="0" fontId="36" fillId="25" borderId="11" xfId="0" applyFont="1" applyFill="1" applyBorder="1" applyAlignment="1">
      <alignment horizontal="left"/>
    </xf>
    <xf numFmtId="164" fontId="35" fillId="25" borderId="11" xfId="0" applyNumberFormat="1" applyFont="1" applyFill="1" applyBorder="1" applyAlignment="1">
      <alignment horizontal="right"/>
    </xf>
    <xf numFmtId="164" fontId="35" fillId="26" borderId="11" xfId="0" applyNumberFormat="1" applyFont="1" applyFill="1" applyBorder="1" applyAlignment="1">
      <alignment horizontal="right"/>
    </xf>
    <xf numFmtId="3" fontId="27" fillId="26" borderId="11" xfId="0" applyNumberFormat="1" applyFont="1" applyFill="1" applyBorder="1" applyAlignment="1">
      <alignment horizontal="right" wrapText="1"/>
    </xf>
    <xf numFmtId="164" fontId="27" fillId="26" borderId="11" xfId="0" applyNumberFormat="1" applyFont="1" applyFill="1" applyBorder="1" applyAlignment="1">
      <alignment horizontal="right" wrapText="1"/>
    </xf>
    <xf numFmtId="167" fontId="35" fillId="25" borderId="11" xfId="0" applyNumberFormat="1" applyFont="1" applyFill="1" applyBorder="1" applyAlignment="1">
      <alignment horizontal="right"/>
    </xf>
    <xf numFmtId="167" fontId="35" fillId="26" borderId="11" xfId="0" applyNumberFormat="1" applyFont="1" applyFill="1" applyBorder="1" applyAlignment="1">
      <alignment horizontal="right"/>
    </xf>
    <xf numFmtId="164" fontId="28" fillId="0" borderId="11" xfId="0" applyNumberFormat="1" applyFont="1" applyFill="1" applyBorder="1" applyAlignment="1">
      <alignment horizontal="right" wrapText="1"/>
    </xf>
    <xf numFmtId="0" fontId="28" fillId="25" borderId="11" xfId="0" applyFont="1" applyFill="1" applyBorder="1" applyAlignment="1">
      <alignment horizontal="right" wrapText="1"/>
    </xf>
    <xf numFmtId="0" fontId="0" fillId="0" borderId="0" xfId="0" applyAlignment="1"/>
    <xf numFmtId="0" fontId="31" fillId="25" borderId="0" xfId="0" applyFont="1" applyFill="1"/>
    <xf numFmtId="2" fontId="31" fillId="25" borderId="0" xfId="0" applyNumberFormat="1" applyFont="1" applyFill="1"/>
    <xf numFmtId="0" fontId="36" fillId="25" borderId="11" xfId="0" applyFont="1" applyFill="1" applyBorder="1" applyAlignment="1">
      <alignment horizontal="right" wrapText="1"/>
    </xf>
    <xf numFmtId="0" fontId="36" fillId="32" borderId="11" xfId="0" applyFont="1" applyFill="1" applyBorder="1" applyAlignment="1">
      <alignment horizontal="right" wrapText="1"/>
    </xf>
    <xf numFmtId="167" fontId="28" fillId="0" borderId="11" xfId="0" applyNumberFormat="1" applyFont="1" applyBorder="1" applyAlignment="1">
      <alignment horizontal="right" wrapText="1"/>
    </xf>
    <xf numFmtId="167" fontId="28" fillId="25" borderId="11" xfId="0" applyNumberFormat="1" applyFont="1" applyFill="1" applyBorder="1" applyAlignment="1">
      <alignment horizontal="right" wrapText="1"/>
    </xf>
    <xf numFmtId="167" fontId="28" fillId="24" borderId="11" xfId="0" applyNumberFormat="1" applyFont="1" applyFill="1" applyBorder="1" applyAlignment="1">
      <alignment horizontal="right" wrapText="1"/>
    </xf>
    <xf numFmtId="0" fontId="53" fillId="0" borderId="0" xfId="0" applyFont="1" applyBorder="1" applyAlignment="1">
      <alignment horizontal="center" vertical="top" wrapText="1"/>
    </xf>
    <xf numFmtId="0" fontId="42" fillId="0" borderId="0" xfId="0" applyFont="1" applyBorder="1" applyAlignment="1">
      <alignment horizontal="center" vertical="top" wrapText="1"/>
    </xf>
    <xf numFmtId="0" fontId="24" fillId="0" borderId="0" xfId="0" applyFont="1" applyAlignment="1">
      <alignment horizontal="justify"/>
    </xf>
    <xf numFmtId="0" fontId="28" fillId="0" borderId="17" xfId="0" applyFont="1" applyBorder="1" applyAlignment="1">
      <alignment horizontal="left" wrapText="1"/>
    </xf>
    <xf numFmtId="0" fontId="30" fillId="31" borderId="18" xfId="0" applyFont="1" applyFill="1" applyBorder="1" applyAlignment="1">
      <alignment vertical="top"/>
    </xf>
    <xf numFmtId="0" fontId="30" fillId="31" borderId="19" xfId="0" applyFont="1" applyFill="1" applyBorder="1" applyAlignment="1">
      <alignment vertical="top"/>
    </xf>
    <xf numFmtId="0" fontId="31" fillId="0" borderId="19" xfId="0" applyFont="1" applyBorder="1"/>
    <xf numFmtId="0" fontId="30" fillId="31" borderId="0" xfId="0" applyFont="1" applyFill="1" applyBorder="1" applyAlignment="1">
      <alignment vertical="top"/>
    </xf>
    <xf numFmtId="0" fontId="31" fillId="0" borderId="0" xfId="0" applyFont="1" applyBorder="1"/>
    <xf numFmtId="0" fontId="55"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0" fontId="36" fillId="25" borderId="11" xfId="0" applyFont="1" applyFill="1" applyBorder="1" applyAlignment="1">
      <alignment horizontal="right"/>
    </xf>
    <xf numFmtId="167" fontId="36" fillId="25" borderId="11" xfId="0" applyNumberFormat="1" applyFont="1" applyFill="1" applyBorder="1" applyAlignment="1">
      <alignment horizontal="right"/>
    </xf>
    <xf numFmtId="0" fontId="28" fillId="25" borderId="11" xfId="0" applyFont="1" applyFill="1" applyBorder="1" applyAlignment="1">
      <alignment horizontal="right" wrapText="1"/>
    </xf>
    <xf numFmtId="0" fontId="28" fillId="24" borderId="11" xfId="0" applyFont="1" applyFill="1" applyBorder="1" applyAlignment="1">
      <alignment horizontal="right" wrapText="1"/>
    </xf>
    <xf numFmtId="164" fontId="28" fillId="32" borderId="11" xfId="0" applyNumberFormat="1" applyFont="1" applyFill="1" applyBorder="1" applyAlignment="1">
      <alignment horizontal="right" vertical="center" wrapText="1"/>
    </xf>
    <xf numFmtId="164" fontId="50" fillId="24" borderId="11" xfId="0" applyNumberFormat="1"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32"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0" fontId="0" fillId="0" borderId="0" xfId="0" applyAlignment="1"/>
    <xf numFmtId="0" fontId="28" fillId="25" borderId="11" xfId="0" applyFont="1" applyFill="1" applyBorder="1" applyAlignment="1">
      <alignment horizontal="right" wrapText="1"/>
    </xf>
    <xf numFmtId="0" fontId="0" fillId="0" borderId="12" xfId="0" applyBorder="1" applyAlignment="1"/>
    <xf numFmtId="0" fontId="27" fillId="25" borderId="11" xfId="0" applyFont="1" applyFill="1" applyBorder="1" applyAlignment="1">
      <alignment horizontal="right" wrapText="1"/>
    </xf>
    <xf numFmtId="0" fontId="24" fillId="0" borderId="0" xfId="0" applyFont="1" applyAlignment="1">
      <alignment horizontal="justify"/>
    </xf>
    <xf numFmtId="0" fontId="0" fillId="0" borderId="0" xfId="0" applyAlignment="1"/>
    <xf numFmtId="0" fontId="26" fillId="0" borderId="0" xfId="0" applyFont="1" applyBorder="1" applyAlignment="1">
      <alignment horizontal="justify"/>
    </xf>
    <xf numFmtId="0" fontId="0" fillId="0" borderId="0" xfId="0" applyBorder="1" applyAlignment="1"/>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0" borderId="11" xfId="0" applyFont="1" applyBorder="1" applyAlignment="1">
      <alignment horizontal="justify"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center"/>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30" fillId="0" borderId="0" xfId="0" applyFont="1" applyAlignment="1">
      <alignment horizontal="justify"/>
    </xf>
    <xf numFmtId="0" fontId="24" fillId="0" borderId="0" xfId="0" applyFont="1" applyAlignment="1">
      <alignment horizontal="left"/>
    </xf>
    <xf numFmtId="0" fontId="27" fillId="25" borderId="11" xfId="0" applyFont="1" applyFill="1" applyBorder="1" applyAlignment="1">
      <alignment horizontal="left"/>
    </xf>
    <xf numFmtId="0" fontId="28" fillId="25" borderId="11" xfId="0" applyFont="1" applyFill="1" applyBorder="1" applyAlignment="1">
      <alignment horizontal="right" wrapText="1"/>
    </xf>
    <xf numFmtId="0" fontId="0" fillId="25" borderId="11" xfId="0" applyFill="1" applyBorder="1" applyAlignment="1">
      <alignment horizontal="right" wrapText="1"/>
    </xf>
    <xf numFmtId="0" fontId="28" fillId="25" borderId="11" xfId="0" applyFont="1" applyFill="1" applyBorder="1" applyAlignment="1">
      <alignment horizontal="center" wrapText="1"/>
    </xf>
    <xf numFmtId="0" fontId="0" fillId="25" borderId="11" xfId="0"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6" fillId="0" borderId="11" xfId="0" applyFont="1" applyBorder="1" applyAlignment="1">
      <alignment horizontal="center"/>
    </xf>
    <xf numFmtId="0" fontId="36"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center" vertical="center" wrapText="1"/>
    </xf>
    <xf numFmtId="0" fontId="27" fillId="25" borderId="0" xfId="0" applyFont="1" applyFill="1" applyBorder="1" applyAlignment="1">
      <alignment horizontal="center" vertical="center"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4" fillId="0" borderId="11" xfId="0" applyFont="1" applyFill="1" applyBorder="1" applyAlignment="1">
      <alignment horizontal="center" vertical="center"/>
    </xf>
    <xf numFmtId="0" fontId="41" fillId="0" borderId="0" xfId="0" applyFont="1" applyFill="1" applyAlignment="1">
      <alignment horizontal="left" vertical="top" wrapText="1"/>
    </xf>
    <xf numFmtId="0" fontId="33" fillId="0" borderId="0" xfId="0" applyFont="1" applyBorder="1" applyAlignment="1">
      <alignment horizontal="justify"/>
    </xf>
    <xf numFmtId="0" fontId="40" fillId="0" borderId="0" xfId="0" applyFont="1" applyBorder="1" applyAlignment="1"/>
    <xf numFmtId="0" fontId="27" fillId="28" borderId="10" xfId="0" applyFont="1" applyFill="1" applyBorder="1" applyAlignment="1">
      <alignment horizontal="left" vertical="center" wrapText="1"/>
    </xf>
    <xf numFmtId="0" fontId="35" fillId="28" borderId="12" xfId="0" applyFont="1" applyFill="1" applyBorder="1" applyAlignment="1">
      <alignment horizontal="left" vertical="center" wrapText="1"/>
    </xf>
    <xf numFmtId="0" fontId="42"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30" fillId="0" borderId="0" xfId="0" applyFont="1" applyBorder="1" applyAlignment="1">
      <alignment horizontal="left" wrapText="1"/>
    </xf>
    <xf numFmtId="0" fontId="27" fillId="25" borderId="11" xfId="0" applyFont="1" applyFill="1" applyBorder="1" applyAlignment="1">
      <alignment horizontal="left" wrapText="1"/>
    </xf>
    <xf numFmtId="0" fontId="33" fillId="0" borderId="12" xfId="0" applyFont="1" applyBorder="1" applyAlignment="1">
      <alignment horizontal="justify"/>
    </xf>
    <xf numFmtId="0" fontId="27" fillId="0" borderId="13" xfId="0" applyFont="1" applyBorder="1" applyAlignment="1">
      <alignment horizontal="left" vertical="center"/>
    </xf>
    <xf numFmtId="0" fontId="27" fillId="0" borderId="15" xfId="0" applyFont="1" applyBorder="1" applyAlignment="1">
      <alignment horizontal="left" vertical="center"/>
    </xf>
    <xf numFmtId="0" fontId="27" fillId="0" borderId="16" xfId="0" applyFont="1" applyBorder="1" applyAlignment="1">
      <alignment horizontal="left" vertical="center"/>
    </xf>
    <xf numFmtId="0" fontId="27" fillId="0" borderId="14" xfId="0" applyFont="1" applyBorder="1" applyAlignment="1">
      <alignment horizontal="center" vertical="top" wrapText="1"/>
    </xf>
    <xf numFmtId="0" fontId="27" fillId="0" borderId="11" xfId="0" applyFont="1" applyBorder="1" applyAlignment="1">
      <alignment horizontal="center" vertical="top" wrapText="1"/>
    </xf>
    <xf numFmtId="0" fontId="27" fillId="26" borderId="14"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12" xfId="0" applyFont="1" applyBorder="1" applyAlignment="1">
      <alignment horizontal="left" vertical="center"/>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51" fillId="0" borderId="0" xfId="0" applyFont="1" applyAlignment="1"/>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4"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36" fillId="25" borderId="11" xfId="0" applyFont="1" applyFill="1" applyBorder="1" applyAlignment="1">
      <alignment horizontal="center" wrapText="1"/>
    </xf>
    <xf numFmtId="0" fontId="30" fillId="0" borderId="0" xfId="0" applyFont="1" applyBorder="1" applyAlignment="1">
      <alignment horizontal="justify"/>
    </xf>
    <xf numFmtId="0" fontId="27" fillId="28" borderId="12" xfId="0" applyFont="1" applyFill="1" applyBorder="1" applyAlignment="1">
      <alignment horizontal="left" vertical="center" wrapText="1"/>
    </xf>
    <xf numFmtId="0" fontId="33" fillId="25" borderId="0" xfId="0" applyFont="1" applyFill="1" applyBorder="1" applyAlignment="1">
      <alignment horizontal="justify"/>
    </xf>
    <xf numFmtId="0" fontId="33" fillId="25" borderId="0" xfId="0" applyFont="1" applyFill="1" applyBorder="1" applyAlignment="1"/>
    <xf numFmtId="0" fontId="27" fillId="26" borderId="11" xfId="0" applyFont="1" applyFill="1" applyBorder="1" applyAlignment="1">
      <alignment horizontal="center" wrapText="1"/>
    </xf>
    <xf numFmtId="0" fontId="27" fillId="25" borderId="11" xfId="0" applyFont="1" applyFill="1" applyBorder="1" applyAlignment="1">
      <alignment horizontal="center" wrapText="1"/>
    </xf>
    <xf numFmtId="0" fontId="27" fillId="25" borderId="10" xfId="0" applyFont="1" applyFill="1" applyBorder="1" applyAlignment="1">
      <alignment horizontal="center" wrapText="1"/>
    </xf>
    <xf numFmtId="0" fontId="27" fillId="25" borderId="12" xfId="0" applyFont="1" applyFill="1" applyBorder="1" applyAlignment="1">
      <alignment horizontal="center"/>
    </xf>
    <xf numFmtId="0" fontId="0" fillId="0" borderId="12" xfId="0" applyBorder="1" applyAlignment="1"/>
    <xf numFmtId="0" fontId="27" fillId="25" borderId="11" xfId="0" applyFont="1" applyFill="1" applyBorder="1" applyAlignment="1">
      <alignment horizontal="right" wrapText="1"/>
    </xf>
    <xf numFmtId="0" fontId="27" fillId="25" borderId="10" xfId="0" applyFont="1" applyFill="1" applyBorder="1" applyAlignment="1">
      <alignment horizontal="center" vertical="top" wrapText="1"/>
    </xf>
    <xf numFmtId="0" fontId="27" fillId="25" borderId="12" xfId="0" applyFont="1" applyFill="1" applyBorder="1" applyAlignment="1">
      <alignment horizontal="center" vertical="center" wrapText="1"/>
    </xf>
    <xf numFmtId="0" fontId="27" fillId="25" borderId="0" xfId="0" applyFont="1" applyFill="1" applyBorder="1" applyAlignment="1">
      <alignment horizontal="center" vertical="top" wrapText="1"/>
    </xf>
    <xf numFmtId="0" fontId="28" fillId="25" borderId="12" xfId="0" applyFont="1" applyFill="1" applyBorder="1" applyAlignment="1">
      <alignment horizontal="right" vertical="center" wrapText="1"/>
    </xf>
    <xf numFmtId="0" fontId="27" fillId="25" borderId="12" xfId="0" applyFont="1" applyFill="1" applyBorder="1" applyAlignment="1">
      <alignment horizontal="center" vertical="top" wrapText="1"/>
    </xf>
    <xf numFmtId="3" fontId="28" fillId="25" borderId="11" xfId="0" applyNumberFormat="1" applyFont="1" applyFill="1" applyBorder="1" applyAlignment="1">
      <alignment horizontal="right" vertical="center" wrapText="1"/>
    </xf>
    <xf numFmtId="0" fontId="26" fillId="0" borderId="12" xfId="0" applyFont="1" applyBorder="1" applyAlignment="1"/>
    <xf numFmtId="0" fontId="34" fillId="25" borderId="0" xfId="0" applyFont="1" applyFill="1" applyBorder="1" applyAlignment="1">
      <alignment horizontal="left" vertical="center" wrapText="1"/>
    </xf>
    <xf numFmtId="0" fontId="34" fillId="25" borderId="10" xfId="0" applyFont="1" applyFill="1" applyBorder="1" applyAlignment="1">
      <alignment horizontal="left" vertical="center" wrapText="1"/>
    </xf>
    <xf numFmtId="0" fontId="35" fillId="26" borderId="11" xfId="0" applyFont="1" applyFill="1" applyBorder="1" applyAlignment="1">
      <alignment horizontal="center"/>
    </xf>
    <xf numFmtId="0" fontId="35" fillId="0" borderId="11" xfId="0" applyFont="1" applyBorder="1" applyAlignment="1">
      <alignment horizontal="center"/>
    </xf>
    <xf numFmtId="0" fontId="34" fillId="25" borderId="12" xfId="0" applyFont="1" applyFill="1" applyBorder="1" applyAlignment="1">
      <alignment horizontal="left" vertical="center" wrapText="1"/>
    </xf>
    <xf numFmtId="0" fontId="37" fillId="25" borderId="12" xfId="0" applyFont="1" applyFill="1" applyBorder="1" applyAlignment="1">
      <alignment vertical="top" wrapText="1"/>
    </xf>
    <xf numFmtId="0" fontId="37" fillId="25" borderId="11" xfId="0" applyFont="1" applyFill="1" applyBorder="1" applyAlignment="1">
      <alignment vertical="top" wrapText="1"/>
    </xf>
    <xf numFmtId="0" fontId="33" fillId="0" borderId="12" xfId="0" applyFont="1" applyBorder="1" applyAlignment="1">
      <alignment vertical="top"/>
    </xf>
    <xf numFmtId="0" fontId="40" fillId="0" borderId="12" xfId="0" applyFont="1" applyBorder="1" applyAlignment="1">
      <alignment vertical="top"/>
    </xf>
    <xf numFmtId="0" fontId="33" fillId="0" borderId="12" xfId="0" applyFont="1" applyBorder="1" applyAlignment="1"/>
    <xf numFmtId="0" fontId="40" fillId="0" borderId="12" xfId="0" applyFont="1" applyBorder="1" applyAlignment="1"/>
    <xf numFmtId="0" fontId="30" fillId="0" borderId="0" xfId="0" applyFont="1" applyBorder="1" applyAlignment="1">
      <alignment horizontal="justify" vertical="center"/>
    </xf>
    <xf numFmtId="0" fontId="51" fillId="0" borderId="0" xfId="0" applyFont="1" applyBorder="1" applyAlignment="1">
      <alignment vertical="center"/>
    </xf>
    <xf numFmtId="0" fontId="27" fillId="32" borderId="11" xfId="0" applyFont="1" applyFill="1" applyBorder="1" applyAlignment="1">
      <alignment horizontal="justify" wrapText="1"/>
    </xf>
    <xf numFmtId="0" fontId="36" fillId="32" borderId="11" xfId="0" applyFont="1" applyFill="1" applyBorder="1" applyAlignment="1">
      <alignment wrapText="1"/>
    </xf>
    <xf numFmtId="0" fontId="35" fillId="32" borderId="11" xfId="0" applyFont="1" applyFill="1" applyBorder="1" applyAlignment="1">
      <alignment wrapText="1"/>
    </xf>
    <xf numFmtId="164" fontId="27" fillId="25" borderId="11" xfId="0" applyNumberFormat="1" applyFont="1" applyFill="1" applyBorder="1" applyAlignment="1">
      <alignment horizontal="right" wrapText="1"/>
    </xf>
    <xf numFmtId="0" fontId="35" fillId="0" borderId="11" xfId="0" applyFont="1" applyBorder="1" applyAlignment="1">
      <alignment wrapText="1"/>
    </xf>
    <xf numFmtId="0" fontId="33" fillId="0" borderId="12" xfId="0" applyFont="1" applyBorder="1" applyAlignment="1">
      <alignment wrapText="1"/>
    </xf>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27" fillId="29" borderId="12" xfId="0" applyFont="1" applyFill="1" applyBorder="1" applyAlignment="1">
      <alignment horizontal="center"/>
    </xf>
    <xf numFmtId="0" fontId="30" fillId="0" borderId="10" xfId="0" applyFont="1" applyBorder="1" applyAlignment="1"/>
    <xf numFmtId="0" fontId="0" fillId="0" borderId="10" xfId="0" applyBorder="1" applyAlignment="1"/>
    <xf numFmtId="0" fontId="30" fillId="0" borderId="10" xfId="0" applyFont="1" applyBorder="1" applyAlignment="1">
      <alignment vertical="center"/>
    </xf>
    <xf numFmtId="0" fontId="30" fillId="0" borderId="0" xfId="0" applyFont="1" applyAlignment="1">
      <alignment vertical="center"/>
    </xf>
    <xf numFmtId="0" fontId="36" fillId="25" borderId="0" xfId="0" applyFont="1" applyFill="1" applyBorder="1"/>
    <xf numFmtId="0" fontId="34" fillId="0" borderId="11" xfId="1" applyFont="1" applyBorder="1" applyAlignment="1"/>
    <xf numFmtId="49" fontId="54" fillId="33" borderId="11" xfId="0" applyNumberFormat="1" applyFont="1" applyFill="1" applyBorder="1"/>
    <xf numFmtId="164" fontId="39" fillId="33" borderId="11" xfId="0" applyNumberFormat="1" applyFont="1" applyFill="1" applyBorder="1" applyAlignment="1">
      <alignment horizontal="right" wrapText="1"/>
    </xf>
    <xf numFmtId="3" fontId="39" fillId="33" borderId="11" xfId="0" applyNumberFormat="1" applyFont="1" applyFill="1" applyBorder="1" applyAlignment="1">
      <alignment horizontal="right"/>
    </xf>
    <xf numFmtId="0" fontId="0" fillId="0" borderId="0" xfId="0" applyAlignment="1">
      <alignment horizontal="left"/>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11"/>
  <sheetViews>
    <sheetView tabSelected="1" workbookViewId="0">
      <selection activeCell="C25" sqref="C25"/>
    </sheetView>
  </sheetViews>
  <sheetFormatPr defaultRowHeight="15" x14ac:dyDescent="0.25"/>
  <cols>
    <col min="1" max="1" width="0.85546875" style="1" customWidth="1"/>
    <col min="2" max="2" width="10.140625" style="1" customWidth="1"/>
    <col min="3" max="8" width="9.140625" style="1"/>
    <col min="9" max="9" width="7.42578125" style="1" customWidth="1"/>
    <col min="10" max="10" width="7.5703125" style="1" customWidth="1"/>
    <col min="11" max="11" width="7" style="1" customWidth="1"/>
    <col min="12" max="16384" width="9.140625" style="1"/>
  </cols>
  <sheetData>
    <row r="2" spans="2:12" x14ac:dyDescent="0.25">
      <c r="B2" s="284" t="s">
        <v>278</v>
      </c>
      <c r="C2" s="285"/>
      <c r="D2" s="285"/>
      <c r="E2" s="285"/>
      <c r="F2" s="285"/>
      <c r="G2" s="285"/>
      <c r="H2" s="285"/>
      <c r="I2" s="285"/>
      <c r="J2" s="285"/>
      <c r="K2" s="285"/>
    </row>
    <row r="3" spans="2:12" x14ac:dyDescent="0.25">
      <c r="B3" s="377" t="s">
        <v>280</v>
      </c>
      <c r="C3" s="282"/>
      <c r="D3" s="282"/>
      <c r="E3" s="282"/>
      <c r="F3" s="282"/>
      <c r="G3" s="282"/>
      <c r="H3" s="282"/>
      <c r="I3" s="282"/>
      <c r="J3" s="282"/>
      <c r="K3" s="282"/>
    </row>
    <row r="4" spans="2:12" ht="36" customHeight="1" x14ac:dyDescent="0.25">
      <c r="B4" s="288" t="s">
        <v>1</v>
      </c>
      <c r="C4" s="317">
        <v>2018</v>
      </c>
      <c r="D4" s="317"/>
      <c r="E4" s="317"/>
      <c r="F4" s="317">
        <v>2017</v>
      </c>
      <c r="G4" s="317"/>
      <c r="H4" s="317"/>
      <c r="I4" s="371" t="s">
        <v>272</v>
      </c>
      <c r="J4" s="371" t="s">
        <v>273</v>
      </c>
      <c r="K4" s="371" t="s">
        <v>274</v>
      </c>
      <c r="L4" s="265"/>
    </row>
    <row r="5" spans="2:12" ht="33" customHeight="1" x14ac:dyDescent="0.25">
      <c r="B5" s="289"/>
      <c r="C5" s="372"/>
      <c r="D5" s="372"/>
      <c r="E5" s="372"/>
      <c r="F5" s="372"/>
      <c r="G5" s="372"/>
      <c r="H5" s="372"/>
      <c r="I5" s="373"/>
      <c r="J5" s="373"/>
      <c r="K5" s="373"/>
      <c r="L5" s="265"/>
    </row>
    <row r="6" spans="2:12" x14ac:dyDescent="0.25">
      <c r="B6" s="290"/>
      <c r="C6" s="374" t="s">
        <v>65</v>
      </c>
      <c r="D6" s="374" t="s">
        <v>66</v>
      </c>
      <c r="E6" s="374" t="s">
        <v>31</v>
      </c>
      <c r="F6" s="374" t="s">
        <v>65</v>
      </c>
      <c r="G6" s="374" t="s">
        <v>66</v>
      </c>
      <c r="H6" s="374" t="s">
        <v>31</v>
      </c>
      <c r="I6" s="375"/>
      <c r="J6" s="375"/>
      <c r="K6" s="375"/>
      <c r="L6" s="265"/>
    </row>
    <row r="7" spans="2:12" x14ac:dyDescent="0.25">
      <c r="B7" s="10" t="s">
        <v>10</v>
      </c>
      <c r="C7" s="376">
        <v>1718</v>
      </c>
      <c r="D7" s="376">
        <v>33</v>
      </c>
      <c r="E7" s="376">
        <v>2474</v>
      </c>
      <c r="F7" s="376">
        <v>1692</v>
      </c>
      <c r="G7" s="376">
        <v>35</v>
      </c>
      <c r="H7" s="376">
        <v>2354</v>
      </c>
      <c r="I7" s="181">
        <v>-2</v>
      </c>
      <c r="J7" s="14">
        <v>-32.65</v>
      </c>
      <c r="K7" s="14">
        <v>5.0199999999999996</v>
      </c>
      <c r="L7" s="265"/>
    </row>
    <row r="8" spans="2:12" x14ac:dyDescent="0.25">
      <c r="B8" s="10" t="s">
        <v>11</v>
      </c>
      <c r="C8" s="376">
        <v>667</v>
      </c>
      <c r="D8" s="376">
        <v>15</v>
      </c>
      <c r="E8" s="376">
        <v>926</v>
      </c>
      <c r="F8" s="376">
        <v>669</v>
      </c>
      <c r="G8" s="376">
        <v>13</v>
      </c>
      <c r="H8" s="376">
        <v>904</v>
      </c>
      <c r="I8" s="181">
        <v>2</v>
      </c>
      <c r="J8" s="14">
        <v>-50</v>
      </c>
      <c r="K8" s="14">
        <v>6.63</v>
      </c>
      <c r="L8" s="265"/>
    </row>
    <row r="9" spans="2:12" x14ac:dyDescent="0.25">
      <c r="B9" s="20" t="s">
        <v>22</v>
      </c>
      <c r="C9" s="225">
        <v>2385</v>
      </c>
      <c r="D9" s="225">
        <v>48</v>
      </c>
      <c r="E9" s="225">
        <v>3400</v>
      </c>
      <c r="F9" s="225">
        <v>2361</v>
      </c>
      <c r="G9" s="225">
        <v>48</v>
      </c>
      <c r="H9" s="225">
        <v>3258</v>
      </c>
      <c r="I9" s="223" t="s">
        <v>21</v>
      </c>
      <c r="J9" s="21">
        <v>-39.24</v>
      </c>
      <c r="K9" s="21">
        <v>5.43</v>
      </c>
      <c r="L9" s="265"/>
    </row>
    <row r="10" spans="2:12" x14ac:dyDescent="0.25">
      <c r="B10" s="266" t="s">
        <v>14</v>
      </c>
      <c r="C10" s="267">
        <v>172553</v>
      </c>
      <c r="D10" s="267">
        <v>3334</v>
      </c>
      <c r="E10" s="267">
        <v>242919</v>
      </c>
      <c r="F10" s="267">
        <v>174933</v>
      </c>
      <c r="G10" s="267">
        <v>3378</v>
      </c>
      <c r="H10" s="267">
        <v>246750</v>
      </c>
      <c r="I10" s="268">
        <v>-44</v>
      </c>
      <c r="J10" s="269">
        <v>-18.96</v>
      </c>
      <c r="K10" s="269">
        <v>5.52</v>
      </c>
      <c r="L10" s="265"/>
    </row>
    <row r="11" spans="2:12" x14ac:dyDescent="0.25">
      <c r="B11" s="17" t="s">
        <v>279</v>
      </c>
    </row>
  </sheetData>
  <mergeCells count="7">
    <mergeCell ref="B2:K2"/>
    <mergeCell ref="B4:B6"/>
    <mergeCell ref="C4:E5"/>
    <mergeCell ref="F4:H5"/>
    <mergeCell ref="I4:I6"/>
    <mergeCell ref="J4:J6"/>
    <mergeCell ref="K4:K6"/>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178"/>
  <sheetViews>
    <sheetView workbookViewId="0">
      <selection activeCell="C18" sqref="C18"/>
    </sheetView>
  </sheetViews>
  <sheetFormatPr defaultRowHeight="11.25" x14ac:dyDescent="0.2"/>
  <cols>
    <col min="1" max="1" width="0.85546875" style="44" customWidth="1"/>
    <col min="2" max="2" width="28.42578125" style="119" customWidth="1"/>
    <col min="3" max="16384" width="9.140625" style="44"/>
  </cols>
  <sheetData>
    <row r="1" spans="2:8" ht="15" customHeight="1" x14ac:dyDescent="0.2"/>
    <row r="2" spans="2:8" ht="15" customHeight="1" x14ac:dyDescent="0.2">
      <c r="B2" s="22" t="s">
        <v>231</v>
      </c>
    </row>
    <row r="3" spans="2:8" ht="15" customHeight="1" x14ac:dyDescent="0.2">
      <c r="B3" s="123" t="s">
        <v>227</v>
      </c>
    </row>
    <row r="4" spans="2:8" ht="15" customHeight="1" x14ac:dyDescent="0.2">
      <c r="B4" s="315" t="s">
        <v>90</v>
      </c>
      <c r="C4" s="305" t="s">
        <v>65</v>
      </c>
      <c r="D4" s="305" t="s">
        <v>66</v>
      </c>
      <c r="E4" s="305" t="s">
        <v>31</v>
      </c>
      <c r="F4" s="305" t="s">
        <v>228</v>
      </c>
      <c r="G4" s="305" t="s">
        <v>229</v>
      </c>
    </row>
    <row r="5" spans="2:8" ht="15" customHeight="1" x14ac:dyDescent="0.2">
      <c r="B5" s="316"/>
      <c r="C5" s="305"/>
      <c r="D5" s="305"/>
      <c r="E5" s="305"/>
      <c r="F5" s="305"/>
      <c r="G5" s="305"/>
    </row>
    <row r="6" spans="2:8" ht="15" customHeight="1" x14ac:dyDescent="0.25">
      <c r="B6" s="82" t="s">
        <v>94</v>
      </c>
      <c r="C6" s="104">
        <v>1530</v>
      </c>
      <c r="D6" s="113">
        <v>15</v>
      </c>
      <c r="E6" s="104">
        <v>2066</v>
      </c>
      <c r="F6" s="75">
        <v>0.98</v>
      </c>
      <c r="G6" s="74">
        <v>135.03</v>
      </c>
    </row>
    <row r="7" spans="2:8" ht="15" customHeight="1" x14ac:dyDescent="0.25">
      <c r="B7" s="82" t="s">
        <v>95</v>
      </c>
      <c r="C7" s="104">
        <v>108</v>
      </c>
      <c r="D7" s="113">
        <v>4</v>
      </c>
      <c r="E7" s="104">
        <v>148</v>
      </c>
      <c r="F7" s="75">
        <v>3.7</v>
      </c>
      <c r="G7" s="74">
        <v>137.04</v>
      </c>
    </row>
    <row r="8" spans="2:8" ht="15" customHeight="1" x14ac:dyDescent="0.25">
      <c r="B8" s="82" t="s">
        <v>96</v>
      </c>
      <c r="C8" s="104">
        <v>747</v>
      </c>
      <c r="D8" s="113">
        <v>29</v>
      </c>
      <c r="E8" s="104">
        <v>1186</v>
      </c>
      <c r="F8" s="75">
        <v>3.88</v>
      </c>
      <c r="G8" s="74">
        <v>158.77000000000001</v>
      </c>
    </row>
    <row r="9" spans="2:8" ht="15" customHeight="1" x14ac:dyDescent="0.25">
      <c r="B9" s="80" t="s">
        <v>8</v>
      </c>
      <c r="C9" s="66">
        <v>2385</v>
      </c>
      <c r="D9" s="66">
        <v>48</v>
      </c>
      <c r="E9" s="66">
        <v>3400</v>
      </c>
      <c r="F9" s="103">
        <v>2.0099999999999998</v>
      </c>
      <c r="G9" s="103">
        <v>142.56</v>
      </c>
    </row>
    <row r="10" spans="2:8" ht="11.25" customHeight="1" x14ac:dyDescent="0.2">
      <c r="B10" s="114" t="s">
        <v>291</v>
      </c>
      <c r="F10" s="178"/>
      <c r="G10" s="178"/>
    </row>
    <row r="11" spans="2:8" ht="11.25" customHeight="1" x14ac:dyDescent="0.2">
      <c r="B11" s="115" t="s">
        <v>292</v>
      </c>
      <c r="C11" s="249"/>
      <c r="D11" s="249"/>
      <c r="E11" s="249"/>
      <c r="F11" s="250"/>
      <c r="G11" s="250"/>
      <c r="H11" s="249"/>
    </row>
    <row r="12" spans="2:8" ht="11.25" customHeight="1" x14ac:dyDescent="0.2">
      <c r="B12" s="114" t="s">
        <v>230</v>
      </c>
      <c r="C12" s="117"/>
      <c r="D12" s="117"/>
      <c r="E12" s="117"/>
      <c r="F12" s="118"/>
      <c r="G12" s="118"/>
      <c r="H12" s="117"/>
    </row>
    <row r="13" spans="2:8" ht="15" customHeight="1" x14ac:dyDescent="0.2">
      <c r="B13" s="120"/>
    </row>
    <row r="14" spans="2:8" s="119" customFormat="1" ht="15" customHeight="1" x14ac:dyDescent="0.2">
      <c r="C14" s="44"/>
      <c r="D14" s="44"/>
      <c r="E14" s="44"/>
      <c r="F14" s="44"/>
      <c r="G14" s="44"/>
      <c r="H14" s="44"/>
    </row>
    <row r="15" spans="2:8" s="119" customFormat="1" ht="15" customHeight="1" x14ac:dyDescent="0.2">
      <c r="C15" s="44"/>
      <c r="D15" s="44"/>
      <c r="E15" s="44"/>
      <c r="F15" s="44"/>
      <c r="G15" s="44"/>
      <c r="H15" s="44"/>
    </row>
    <row r="16" spans="2:8" s="119" customFormat="1" ht="15" customHeight="1" x14ac:dyDescent="0.2">
      <c r="C16" s="44"/>
      <c r="D16" s="44"/>
      <c r="E16" s="44"/>
      <c r="F16" s="44"/>
      <c r="G16" s="44"/>
      <c r="H16" s="44"/>
    </row>
    <row r="17" spans="3:8" s="119" customFormat="1" ht="15" customHeight="1" x14ac:dyDescent="0.2">
      <c r="C17" s="44"/>
      <c r="D17" s="44"/>
      <c r="E17" s="44"/>
      <c r="F17" s="44"/>
      <c r="G17" s="44"/>
      <c r="H17" s="44"/>
    </row>
    <row r="18" spans="3:8" s="119" customFormat="1" ht="15" customHeight="1" x14ac:dyDescent="0.2">
      <c r="C18" s="44"/>
      <c r="D18" s="44"/>
      <c r="E18" s="44"/>
      <c r="F18" s="44"/>
      <c r="G18" s="44"/>
      <c r="H18" s="44"/>
    </row>
    <row r="19" spans="3:8" s="119" customFormat="1" ht="15" customHeight="1" x14ac:dyDescent="0.2">
      <c r="C19" s="44"/>
      <c r="D19" s="44"/>
      <c r="E19" s="44"/>
      <c r="F19" s="44"/>
      <c r="G19" s="44"/>
      <c r="H19" s="44"/>
    </row>
    <row r="20" spans="3:8" s="119" customFormat="1" ht="15" customHeight="1" x14ac:dyDescent="0.2">
      <c r="C20" s="44"/>
      <c r="D20" s="44"/>
      <c r="E20" s="44"/>
      <c r="F20" s="44"/>
      <c r="G20" s="44"/>
      <c r="H20" s="44"/>
    </row>
    <row r="21" spans="3:8" s="119" customFormat="1" ht="15" customHeight="1" x14ac:dyDescent="0.2">
      <c r="C21" s="44"/>
      <c r="D21" s="44"/>
      <c r="E21" s="44"/>
      <c r="F21" s="44"/>
      <c r="G21" s="44"/>
      <c r="H21" s="44"/>
    </row>
    <row r="22" spans="3:8" s="119" customFormat="1" ht="15" customHeight="1" x14ac:dyDescent="0.2">
      <c r="C22" s="44"/>
      <c r="D22" s="44"/>
      <c r="E22" s="44"/>
      <c r="F22" s="44"/>
      <c r="G22" s="44"/>
      <c r="H22" s="44"/>
    </row>
    <row r="23" spans="3:8" s="119" customFormat="1" ht="15" customHeight="1" x14ac:dyDescent="0.2">
      <c r="C23" s="44"/>
      <c r="D23" s="44"/>
      <c r="E23" s="44"/>
      <c r="F23" s="44"/>
      <c r="G23" s="44"/>
      <c r="H23" s="44"/>
    </row>
    <row r="24" spans="3:8" s="119" customFormat="1" ht="15" customHeight="1" x14ac:dyDescent="0.2">
      <c r="C24" s="44"/>
      <c r="D24" s="44"/>
      <c r="E24" s="44"/>
      <c r="F24" s="44"/>
      <c r="G24" s="44"/>
      <c r="H24" s="44"/>
    </row>
    <row r="25" spans="3:8" s="119" customFormat="1" ht="15" customHeight="1" x14ac:dyDescent="0.2">
      <c r="C25" s="44"/>
      <c r="D25" s="44"/>
      <c r="E25" s="44"/>
      <c r="F25" s="44"/>
      <c r="G25" s="44"/>
      <c r="H25" s="44"/>
    </row>
    <row r="26" spans="3:8" s="119" customFormat="1" ht="15" customHeight="1" x14ac:dyDescent="0.2">
      <c r="C26" s="44"/>
      <c r="D26" s="44"/>
      <c r="E26" s="44"/>
      <c r="F26" s="44"/>
      <c r="G26" s="44"/>
      <c r="H26" s="44"/>
    </row>
    <row r="27" spans="3:8" s="119" customFormat="1" ht="15" customHeight="1" x14ac:dyDescent="0.2">
      <c r="C27" s="44"/>
      <c r="D27" s="44"/>
      <c r="E27" s="44"/>
      <c r="F27" s="44"/>
      <c r="G27" s="44"/>
      <c r="H27" s="44"/>
    </row>
    <row r="28" spans="3:8" s="119" customFormat="1" ht="15" customHeight="1" x14ac:dyDescent="0.2">
      <c r="C28" s="44"/>
      <c r="D28" s="44"/>
      <c r="E28" s="44"/>
      <c r="F28" s="44"/>
      <c r="G28" s="44"/>
      <c r="H28" s="44"/>
    </row>
    <row r="29" spans="3:8" s="119" customFormat="1" ht="15" customHeight="1" x14ac:dyDescent="0.2">
      <c r="C29" s="44"/>
      <c r="D29" s="44"/>
      <c r="E29" s="44"/>
      <c r="F29" s="44"/>
      <c r="G29" s="44"/>
      <c r="H29" s="44"/>
    </row>
    <row r="30" spans="3:8" s="119" customFormat="1" ht="15" customHeight="1" x14ac:dyDescent="0.2">
      <c r="C30" s="44"/>
      <c r="D30" s="44"/>
      <c r="E30" s="44"/>
      <c r="F30" s="44"/>
      <c r="G30" s="44"/>
      <c r="H30" s="44"/>
    </row>
    <row r="31" spans="3:8" s="119" customFormat="1" ht="15" customHeight="1" x14ac:dyDescent="0.2">
      <c r="C31" s="44"/>
      <c r="D31" s="44"/>
      <c r="E31" s="44"/>
      <c r="F31" s="44"/>
      <c r="G31" s="44"/>
      <c r="H31" s="44"/>
    </row>
    <row r="32" spans="3:8" s="119" customFormat="1" ht="15" customHeight="1" x14ac:dyDescent="0.2">
      <c r="C32" s="44"/>
      <c r="D32" s="44"/>
      <c r="E32" s="44"/>
      <c r="F32" s="44"/>
      <c r="G32" s="44"/>
      <c r="H32" s="44"/>
    </row>
    <row r="33" spans="3:8" s="119" customFormat="1" ht="15" customHeight="1" x14ac:dyDescent="0.2">
      <c r="C33" s="44"/>
      <c r="D33" s="44"/>
      <c r="E33" s="44"/>
      <c r="F33" s="44"/>
      <c r="G33" s="44"/>
      <c r="H33" s="44"/>
    </row>
    <row r="34" spans="3:8" s="119" customFormat="1" ht="15" customHeight="1" x14ac:dyDescent="0.2">
      <c r="C34" s="44"/>
      <c r="D34" s="44"/>
      <c r="E34" s="44"/>
      <c r="F34" s="44"/>
      <c r="G34" s="44"/>
      <c r="H34" s="44"/>
    </row>
    <row r="35" spans="3:8" s="119" customFormat="1" ht="15" customHeight="1" x14ac:dyDescent="0.2">
      <c r="C35" s="44"/>
      <c r="D35" s="44"/>
      <c r="E35" s="44"/>
      <c r="F35" s="44"/>
      <c r="G35" s="44"/>
      <c r="H35" s="44"/>
    </row>
    <row r="36" spans="3:8" s="119" customFormat="1" ht="15" customHeight="1" x14ac:dyDescent="0.2">
      <c r="C36" s="44"/>
      <c r="D36" s="44"/>
      <c r="E36" s="44"/>
      <c r="F36" s="44"/>
      <c r="G36" s="44"/>
      <c r="H36" s="44"/>
    </row>
    <row r="37" spans="3:8" s="119" customFormat="1" ht="15" customHeight="1" x14ac:dyDescent="0.2">
      <c r="C37" s="44"/>
      <c r="D37" s="44"/>
      <c r="E37" s="44"/>
      <c r="F37" s="44"/>
      <c r="G37" s="44"/>
      <c r="H37" s="44"/>
    </row>
    <row r="38" spans="3:8" s="119" customFormat="1" ht="15" customHeight="1" x14ac:dyDescent="0.2">
      <c r="C38" s="44"/>
      <c r="D38" s="44"/>
      <c r="E38" s="44"/>
      <c r="F38" s="44"/>
      <c r="G38" s="44"/>
      <c r="H38" s="44"/>
    </row>
    <row r="39" spans="3:8" s="119" customFormat="1" ht="15" customHeight="1" x14ac:dyDescent="0.2">
      <c r="C39" s="44"/>
      <c r="D39" s="44"/>
      <c r="E39" s="44"/>
      <c r="F39" s="44"/>
      <c r="G39" s="44"/>
      <c r="H39" s="44"/>
    </row>
    <row r="40" spans="3:8" s="119" customFormat="1" ht="15" customHeight="1" x14ac:dyDescent="0.2">
      <c r="C40" s="44"/>
      <c r="D40" s="44"/>
      <c r="E40" s="44"/>
      <c r="F40" s="44"/>
      <c r="G40" s="44"/>
      <c r="H40" s="44"/>
    </row>
    <row r="41" spans="3:8" s="119" customFormat="1" ht="15" customHeight="1" x14ac:dyDescent="0.2">
      <c r="C41" s="44"/>
      <c r="D41" s="44"/>
      <c r="E41" s="44"/>
      <c r="F41" s="44"/>
      <c r="G41" s="44"/>
      <c r="H41" s="44"/>
    </row>
    <row r="42" spans="3:8" s="119" customFormat="1" ht="15" customHeight="1" x14ac:dyDescent="0.2">
      <c r="C42" s="44"/>
      <c r="D42" s="44"/>
      <c r="E42" s="44"/>
      <c r="F42" s="44"/>
      <c r="G42" s="44"/>
      <c r="H42" s="44"/>
    </row>
    <row r="43" spans="3:8" s="119" customFormat="1" ht="15" customHeight="1" x14ac:dyDescent="0.2">
      <c r="C43" s="44"/>
      <c r="D43" s="44"/>
      <c r="E43" s="44"/>
      <c r="F43" s="44"/>
      <c r="G43" s="44"/>
      <c r="H43" s="44"/>
    </row>
    <row r="44" spans="3:8" s="119" customFormat="1" ht="15" customHeight="1" x14ac:dyDescent="0.2">
      <c r="C44" s="44"/>
      <c r="D44" s="44"/>
      <c r="E44" s="44"/>
      <c r="F44" s="44"/>
      <c r="G44" s="44"/>
      <c r="H44" s="44"/>
    </row>
    <row r="45" spans="3:8" s="119" customFormat="1" ht="15" customHeight="1" x14ac:dyDescent="0.2">
      <c r="C45" s="44"/>
      <c r="D45" s="44"/>
      <c r="E45" s="44"/>
      <c r="F45" s="44"/>
      <c r="G45" s="44"/>
      <c r="H45" s="44"/>
    </row>
    <row r="46" spans="3:8" s="119" customFormat="1" ht="15" customHeight="1" x14ac:dyDescent="0.2">
      <c r="C46" s="44"/>
      <c r="D46" s="44"/>
      <c r="E46" s="44"/>
      <c r="F46" s="44"/>
      <c r="G46" s="44"/>
      <c r="H46" s="44"/>
    </row>
    <row r="47" spans="3:8" s="119" customFormat="1" ht="15" customHeight="1" x14ac:dyDescent="0.2">
      <c r="C47" s="44"/>
      <c r="D47" s="44"/>
      <c r="E47" s="44"/>
      <c r="F47" s="44"/>
      <c r="G47" s="44"/>
      <c r="H47" s="44"/>
    </row>
    <row r="48" spans="3:8" s="119" customFormat="1" ht="15" customHeight="1" x14ac:dyDescent="0.2">
      <c r="C48" s="44"/>
      <c r="D48" s="44"/>
      <c r="E48" s="44"/>
      <c r="F48" s="44"/>
      <c r="G48" s="44"/>
      <c r="H48" s="44"/>
    </row>
    <row r="49" spans="3:8" s="119" customFormat="1" ht="15" customHeight="1" x14ac:dyDescent="0.2">
      <c r="C49" s="44"/>
      <c r="D49" s="44"/>
      <c r="E49" s="44"/>
      <c r="F49" s="44"/>
      <c r="G49" s="44"/>
      <c r="H49" s="44"/>
    </row>
    <row r="50" spans="3:8" s="119" customFormat="1" ht="15" customHeight="1" x14ac:dyDescent="0.2">
      <c r="C50" s="44"/>
      <c r="D50" s="44"/>
      <c r="E50" s="44"/>
      <c r="F50" s="44"/>
      <c r="G50" s="44"/>
      <c r="H50" s="44"/>
    </row>
    <row r="51" spans="3:8" s="119" customFormat="1" ht="15" customHeight="1" x14ac:dyDescent="0.2">
      <c r="C51" s="44"/>
      <c r="D51" s="44"/>
      <c r="E51" s="44"/>
      <c r="F51" s="44"/>
      <c r="G51" s="44"/>
      <c r="H51" s="44"/>
    </row>
    <row r="52" spans="3:8" s="119" customFormat="1" ht="15" customHeight="1" x14ac:dyDescent="0.2">
      <c r="C52" s="44"/>
      <c r="D52" s="44"/>
      <c r="E52" s="44"/>
      <c r="F52" s="44"/>
      <c r="G52" s="44"/>
      <c r="H52" s="44"/>
    </row>
    <row r="53" spans="3:8" s="119" customFormat="1" ht="15" customHeight="1" x14ac:dyDescent="0.2">
      <c r="C53" s="44"/>
      <c r="D53" s="44"/>
      <c r="E53" s="44"/>
      <c r="F53" s="44"/>
      <c r="G53" s="44"/>
      <c r="H53" s="44"/>
    </row>
    <row r="54" spans="3:8" s="119" customFormat="1" ht="15" customHeight="1" x14ac:dyDescent="0.2">
      <c r="C54" s="44"/>
      <c r="D54" s="44"/>
      <c r="E54" s="44"/>
      <c r="F54" s="44"/>
      <c r="G54" s="44"/>
      <c r="H54" s="44"/>
    </row>
    <row r="55" spans="3:8" s="119" customFormat="1" ht="15" customHeight="1" x14ac:dyDescent="0.2">
      <c r="C55" s="44"/>
      <c r="D55" s="44"/>
      <c r="E55" s="44"/>
      <c r="F55" s="44"/>
      <c r="G55" s="44"/>
      <c r="H55" s="44"/>
    </row>
    <row r="56" spans="3:8" s="119" customFormat="1" ht="15" customHeight="1" x14ac:dyDescent="0.2">
      <c r="C56" s="44"/>
      <c r="D56" s="44"/>
      <c r="E56" s="44"/>
      <c r="F56" s="44"/>
      <c r="G56" s="44"/>
      <c r="H56" s="44"/>
    </row>
    <row r="57" spans="3:8" s="119" customFormat="1" ht="15" customHeight="1" x14ac:dyDescent="0.2">
      <c r="C57" s="44"/>
      <c r="D57" s="44"/>
      <c r="E57" s="44"/>
      <c r="F57" s="44"/>
      <c r="G57" s="44"/>
      <c r="H57" s="44"/>
    </row>
    <row r="58" spans="3:8" s="119" customFormat="1" ht="15" customHeight="1" x14ac:dyDescent="0.2">
      <c r="C58" s="44"/>
      <c r="D58" s="44"/>
      <c r="E58" s="44"/>
      <c r="F58" s="44"/>
      <c r="G58" s="44"/>
      <c r="H58" s="44"/>
    </row>
    <row r="59" spans="3:8" s="119" customFormat="1" ht="15" customHeight="1" x14ac:dyDescent="0.2">
      <c r="C59" s="44"/>
      <c r="D59" s="44"/>
      <c r="E59" s="44"/>
      <c r="F59" s="44"/>
      <c r="G59" s="44"/>
      <c r="H59" s="44"/>
    </row>
    <row r="60" spans="3:8" s="119" customFormat="1" ht="15" customHeight="1" x14ac:dyDescent="0.2">
      <c r="C60" s="44"/>
      <c r="D60" s="44"/>
      <c r="E60" s="44"/>
      <c r="F60" s="44"/>
      <c r="G60" s="44"/>
      <c r="H60" s="44"/>
    </row>
    <row r="61" spans="3:8" s="119" customFormat="1" ht="15" customHeight="1" x14ac:dyDescent="0.2">
      <c r="C61" s="44"/>
      <c r="D61" s="44"/>
      <c r="E61" s="44"/>
      <c r="F61" s="44"/>
      <c r="G61" s="44"/>
      <c r="H61" s="44"/>
    </row>
    <row r="62" spans="3:8" s="119" customFormat="1" ht="15" customHeight="1" x14ac:dyDescent="0.2">
      <c r="C62" s="44"/>
      <c r="D62" s="44"/>
      <c r="E62" s="44"/>
      <c r="F62" s="44"/>
      <c r="G62" s="44"/>
      <c r="H62" s="44"/>
    </row>
    <row r="63" spans="3:8" s="119" customFormat="1" ht="15" customHeight="1" x14ac:dyDescent="0.2">
      <c r="C63" s="44"/>
      <c r="D63" s="44"/>
      <c r="E63" s="44"/>
      <c r="F63" s="44"/>
      <c r="G63" s="44"/>
      <c r="H63" s="44"/>
    </row>
    <row r="64" spans="3:8" s="119" customFormat="1" ht="15" customHeight="1" x14ac:dyDescent="0.2">
      <c r="C64" s="44"/>
      <c r="D64" s="44"/>
      <c r="E64" s="44"/>
      <c r="F64" s="44"/>
      <c r="G64" s="44"/>
      <c r="H64" s="44"/>
    </row>
    <row r="65" spans="3:8" s="119" customFormat="1" ht="15" customHeight="1" x14ac:dyDescent="0.2">
      <c r="C65" s="44"/>
      <c r="D65" s="44"/>
      <c r="E65" s="44"/>
      <c r="F65" s="44"/>
      <c r="G65" s="44"/>
      <c r="H65" s="44"/>
    </row>
    <row r="66" spans="3:8" s="119" customFormat="1" ht="15" customHeight="1" x14ac:dyDescent="0.2">
      <c r="C66" s="44"/>
      <c r="D66" s="44"/>
      <c r="E66" s="44"/>
      <c r="F66" s="44"/>
      <c r="G66" s="44"/>
      <c r="H66" s="44"/>
    </row>
    <row r="67" spans="3:8" s="119" customFormat="1" ht="15" customHeight="1" x14ac:dyDescent="0.2">
      <c r="C67" s="44"/>
      <c r="D67" s="44"/>
      <c r="E67" s="44"/>
      <c r="F67" s="44"/>
      <c r="G67" s="44"/>
      <c r="H67" s="44"/>
    </row>
    <row r="68" spans="3:8" s="119" customFormat="1" ht="15" customHeight="1" x14ac:dyDescent="0.2">
      <c r="C68" s="44"/>
      <c r="D68" s="44"/>
      <c r="E68" s="44"/>
      <c r="F68" s="44"/>
      <c r="G68" s="44"/>
      <c r="H68" s="44"/>
    </row>
    <row r="69" spans="3:8" s="119" customFormat="1" ht="15" customHeight="1" x14ac:dyDescent="0.2">
      <c r="C69" s="44"/>
      <c r="D69" s="44"/>
      <c r="E69" s="44"/>
      <c r="F69" s="44"/>
      <c r="G69" s="44"/>
      <c r="H69" s="44"/>
    </row>
    <row r="70" spans="3:8" s="119" customFormat="1" ht="15" customHeight="1" x14ac:dyDescent="0.2">
      <c r="C70" s="44"/>
      <c r="D70" s="44"/>
      <c r="E70" s="44"/>
      <c r="F70" s="44"/>
      <c r="G70" s="44"/>
      <c r="H70" s="44"/>
    </row>
    <row r="71" spans="3:8" s="119" customFormat="1" ht="15" customHeight="1" x14ac:dyDescent="0.2">
      <c r="C71" s="44"/>
      <c r="D71" s="44"/>
      <c r="E71" s="44"/>
      <c r="F71" s="44"/>
      <c r="G71" s="44"/>
      <c r="H71" s="44"/>
    </row>
    <row r="72" spans="3:8" s="119" customFormat="1" ht="15" customHeight="1" x14ac:dyDescent="0.2">
      <c r="C72" s="44"/>
      <c r="D72" s="44"/>
      <c r="E72" s="44"/>
      <c r="F72" s="44"/>
      <c r="G72" s="44"/>
      <c r="H72" s="44"/>
    </row>
    <row r="73" spans="3:8" s="119" customFormat="1" ht="15" customHeight="1" x14ac:dyDescent="0.2">
      <c r="C73" s="44"/>
      <c r="D73" s="44"/>
      <c r="E73" s="44"/>
      <c r="F73" s="44"/>
      <c r="G73" s="44"/>
      <c r="H73" s="44"/>
    </row>
    <row r="74" spans="3:8" s="119" customFormat="1" ht="15" customHeight="1" x14ac:dyDescent="0.2">
      <c r="C74" s="44"/>
      <c r="D74" s="44"/>
      <c r="E74" s="44"/>
      <c r="F74" s="44"/>
      <c r="G74" s="44"/>
      <c r="H74" s="44"/>
    </row>
    <row r="75" spans="3:8" s="119" customFormat="1" ht="15" customHeight="1" x14ac:dyDescent="0.2">
      <c r="C75" s="44"/>
      <c r="D75" s="44"/>
      <c r="E75" s="44"/>
      <c r="F75" s="44"/>
      <c r="G75" s="44"/>
      <c r="H75" s="44"/>
    </row>
    <row r="76" spans="3:8" s="119" customFormat="1" ht="15" customHeight="1" x14ac:dyDescent="0.2">
      <c r="C76" s="44"/>
      <c r="D76" s="44"/>
      <c r="E76" s="44"/>
      <c r="F76" s="44"/>
      <c r="G76" s="44"/>
      <c r="H76" s="44"/>
    </row>
    <row r="77" spans="3:8" s="119" customFormat="1" ht="15" customHeight="1" x14ac:dyDescent="0.2">
      <c r="C77" s="44"/>
      <c r="D77" s="44"/>
      <c r="E77" s="44"/>
      <c r="F77" s="44"/>
      <c r="G77" s="44"/>
      <c r="H77" s="44"/>
    </row>
    <row r="78" spans="3:8" s="119" customFormat="1" ht="15" customHeight="1" x14ac:dyDescent="0.2">
      <c r="C78" s="44"/>
      <c r="D78" s="44"/>
      <c r="E78" s="44"/>
      <c r="F78" s="44"/>
      <c r="G78" s="44"/>
      <c r="H78" s="44"/>
    </row>
    <row r="79" spans="3:8" s="119" customFormat="1" ht="15" customHeight="1" x14ac:dyDescent="0.2">
      <c r="C79" s="44"/>
      <c r="D79" s="44"/>
      <c r="E79" s="44"/>
      <c r="F79" s="44"/>
      <c r="G79" s="44"/>
      <c r="H79" s="44"/>
    </row>
    <row r="80" spans="3:8" s="119" customFormat="1" ht="15" customHeight="1" x14ac:dyDescent="0.2">
      <c r="C80" s="44"/>
      <c r="D80" s="44"/>
      <c r="E80" s="44"/>
      <c r="F80" s="44"/>
      <c r="G80" s="44"/>
      <c r="H80" s="44"/>
    </row>
    <row r="81" spans="3:8" s="119" customFormat="1" ht="15" customHeight="1" x14ac:dyDescent="0.2">
      <c r="C81" s="44"/>
      <c r="D81" s="44"/>
      <c r="E81" s="44"/>
      <c r="F81" s="44"/>
      <c r="G81" s="44"/>
      <c r="H81" s="44"/>
    </row>
    <row r="82" spans="3:8" s="119" customFormat="1" ht="15" customHeight="1" x14ac:dyDescent="0.2">
      <c r="C82" s="44"/>
      <c r="D82" s="44"/>
      <c r="E82" s="44"/>
      <c r="F82" s="44"/>
      <c r="G82" s="44"/>
      <c r="H82" s="44"/>
    </row>
    <row r="83" spans="3:8" s="119" customFormat="1" ht="15" customHeight="1" x14ac:dyDescent="0.2">
      <c r="C83" s="44"/>
      <c r="D83" s="44"/>
      <c r="E83" s="44"/>
      <c r="F83" s="44"/>
      <c r="G83" s="44"/>
      <c r="H83" s="44"/>
    </row>
    <row r="84" spans="3:8" s="119" customFormat="1" ht="15" customHeight="1" x14ac:dyDescent="0.2">
      <c r="C84" s="44"/>
      <c r="D84" s="44"/>
      <c r="E84" s="44"/>
      <c r="F84" s="44"/>
      <c r="G84" s="44"/>
      <c r="H84" s="44"/>
    </row>
    <row r="85" spans="3:8" s="119" customFormat="1" ht="15" customHeight="1" x14ac:dyDescent="0.2">
      <c r="C85" s="44"/>
      <c r="D85" s="44"/>
      <c r="E85" s="44"/>
      <c r="F85" s="44"/>
      <c r="G85" s="44"/>
      <c r="H85" s="44"/>
    </row>
    <row r="86" spans="3:8" s="119" customFormat="1" ht="15" customHeight="1" x14ac:dyDescent="0.2">
      <c r="C86" s="44"/>
      <c r="D86" s="44"/>
      <c r="E86" s="44"/>
      <c r="F86" s="44"/>
      <c r="G86" s="44"/>
      <c r="H86" s="44"/>
    </row>
    <row r="87" spans="3:8" s="119" customFormat="1" ht="15" customHeight="1" x14ac:dyDescent="0.2">
      <c r="C87" s="44"/>
      <c r="D87" s="44"/>
      <c r="E87" s="44"/>
      <c r="F87" s="44"/>
      <c r="G87" s="44"/>
      <c r="H87" s="44"/>
    </row>
    <row r="88" spans="3:8" s="119" customFormat="1" ht="15" customHeight="1" x14ac:dyDescent="0.2">
      <c r="C88" s="44"/>
      <c r="D88" s="44"/>
      <c r="E88" s="44"/>
      <c r="F88" s="44"/>
      <c r="G88" s="44"/>
      <c r="H88" s="44"/>
    </row>
    <row r="89" spans="3:8" s="119" customFormat="1" ht="15" customHeight="1" x14ac:dyDescent="0.2">
      <c r="C89" s="44"/>
      <c r="D89" s="44"/>
      <c r="E89" s="44"/>
      <c r="F89" s="44"/>
      <c r="G89" s="44"/>
      <c r="H89" s="44"/>
    </row>
    <row r="90" spans="3:8" s="119" customFormat="1" ht="15" customHeight="1" x14ac:dyDescent="0.2">
      <c r="C90" s="44"/>
      <c r="D90" s="44"/>
      <c r="E90" s="44"/>
      <c r="F90" s="44"/>
      <c r="G90" s="44"/>
      <c r="H90" s="44"/>
    </row>
    <row r="91" spans="3:8" s="119" customFormat="1" ht="15" customHeight="1" x14ac:dyDescent="0.2">
      <c r="C91" s="44"/>
      <c r="D91" s="44"/>
      <c r="E91" s="44"/>
      <c r="F91" s="44"/>
      <c r="G91" s="44"/>
      <c r="H91" s="44"/>
    </row>
    <row r="92" spans="3:8" s="119" customFormat="1" ht="15" customHeight="1" x14ac:dyDescent="0.2">
      <c r="C92" s="44"/>
      <c r="D92" s="44"/>
      <c r="E92" s="44"/>
      <c r="F92" s="44"/>
      <c r="G92" s="44"/>
      <c r="H92" s="44"/>
    </row>
    <row r="93" spans="3:8" s="119" customFormat="1" ht="15" customHeight="1" x14ac:dyDescent="0.2">
      <c r="C93" s="44"/>
      <c r="D93" s="44"/>
      <c r="E93" s="44"/>
      <c r="F93" s="44"/>
      <c r="G93" s="44"/>
      <c r="H93" s="44"/>
    </row>
    <row r="94" spans="3:8" s="119" customFormat="1" ht="15" customHeight="1" x14ac:dyDescent="0.2">
      <c r="C94" s="44"/>
      <c r="D94" s="44"/>
      <c r="E94" s="44"/>
      <c r="F94" s="44"/>
      <c r="G94" s="44"/>
      <c r="H94" s="44"/>
    </row>
    <row r="95" spans="3:8" s="119" customFormat="1" ht="15" customHeight="1" x14ac:dyDescent="0.2">
      <c r="C95" s="44"/>
      <c r="D95" s="44"/>
      <c r="E95" s="44"/>
      <c r="F95" s="44"/>
      <c r="G95" s="44"/>
      <c r="H95" s="44"/>
    </row>
    <row r="96" spans="3:8" s="119" customFormat="1" ht="15" customHeight="1" x14ac:dyDescent="0.2">
      <c r="C96" s="44"/>
      <c r="D96" s="44"/>
      <c r="E96" s="44"/>
      <c r="F96" s="44"/>
      <c r="G96" s="44"/>
      <c r="H96" s="44"/>
    </row>
    <row r="97" spans="3:8" s="119" customFormat="1" ht="15" customHeight="1" x14ac:dyDescent="0.2">
      <c r="C97" s="44"/>
      <c r="D97" s="44"/>
      <c r="E97" s="44"/>
      <c r="F97" s="44"/>
      <c r="G97" s="44"/>
      <c r="H97" s="44"/>
    </row>
    <row r="98" spans="3:8" s="119" customFormat="1" ht="15" customHeight="1" x14ac:dyDescent="0.2">
      <c r="C98" s="44"/>
      <c r="D98" s="44"/>
      <c r="E98" s="44"/>
      <c r="F98" s="44"/>
      <c r="G98" s="44"/>
      <c r="H98" s="44"/>
    </row>
    <row r="99" spans="3:8" s="119" customFormat="1" ht="15" customHeight="1" x14ac:dyDescent="0.2">
      <c r="C99" s="44"/>
      <c r="D99" s="44"/>
      <c r="E99" s="44"/>
      <c r="F99" s="44"/>
      <c r="G99" s="44"/>
      <c r="H99" s="44"/>
    </row>
    <row r="100" spans="3:8" s="119" customFormat="1" ht="15" customHeight="1" x14ac:dyDescent="0.2">
      <c r="C100" s="44"/>
      <c r="D100" s="44"/>
      <c r="E100" s="44"/>
      <c r="F100" s="44"/>
      <c r="G100" s="44"/>
      <c r="H100" s="44"/>
    </row>
    <row r="101" spans="3:8" s="119" customFormat="1" ht="15" customHeight="1" x14ac:dyDescent="0.2">
      <c r="C101" s="44"/>
      <c r="D101" s="44"/>
      <c r="E101" s="44"/>
      <c r="F101" s="44"/>
      <c r="G101" s="44"/>
      <c r="H101" s="44"/>
    </row>
    <row r="102" spans="3:8" s="119" customFormat="1" ht="15" customHeight="1" x14ac:dyDescent="0.2">
      <c r="C102" s="44"/>
      <c r="D102" s="44"/>
      <c r="E102" s="44"/>
      <c r="F102" s="44"/>
      <c r="G102" s="44"/>
      <c r="H102" s="44"/>
    </row>
    <row r="103" spans="3:8" s="119" customFormat="1" ht="15" customHeight="1" x14ac:dyDescent="0.2">
      <c r="C103" s="44"/>
      <c r="D103" s="44"/>
      <c r="E103" s="44"/>
      <c r="F103" s="44"/>
      <c r="G103" s="44"/>
      <c r="H103" s="44"/>
    </row>
    <row r="104" spans="3:8" s="119" customFormat="1" ht="15" customHeight="1" x14ac:dyDescent="0.2">
      <c r="C104" s="44"/>
      <c r="D104" s="44"/>
      <c r="E104" s="44"/>
      <c r="F104" s="44"/>
      <c r="G104" s="44"/>
      <c r="H104" s="44"/>
    </row>
    <row r="105" spans="3:8" s="119" customFormat="1" ht="15" customHeight="1" x14ac:dyDescent="0.2">
      <c r="C105" s="44"/>
      <c r="D105" s="44"/>
      <c r="E105" s="44"/>
      <c r="F105" s="44"/>
      <c r="G105" s="44"/>
      <c r="H105" s="44"/>
    </row>
    <row r="106" spans="3:8" s="119" customFormat="1" ht="15" customHeight="1" x14ac:dyDescent="0.2">
      <c r="C106" s="44"/>
      <c r="D106" s="44"/>
      <c r="E106" s="44"/>
      <c r="F106" s="44"/>
      <c r="G106" s="44"/>
      <c r="H106" s="44"/>
    </row>
    <row r="107" spans="3:8" s="119" customFormat="1" ht="15" customHeight="1" x14ac:dyDescent="0.2">
      <c r="C107" s="44"/>
      <c r="D107" s="44"/>
      <c r="E107" s="44"/>
      <c r="F107" s="44"/>
      <c r="G107" s="44"/>
      <c r="H107" s="44"/>
    </row>
    <row r="108" spans="3:8" s="119" customFormat="1" ht="15" customHeight="1" x14ac:dyDescent="0.2">
      <c r="C108" s="44"/>
      <c r="D108" s="44"/>
      <c r="E108" s="44"/>
      <c r="F108" s="44"/>
      <c r="G108" s="44"/>
      <c r="H108" s="44"/>
    </row>
    <row r="109" spans="3:8" s="119" customFormat="1" ht="15" customHeight="1" x14ac:dyDescent="0.2">
      <c r="C109" s="44"/>
      <c r="D109" s="44"/>
      <c r="E109" s="44"/>
      <c r="F109" s="44"/>
      <c r="G109" s="44"/>
      <c r="H109" s="44"/>
    </row>
    <row r="110" spans="3:8" s="119" customFormat="1" ht="15" customHeight="1" x14ac:dyDescent="0.2">
      <c r="C110" s="44"/>
      <c r="D110" s="44"/>
      <c r="E110" s="44"/>
      <c r="F110" s="44"/>
      <c r="G110" s="44"/>
      <c r="H110" s="44"/>
    </row>
    <row r="111" spans="3:8" s="119" customFormat="1" ht="15" customHeight="1" x14ac:dyDescent="0.2">
      <c r="C111" s="44"/>
      <c r="D111" s="44"/>
      <c r="E111" s="44"/>
      <c r="F111" s="44"/>
      <c r="G111" s="44"/>
      <c r="H111" s="44"/>
    </row>
    <row r="112" spans="3:8" s="119" customFormat="1" ht="15" customHeight="1" x14ac:dyDescent="0.2">
      <c r="C112" s="44"/>
      <c r="D112" s="44"/>
      <c r="E112" s="44"/>
      <c r="F112" s="44"/>
      <c r="G112" s="44"/>
      <c r="H112" s="44"/>
    </row>
    <row r="113" spans="3:8" s="119" customFormat="1" ht="15" customHeight="1" x14ac:dyDescent="0.2">
      <c r="C113" s="44"/>
      <c r="D113" s="44"/>
      <c r="E113" s="44"/>
      <c r="F113" s="44"/>
      <c r="G113" s="44"/>
      <c r="H113" s="44"/>
    </row>
    <row r="114" spans="3:8" s="119" customFormat="1" ht="15" customHeight="1" x14ac:dyDescent="0.2">
      <c r="C114" s="44"/>
      <c r="D114" s="44"/>
      <c r="E114" s="44"/>
      <c r="F114" s="44"/>
      <c r="G114" s="44"/>
      <c r="H114" s="44"/>
    </row>
    <row r="115" spans="3:8" s="119" customFormat="1" ht="15" customHeight="1" x14ac:dyDescent="0.2">
      <c r="C115" s="44"/>
      <c r="D115" s="44"/>
      <c r="E115" s="44"/>
      <c r="F115" s="44"/>
      <c r="G115" s="44"/>
      <c r="H115" s="44"/>
    </row>
    <row r="116" spans="3:8" s="119" customFormat="1" ht="15" customHeight="1" x14ac:dyDescent="0.2">
      <c r="C116" s="44"/>
      <c r="D116" s="44"/>
      <c r="E116" s="44"/>
      <c r="F116" s="44"/>
      <c r="G116" s="44"/>
      <c r="H116" s="44"/>
    </row>
    <row r="117" spans="3:8" s="119" customFormat="1" ht="15" customHeight="1" x14ac:dyDescent="0.2">
      <c r="C117" s="44"/>
      <c r="D117" s="44"/>
      <c r="E117" s="44"/>
      <c r="F117" s="44"/>
      <c r="G117" s="44"/>
      <c r="H117" s="44"/>
    </row>
    <row r="118" spans="3:8" s="119" customFormat="1" ht="15" customHeight="1" x14ac:dyDescent="0.2">
      <c r="C118" s="44"/>
      <c r="D118" s="44"/>
      <c r="E118" s="44"/>
      <c r="F118" s="44"/>
      <c r="G118" s="44"/>
      <c r="H118" s="44"/>
    </row>
    <row r="119" spans="3:8" s="119" customFormat="1" ht="15" customHeight="1" x14ac:dyDescent="0.2">
      <c r="C119" s="44"/>
      <c r="D119" s="44"/>
      <c r="E119" s="44"/>
      <c r="F119" s="44"/>
      <c r="G119" s="44"/>
      <c r="H119" s="44"/>
    </row>
    <row r="120" spans="3:8" s="119" customFormat="1" ht="15" customHeight="1" x14ac:dyDescent="0.2">
      <c r="C120" s="44"/>
      <c r="D120" s="44"/>
      <c r="E120" s="44"/>
      <c r="F120" s="44"/>
      <c r="G120" s="44"/>
      <c r="H120" s="44"/>
    </row>
    <row r="121" spans="3:8" s="119" customFormat="1" ht="15" customHeight="1" x14ac:dyDescent="0.2">
      <c r="C121" s="44"/>
      <c r="D121" s="44"/>
      <c r="E121" s="44"/>
      <c r="F121" s="44"/>
      <c r="G121" s="44"/>
      <c r="H121" s="44"/>
    </row>
    <row r="122" spans="3:8" s="119" customFormat="1" ht="15" customHeight="1" x14ac:dyDescent="0.2">
      <c r="C122" s="44"/>
      <c r="D122" s="44"/>
      <c r="E122" s="44"/>
      <c r="F122" s="44"/>
      <c r="G122" s="44"/>
      <c r="H122" s="44"/>
    </row>
    <row r="123" spans="3:8" s="119" customFormat="1" ht="15" customHeight="1" x14ac:dyDescent="0.2">
      <c r="C123" s="44"/>
      <c r="D123" s="44"/>
      <c r="E123" s="44"/>
      <c r="F123" s="44"/>
      <c r="G123" s="44"/>
      <c r="H123" s="44"/>
    </row>
    <row r="124" spans="3:8" s="119" customFormat="1" ht="15" customHeight="1" x14ac:dyDescent="0.2">
      <c r="C124" s="44"/>
      <c r="D124" s="44"/>
      <c r="E124" s="44"/>
      <c r="F124" s="44"/>
      <c r="G124" s="44"/>
      <c r="H124" s="44"/>
    </row>
    <row r="125" spans="3:8" s="119" customFormat="1" ht="15" customHeight="1" x14ac:dyDescent="0.2">
      <c r="C125" s="44"/>
      <c r="D125" s="44"/>
      <c r="E125" s="44"/>
      <c r="F125" s="44"/>
      <c r="G125" s="44"/>
      <c r="H125" s="44"/>
    </row>
    <row r="126" spans="3:8" s="119" customFormat="1" ht="15" customHeight="1" x14ac:dyDescent="0.2">
      <c r="C126" s="44"/>
      <c r="D126" s="44"/>
      <c r="E126" s="44"/>
      <c r="F126" s="44"/>
      <c r="G126" s="44"/>
      <c r="H126" s="44"/>
    </row>
    <row r="127" spans="3:8" s="119" customFormat="1" ht="15" customHeight="1" x14ac:dyDescent="0.2">
      <c r="C127" s="44"/>
      <c r="D127" s="44"/>
      <c r="E127" s="44"/>
      <c r="F127" s="44"/>
      <c r="G127" s="44"/>
      <c r="H127" s="44"/>
    </row>
    <row r="128" spans="3:8" s="119" customFormat="1" ht="15" customHeight="1" x14ac:dyDescent="0.2">
      <c r="C128" s="44"/>
      <c r="D128" s="44"/>
      <c r="E128" s="44"/>
      <c r="F128" s="44"/>
      <c r="G128" s="44"/>
      <c r="H128" s="44"/>
    </row>
    <row r="129" spans="3:8" s="119" customFormat="1" ht="15" customHeight="1" x14ac:dyDescent="0.2">
      <c r="C129" s="44"/>
      <c r="D129" s="44"/>
      <c r="E129" s="44"/>
      <c r="F129" s="44"/>
      <c r="G129" s="44"/>
      <c r="H129" s="44"/>
    </row>
    <row r="130" spans="3:8" s="119" customFormat="1" ht="15" customHeight="1" x14ac:dyDescent="0.2">
      <c r="C130" s="44"/>
      <c r="D130" s="44"/>
      <c r="E130" s="44"/>
      <c r="F130" s="44"/>
      <c r="G130" s="44"/>
      <c r="H130" s="44"/>
    </row>
    <row r="131" spans="3:8" s="119" customFormat="1" ht="15" customHeight="1" x14ac:dyDescent="0.2">
      <c r="C131" s="44"/>
      <c r="D131" s="44"/>
      <c r="E131" s="44"/>
      <c r="F131" s="44"/>
      <c r="G131" s="44"/>
      <c r="H131" s="44"/>
    </row>
    <row r="132" spans="3:8" s="119" customFormat="1" ht="15" customHeight="1" x14ac:dyDescent="0.2">
      <c r="C132" s="44"/>
      <c r="D132" s="44"/>
      <c r="E132" s="44"/>
      <c r="F132" s="44"/>
      <c r="G132" s="44"/>
      <c r="H132" s="44"/>
    </row>
    <row r="133" spans="3:8" s="119" customFormat="1" ht="15" customHeight="1" x14ac:dyDescent="0.2">
      <c r="C133" s="44"/>
      <c r="D133" s="44"/>
      <c r="E133" s="44"/>
      <c r="F133" s="44"/>
      <c r="G133" s="44"/>
      <c r="H133" s="44"/>
    </row>
    <row r="134" spans="3:8" s="119" customFormat="1" ht="15" customHeight="1" x14ac:dyDescent="0.2">
      <c r="C134" s="44"/>
      <c r="D134" s="44"/>
      <c r="E134" s="44"/>
      <c r="F134" s="44"/>
      <c r="G134" s="44"/>
      <c r="H134" s="44"/>
    </row>
    <row r="135" spans="3:8" s="119" customFormat="1" ht="15" customHeight="1" x14ac:dyDescent="0.2">
      <c r="C135" s="44"/>
      <c r="D135" s="44"/>
      <c r="E135" s="44"/>
      <c r="F135" s="44"/>
      <c r="G135" s="44"/>
      <c r="H135" s="44"/>
    </row>
    <row r="136" spans="3:8" s="119" customFormat="1" ht="15" customHeight="1" x14ac:dyDescent="0.2">
      <c r="C136" s="44"/>
      <c r="D136" s="44"/>
      <c r="E136" s="44"/>
      <c r="F136" s="44"/>
      <c r="G136" s="44"/>
      <c r="H136" s="44"/>
    </row>
    <row r="137" spans="3:8" s="119" customFormat="1" ht="15" customHeight="1" x14ac:dyDescent="0.2">
      <c r="C137" s="44"/>
      <c r="D137" s="44"/>
      <c r="E137" s="44"/>
      <c r="F137" s="44"/>
      <c r="G137" s="44"/>
      <c r="H137" s="44"/>
    </row>
    <row r="138" spans="3:8" s="119" customFormat="1" ht="15" customHeight="1" x14ac:dyDescent="0.2">
      <c r="C138" s="44"/>
      <c r="D138" s="44"/>
      <c r="E138" s="44"/>
      <c r="F138" s="44"/>
      <c r="G138" s="44"/>
      <c r="H138" s="44"/>
    </row>
    <row r="139" spans="3:8" s="119" customFormat="1" ht="15" customHeight="1" x14ac:dyDescent="0.2">
      <c r="C139" s="44"/>
      <c r="D139" s="44"/>
      <c r="E139" s="44"/>
      <c r="F139" s="44"/>
      <c r="G139" s="44"/>
      <c r="H139" s="44"/>
    </row>
    <row r="140" spans="3:8" s="119" customFormat="1" ht="15" customHeight="1" x14ac:dyDescent="0.2">
      <c r="C140" s="44"/>
      <c r="D140" s="44"/>
      <c r="E140" s="44"/>
      <c r="F140" s="44"/>
      <c r="G140" s="44"/>
      <c r="H140" s="44"/>
    </row>
    <row r="141" spans="3:8" s="119" customFormat="1" ht="15" customHeight="1" x14ac:dyDescent="0.2">
      <c r="C141" s="44"/>
      <c r="D141" s="44"/>
      <c r="E141" s="44"/>
      <c r="F141" s="44"/>
      <c r="G141" s="44"/>
      <c r="H141" s="44"/>
    </row>
    <row r="142" spans="3:8" s="119" customFormat="1" ht="15" customHeight="1" x14ac:dyDescent="0.2">
      <c r="C142" s="44"/>
      <c r="D142" s="44"/>
      <c r="E142" s="44"/>
      <c r="F142" s="44"/>
      <c r="G142" s="44"/>
      <c r="H142" s="44"/>
    </row>
    <row r="143" spans="3:8" s="119" customFormat="1" ht="15" customHeight="1" x14ac:dyDescent="0.2">
      <c r="C143" s="44"/>
      <c r="D143" s="44"/>
      <c r="E143" s="44"/>
      <c r="F143" s="44"/>
      <c r="G143" s="44"/>
      <c r="H143" s="44"/>
    </row>
    <row r="144" spans="3:8" s="119" customFormat="1" ht="15" customHeight="1" x14ac:dyDescent="0.2">
      <c r="C144" s="44"/>
      <c r="D144" s="44"/>
      <c r="E144" s="44"/>
      <c r="F144" s="44"/>
      <c r="G144" s="44"/>
      <c r="H144" s="44"/>
    </row>
    <row r="145" spans="3:8" s="119" customFormat="1" ht="15" customHeight="1" x14ac:dyDescent="0.2">
      <c r="C145" s="44"/>
      <c r="D145" s="44"/>
      <c r="E145" s="44"/>
      <c r="F145" s="44"/>
      <c r="G145" s="44"/>
      <c r="H145" s="44"/>
    </row>
    <row r="146" spans="3:8" s="119" customFormat="1" ht="15" customHeight="1" x14ac:dyDescent="0.2">
      <c r="C146" s="44"/>
      <c r="D146" s="44"/>
      <c r="E146" s="44"/>
      <c r="F146" s="44"/>
      <c r="G146" s="44"/>
      <c r="H146" s="44"/>
    </row>
    <row r="147" spans="3:8" s="119" customFormat="1" ht="15" customHeight="1" x14ac:dyDescent="0.2">
      <c r="C147" s="44"/>
      <c r="D147" s="44"/>
      <c r="E147" s="44"/>
      <c r="F147" s="44"/>
      <c r="G147" s="44"/>
      <c r="H147" s="44"/>
    </row>
    <row r="148" spans="3:8" s="119" customFormat="1" ht="15" customHeight="1" x14ac:dyDescent="0.2">
      <c r="C148" s="44"/>
      <c r="D148" s="44"/>
      <c r="E148" s="44"/>
      <c r="F148" s="44"/>
      <c r="G148" s="44"/>
      <c r="H148" s="44"/>
    </row>
    <row r="149" spans="3:8" s="119" customFormat="1" ht="15" customHeight="1" x14ac:dyDescent="0.2">
      <c r="C149" s="44"/>
      <c r="D149" s="44"/>
      <c r="E149" s="44"/>
      <c r="F149" s="44"/>
      <c r="G149" s="44"/>
      <c r="H149" s="44"/>
    </row>
    <row r="150" spans="3:8" s="119" customFormat="1" ht="15" customHeight="1" x14ac:dyDescent="0.2">
      <c r="C150" s="44"/>
      <c r="D150" s="44"/>
      <c r="E150" s="44"/>
      <c r="F150" s="44"/>
      <c r="G150" s="44"/>
      <c r="H150" s="44"/>
    </row>
    <row r="151" spans="3:8" s="119" customFormat="1" ht="15" customHeight="1" x14ac:dyDescent="0.2">
      <c r="C151" s="44"/>
      <c r="D151" s="44"/>
      <c r="E151" s="44"/>
      <c r="F151" s="44"/>
      <c r="G151" s="44"/>
      <c r="H151" s="44"/>
    </row>
    <row r="152" spans="3:8" s="119" customFormat="1" ht="15" customHeight="1" x14ac:dyDescent="0.2">
      <c r="C152" s="44"/>
      <c r="D152" s="44"/>
      <c r="E152" s="44"/>
      <c r="F152" s="44"/>
      <c r="G152" s="44"/>
      <c r="H152" s="44"/>
    </row>
    <row r="153" spans="3:8" s="119" customFormat="1" ht="15" customHeight="1" x14ac:dyDescent="0.2">
      <c r="C153" s="44"/>
      <c r="D153" s="44"/>
      <c r="E153" s="44"/>
      <c r="F153" s="44"/>
      <c r="G153" s="44"/>
      <c r="H153" s="44"/>
    </row>
    <row r="154" spans="3:8" s="119" customFormat="1" ht="15" customHeight="1" x14ac:dyDescent="0.2">
      <c r="C154" s="44"/>
      <c r="D154" s="44"/>
      <c r="E154" s="44"/>
      <c r="F154" s="44"/>
      <c r="G154" s="44"/>
      <c r="H154" s="44"/>
    </row>
    <row r="155" spans="3:8" s="119" customFormat="1" ht="15" customHeight="1" x14ac:dyDescent="0.2">
      <c r="C155" s="44"/>
      <c r="D155" s="44"/>
      <c r="E155" s="44"/>
      <c r="F155" s="44"/>
      <c r="G155" s="44"/>
      <c r="H155" s="44"/>
    </row>
    <row r="156" spans="3:8" s="119" customFormat="1" ht="15" customHeight="1" x14ac:dyDescent="0.2">
      <c r="C156" s="44"/>
      <c r="D156" s="44"/>
      <c r="E156" s="44"/>
      <c r="F156" s="44"/>
      <c r="G156" s="44"/>
      <c r="H156" s="44"/>
    </row>
    <row r="157" spans="3:8" s="119" customFormat="1" ht="15" customHeight="1" x14ac:dyDescent="0.2">
      <c r="C157" s="44"/>
      <c r="D157" s="44"/>
      <c r="E157" s="44"/>
      <c r="F157" s="44"/>
      <c r="G157" s="44"/>
      <c r="H157" s="44"/>
    </row>
    <row r="158" spans="3:8" s="119" customFormat="1" ht="15" customHeight="1" x14ac:dyDescent="0.2">
      <c r="C158" s="44"/>
      <c r="D158" s="44"/>
      <c r="E158" s="44"/>
      <c r="F158" s="44"/>
      <c r="G158" s="44"/>
      <c r="H158" s="44"/>
    </row>
    <row r="159" spans="3:8" s="119" customFormat="1" ht="15" customHeight="1" x14ac:dyDescent="0.2">
      <c r="C159" s="44"/>
      <c r="D159" s="44"/>
      <c r="E159" s="44"/>
      <c r="F159" s="44"/>
      <c r="G159" s="44"/>
      <c r="H159" s="44"/>
    </row>
    <row r="160" spans="3:8" s="119" customFormat="1" ht="15" customHeight="1" x14ac:dyDescent="0.2">
      <c r="C160" s="44"/>
      <c r="D160" s="44"/>
      <c r="E160" s="44"/>
      <c r="F160" s="44"/>
      <c r="G160" s="44"/>
      <c r="H160" s="44"/>
    </row>
    <row r="161" spans="3:8" s="119" customFormat="1" ht="15" customHeight="1" x14ac:dyDescent="0.2">
      <c r="C161" s="44"/>
      <c r="D161" s="44"/>
      <c r="E161" s="44"/>
      <c r="F161" s="44"/>
      <c r="G161" s="44"/>
      <c r="H161" s="44"/>
    </row>
    <row r="162" spans="3:8" s="119" customFormat="1" ht="15" customHeight="1" x14ac:dyDescent="0.2">
      <c r="C162" s="44"/>
      <c r="D162" s="44"/>
      <c r="E162" s="44"/>
      <c r="F162" s="44"/>
      <c r="G162" s="44"/>
      <c r="H162" s="44"/>
    </row>
    <row r="163" spans="3:8" s="119" customFormat="1" ht="15" customHeight="1" x14ac:dyDescent="0.2">
      <c r="C163" s="44"/>
      <c r="D163" s="44"/>
      <c r="E163" s="44"/>
      <c r="F163" s="44"/>
      <c r="G163" s="44"/>
      <c r="H163" s="44"/>
    </row>
    <row r="164" spans="3:8" s="119" customFormat="1" ht="15" customHeight="1" x14ac:dyDescent="0.2">
      <c r="C164" s="44"/>
      <c r="D164" s="44"/>
      <c r="E164" s="44"/>
      <c r="F164" s="44"/>
      <c r="G164" s="44"/>
      <c r="H164" s="44"/>
    </row>
    <row r="165" spans="3:8" s="119" customFormat="1" ht="15" customHeight="1" x14ac:dyDescent="0.2">
      <c r="C165" s="44"/>
      <c r="D165" s="44"/>
      <c r="E165" s="44"/>
      <c r="F165" s="44"/>
      <c r="G165" s="44"/>
      <c r="H165" s="44"/>
    </row>
    <row r="166" spans="3:8" s="119" customFormat="1" ht="15" customHeight="1" x14ac:dyDescent="0.2">
      <c r="C166" s="44"/>
      <c r="D166" s="44"/>
      <c r="E166" s="44"/>
      <c r="F166" s="44"/>
      <c r="G166" s="44"/>
      <c r="H166" s="44"/>
    </row>
    <row r="167" spans="3:8" s="119" customFormat="1" ht="15" customHeight="1" x14ac:dyDescent="0.2">
      <c r="C167" s="44"/>
      <c r="D167" s="44"/>
      <c r="E167" s="44"/>
      <c r="F167" s="44"/>
      <c r="G167" s="44"/>
      <c r="H167" s="44"/>
    </row>
    <row r="168" spans="3:8" s="119" customFormat="1" ht="15" customHeight="1" x14ac:dyDescent="0.2">
      <c r="C168" s="44"/>
      <c r="D168" s="44"/>
      <c r="E168" s="44"/>
      <c r="F168" s="44"/>
      <c r="G168" s="44"/>
      <c r="H168" s="44"/>
    </row>
    <row r="169" spans="3:8" s="119" customFormat="1" ht="15" customHeight="1" x14ac:dyDescent="0.2">
      <c r="C169" s="44"/>
      <c r="D169" s="44"/>
      <c r="E169" s="44"/>
      <c r="F169" s="44"/>
      <c r="G169" s="44"/>
      <c r="H169" s="44"/>
    </row>
    <row r="170" spans="3:8" s="119" customFormat="1" ht="15" customHeight="1" x14ac:dyDescent="0.2">
      <c r="C170" s="44"/>
      <c r="D170" s="44"/>
      <c r="E170" s="44"/>
      <c r="F170" s="44"/>
      <c r="G170" s="44"/>
      <c r="H170" s="44"/>
    </row>
    <row r="171" spans="3:8" s="119" customFormat="1" ht="15" customHeight="1" x14ac:dyDescent="0.2">
      <c r="C171" s="44"/>
      <c r="D171" s="44"/>
      <c r="E171" s="44"/>
      <c r="F171" s="44"/>
      <c r="G171" s="44"/>
      <c r="H171" s="44"/>
    </row>
    <row r="172" spans="3:8" s="119" customFormat="1" ht="15" customHeight="1" x14ac:dyDescent="0.2">
      <c r="C172" s="44"/>
      <c r="D172" s="44"/>
      <c r="E172" s="44"/>
      <c r="F172" s="44"/>
      <c r="G172" s="44"/>
      <c r="H172" s="44"/>
    </row>
    <row r="173" spans="3:8" s="119" customFormat="1" ht="15" customHeight="1" x14ac:dyDescent="0.2">
      <c r="C173" s="44"/>
      <c r="D173" s="44"/>
      <c r="E173" s="44"/>
      <c r="F173" s="44"/>
      <c r="G173" s="44"/>
      <c r="H173" s="44"/>
    </row>
    <row r="174" spans="3:8" s="119" customFormat="1" ht="15" customHeight="1" x14ac:dyDescent="0.2">
      <c r="C174" s="44"/>
      <c r="D174" s="44"/>
      <c r="E174" s="44"/>
      <c r="F174" s="44"/>
      <c r="G174" s="44"/>
      <c r="H174" s="44"/>
    </row>
    <row r="175" spans="3:8" s="119" customFormat="1" ht="15" customHeight="1" x14ac:dyDescent="0.2">
      <c r="C175" s="44"/>
      <c r="D175" s="44"/>
      <c r="E175" s="44"/>
      <c r="F175" s="44"/>
      <c r="G175" s="44"/>
      <c r="H175" s="44"/>
    </row>
    <row r="176" spans="3:8" s="119" customFormat="1" ht="15" customHeight="1" x14ac:dyDescent="0.2">
      <c r="C176" s="44"/>
      <c r="D176" s="44"/>
      <c r="E176" s="44"/>
      <c r="F176" s="44"/>
      <c r="G176" s="44"/>
      <c r="H176" s="44"/>
    </row>
    <row r="177" spans="3:8" s="119" customFormat="1" ht="15" customHeight="1" x14ac:dyDescent="0.2">
      <c r="C177" s="44"/>
      <c r="D177" s="44"/>
      <c r="E177" s="44"/>
      <c r="F177" s="44"/>
      <c r="G177" s="44"/>
      <c r="H177" s="44"/>
    </row>
    <row r="178" spans="3:8" s="119" customFormat="1" ht="15" customHeight="1" x14ac:dyDescent="0.2">
      <c r="C178" s="44"/>
      <c r="D178" s="44"/>
      <c r="E178" s="44"/>
      <c r="F178" s="44"/>
      <c r="G178" s="44"/>
      <c r="H178" s="44"/>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13"/>
  <sheetViews>
    <sheetView zoomScaleNormal="100" workbookViewId="0">
      <selection activeCell="J39" sqref="J39"/>
    </sheetView>
  </sheetViews>
  <sheetFormatPr defaultRowHeight="11.25" x14ac:dyDescent="0.2"/>
  <cols>
    <col min="1" max="1" width="0.85546875" style="44" customWidth="1"/>
    <col min="2" max="2" width="19.28515625" style="119" customWidth="1"/>
    <col min="3" max="16384" width="9.140625" style="44"/>
  </cols>
  <sheetData>
    <row r="1" spans="2:7" ht="15" customHeight="1" x14ac:dyDescent="0.2"/>
    <row r="2" spans="2:7" ht="15" customHeight="1" x14ac:dyDescent="0.2">
      <c r="B2" s="22" t="s">
        <v>100</v>
      </c>
    </row>
    <row r="3" spans="2:7" ht="15" customHeight="1" x14ac:dyDescent="0.2">
      <c r="B3" s="56" t="s">
        <v>89</v>
      </c>
    </row>
    <row r="4" spans="2:7" ht="15" customHeight="1" x14ac:dyDescent="0.2">
      <c r="B4" s="315" t="s">
        <v>90</v>
      </c>
      <c r="C4" s="305" t="s">
        <v>65</v>
      </c>
      <c r="D4" s="305" t="s">
        <v>66</v>
      </c>
      <c r="E4" s="305" t="s">
        <v>31</v>
      </c>
      <c r="F4" s="305" t="s">
        <v>91</v>
      </c>
      <c r="G4" s="305" t="s">
        <v>92</v>
      </c>
    </row>
    <row r="5" spans="2:7" ht="15" customHeight="1" x14ac:dyDescent="0.2">
      <c r="B5" s="316"/>
      <c r="C5" s="305"/>
      <c r="D5" s="305"/>
      <c r="E5" s="305"/>
      <c r="F5" s="305" t="s">
        <v>93</v>
      </c>
      <c r="G5" s="305" t="s">
        <v>12</v>
      </c>
    </row>
    <row r="6" spans="2:7" ht="15" customHeight="1" x14ac:dyDescent="0.25">
      <c r="B6" s="82" t="s">
        <v>94</v>
      </c>
      <c r="C6" s="104">
        <v>1553</v>
      </c>
      <c r="D6" s="113">
        <v>13</v>
      </c>
      <c r="E6" s="104">
        <v>2044</v>
      </c>
      <c r="F6" s="75">
        <v>0.84</v>
      </c>
      <c r="G6" s="74">
        <v>131.62</v>
      </c>
    </row>
    <row r="7" spans="2:7" ht="15" customHeight="1" x14ac:dyDescent="0.25">
      <c r="B7" s="82" t="s">
        <v>95</v>
      </c>
      <c r="C7" s="104">
        <v>87</v>
      </c>
      <c r="D7" s="113">
        <v>3</v>
      </c>
      <c r="E7" s="104">
        <v>127</v>
      </c>
      <c r="F7" s="75">
        <v>3.45</v>
      </c>
      <c r="G7" s="74">
        <v>145.97999999999999</v>
      </c>
    </row>
    <row r="8" spans="2:7" ht="15" customHeight="1" x14ac:dyDescent="0.25">
      <c r="B8" s="82" t="s">
        <v>96</v>
      </c>
      <c r="C8" s="104">
        <v>721</v>
      </c>
      <c r="D8" s="113">
        <v>32</v>
      </c>
      <c r="E8" s="104">
        <v>1087</v>
      </c>
      <c r="F8" s="75">
        <v>4.4400000000000004</v>
      </c>
      <c r="G8" s="74">
        <v>150.76</v>
      </c>
    </row>
    <row r="9" spans="2:7" ht="15" customHeight="1" x14ac:dyDescent="0.25">
      <c r="B9" s="80" t="s">
        <v>8</v>
      </c>
      <c r="C9" s="66">
        <v>2361</v>
      </c>
      <c r="D9" s="66">
        <v>48</v>
      </c>
      <c r="E9" s="66">
        <v>3258</v>
      </c>
      <c r="F9" s="103">
        <v>2.0299999999999998</v>
      </c>
      <c r="G9" s="103">
        <v>137.99</v>
      </c>
    </row>
    <row r="10" spans="2:7" ht="11.25" customHeight="1" x14ac:dyDescent="0.2">
      <c r="B10" s="114" t="s">
        <v>97</v>
      </c>
    </row>
    <row r="11" spans="2:7" ht="11.25" customHeight="1" x14ac:dyDescent="0.2">
      <c r="B11" s="115" t="s">
        <v>98</v>
      </c>
    </row>
    <row r="12" spans="2:7" ht="11.25" customHeight="1" x14ac:dyDescent="0.2">
      <c r="B12" s="116" t="s">
        <v>99</v>
      </c>
    </row>
    <row r="13" spans="2:7" ht="11.25" customHeight="1" x14ac:dyDescent="0.2">
      <c r="B13" s="120"/>
    </row>
  </sheetData>
  <mergeCells count="6">
    <mergeCell ref="G4:G5"/>
    <mergeCell ref="B4:B5"/>
    <mergeCell ref="C4:C5"/>
    <mergeCell ref="D4:D5"/>
    <mergeCell ref="E4:E5"/>
    <mergeCell ref="F4:F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11"/>
  <sheetViews>
    <sheetView workbookViewId="0">
      <selection activeCell="H34" sqref="H34"/>
    </sheetView>
  </sheetViews>
  <sheetFormatPr defaultRowHeight="11.25" x14ac:dyDescent="0.2"/>
  <cols>
    <col min="1" max="1" width="0.85546875" style="44" customWidth="1"/>
    <col min="2" max="2" width="34.42578125" style="119" customWidth="1"/>
    <col min="3" max="16384" width="9.140625" style="44"/>
  </cols>
  <sheetData>
    <row r="1" spans="2:6" ht="15" customHeight="1" x14ac:dyDescent="0.2"/>
    <row r="2" spans="2:6" ht="15" customHeight="1" x14ac:dyDescent="0.2">
      <c r="B2" s="22" t="s">
        <v>293</v>
      </c>
    </row>
    <row r="3" spans="2:6" ht="15" customHeight="1" x14ac:dyDescent="0.2">
      <c r="B3" s="123" t="s">
        <v>106</v>
      </c>
    </row>
    <row r="4" spans="2:6" ht="15" customHeight="1" x14ac:dyDescent="0.2">
      <c r="B4" s="315" t="s">
        <v>105</v>
      </c>
      <c r="C4" s="305" t="s">
        <v>65</v>
      </c>
      <c r="D4" s="305" t="s">
        <v>66</v>
      </c>
      <c r="E4" s="305" t="s">
        <v>31</v>
      </c>
      <c r="F4" s="305" t="s">
        <v>104</v>
      </c>
    </row>
    <row r="5" spans="2:6" ht="15" customHeight="1" x14ac:dyDescent="0.2">
      <c r="B5" s="316"/>
      <c r="C5" s="305"/>
      <c r="D5" s="305"/>
      <c r="E5" s="305"/>
      <c r="F5" s="305" t="s">
        <v>93</v>
      </c>
    </row>
    <row r="6" spans="2:6" ht="15" customHeight="1" x14ac:dyDescent="0.25">
      <c r="B6" s="25" t="s">
        <v>103</v>
      </c>
      <c r="C6" s="39">
        <v>273</v>
      </c>
      <c r="D6" s="69">
        <v>3</v>
      </c>
      <c r="E6" s="41">
        <v>350</v>
      </c>
      <c r="F6" s="122">
        <v>1.1000000000000001</v>
      </c>
    </row>
    <row r="7" spans="2:6" ht="15" customHeight="1" x14ac:dyDescent="0.25">
      <c r="B7" s="25" t="s">
        <v>102</v>
      </c>
      <c r="C7" s="39">
        <v>1738</v>
      </c>
      <c r="D7" s="69">
        <v>37</v>
      </c>
      <c r="E7" s="41">
        <v>2499</v>
      </c>
      <c r="F7" s="122">
        <v>2.13</v>
      </c>
    </row>
    <row r="8" spans="2:6" ht="15" customHeight="1" x14ac:dyDescent="0.25">
      <c r="B8" s="25" t="s">
        <v>101</v>
      </c>
      <c r="C8" s="39">
        <v>374</v>
      </c>
      <c r="D8" s="69">
        <v>8</v>
      </c>
      <c r="E8" s="41">
        <v>551</v>
      </c>
      <c r="F8" s="122">
        <v>2.14</v>
      </c>
    </row>
    <row r="9" spans="2:6" ht="15" customHeight="1" x14ac:dyDescent="0.25">
      <c r="B9" s="15" t="s">
        <v>8</v>
      </c>
      <c r="C9" s="108">
        <v>2385</v>
      </c>
      <c r="D9" s="108">
        <v>48</v>
      </c>
      <c r="E9" s="108">
        <v>3400</v>
      </c>
      <c r="F9" s="121">
        <v>2.0099999999999998</v>
      </c>
    </row>
    <row r="10" spans="2:6" ht="15" customHeight="1" x14ac:dyDescent="0.2">
      <c r="B10" s="114" t="s">
        <v>97</v>
      </c>
    </row>
    <row r="11" spans="2:6" ht="15" customHeight="1" x14ac:dyDescent="0.2">
      <c r="B11" s="114"/>
    </row>
  </sheetData>
  <mergeCells count="5">
    <mergeCell ref="F4:F5"/>
    <mergeCell ref="D4:D5"/>
    <mergeCell ref="E4:E5"/>
    <mergeCell ref="B4:B5"/>
    <mergeCell ref="C4:C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8"/>
  <sheetViews>
    <sheetView workbookViewId="0">
      <selection activeCell="F22" sqref="F22"/>
    </sheetView>
  </sheetViews>
  <sheetFormatPr defaultRowHeight="15" x14ac:dyDescent="0.25"/>
  <cols>
    <col min="1" max="1" width="0.85546875" style="1" customWidth="1"/>
    <col min="2" max="16384" width="9.140625" style="1"/>
  </cols>
  <sheetData>
    <row r="2" spans="2:16" x14ac:dyDescent="0.25">
      <c r="B2" s="22" t="s">
        <v>55</v>
      </c>
      <c r="C2" s="55"/>
      <c r="D2" s="55"/>
      <c r="E2" s="55"/>
      <c r="F2" s="55"/>
      <c r="G2" s="55"/>
      <c r="H2" s="55"/>
      <c r="I2" s="55"/>
      <c r="J2" s="55"/>
      <c r="K2" s="55"/>
      <c r="L2" s="55"/>
      <c r="M2" s="55"/>
      <c r="N2" s="55"/>
      <c r="O2" s="55"/>
      <c r="P2" s="55"/>
    </row>
    <row r="3" spans="2:16" x14ac:dyDescent="0.25">
      <c r="B3" s="56" t="s">
        <v>45</v>
      </c>
      <c r="C3" s="56"/>
      <c r="D3" s="56"/>
      <c r="E3" s="56"/>
      <c r="F3" s="56"/>
      <c r="G3" s="56"/>
      <c r="H3" s="56"/>
      <c r="I3" s="55"/>
      <c r="J3" s="55"/>
      <c r="K3" s="55"/>
      <c r="L3" s="55"/>
      <c r="M3" s="55"/>
      <c r="N3" s="55"/>
      <c r="O3" s="55"/>
      <c r="P3" s="55"/>
    </row>
    <row r="4" spans="2:16" x14ac:dyDescent="0.25">
      <c r="B4" s="317" t="s">
        <v>1</v>
      </c>
      <c r="C4" s="292" t="s">
        <v>46</v>
      </c>
      <c r="D4" s="292"/>
      <c r="E4" s="292"/>
      <c r="F4" s="292"/>
      <c r="G4" s="292"/>
      <c r="H4" s="292"/>
      <c r="I4" s="292"/>
      <c r="J4" s="293" t="s">
        <v>47</v>
      </c>
      <c r="K4" s="293"/>
      <c r="L4" s="293"/>
      <c r="M4" s="293"/>
      <c r="N4" s="293"/>
      <c r="O4" s="293"/>
      <c r="P4" s="293"/>
    </row>
    <row r="5" spans="2:16" ht="70.5" customHeight="1" x14ac:dyDescent="0.25">
      <c r="B5" s="318"/>
      <c r="C5" s="71" t="s">
        <v>48</v>
      </c>
      <c r="D5" s="71" t="s">
        <v>49</v>
      </c>
      <c r="E5" s="71" t="s">
        <v>50</v>
      </c>
      <c r="F5" s="71" t="s">
        <v>51</v>
      </c>
      <c r="G5" s="71" t="s">
        <v>52</v>
      </c>
      <c r="H5" s="71" t="s">
        <v>53</v>
      </c>
      <c r="I5" s="72" t="s">
        <v>8</v>
      </c>
      <c r="J5" s="71" t="s">
        <v>48</v>
      </c>
      <c r="K5" s="71" t="s">
        <v>49</v>
      </c>
      <c r="L5" s="71" t="s">
        <v>50</v>
      </c>
      <c r="M5" s="71" t="s">
        <v>51</v>
      </c>
      <c r="N5" s="71" t="s">
        <v>52</v>
      </c>
      <c r="O5" s="71" t="s">
        <v>53</v>
      </c>
      <c r="P5" s="72" t="s">
        <v>8</v>
      </c>
    </row>
    <row r="6" spans="2:16" x14ac:dyDescent="0.25">
      <c r="B6" s="59" t="s">
        <v>10</v>
      </c>
      <c r="C6" s="60">
        <v>208</v>
      </c>
      <c r="D6" s="61">
        <v>46</v>
      </c>
      <c r="E6" s="60">
        <v>182</v>
      </c>
      <c r="F6" s="61">
        <v>493</v>
      </c>
      <c r="G6" s="60">
        <v>114</v>
      </c>
      <c r="H6" s="61">
        <v>31</v>
      </c>
      <c r="I6" s="129">
        <v>1074</v>
      </c>
      <c r="J6" s="62">
        <v>58</v>
      </c>
      <c r="K6" s="63">
        <v>13</v>
      </c>
      <c r="L6" s="62">
        <v>63</v>
      </c>
      <c r="M6" s="63">
        <v>301</v>
      </c>
      <c r="N6" s="62">
        <v>182</v>
      </c>
      <c r="O6" s="63">
        <v>27</v>
      </c>
      <c r="P6" s="64">
        <v>644</v>
      </c>
    </row>
    <row r="7" spans="2:16" x14ac:dyDescent="0.25">
      <c r="B7" s="59" t="s">
        <v>11</v>
      </c>
      <c r="C7" s="60">
        <v>147</v>
      </c>
      <c r="D7" s="61">
        <v>42</v>
      </c>
      <c r="E7" s="60">
        <v>51</v>
      </c>
      <c r="F7" s="61">
        <v>195</v>
      </c>
      <c r="G7" s="60">
        <v>17</v>
      </c>
      <c r="H7" s="61">
        <v>4</v>
      </c>
      <c r="I7" s="129">
        <v>456</v>
      </c>
      <c r="J7" s="62">
        <v>19</v>
      </c>
      <c r="K7" s="63">
        <v>1</v>
      </c>
      <c r="L7" s="62">
        <v>16</v>
      </c>
      <c r="M7" s="63">
        <v>108</v>
      </c>
      <c r="N7" s="62">
        <v>61</v>
      </c>
      <c r="O7" s="63">
        <v>6</v>
      </c>
      <c r="P7" s="64">
        <v>211</v>
      </c>
    </row>
    <row r="8" spans="2:16" x14ac:dyDescent="0.25">
      <c r="B8" s="65" t="s">
        <v>8</v>
      </c>
      <c r="C8" s="66">
        <v>355</v>
      </c>
      <c r="D8" s="66">
        <v>88</v>
      </c>
      <c r="E8" s="66">
        <v>233</v>
      </c>
      <c r="F8" s="66">
        <v>688</v>
      </c>
      <c r="G8" s="66">
        <v>131</v>
      </c>
      <c r="H8" s="66">
        <v>35</v>
      </c>
      <c r="I8" s="66">
        <v>1530</v>
      </c>
      <c r="J8" s="67">
        <v>77</v>
      </c>
      <c r="K8" s="67">
        <v>14</v>
      </c>
      <c r="L8" s="67">
        <v>79</v>
      </c>
      <c r="M8" s="67">
        <v>409</v>
      </c>
      <c r="N8" s="67">
        <v>243</v>
      </c>
      <c r="O8" s="67">
        <v>33</v>
      </c>
      <c r="P8" s="67">
        <v>855</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8"/>
  <sheetViews>
    <sheetView workbookViewId="0">
      <selection activeCell="G22" sqref="G22"/>
    </sheetView>
  </sheetViews>
  <sheetFormatPr defaultRowHeight="15" x14ac:dyDescent="0.25"/>
  <cols>
    <col min="1" max="1" width="0.85546875" style="1" customWidth="1"/>
    <col min="2" max="2" width="15.42578125" style="1" customWidth="1"/>
    <col min="3" max="7" width="11" style="1" customWidth="1"/>
    <col min="8" max="8" width="9.140625" style="1" customWidth="1"/>
    <col min="9" max="9" width="11" style="1" customWidth="1"/>
    <col min="10" max="11" width="9.140625" style="1"/>
    <col min="12" max="12" width="31.85546875" style="1" customWidth="1"/>
    <col min="13" max="16384" width="9.140625" style="1"/>
  </cols>
  <sheetData>
    <row r="2" spans="2:12" x14ac:dyDescent="0.25">
      <c r="B2" s="322" t="s">
        <v>60</v>
      </c>
      <c r="C2" s="322"/>
      <c r="D2" s="322"/>
      <c r="E2" s="322"/>
      <c r="F2" s="322"/>
      <c r="G2" s="322"/>
      <c r="H2" s="322"/>
      <c r="I2" s="322"/>
      <c r="J2" s="322"/>
      <c r="K2" s="322"/>
      <c r="L2" s="322"/>
    </row>
    <row r="3" spans="2:12" x14ac:dyDescent="0.25">
      <c r="B3" s="385" t="s">
        <v>57</v>
      </c>
      <c r="C3" s="386"/>
      <c r="D3" s="386"/>
      <c r="E3" s="386"/>
      <c r="F3" s="386"/>
      <c r="G3" s="386"/>
      <c r="H3" s="386"/>
      <c r="I3" s="73"/>
    </row>
    <row r="4" spans="2:12" x14ac:dyDescent="0.25">
      <c r="B4" s="319" t="s">
        <v>1</v>
      </c>
      <c r="C4" s="321" t="s">
        <v>58</v>
      </c>
      <c r="D4" s="321"/>
      <c r="E4" s="321"/>
      <c r="F4" s="321"/>
      <c r="G4" s="321"/>
      <c r="H4" s="321"/>
      <c r="I4" s="321"/>
    </row>
    <row r="5" spans="2:12" ht="67.5" customHeight="1" x14ac:dyDescent="0.25">
      <c r="B5" s="320"/>
      <c r="C5" s="57" t="s">
        <v>48</v>
      </c>
      <c r="D5" s="57" t="s">
        <v>49</v>
      </c>
      <c r="E5" s="57" t="s">
        <v>50</v>
      </c>
      <c r="F5" s="57" t="s">
        <v>51</v>
      </c>
      <c r="G5" s="57" t="s">
        <v>52</v>
      </c>
      <c r="H5" s="9" t="s">
        <v>59</v>
      </c>
      <c r="I5" s="58" t="s">
        <v>8</v>
      </c>
    </row>
    <row r="6" spans="2:12" x14ac:dyDescent="0.25">
      <c r="B6" s="59" t="s">
        <v>10</v>
      </c>
      <c r="C6" s="74">
        <v>19.37</v>
      </c>
      <c r="D6" s="75">
        <v>4.28</v>
      </c>
      <c r="E6" s="74">
        <v>16.95</v>
      </c>
      <c r="F6" s="75">
        <v>45.9</v>
      </c>
      <c r="G6" s="74">
        <v>10.61</v>
      </c>
      <c r="H6" s="75">
        <v>2.89</v>
      </c>
      <c r="I6" s="74">
        <v>100</v>
      </c>
    </row>
    <row r="7" spans="2:12" x14ac:dyDescent="0.25">
      <c r="B7" s="59" t="s">
        <v>11</v>
      </c>
      <c r="C7" s="74">
        <v>32.24</v>
      </c>
      <c r="D7" s="75">
        <v>9.2100000000000009</v>
      </c>
      <c r="E7" s="74">
        <v>11.18</v>
      </c>
      <c r="F7" s="75">
        <v>42.76</v>
      </c>
      <c r="G7" s="74">
        <v>3.73</v>
      </c>
      <c r="H7" s="75">
        <v>0.88</v>
      </c>
      <c r="I7" s="74">
        <v>100</v>
      </c>
    </row>
    <row r="8" spans="2:12" x14ac:dyDescent="0.25">
      <c r="B8" s="65" t="s">
        <v>8</v>
      </c>
      <c r="C8" s="76">
        <v>23.2</v>
      </c>
      <c r="D8" s="76">
        <v>5.75</v>
      </c>
      <c r="E8" s="76">
        <v>15.23</v>
      </c>
      <c r="F8" s="76">
        <v>44.97</v>
      </c>
      <c r="G8" s="76">
        <v>8.56</v>
      </c>
      <c r="H8" s="76">
        <v>2.29</v>
      </c>
      <c r="I8" s="76">
        <v>100</v>
      </c>
    </row>
  </sheetData>
  <mergeCells count="3">
    <mergeCell ref="B2:L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8"/>
  <sheetViews>
    <sheetView workbookViewId="0">
      <selection activeCell="I19" sqref="I19"/>
    </sheetView>
  </sheetViews>
  <sheetFormatPr defaultRowHeight="15" x14ac:dyDescent="0.25"/>
  <cols>
    <col min="1" max="1" width="0.85546875" style="1" customWidth="1"/>
    <col min="2" max="16384" width="9.140625" style="1"/>
  </cols>
  <sheetData>
    <row r="2" spans="2:9" x14ac:dyDescent="0.25">
      <c r="B2" s="22" t="s">
        <v>62</v>
      </c>
      <c r="C2" s="5"/>
    </row>
    <row r="3" spans="2:9" x14ac:dyDescent="0.25">
      <c r="B3" s="387" t="s">
        <v>57</v>
      </c>
      <c r="C3" s="388"/>
      <c r="D3" s="388"/>
      <c r="E3" s="388"/>
      <c r="F3" s="388"/>
      <c r="G3" s="388"/>
      <c r="H3" s="388"/>
    </row>
    <row r="4" spans="2:9" x14ac:dyDescent="0.25">
      <c r="B4" s="319" t="s">
        <v>1</v>
      </c>
      <c r="C4" s="321" t="s">
        <v>61</v>
      </c>
      <c r="D4" s="321"/>
      <c r="E4" s="321"/>
      <c r="F4" s="321"/>
      <c r="G4" s="321"/>
      <c r="H4" s="321"/>
      <c r="I4" s="321"/>
    </row>
    <row r="5" spans="2:9" ht="67.5" customHeight="1" x14ac:dyDescent="0.25">
      <c r="B5" s="320"/>
      <c r="C5" s="57" t="s">
        <v>48</v>
      </c>
      <c r="D5" s="57" t="s">
        <v>49</v>
      </c>
      <c r="E5" s="57" t="s">
        <v>50</v>
      </c>
      <c r="F5" s="57" t="s">
        <v>51</v>
      </c>
      <c r="G5" s="57" t="s">
        <v>52</v>
      </c>
      <c r="H5" s="9" t="s">
        <v>53</v>
      </c>
      <c r="I5" s="58" t="s">
        <v>8</v>
      </c>
    </row>
    <row r="6" spans="2:9" x14ac:dyDescent="0.25">
      <c r="B6" s="59" t="s">
        <v>10</v>
      </c>
      <c r="C6" s="83">
        <v>9.01</v>
      </c>
      <c r="D6" s="84">
        <v>2.02</v>
      </c>
      <c r="E6" s="83">
        <v>9.7799999999999994</v>
      </c>
      <c r="F6" s="84">
        <v>46.74</v>
      </c>
      <c r="G6" s="83">
        <v>28.26</v>
      </c>
      <c r="H6" s="84">
        <v>4.1900000000000004</v>
      </c>
      <c r="I6" s="83">
        <v>100</v>
      </c>
    </row>
    <row r="7" spans="2:9" x14ac:dyDescent="0.25">
      <c r="B7" s="82" t="s">
        <v>11</v>
      </c>
      <c r="C7" s="83">
        <v>9</v>
      </c>
      <c r="D7" s="84">
        <v>0.47</v>
      </c>
      <c r="E7" s="83">
        <v>7.58</v>
      </c>
      <c r="F7" s="84">
        <v>51.18</v>
      </c>
      <c r="G7" s="83">
        <v>28.91</v>
      </c>
      <c r="H7" s="84">
        <v>2.84</v>
      </c>
      <c r="I7" s="83">
        <v>100</v>
      </c>
    </row>
    <row r="8" spans="2:9" x14ac:dyDescent="0.25">
      <c r="B8" s="80" t="s">
        <v>8</v>
      </c>
      <c r="C8" s="81">
        <v>9.01</v>
      </c>
      <c r="D8" s="81">
        <v>1.64</v>
      </c>
      <c r="E8" s="81">
        <v>9.24</v>
      </c>
      <c r="F8" s="81">
        <v>47.84</v>
      </c>
      <c r="G8" s="81">
        <v>28.42</v>
      </c>
      <c r="H8" s="81">
        <v>3.86</v>
      </c>
      <c r="I8" s="81">
        <v>100</v>
      </c>
    </row>
  </sheetData>
  <mergeCells count="2">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workbookViewId="0">
      <selection activeCell="B3" sqref="B3:H3"/>
    </sheetView>
  </sheetViews>
  <sheetFormatPr defaultRowHeight="15" x14ac:dyDescent="0.25"/>
  <cols>
    <col min="1" max="1" width="0.85546875" style="1" customWidth="1"/>
    <col min="2" max="16384" width="9.140625" style="1"/>
  </cols>
  <sheetData>
    <row r="2" spans="2:8" x14ac:dyDescent="0.25">
      <c r="B2" s="101" t="s">
        <v>79</v>
      </c>
      <c r="C2" s="99"/>
      <c r="D2" s="99"/>
      <c r="E2" s="99"/>
      <c r="F2" s="100"/>
      <c r="G2" s="100"/>
      <c r="H2" s="100"/>
    </row>
    <row r="3" spans="2:8" x14ac:dyDescent="0.25">
      <c r="B3" s="323" t="s">
        <v>63</v>
      </c>
      <c r="C3" s="324"/>
      <c r="D3" s="324"/>
      <c r="E3" s="324"/>
      <c r="F3" s="324"/>
      <c r="G3" s="324"/>
      <c r="H3" s="324"/>
    </row>
    <row r="4" spans="2:8" x14ac:dyDescent="0.25">
      <c r="B4" s="325" t="s">
        <v>64</v>
      </c>
      <c r="C4" s="327" t="s">
        <v>15</v>
      </c>
      <c r="D4" s="327"/>
      <c r="E4" s="327"/>
      <c r="F4" s="328" t="s">
        <v>16</v>
      </c>
      <c r="G4" s="328"/>
      <c r="H4" s="328"/>
    </row>
    <row r="5" spans="2:8" x14ac:dyDescent="0.25">
      <c r="B5" s="326"/>
      <c r="C5" s="86" t="s">
        <v>65</v>
      </c>
      <c r="D5" s="86" t="s">
        <v>66</v>
      </c>
      <c r="E5" s="86" t="s">
        <v>31</v>
      </c>
      <c r="F5" s="86" t="s">
        <v>65</v>
      </c>
      <c r="G5" s="86" t="s">
        <v>66</v>
      </c>
      <c r="H5" s="86" t="s">
        <v>31</v>
      </c>
    </row>
    <row r="6" spans="2:8" x14ac:dyDescent="0.25">
      <c r="B6" s="87" t="s">
        <v>67</v>
      </c>
      <c r="C6" s="88">
        <v>167</v>
      </c>
      <c r="D6" s="89">
        <v>2</v>
      </c>
      <c r="E6" s="88">
        <v>220</v>
      </c>
      <c r="F6" s="90">
        <v>7.0021000000000004</v>
      </c>
      <c r="G6" s="91">
        <v>4.1666999999999996</v>
      </c>
      <c r="H6" s="90">
        <v>6.4706000000000001</v>
      </c>
    </row>
    <row r="7" spans="2:8" x14ac:dyDescent="0.25">
      <c r="B7" s="87" t="s">
        <v>68</v>
      </c>
      <c r="C7" s="88">
        <v>136</v>
      </c>
      <c r="D7" s="89" t="s">
        <v>21</v>
      </c>
      <c r="E7" s="88">
        <v>185</v>
      </c>
      <c r="F7" s="90">
        <v>5.7023000000000001</v>
      </c>
      <c r="G7" s="91" t="s">
        <v>21</v>
      </c>
      <c r="H7" s="90">
        <v>5.4412000000000003</v>
      </c>
    </row>
    <row r="8" spans="2:8" x14ac:dyDescent="0.25">
      <c r="B8" s="87" t="s">
        <v>69</v>
      </c>
      <c r="C8" s="88">
        <v>179</v>
      </c>
      <c r="D8" s="89">
        <v>5</v>
      </c>
      <c r="E8" s="88">
        <v>260</v>
      </c>
      <c r="F8" s="90">
        <v>7.5052000000000003</v>
      </c>
      <c r="G8" s="91">
        <v>10.416700000000001</v>
      </c>
      <c r="H8" s="90">
        <v>7.6471</v>
      </c>
    </row>
    <row r="9" spans="2:8" x14ac:dyDescent="0.25">
      <c r="B9" s="87" t="s">
        <v>70</v>
      </c>
      <c r="C9" s="88">
        <v>209</v>
      </c>
      <c r="D9" s="89">
        <v>3</v>
      </c>
      <c r="E9" s="88">
        <v>314</v>
      </c>
      <c r="F9" s="90">
        <v>8.7630999999999997</v>
      </c>
      <c r="G9" s="91">
        <v>6.25</v>
      </c>
      <c r="H9" s="90">
        <v>9.2353000000000005</v>
      </c>
    </row>
    <row r="10" spans="2:8" x14ac:dyDescent="0.25">
      <c r="B10" s="87" t="s">
        <v>71</v>
      </c>
      <c r="C10" s="88">
        <v>207</v>
      </c>
      <c r="D10" s="89">
        <v>3</v>
      </c>
      <c r="E10" s="88">
        <v>302</v>
      </c>
      <c r="F10" s="90">
        <v>8.6791999999999998</v>
      </c>
      <c r="G10" s="91">
        <v>6.25</v>
      </c>
      <c r="H10" s="90">
        <v>8.8824000000000005</v>
      </c>
    </row>
    <row r="11" spans="2:8" x14ac:dyDescent="0.25">
      <c r="B11" s="87" t="s">
        <v>72</v>
      </c>
      <c r="C11" s="88">
        <v>198</v>
      </c>
      <c r="D11" s="89">
        <v>6</v>
      </c>
      <c r="E11" s="88">
        <v>283</v>
      </c>
      <c r="F11" s="90">
        <v>8.3018999999999998</v>
      </c>
      <c r="G11" s="91">
        <v>12.5</v>
      </c>
      <c r="H11" s="90">
        <v>8.3234999999999992</v>
      </c>
    </row>
    <row r="12" spans="2:8" x14ac:dyDescent="0.25">
      <c r="B12" s="87" t="s">
        <v>73</v>
      </c>
      <c r="C12" s="88">
        <v>239</v>
      </c>
      <c r="D12" s="89">
        <v>4</v>
      </c>
      <c r="E12" s="88">
        <v>326</v>
      </c>
      <c r="F12" s="90">
        <v>10.021000000000001</v>
      </c>
      <c r="G12" s="91">
        <v>8.3332999999999995</v>
      </c>
      <c r="H12" s="90">
        <v>9.5882000000000005</v>
      </c>
    </row>
    <row r="13" spans="2:8" x14ac:dyDescent="0.25">
      <c r="B13" s="87" t="s">
        <v>74</v>
      </c>
      <c r="C13" s="88">
        <v>182</v>
      </c>
      <c r="D13" s="89">
        <v>4</v>
      </c>
      <c r="E13" s="88">
        <v>262</v>
      </c>
      <c r="F13" s="90">
        <v>7.6310000000000002</v>
      </c>
      <c r="G13" s="91">
        <v>8.3332999999999995</v>
      </c>
      <c r="H13" s="90">
        <v>7.7058999999999997</v>
      </c>
    </row>
    <row r="14" spans="2:8" x14ac:dyDescent="0.25">
      <c r="B14" s="87" t="s">
        <v>75</v>
      </c>
      <c r="C14" s="88">
        <v>219</v>
      </c>
      <c r="D14" s="89">
        <v>6</v>
      </c>
      <c r="E14" s="88">
        <v>296</v>
      </c>
      <c r="F14" s="90">
        <v>9.1823999999999995</v>
      </c>
      <c r="G14" s="91">
        <v>12.5</v>
      </c>
      <c r="H14" s="90">
        <v>8.7058999999999997</v>
      </c>
    </row>
    <row r="15" spans="2:8" x14ac:dyDescent="0.25">
      <c r="B15" s="87" t="s">
        <v>76</v>
      </c>
      <c r="C15" s="88">
        <v>244</v>
      </c>
      <c r="D15" s="89">
        <v>8</v>
      </c>
      <c r="E15" s="88">
        <v>361</v>
      </c>
      <c r="F15" s="90">
        <v>10.230600000000001</v>
      </c>
      <c r="G15" s="91">
        <v>16.666699999999999</v>
      </c>
      <c r="H15" s="90">
        <v>10.617599999999999</v>
      </c>
    </row>
    <row r="16" spans="2:8" x14ac:dyDescent="0.25">
      <c r="B16" s="87" t="s">
        <v>77</v>
      </c>
      <c r="C16" s="88">
        <v>194</v>
      </c>
      <c r="D16" s="89">
        <v>3</v>
      </c>
      <c r="E16" s="88">
        <v>298</v>
      </c>
      <c r="F16" s="90">
        <v>8.1341999999999999</v>
      </c>
      <c r="G16" s="91">
        <v>6.25</v>
      </c>
      <c r="H16" s="90">
        <v>8.7646999999999995</v>
      </c>
    </row>
    <row r="17" spans="2:8" x14ac:dyDescent="0.25">
      <c r="B17" s="87" t="s">
        <v>78</v>
      </c>
      <c r="C17" s="88">
        <v>211</v>
      </c>
      <c r="D17" s="92">
        <v>4</v>
      </c>
      <c r="E17" s="93">
        <v>293</v>
      </c>
      <c r="F17" s="94">
        <v>8.8469999999999995</v>
      </c>
      <c r="G17" s="95">
        <v>8.3332999999999995</v>
      </c>
      <c r="H17" s="94">
        <v>8.6175999999999995</v>
      </c>
    </row>
    <row r="18" spans="2:8" x14ac:dyDescent="0.25">
      <c r="B18" s="96" t="s">
        <v>8</v>
      </c>
      <c r="C18" s="97">
        <v>2385</v>
      </c>
      <c r="D18" s="97">
        <v>48</v>
      </c>
      <c r="E18" s="97">
        <v>3400</v>
      </c>
      <c r="F18" s="98">
        <v>100</v>
      </c>
      <c r="G18" s="98">
        <v>100</v>
      </c>
      <c r="H18" s="9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workbookViewId="0">
      <selection activeCell="I24" sqref="I24"/>
    </sheetView>
  </sheetViews>
  <sheetFormatPr defaultRowHeight="15" x14ac:dyDescent="0.25"/>
  <cols>
    <col min="1" max="1" width="0.85546875" style="1" customWidth="1"/>
    <col min="2" max="2" width="10.85546875" style="1" customWidth="1"/>
    <col min="3" max="16384" width="9.140625" style="1"/>
  </cols>
  <sheetData>
    <row r="2" spans="2:8" x14ac:dyDescent="0.25">
      <c r="B2" s="101" t="s">
        <v>88</v>
      </c>
      <c r="C2" s="99"/>
      <c r="D2" s="99"/>
      <c r="E2" s="99"/>
      <c r="F2" s="100"/>
      <c r="G2" s="100"/>
      <c r="H2" s="100"/>
    </row>
    <row r="3" spans="2:8" x14ac:dyDescent="0.25">
      <c r="B3" s="323" t="s">
        <v>63</v>
      </c>
      <c r="C3" s="324"/>
      <c r="D3" s="324"/>
      <c r="E3" s="324"/>
      <c r="F3" s="324"/>
      <c r="G3" s="324"/>
      <c r="H3" s="324"/>
    </row>
    <row r="4" spans="2:8" x14ac:dyDescent="0.25">
      <c r="B4" s="329" t="s">
        <v>80</v>
      </c>
      <c r="C4" s="331" t="s">
        <v>15</v>
      </c>
      <c r="D4" s="331"/>
      <c r="E4" s="331"/>
      <c r="F4" s="332" t="s">
        <v>16</v>
      </c>
      <c r="G4" s="332"/>
      <c r="H4" s="332"/>
    </row>
    <row r="5" spans="2:8" x14ac:dyDescent="0.25">
      <c r="B5" s="330"/>
      <c r="C5" s="57" t="s">
        <v>65</v>
      </c>
      <c r="D5" s="57" t="s">
        <v>66</v>
      </c>
      <c r="E5" s="57" t="s">
        <v>31</v>
      </c>
      <c r="F5" s="57" t="s">
        <v>65</v>
      </c>
      <c r="G5" s="57" t="s">
        <v>66</v>
      </c>
      <c r="H5" s="57" t="s">
        <v>31</v>
      </c>
    </row>
    <row r="6" spans="2:8" x14ac:dyDescent="0.25">
      <c r="B6" s="102" t="s">
        <v>81</v>
      </c>
      <c r="C6" s="70">
        <v>357</v>
      </c>
      <c r="D6" s="39">
        <v>11</v>
      </c>
      <c r="E6" s="69">
        <v>513</v>
      </c>
      <c r="F6" s="106">
        <v>14.9686</v>
      </c>
      <c r="G6" s="107">
        <v>22.916699999999999</v>
      </c>
      <c r="H6" s="106">
        <v>15.088200000000001</v>
      </c>
    </row>
    <row r="7" spans="2:8" x14ac:dyDescent="0.25">
      <c r="B7" s="102" t="s">
        <v>82</v>
      </c>
      <c r="C7" s="70">
        <v>338</v>
      </c>
      <c r="D7" s="39">
        <v>5</v>
      </c>
      <c r="E7" s="69">
        <v>476</v>
      </c>
      <c r="F7" s="106">
        <v>14.171900000000001</v>
      </c>
      <c r="G7" s="107">
        <v>10.416700000000001</v>
      </c>
      <c r="H7" s="106">
        <v>14</v>
      </c>
    </row>
    <row r="8" spans="2:8" x14ac:dyDescent="0.25">
      <c r="B8" s="102" t="s">
        <v>83</v>
      </c>
      <c r="C8" s="70">
        <v>342</v>
      </c>
      <c r="D8" s="39">
        <v>5</v>
      </c>
      <c r="E8" s="69">
        <v>470</v>
      </c>
      <c r="F8" s="106">
        <v>14.339600000000001</v>
      </c>
      <c r="G8" s="107">
        <v>10.416700000000001</v>
      </c>
      <c r="H8" s="106">
        <v>13.823499999999999</v>
      </c>
    </row>
    <row r="9" spans="2:8" x14ac:dyDescent="0.25">
      <c r="B9" s="102" t="s">
        <v>84</v>
      </c>
      <c r="C9" s="70">
        <v>376</v>
      </c>
      <c r="D9" s="39">
        <v>6</v>
      </c>
      <c r="E9" s="69">
        <v>520</v>
      </c>
      <c r="F9" s="106">
        <v>15.7652</v>
      </c>
      <c r="G9" s="107">
        <v>12.5</v>
      </c>
      <c r="H9" s="106">
        <v>15.2941</v>
      </c>
    </row>
    <row r="10" spans="2:8" x14ac:dyDescent="0.25">
      <c r="B10" s="102" t="s">
        <v>85</v>
      </c>
      <c r="C10" s="70">
        <v>352</v>
      </c>
      <c r="D10" s="39">
        <v>8</v>
      </c>
      <c r="E10" s="69">
        <v>491</v>
      </c>
      <c r="F10" s="106">
        <v>14.758900000000001</v>
      </c>
      <c r="G10" s="107">
        <v>16.666699999999999</v>
      </c>
      <c r="H10" s="106">
        <v>14.4412</v>
      </c>
    </row>
    <row r="11" spans="2:8" x14ac:dyDescent="0.25">
      <c r="B11" s="102" t="s">
        <v>86</v>
      </c>
      <c r="C11" s="70">
        <v>348</v>
      </c>
      <c r="D11" s="39">
        <v>3</v>
      </c>
      <c r="E11" s="69">
        <v>502</v>
      </c>
      <c r="F11" s="106">
        <v>14.591200000000001</v>
      </c>
      <c r="G11" s="107">
        <v>6.25</v>
      </c>
      <c r="H11" s="106">
        <v>14.764699999999999</v>
      </c>
    </row>
    <row r="12" spans="2:8" x14ac:dyDescent="0.25">
      <c r="B12" s="102" t="s">
        <v>87</v>
      </c>
      <c r="C12" s="70">
        <v>272</v>
      </c>
      <c r="D12" s="39">
        <v>10</v>
      </c>
      <c r="E12" s="69">
        <v>428</v>
      </c>
      <c r="F12" s="106">
        <v>11.4046</v>
      </c>
      <c r="G12" s="107">
        <v>20.833300000000001</v>
      </c>
      <c r="H12" s="106">
        <v>12.588200000000001</v>
      </c>
    </row>
    <row r="13" spans="2:8" x14ac:dyDescent="0.25">
      <c r="B13" s="15" t="s">
        <v>8</v>
      </c>
      <c r="C13" s="108">
        <v>2385</v>
      </c>
      <c r="D13" s="109">
        <v>48</v>
      </c>
      <c r="E13" s="108">
        <v>3400</v>
      </c>
      <c r="F13" s="121">
        <v>100</v>
      </c>
      <c r="G13" s="121">
        <v>100</v>
      </c>
      <c r="H13" s="12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36"/>
  <sheetViews>
    <sheetView zoomScaleNormal="100" workbookViewId="0">
      <selection activeCell="J31" sqref="J31"/>
    </sheetView>
  </sheetViews>
  <sheetFormatPr defaultRowHeight="15" x14ac:dyDescent="0.25"/>
  <cols>
    <col min="1" max="1" width="0.85546875" style="1" customWidth="1"/>
    <col min="2" max="2" width="14.85546875" style="1" customWidth="1"/>
    <col min="3" max="6" width="10.85546875" style="1" customWidth="1"/>
    <col min="7" max="7" width="11.5703125" style="1" customWidth="1"/>
    <col min="8" max="16384" width="9.140625" style="1"/>
  </cols>
  <sheetData>
    <row r="2" spans="2:10" x14ac:dyDescent="0.25">
      <c r="B2" s="101" t="s">
        <v>175</v>
      </c>
      <c r="C2" s="99"/>
      <c r="D2" s="99"/>
      <c r="E2" s="99"/>
      <c r="F2" s="100"/>
      <c r="G2" s="100"/>
      <c r="H2" s="100"/>
      <c r="I2" s="176"/>
      <c r="J2" s="176"/>
    </row>
    <row r="3" spans="2:10" x14ac:dyDescent="0.25">
      <c r="B3" s="323" t="s">
        <v>174</v>
      </c>
      <c r="C3" s="324"/>
      <c r="D3" s="324"/>
      <c r="E3" s="324"/>
      <c r="F3" s="324"/>
      <c r="G3" s="324"/>
      <c r="H3" s="324"/>
      <c r="I3" s="176"/>
      <c r="J3" s="176"/>
    </row>
    <row r="4" spans="2:10" x14ac:dyDescent="0.25">
      <c r="B4" s="334" t="s">
        <v>173</v>
      </c>
      <c r="C4" s="305" t="s">
        <v>65</v>
      </c>
      <c r="D4" s="305" t="s">
        <v>66</v>
      </c>
      <c r="E4" s="305" t="s">
        <v>31</v>
      </c>
      <c r="F4" s="305" t="s">
        <v>91</v>
      </c>
      <c r="G4" s="305" t="s">
        <v>92</v>
      </c>
      <c r="H4" s="44"/>
      <c r="I4" s="44"/>
      <c r="J4" s="44"/>
    </row>
    <row r="5" spans="2:10" x14ac:dyDescent="0.25">
      <c r="B5" s="334"/>
      <c r="C5" s="305"/>
      <c r="D5" s="305"/>
      <c r="E5" s="305"/>
      <c r="F5" s="305"/>
      <c r="G5" s="305" t="s">
        <v>12</v>
      </c>
      <c r="H5" s="44"/>
      <c r="I5" s="44"/>
      <c r="J5" s="44"/>
    </row>
    <row r="6" spans="2:10" x14ac:dyDescent="0.25">
      <c r="B6" s="139">
        <v>1</v>
      </c>
      <c r="C6" s="39">
        <v>52</v>
      </c>
      <c r="D6" s="69">
        <v>1</v>
      </c>
      <c r="E6" s="41">
        <v>82</v>
      </c>
      <c r="F6" s="122">
        <v>1.92</v>
      </c>
      <c r="G6" s="173">
        <v>157.69</v>
      </c>
      <c r="H6" s="44"/>
      <c r="I6" s="44"/>
      <c r="J6" s="44"/>
    </row>
    <row r="7" spans="2:10" x14ac:dyDescent="0.25">
      <c r="B7" s="139">
        <v>2</v>
      </c>
      <c r="C7" s="39">
        <v>25</v>
      </c>
      <c r="D7" s="69" t="s">
        <v>21</v>
      </c>
      <c r="E7" s="41">
        <v>37</v>
      </c>
      <c r="F7" s="122" t="s">
        <v>21</v>
      </c>
      <c r="G7" s="173">
        <v>148</v>
      </c>
      <c r="H7" s="44"/>
      <c r="I7" s="44"/>
      <c r="J7" s="44"/>
    </row>
    <row r="8" spans="2:10" x14ac:dyDescent="0.25">
      <c r="B8" s="139">
        <v>3</v>
      </c>
      <c r="C8" s="39">
        <v>14</v>
      </c>
      <c r="D8" s="69" t="s">
        <v>21</v>
      </c>
      <c r="E8" s="41">
        <v>24</v>
      </c>
      <c r="F8" s="122" t="s">
        <v>21</v>
      </c>
      <c r="G8" s="173">
        <v>171.43</v>
      </c>
      <c r="H8" s="44"/>
      <c r="I8" s="44"/>
      <c r="J8" s="44"/>
    </row>
    <row r="9" spans="2:10" x14ac:dyDescent="0.25">
      <c r="B9" s="139">
        <v>4</v>
      </c>
      <c r="C9" s="39">
        <v>17</v>
      </c>
      <c r="D9" s="69">
        <v>1</v>
      </c>
      <c r="E9" s="41">
        <v>21</v>
      </c>
      <c r="F9" s="122">
        <v>5.88</v>
      </c>
      <c r="G9" s="173">
        <v>123.53</v>
      </c>
      <c r="H9" s="44"/>
      <c r="I9" s="44"/>
      <c r="J9" s="44"/>
    </row>
    <row r="10" spans="2:10" x14ac:dyDescent="0.25">
      <c r="B10" s="139">
        <v>5</v>
      </c>
      <c r="C10" s="39">
        <v>15</v>
      </c>
      <c r="D10" s="69" t="s">
        <v>21</v>
      </c>
      <c r="E10" s="41">
        <v>24</v>
      </c>
      <c r="F10" s="122" t="s">
        <v>21</v>
      </c>
      <c r="G10" s="173">
        <v>160</v>
      </c>
      <c r="H10" s="44"/>
      <c r="I10" s="44"/>
      <c r="J10" s="44"/>
    </row>
    <row r="11" spans="2:10" x14ac:dyDescent="0.25">
      <c r="B11" s="139">
        <v>6</v>
      </c>
      <c r="C11" s="39">
        <v>28</v>
      </c>
      <c r="D11" s="69">
        <v>5</v>
      </c>
      <c r="E11" s="41">
        <v>37</v>
      </c>
      <c r="F11" s="122">
        <v>17.86</v>
      </c>
      <c r="G11" s="173">
        <v>132.13999999999999</v>
      </c>
      <c r="H11" s="44"/>
      <c r="I11" s="44"/>
      <c r="J11" s="44"/>
    </row>
    <row r="12" spans="2:10" x14ac:dyDescent="0.25">
      <c r="B12" s="139">
        <v>7</v>
      </c>
      <c r="C12" s="39">
        <v>38</v>
      </c>
      <c r="D12" s="69">
        <v>1</v>
      </c>
      <c r="E12" s="41">
        <v>55</v>
      </c>
      <c r="F12" s="122">
        <v>2.63</v>
      </c>
      <c r="G12" s="173">
        <v>144.74</v>
      </c>
      <c r="H12" s="44"/>
      <c r="I12" s="44"/>
      <c r="J12" s="44"/>
    </row>
    <row r="13" spans="2:10" x14ac:dyDescent="0.25">
      <c r="B13" s="139">
        <v>8</v>
      </c>
      <c r="C13" s="39">
        <v>103</v>
      </c>
      <c r="D13" s="69">
        <v>4</v>
      </c>
      <c r="E13" s="41">
        <v>140</v>
      </c>
      <c r="F13" s="122">
        <v>3.88</v>
      </c>
      <c r="G13" s="173">
        <v>135.91999999999999</v>
      </c>
      <c r="H13" s="44"/>
      <c r="I13" s="44"/>
      <c r="J13" s="44"/>
    </row>
    <row r="14" spans="2:10" x14ac:dyDescent="0.25">
      <c r="B14" s="139">
        <v>9</v>
      </c>
      <c r="C14" s="39">
        <v>155</v>
      </c>
      <c r="D14" s="69">
        <v>1</v>
      </c>
      <c r="E14" s="41">
        <v>199</v>
      </c>
      <c r="F14" s="122">
        <v>0.65</v>
      </c>
      <c r="G14" s="173">
        <v>128.38999999999999</v>
      </c>
      <c r="H14" s="44"/>
      <c r="I14" s="44"/>
      <c r="J14" s="44"/>
    </row>
    <row r="15" spans="2:10" x14ac:dyDescent="0.25">
      <c r="B15" s="139">
        <v>10</v>
      </c>
      <c r="C15" s="39">
        <v>122</v>
      </c>
      <c r="D15" s="69">
        <v>1</v>
      </c>
      <c r="E15" s="41">
        <v>178</v>
      </c>
      <c r="F15" s="122">
        <v>0.82</v>
      </c>
      <c r="G15" s="173">
        <v>145.9</v>
      </c>
      <c r="H15" s="44"/>
      <c r="I15" s="44"/>
      <c r="J15" s="44"/>
    </row>
    <row r="16" spans="2:10" x14ac:dyDescent="0.25">
      <c r="B16" s="139">
        <v>11</v>
      </c>
      <c r="C16" s="39">
        <v>146</v>
      </c>
      <c r="D16" s="69">
        <v>2</v>
      </c>
      <c r="E16" s="41">
        <v>190</v>
      </c>
      <c r="F16" s="122">
        <v>1.37</v>
      </c>
      <c r="G16" s="173">
        <v>130.13999999999999</v>
      </c>
      <c r="H16" s="44"/>
      <c r="I16" s="44"/>
      <c r="J16" s="44"/>
    </row>
    <row r="17" spans="2:10" x14ac:dyDescent="0.25">
      <c r="B17" s="139">
        <v>12</v>
      </c>
      <c r="C17" s="39">
        <v>149</v>
      </c>
      <c r="D17" s="69">
        <v>4</v>
      </c>
      <c r="E17" s="41">
        <v>203</v>
      </c>
      <c r="F17" s="122">
        <v>2.68</v>
      </c>
      <c r="G17" s="173">
        <v>136.24</v>
      </c>
      <c r="H17" s="44"/>
      <c r="I17" s="44"/>
      <c r="J17" s="44"/>
    </row>
    <row r="18" spans="2:10" x14ac:dyDescent="0.25">
      <c r="B18" s="139">
        <v>13</v>
      </c>
      <c r="C18" s="39">
        <v>170</v>
      </c>
      <c r="D18" s="69">
        <v>3</v>
      </c>
      <c r="E18" s="41">
        <v>240</v>
      </c>
      <c r="F18" s="122">
        <v>1.76</v>
      </c>
      <c r="G18" s="173">
        <v>141.18</v>
      </c>
      <c r="H18" s="44"/>
      <c r="I18" s="44"/>
      <c r="J18" s="44"/>
    </row>
    <row r="19" spans="2:10" x14ac:dyDescent="0.25">
      <c r="B19" s="139">
        <v>14</v>
      </c>
      <c r="C19" s="39">
        <v>168</v>
      </c>
      <c r="D19" s="69">
        <v>1</v>
      </c>
      <c r="E19" s="41">
        <v>237</v>
      </c>
      <c r="F19" s="122">
        <v>0.6</v>
      </c>
      <c r="G19" s="173">
        <v>141.07</v>
      </c>
      <c r="H19" s="44"/>
      <c r="I19" s="44"/>
      <c r="J19" s="44"/>
    </row>
    <row r="20" spans="2:10" x14ac:dyDescent="0.25">
      <c r="B20" s="139">
        <v>15</v>
      </c>
      <c r="C20" s="39">
        <v>135</v>
      </c>
      <c r="D20" s="69">
        <v>3</v>
      </c>
      <c r="E20" s="41">
        <v>197</v>
      </c>
      <c r="F20" s="122">
        <v>2.2200000000000002</v>
      </c>
      <c r="G20" s="173">
        <v>145.93</v>
      </c>
      <c r="H20" s="44"/>
      <c r="I20" s="44"/>
      <c r="J20" s="44"/>
    </row>
    <row r="21" spans="2:10" x14ac:dyDescent="0.25">
      <c r="B21" s="139">
        <v>16</v>
      </c>
      <c r="C21" s="39">
        <v>145</v>
      </c>
      <c r="D21" s="69">
        <v>3</v>
      </c>
      <c r="E21" s="41">
        <v>208</v>
      </c>
      <c r="F21" s="122">
        <v>2.0699999999999998</v>
      </c>
      <c r="G21" s="173">
        <v>143.44999999999999</v>
      </c>
      <c r="H21" s="44"/>
      <c r="I21" s="44"/>
      <c r="J21" s="44"/>
    </row>
    <row r="22" spans="2:10" x14ac:dyDescent="0.25">
      <c r="B22" s="139">
        <v>17</v>
      </c>
      <c r="C22" s="39">
        <v>154</v>
      </c>
      <c r="D22" s="69">
        <v>3</v>
      </c>
      <c r="E22" s="41">
        <v>225</v>
      </c>
      <c r="F22" s="122">
        <v>1.95</v>
      </c>
      <c r="G22" s="173">
        <v>146.1</v>
      </c>
      <c r="H22" s="44"/>
      <c r="I22" s="44"/>
      <c r="J22" s="44"/>
    </row>
    <row r="23" spans="2:10" x14ac:dyDescent="0.25">
      <c r="B23" s="139">
        <v>18</v>
      </c>
      <c r="C23" s="39">
        <v>186</v>
      </c>
      <c r="D23" s="69" t="s">
        <v>21</v>
      </c>
      <c r="E23" s="41">
        <v>255</v>
      </c>
      <c r="F23" s="122" t="s">
        <v>21</v>
      </c>
      <c r="G23" s="173">
        <v>137.1</v>
      </c>
      <c r="H23" s="44"/>
      <c r="I23" s="44"/>
      <c r="J23" s="44"/>
    </row>
    <row r="24" spans="2:10" x14ac:dyDescent="0.25">
      <c r="B24" s="139">
        <v>19</v>
      </c>
      <c r="C24" s="39">
        <v>175</v>
      </c>
      <c r="D24" s="69">
        <v>1</v>
      </c>
      <c r="E24" s="41">
        <v>256</v>
      </c>
      <c r="F24" s="122">
        <v>0.56999999999999995</v>
      </c>
      <c r="G24" s="173">
        <v>146.29</v>
      </c>
      <c r="H24" s="44"/>
      <c r="I24" s="44"/>
      <c r="J24" s="44"/>
    </row>
    <row r="25" spans="2:10" x14ac:dyDescent="0.25">
      <c r="B25" s="139">
        <v>20</v>
      </c>
      <c r="C25" s="39">
        <v>137</v>
      </c>
      <c r="D25" s="69">
        <v>3</v>
      </c>
      <c r="E25" s="41">
        <v>197</v>
      </c>
      <c r="F25" s="122">
        <v>2.19</v>
      </c>
      <c r="G25" s="173">
        <v>143.80000000000001</v>
      </c>
      <c r="H25" s="44"/>
      <c r="I25" s="44"/>
      <c r="J25" s="44"/>
    </row>
    <row r="26" spans="2:10" x14ac:dyDescent="0.25">
      <c r="B26" s="139">
        <v>21</v>
      </c>
      <c r="C26" s="39">
        <v>86</v>
      </c>
      <c r="D26" s="69">
        <v>4</v>
      </c>
      <c r="E26" s="41">
        <v>139</v>
      </c>
      <c r="F26" s="122">
        <v>4.6500000000000004</v>
      </c>
      <c r="G26" s="173">
        <v>161.63</v>
      </c>
      <c r="H26" s="44"/>
      <c r="I26" s="44"/>
      <c r="J26" s="44"/>
    </row>
    <row r="27" spans="2:10" x14ac:dyDescent="0.25">
      <c r="B27" s="139">
        <v>22</v>
      </c>
      <c r="C27" s="39">
        <v>52</v>
      </c>
      <c r="D27" s="69">
        <v>3</v>
      </c>
      <c r="E27" s="41">
        <v>86</v>
      </c>
      <c r="F27" s="122">
        <v>5.77</v>
      </c>
      <c r="G27" s="173">
        <v>165.38</v>
      </c>
      <c r="H27" s="44"/>
      <c r="I27" s="44"/>
      <c r="J27" s="44"/>
    </row>
    <row r="28" spans="2:10" x14ac:dyDescent="0.25">
      <c r="B28" s="139">
        <v>23</v>
      </c>
      <c r="C28" s="39">
        <v>48</v>
      </c>
      <c r="D28" s="69">
        <v>3</v>
      </c>
      <c r="E28" s="41">
        <v>72</v>
      </c>
      <c r="F28" s="122">
        <v>6.25</v>
      </c>
      <c r="G28" s="173">
        <v>150</v>
      </c>
      <c r="H28" s="44"/>
      <c r="I28" s="44"/>
      <c r="J28" s="44"/>
    </row>
    <row r="29" spans="2:10" x14ac:dyDescent="0.25">
      <c r="B29" s="139">
        <v>24</v>
      </c>
      <c r="C29" s="39">
        <v>54</v>
      </c>
      <c r="D29" s="69">
        <v>1</v>
      </c>
      <c r="E29" s="41">
        <v>85</v>
      </c>
      <c r="F29" s="122">
        <v>1.85</v>
      </c>
      <c r="G29" s="173">
        <v>157.41</v>
      </c>
      <c r="H29" s="44"/>
      <c r="I29" s="44"/>
      <c r="J29" s="44"/>
    </row>
    <row r="30" spans="2:10" x14ac:dyDescent="0.25">
      <c r="B30" s="139" t="s">
        <v>172</v>
      </c>
      <c r="C30" s="39">
        <v>11</v>
      </c>
      <c r="D30" s="69" t="s">
        <v>21</v>
      </c>
      <c r="E30" s="41">
        <v>13</v>
      </c>
      <c r="F30" s="122" t="s">
        <v>21</v>
      </c>
      <c r="G30" s="173">
        <v>118.18</v>
      </c>
      <c r="H30" s="44"/>
      <c r="I30" s="44"/>
      <c r="J30" s="44"/>
    </row>
    <row r="31" spans="2:10" x14ac:dyDescent="0.25">
      <c r="B31" s="15" t="s">
        <v>8</v>
      </c>
      <c r="C31" s="108">
        <v>2385</v>
      </c>
      <c r="D31" s="108">
        <v>48</v>
      </c>
      <c r="E31" s="108">
        <v>3400</v>
      </c>
      <c r="F31" s="121">
        <v>2.0099999999999998</v>
      </c>
      <c r="G31" s="16">
        <v>142.56</v>
      </c>
      <c r="H31" s="44"/>
      <c r="I31" s="44"/>
      <c r="J31" s="44"/>
    </row>
    <row r="32" spans="2:10" ht="16.5" x14ac:dyDescent="0.25">
      <c r="B32" s="389" t="s">
        <v>6</v>
      </c>
      <c r="C32" s="390"/>
      <c r="D32" s="390"/>
      <c r="E32" s="390"/>
      <c r="F32" s="390"/>
      <c r="G32" s="390"/>
      <c r="H32" s="117"/>
      <c r="I32" s="117"/>
    </row>
    <row r="33" spans="2:9" x14ac:dyDescent="0.25">
      <c r="B33" s="333" t="s">
        <v>294</v>
      </c>
      <c r="C33" s="333"/>
      <c r="D33" s="333"/>
      <c r="E33" s="333"/>
      <c r="F33" s="333"/>
      <c r="G33" s="333"/>
      <c r="H33" s="117"/>
      <c r="I33" s="117"/>
    </row>
    <row r="36" spans="2:9" x14ac:dyDescent="0.25">
      <c r="B36" s="333"/>
      <c r="C36" s="333"/>
      <c r="D36" s="333"/>
      <c r="E36" s="333"/>
      <c r="F36" s="333"/>
      <c r="G36" s="333"/>
      <c r="H36" s="117"/>
      <c r="I36" s="117"/>
    </row>
  </sheetData>
  <mergeCells count="10">
    <mergeCell ref="B36:G36"/>
    <mergeCell ref="B3:H3"/>
    <mergeCell ref="B4:B5"/>
    <mergeCell ref="C4:C5"/>
    <mergeCell ref="D4:D5"/>
    <mergeCell ref="E4:E5"/>
    <mergeCell ref="F4:F5"/>
    <mergeCell ref="G4:G5"/>
    <mergeCell ref="B32:G32"/>
    <mergeCell ref="B33:G33"/>
  </mergeCells>
  <pageMargins left="0.70866141732283472" right="0.70866141732283472" top="0.74803149606299213" bottom="0.74803149606299213" header="0.31496062992125984" footer="0.31496062992125984"/>
  <pageSetup paperSize="9" scale="95" orientation="portrait" r:id="rId1"/>
  <rowBreaks count="1" manualBreakCount="1">
    <brk id="3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S17"/>
  <sheetViews>
    <sheetView workbookViewId="0">
      <selection activeCell="K25" sqref="K25"/>
    </sheetView>
  </sheetViews>
  <sheetFormatPr defaultRowHeight="15" x14ac:dyDescent="0.25"/>
  <cols>
    <col min="1" max="1" width="0.85546875" style="1" customWidth="1"/>
    <col min="2" max="2" width="11.42578125" style="1" customWidth="1"/>
    <col min="3" max="3" width="6.140625" style="1" customWidth="1"/>
    <col min="4" max="4" width="4.7109375" style="1" customWidth="1"/>
    <col min="5" max="5" width="7.5703125" style="1" customWidth="1"/>
    <col min="6" max="6" width="8.42578125" style="1" customWidth="1"/>
    <col min="7" max="7" width="6.85546875" style="1" customWidth="1"/>
    <col min="8" max="8" width="4.85546875" style="1" customWidth="1"/>
    <col min="9" max="9" width="7.140625" style="1" customWidth="1"/>
    <col min="10" max="10" width="8.140625" style="1" customWidth="1"/>
    <col min="11" max="11" width="6.42578125" style="1" customWidth="1"/>
    <col min="12" max="12" width="4.28515625" style="1" customWidth="1"/>
    <col min="13" max="13" width="7.42578125" style="1" customWidth="1"/>
    <col min="14" max="14" width="8" style="1" customWidth="1"/>
    <col min="15" max="15" width="5.85546875" style="1" customWidth="1"/>
    <col min="16" max="16" width="4.5703125" style="1" customWidth="1"/>
    <col min="17" max="17" width="7.5703125" style="1" customWidth="1"/>
    <col min="18" max="18" width="8.5703125" style="1" customWidth="1"/>
    <col min="19" max="16384" width="9.140625" style="1"/>
  </cols>
  <sheetData>
    <row r="1" spans="2:19" x14ac:dyDescent="0.25">
      <c r="B1" s="119"/>
      <c r="C1" s="44"/>
      <c r="D1" s="44"/>
      <c r="E1" s="44"/>
      <c r="F1" s="178"/>
      <c r="G1" s="44"/>
      <c r="H1" s="44"/>
      <c r="I1" s="44"/>
      <c r="J1" s="178"/>
      <c r="K1" s="44"/>
      <c r="L1" s="44"/>
      <c r="M1" s="44"/>
      <c r="N1" s="178"/>
      <c r="O1" s="44"/>
      <c r="P1" s="44"/>
      <c r="Q1" s="44"/>
      <c r="R1" s="178"/>
      <c r="S1" s="44"/>
    </row>
    <row r="2" spans="2:19" x14ac:dyDescent="0.25">
      <c r="B2" s="101" t="s">
        <v>295</v>
      </c>
      <c r="C2" s="44"/>
      <c r="D2" s="44"/>
      <c r="E2" s="44"/>
      <c r="F2" s="178"/>
      <c r="G2" s="44"/>
      <c r="H2" s="44"/>
      <c r="I2" s="44"/>
      <c r="J2" s="178"/>
      <c r="K2" s="44"/>
      <c r="L2" s="44"/>
      <c r="M2" s="44"/>
      <c r="N2" s="178"/>
      <c r="O2" s="44"/>
      <c r="P2" s="44"/>
      <c r="Q2" s="44"/>
      <c r="R2" s="178"/>
      <c r="S2" s="44"/>
    </row>
    <row r="3" spans="2:19" ht="15" customHeight="1" x14ac:dyDescent="0.25">
      <c r="B3" s="335" t="s">
        <v>176</v>
      </c>
      <c r="C3" s="335"/>
      <c r="D3" s="335"/>
      <c r="E3" s="335"/>
      <c r="F3" s="335"/>
      <c r="G3" s="335"/>
      <c r="H3" s="335"/>
      <c r="I3" s="44"/>
      <c r="J3" s="178"/>
      <c r="K3" s="44"/>
      <c r="L3" s="44"/>
      <c r="M3" s="44"/>
      <c r="N3" s="178"/>
      <c r="O3" s="44"/>
      <c r="P3" s="44"/>
      <c r="Q3" s="44"/>
      <c r="R3" s="178"/>
      <c r="S3" s="44"/>
    </row>
    <row r="4" spans="2:19" ht="13.5" customHeight="1" x14ac:dyDescent="0.25">
      <c r="B4" s="336" t="s">
        <v>1</v>
      </c>
      <c r="C4" s="339" t="s">
        <v>80</v>
      </c>
      <c r="D4" s="340"/>
      <c r="E4" s="340"/>
      <c r="F4" s="340"/>
      <c r="G4" s="340"/>
      <c r="H4" s="340"/>
      <c r="I4" s="340"/>
      <c r="J4" s="340"/>
      <c r="K4" s="340"/>
      <c r="L4" s="340"/>
      <c r="M4" s="340"/>
      <c r="N4" s="340"/>
      <c r="O4" s="340"/>
      <c r="P4" s="340"/>
      <c r="Q4" s="340"/>
      <c r="R4" s="340"/>
      <c r="S4" s="44"/>
    </row>
    <row r="5" spans="2:19" ht="15" customHeight="1" x14ac:dyDescent="0.25">
      <c r="B5" s="337"/>
      <c r="C5" s="341" t="s">
        <v>177</v>
      </c>
      <c r="D5" s="342"/>
      <c r="E5" s="342"/>
      <c r="F5" s="342"/>
      <c r="G5" s="340" t="s">
        <v>178</v>
      </c>
      <c r="H5" s="340"/>
      <c r="I5" s="340"/>
      <c r="J5" s="340"/>
      <c r="K5" s="342" t="s">
        <v>179</v>
      </c>
      <c r="L5" s="342"/>
      <c r="M5" s="342"/>
      <c r="N5" s="342"/>
      <c r="O5" s="340" t="s">
        <v>8</v>
      </c>
      <c r="P5" s="340"/>
      <c r="Q5" s="340"/>
      <c r="R5" s="340"/>
      <c r="S5" s="44"/>
    </row>
    <row r="6" spans="2:19" ht="27" customHeight="1" x14ac:dyDescent="0.25">
      <c r="B6" s="338"/>
      <c r="C6" s="170" t="s">
        <v>65</v>
      </c>
      <c r="D6" s="170" t="s">
        <v>66</v>
      </c>
      <c r="E6" s="170" t="s">
        <v>31</v>
      </c>
      <c r="F6" s="85" t="s">
        <v>180</v>
      </c>
      <c r="G6" s="170" t="s">
        <v>65</v>
      </c>
      <c r="H6" s="170" t="s">
        <v>66</v>
      </c>
      <c r="I6" s="170" t="s">
        <v>31</v>
      </c>
      <c r="J6" s="85" t="s">
        <v>180</v>
      </c>
      <c r="K6" s="170" t="s">
        <v>65</v>
      </c>
      <c r="L6" s="170" t="s">
        <v>66</v>
      </c>
      <c r="M6" s="170" t="s">
        <v>31</v>
      </c>
      <c r="N6" s="85" t="s">
        <v>180</v>
      </c>
      <c r="O6" s="170" t="s">
        <v>65</v>
      </c>
      <c r="P6" s="170" t="s">
        <v>66</v>
      </c>
      <c r="Q6" s="170" t="s">
        <v>31</v>
      </c>
      <c r="R6" s="85" t="s">
        <v>180</v>
      </c>
      <c r="S6" s="44"/>
    </row>
    <row r="7" spans="2:19" ht="13.5" customHeight="1" x14ac:dyDescent="0.25">
      <c r="B7" s="179" t="s">
        <v>10</v>
      </c>
      <c r="C7" s="180">
        <v>40</v>
      </c>
      <c r="D7" s="181" t="s">
        <v>21</v>
      </c>
      <c r="E7" s="180">
        <v>56</v>
      </c>
      <c r="F7" s="14" t="s">
        <v>21</v>
      </c>
      <c r="G7" s="180">
        <v>53</v>
      </c>
      <c r="H7" s="181">
        <v>2</v>
      </c>
      <c r="I7" s="180">
        <v>83</v>
      </c>
      <c r="J7" s="14">
        <v>3.77</v>
      </c>
      <c r="K7" s="180">
        <v>137</v>
      </c>
      <c r="L7" s="182">
        <v>6</v>
      </c>
      <c r="M7" s="180">
        <v>215</v>
      </c>
      <c r="N7" s="183">
        <v>4.38</v>
      </c>
      <c r="O7" s="180">
        <v>230</v>
      </c>
      <c r="P7" s="182">
        <v>8</v>
      </c>
      <c r="Q7" s="180">
        <v>354</v>
      </c>
      <c r="R7" s="183">
        <v>3.48</v>
      </c>
      <c r="S7" s="44"/>
    </row>
    <row r="8" spans="2:19" ht="13.5" customHeight="1" x14ac:dyDescent="0.25">
      <c r="B8" s="179" t="s">
        <v>11</v>
      </c>
      <c r="C8" s="180">
        <v>12</v>
      </c>
      <c r="D8" s="181">
        <v>2</v>
      </c>
      <c r="E8" s="180">
        <v>18</v>
      </c>
      <c r="F8" s="14">
        <v>16.670000000000002</v>
      </c>
      <c r="G8" s="180">
        <v>17</v>
      </c>
      <c r="H8" s="181">
        <v>1</v>
      </c>
      <c r="I8" s="180">
        <v>28</v>
      </c>
      <c r="J8" s="14">
        <v>5.88</v>
      </c>
      <c r="K8" s="180">
        <v>46</v>
      </c>
      <c r="L8" s="182">
        <v>3</v>
      </c>
      <c r="M8" s="180">
        <v>68</v>
      </c>
      <c r="N8" s="183">
        <v>6.52</v>
      </c>
      <c r="O8" s="180">
        <v>75</v>
      </c>
      <c r="P8" s="182">
        <v>6</v>
      </c>
      <c r="Q8" s="180">
        <v>114</v>
      </c>
      <c r="R8" s="183">
        <v>8</v>
      </c>
      <c r="S8" s="44"/>
    </row>
    <row r="9" spans="2:19" ht="13.5" customHeight="1" x14ac:dyDescent="0.25">
      <c r="B9" s="184" t="s">
        <v>8</v>
      </c>
      <c r="C9" s="185">
        <v>52</v>
      </c>
      <c r="D9" s="184">
        <v>2</v>
      </c>
      <c r="E9" s="184">
        <v>74</v>
      </c>
      <c r="F9" s="186">
        <v>3.85</v>
      </c>
      <c r="G9" s="184">
        <v>70</v>
      </c>
      <c r="H9" s="185">
        <v>3</v>
      </c>
      <c r="I9" s="184">
        <v>111</v>
      </c>
      <c r="J9" s="16">
        <v>4.29</v>
      </c>
      <c r="K9" s="184">
        <v>183</v>
      </c>
      <c r="L9" s="185">
        <v>9</v>
      </c>
      <c r="M9" s="184">
        <v>283</v>
      </c>
      <c r="N9" s="186">
        <v>4.92</v>
      </c>
      <c r="O9" s="184">
        <v>305</v>
      </c>
      <c r="P9" s="187">
        <v>14</v>
      </c>
      <c r="Q9" s="184">
        <v>468</v>
      </c>
      <c r="R9" s="186">
        <v>4.59</v>
      </c>
      <c r="S9" s="44"/>
    </row>
    <row r="10" spans="2:19" ht="12.75" customHeight="1" x14ac:dyDescent="0.25">
      <c r="B10" s="188" t="s">
        <v>181</v>
      </c>
      <c r="C10" s="117"/>
      <c r="D10" s="117"/>
      <c r="E10" s="117"/>
      <c r="F10" s="118"/>
      <c r="G10" s="117"/>
      <c r="H10" s="117"/>
      <c r="I10" s="44"/>
      <c r="J10" s="178"/>
      <c r="K10" s="44"/>
      <c r="L10" s="44"/>
      <c r="M10" s="44"/>
      <c r="N10" s="178"/>
      <c r="O10" s="44"/>
      <c r="P10" s="44"/>
      <c r="Q10" s="44"/>
      <c r="R10" s="178"/>
      <c r="S10" s="44"/>
    </row>
    <row r="11" spans="2:19" ht="11.25" customHeight="1" x14ac:dyDescent="0.25">
      <c r="B11" s="188" t="s">
        <v>182</v>
      </c>
      <c r="C11" s="117"/>
      <c r="D11" s="117"/>
      <c r="E11" s="117"/>
      <c r="F11" s="118"/>
      <c r="G11" s="117"/>
      <c r="H11" s="117"/>
      <c r="I11" s="44"/>
      <c r="J11" s="178"/>
      <c r="K11" s="44"/>
      <c r="L11" s="44"/>
      <c r="M11" s="44"/>
      <c r="N11" s="178"/>
      <c r="O11" s="44"/>
      <c r="P11" s="44"/>
      <c r="Q11" s="44"/>
      <c r="R11" s="178"/>
      <c r="S11" s="44"/>
    </row>
    <row r="12" spans="2:19" x14ac:dyDescent="0.25">
      <c r="B12" s="119"/>
      <c r="C12" s="44"/>
      <c r="D12" s="44"/>
      <c r="E12" s="44"/>
      <c r="F12" s="178"/>
      <c r="G12" s="44"/>
      <c r="H12" s="44"/>
      <c r="I12" s="44"/>
      <c r="J12" s="178"/>
      <c r="K12" s="44"/>
      <c r="L12" s="44"/>
      <c r="M12" s="44"/>
      <c r="N12" s="178"/>
      <c r="O12" s="44"/>
      <c r="P12" s="44"/>
      <c r="Q12" s="44"/>
      <c r="R12" s="178"/>
      <c r="S12" s="44"/>
    </row>
    <row r="13" spans="2:19" x14ac:dyDescent="0.25">
      <c r="B13" s="119"/>
      <c r="C13" s="44"/>
      <c r="D13" s="44"/>
      <c r="E13" s="44"/>
      <c r="F13" s="178"/>
      <c r="G13" s="44"/>
      <c r="H13" s="44"/>
      <c r="I13" s="44"/>
      <c r="J13" s="178"/>
      <c r="K13" s="44"/>
      <c r="L13" s="44"/>
      <c r="M13" s="44"/>
      <c r="N13" s="178"/>
      <c r="O13" s="44"/>
      <c r="P13" s="44"/>
      <c r="Q13" s="44"/>
      <c r="R13" s="178"/>
      <c r="S13" s="44"/>
    </row>
    <row r="14" spans="2:19" x14ac:dyDescent="0.25">
      <c r="B14" s="119"/>
      <c r="C14" s="44"/>
      <c r="D14" s="44"/>
      <c r="E14" s="44"/>
      <c r="F14" s="178"/>
      <c r="G14" s="44"/>
      <c r="H14" s="44"/>
      <c r="I14" s="44"/>
      <c r="J14" s="178"/>
      <c r="K14" s="44"/>
      <c r="L14" s="44"/>
      <c r="M14" s="44"/>
      <c r="N14" s="178"/>
      <c r="O14" s="44"/>
      <c r="P14" s="44"/>
      <c r="Q14" s="44"/>
      <c r="R14" s="178"/>
      <c r="S14" s="44"/>
    </row>
    <row r="15" spans="2:19" x14ac:dyDescent="0.25">
      <c r="B15" s="119"/>
      <c r="C15" s="44"/>
      <c r="D15" s="44"/>
      <c r="E15" s="44"/>
      <c r="F15" s="178"/>
      <c r="G15" s="44"/>
      <c r="H15" s="44"/>
      <c r="I15" s="44"/>
      <c r="J15" s="178"/>
      <c r="K15" s="44"/>
      <c r="L15" s="44"/>
      <c r="M15" s="44"/>
      <c r="N15" s="178"/>
      <c r="O15" s="44"/>
      <c r="P15" s="44"/>
      <c r="Q15" s="44"/>
      <c r="R15" s="178"/>
      <c r="S15" s="44"/>
    </row>
    <row r="16" spans="2:19" x14ac:dyDescent="0.25">
      <c r="B16" s="119"/>
      <c r="C16" s="44"/>
      <c r="D16" s="44"/>
      <c r="E16" s="44"/>
      <c r="F16" s="178"/>
      <c r="G16" s="44"/>
      <c r="H16" s="44"/>
      <c r="I16" s="44"/>
      <c r="J16" s="178"/>
      <c r="K16" s="44"/>
      <c r="L16" s="44"/>
      <c r="M16" s="44"/>
      <c r="N16" s="178"/>
      <c r="O16" s="44"/>
      <c r="P16" s="44"/>
      <c r="Q16" s="44"/>
      <c r="R16" s="178"/>
      <c r="S16" s="44"/>
    </row>
    <row r="17" spans="2:19" x14ac:dyDescent="0.25">
      <c r="B17" s="119"/>
      <c r="C17" s="44"/>
      <c r="D17" s="44"/>
      <c r="E17" s="44"/>
      <c r="F17" s="178"/>
      <c r="G17" s="44"/>
      <c r="H17" s="44"/>
      <c r="I17" s="44"/>
      <c r="J17" s="178"/>
      <c r="K17" s="44"/>
      <c r="L17" s="44"/>
      <c r="M17" s="44"/>
      <c r="N17" s="178"/>
      <c r="O17" s="44"/>
      <c r="P17" s="44"/>
      <c r="Q17" s="44"/>
      <c r="R17" s="178"/>
      <c r="S17" s="44"/>
    </row>
  </sheetData>
  <mergeCells count="7">
    <mergeCell ref="B3:H3"/>
    <mergeCell ref="B4:B6"/>
    <mergeCell ref="C4:R4"/>
    <mergeCell ref="C5:F5"/>
    <mergeCell ref="G5:J5"/>
    <mergeCell ref="K5:N5"/>
    <mergeCell ref="O5:R5"/>
  </mergeCells>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0"/>
  <sheetViews>
    <sheetView workbookViewId="0">
      <selection activeCell="G26" sqref="G26"/>
    </sheetView>
  </sheetViews>
  <sheetFormatPr defaultRowHeight="15" x14ac:dyDescent="0.25"/>
  <cols>
    <col min="1" max="1" width="0.85546875" style="1" customWidth="1"/>
    <col min="2" max="2" width="10.140625" style="1" customWidth="1"/>
    <col min="3" max="16384" width="9.140625" style="1"/>
  </cols>
  <sheetData>
    <row r="2" spans="2:11" x14ac:dyDescent="0.25">
      <c r="B2" s="284" t="s">
        <v>281</v>
      </c>
      <c r="C2" s="285"/>
      <c r="D2" s="285"/>
      <c r="E2" s="285"/>
      <c r="F2" s="285"/>
      <c r="G2" s="285"/>
      <c r="H2" s="285"/>
      <c r="I2" s="285"/>
      <c r="J2" s="285"/>
      <c r="K2" s="285"/>
    </row>
    <row r="3" spans="2:11" x14ac:dyDescent="0.25">
      <c r="B3" s="377" t="s">
        <v>171</v>
      </c>
      <c r="C3" s="282"/>
      <c r="D3" s="282"/>
      <c r="E3" s="282"/>
      <c r="F3" s="282"/>
      <c r="G3" s="282"/>
      <c r="H3" s="282"/>
      <c r="I3" s="282"/>
      <c r="J3" s="282"/>
      <c r="K3" s="282"/>
    </row>
    <row r="4" spans="2:11" x14ac:dyDescent="0.25">
      <c r="B4" s="291" t="s">
        <v>1</v>
      </c>
      <c r="C4" s="292">
        <v>2018</v>
      </c>
      <c r="D4" s="292"/>
      <c r="E4" s="292"/>
      <c r="F4" s="293">
        <v>2017</v>
      </c>
      <c r="G4" s="293"/>
      <c r="H4" s="293"/>
      <c r="I4" s="292" t="s">
        <v>275</v>
      </c>
      <c r="J4" s="292"/>
      <c r="K4" s="292"/>
    </row>
    <row r="5" spans="2:11" x14ac:dyDescent="0.25">
      <c r="B5" s="291"/>
      <c r="C5" s="292"/>
      <c r="D5" s="292"/>
      <c r="E5" s="292"/>
      <c r="F5" s="293"/>
      <c r="G5" s="293"/>
      <c r="H5" s="293"/>
      <c r="I5" s="294"/>
      <c r="J5" s="294"/>
      <c r="K5" s="294"/>
    </row>
    <row r="6" spans="2:11" x14ac:dyDescent="0.25">
      <c r="B6" s="291"/>
      <c r="C6" s="39" t="s">
        <v>65</v>
      </c>
      <c r="D6" s="39" t="s">
        <v>66</v>
      </c>
      <c r="E6" s="39" t="s">
        <v>31</v>
      </c>
      <c r="F6" s="273" t="s">
        <v>65</v>
      </c>
      <c r="G6" s="273" t="s">
        <v>66</v>
      </c>
      <c r="H6" s="273" t="s">
        <v>31</v>
      </c>
      <c r="I6" s="273" t="s">
        <v>65</v>
      </c>
      <c r="J6" s="273" t="s">
        <v>66</v>
      </c>
      <c r="K6" s="273" t="s">
        <v>31</v>
      </c>
    </row>
    <row r="7" spans="2:11" x14ac:dyDescent="0.25">
      <c r="B7" s="25" t="s">
        <v>10</v>
      </c>
      <c r="C7" s="39">
        <v>1718</v>
      </c>
      <c r="D7" s="172">
        <v>33</v>
      </c>
      <c r="E7" s="39">
        <v>2474</v>
      </c>
      <c r="F7" s="69">
        <v>1692</v>
      </c>
      <c r="G7" s="274">
        <v>35</v>
      </c>
      <c r="H7" s="69">
        <v>2354</v>
      </c>
      <c r="I7" s="106">
        <v>1.54</v>
      </c>
      <c r="J7" s="107">
        <v>-5.71</v>
      </c>
      <c r="K7" s="106">
        <v>5.0999999999999996</v>
      </c>
    </row>
    <row r="8" spans="2:11" x14ac:dyDescent="0.25">
      <c r="B8" s="25" t="s">
        <v>11</v>
      </c>
      <c r="C8" s="274">
        <v>667</v>
      </c>
      <c r="D8" s="172">
        <v>15</v>
      </c>
      <c r="E8" s="274">
        <v>926</v>
      </c>
      <c r="F8" s="172">
        <v>669</v>
      </c>
      <c r="G8" s="274">
        <v>13</v>
      </c>
      <c r="H8" s="172">
        <v>904</v>
      </c>
      <c r="I8" s="106">
        <v>-0.3</v>
      </c>
      <c r="J8" s="107">
        <v>15.38</v>
      </c>
      <c r="K8" s="106">
        <v>2.4300000000000002</v>
      </c>
    </row>
    <row r="9" spans="2:11" x14ac:dyDescent="0.25">
      <c r="B9" s="15" t="s">
        <v>22</v>
      </c>
      <c r="C9" s="108">
        <v>2385</v>
      </c>
      <c r="D9" s="109">
        <v>48</v>
      </c>
      <c r="E9" s="108">
        <v>3400</v>
      </c>
      <c r="F9" s="108">
        <v>2361</v>
      </c>
      <c r="G9" s="109">
        <v>48</v>
      </c>
      <c r="H9" s="108">
        <v>3258</v>
      </c>
      <c r="I9" s="121">
        <v>1.02</v>
      </c>
      <c r="J9" s="121">
        <v>0</v>
      </c>
      <c r="K9" s="121">
        <v>4.3600000000000003</v>
      </c>
    </row>
    <row r="10" spans="2:11" x14ac:dyDescent="0.25">
      <c r="B10" s="15" t="s">
        <v>14</v>
      </c>
      <c r="C10" s="108">
        <v>172553</v>
      </c>
      <c r="D10" s="108">
        <v>3334</v>
      </c>
      <c r="E10" s="108">
        <v>242919</v>
      </c>
      <c r="F10" s="108">
        <v>174933</v>
      </c>
      <c r="G10" s="108">
        <v>3378</v>
      </c>
      <c r="H10" s="108">
        <v>246750</v>
      </c>
      <c r="I10" s="121">
        <v>-1.36</v>
      </c>
      <c r="J10" s="121">
        <v>-1.3</v>
      </c>
      <c r="K10" s="121">
        <v>-1.55</v>
      </c>
    </row>
  </sheetData>
  <mergeCells count="5">
    <mergeCell ref="B2:K2"/>
    <mergeCell ref="B4:B6"/>
    <mergeCell ref="C4:E5"/>
    <mergeCell ref="F4:H5"/>
    <mergeCell ref="I4:K5"/>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S13"/>
  <sheetViews>
    <sheetView workbookViewId="0">
      <selection activeCell="I26" sqref="I26"/>
    </sheetView>
  </sheetViews>
  <sheetFormatPr defaultRowHeight="15" x14ac:dyDescent="0.25"/>
  <cols>
    <col min="1" max="1" width="0.85546875" style="1" customWidth="1"/>
    <col min="2" max="2" width="12.85546875" style="1" customWidth="1"/>
    <col min="3" max="16384" width="9.140625" style="1"/>
  </cols>
  <sheetData>
    <row r="1" spans="2:19" x14ac:dyDescent="0.25">
      <c r="B1" s="119"/>
      <c r="C1" s="44"/>
      <c r="D1" s="44"/>
      <c r="E1" s="44"/>
      <c r="F1" s="178"/>
      <c r="G1" s="44"/>
      <c r="H1" s="44"/>
      <c r="I1" s="44"/>
      <c r="J1" s="178"/>
      <c r="K1" s="44"/>
      <c r="L1" s="44"/>
      <c r="M1" s="44"/>
      <c r="N1" s="178"/>
      <c r="O1" s="44"/>
      <c r="P1" s="44"/>
      <c r="Q1" s="44"/>
      <c r="R1" s="178"/>
      <c r="S1" s="44"/>
    </row>
    <row r="2" spans="2:19" x14ac:dyDescent="0.25">
      <c r="B2" s="101" t="s">
        <v>296</v>
      </c>
      <c r="C2" s="44"/>
      <c r="D2" s="44"/>
      <c r="E2" s="44"/>
      <c r="F2" s="178"/>
      <c r="G2" s="44"/>
      <c r="H2" s="44"/>
      <c r="I2" s="44"/>
      <c r="J2" s="178"/>
      <c r="K2" s="44"/>
      <c r="L2" s="44"/>
      <c r="M2" s="44"/>
      <c r="N2" s="178"/>
      <c r="O2" s="44"/>
      <c r="P2" s="44"/>
      <c r="Q2" s="44"/>
      <c r="R2" s="178"/>
      <c r="S2" s="44"/>
    </row>
    <row r="3" spans="2:19" x14ac:dyDescent="0.25">
      <c r="B3" s="123" t="s">
        <v>176</v>
      </c>
      <c r="C3" s="189"/>
      <c r="D3" s="189"/>
      <c r="E3" s="189"/>
      <c r="F3" s="190"/>
      <c r="G3" s="189"/>
      <c r="H3" s="189"/>
      <c r="I3" s="189"/>
      <c r="J3" s="190"/>
      <c r="K3" s="189"/>
      <c r="L3" s="189"/>
      <c r="M3" s="189"/>
      <c r="N3" s="190"/>
      <c r="O3" s="189"/>
      <c r="P3" s="189"/>
      <c r="Q3" s="189"/>
      <c r="R3" s="190"/>
      <c r="S3" s="44"/>
    </row>
    <row r="4" spans="2:19" x14ac:dyDescent="0.25">
      <c r="B4" s="343" t="s">
        <v>1</v>
      </c>
      <c r="C4" s="339" t="s">
        <v>80</v>
      </c>
      <c r="D4" s="340"/>
      <c r="E4" s="340"/>
      <c r="F4" s="340"/>
      <c r="G4" s="340"/>
      <c r="H4" s="340"/>
      <c r="I4" s="340"/>
      <c r="J4" s="340"/>
      <c r="K4" s="340"/>
      <c r="L4" s="340"/>
      <c r="M4" s="340"/>
      <c r="N4" s="340"/>
      <c r="O4" s="340"/>
      <c r="P4" s="340"/>
      <c r="Q4" s="340"/>
      <c r="R4" s="340"/>
      <c r="S4" s="44"/>
    </row>
    <row r="5" spans="2:19" x14ac:dyDescent="0.25">
      <c r="B5" s="343"/>
      <c r="C5" s="342" t="s">
        <v>177</v>
      </c>
      <c r="D5" s="342"/>
      <c r="E5" s="342"/>
      <c r="F5" s="342"/>
      <c r="G5" s="340" t="s">
        <v>178</v>
      </c>
      <c r="H5" s="340"/>
      <c r="I5" s="340"/>
      <c r="J5" s="340"/>
      <c r="K5" s="342" t="s">
        <v>179</v>
      </c>
      <c r="L5" s="342"/>
      <c r="M5" s="342"/>
      <c r="N5" s="342"/>
      <c r="O5" s="340" t="s">
        <v>8</v>
      </c>
      <c r="P5" s="340"/>
      <c r="Q5" s="340"/>
      <c r="R5" s="340"/>
      <c r="S5" s="44"/>
    </row>
    <row r="6" spans="2:19" ht="27" x14ac:dyDescent="0.25">
      <c r="B6" s="343"/>
      <c r="C6" s="170" t="s">
        <v>65</v>
      </c>
      <c r="D6" s="170" t="s">
        <v>66</v>
      </c>
      <c r="E6" s="170" t="s">
        <v>31</v>
      </c>
      <c r="F6" s="85" t="s">
        <v>180</v>
      </c>
      <c r="G6" s="170" t="s">
        <v>65</v>
      </c>
      <c r="H6" s="170" t="s">
        <v>66</v>
      </c>
      <c r="I6" s="170" t="s">
        <v>31</v>
      </c>
      <c r="J6" s="85" t="s">
        <v>180</v>
      </c>
      <c r="K6" s="170" t="s">
        <v>65</v>
      </c>
      <c r="L6" s="170" t="s">
        <v>66</v>
      </c>
      <c r="M6" s="170" t="s">
        <v>31</v>
      </c>
      <c r="N6" s="85" t="s">
        <v>180</v>
      </c>
      <c r="O6" s="170" t="s">
        <v>65</v>
      </c>
      <c r="P6" s="170" t="s">
        <v>66</v>
      </c>
      <c r="Q6" s="170" t="s">
        <v>31</v>
      </c>
      <c r="R6" s="85" t="s">
        <v>180</v>
      </c>
      <c r="S6" s="44"/>
    </row>
    <row r="7" spans="2:19" x14ac:dyDescent="0.25">
      <c r="B7" s="77" t="s">
        <v>10</v>
      </c>
      <c r="C7" s="191">
        <v>19</v>
      </c>
      <c r="D7" s="175" t="s">
        <v>21</v>
      </c>
      <c r="E7" s="191">
        <v>25</v>
      </c>
      <c r="F7" s="107" t="s">
        <v>21</v>
      </c>
      <c r="G7" s="191">
        <v>30</v>
      </c>
      <c r="H7" s="192">
        <v>1</v>
      </c>
      <c r="I7" s="191">
        <v>48</v>
      </c>
      <c r="J7" s="193">
        <v>3.33</v>
      </c>
      <c r="K7" s="191">
        <v>70</v>
      </c>
      <c r="L7" s="194">
        <v>1</v>
      </c>
      <c r="M7" s="191">
        <v>90</v>
      </c>
      <c r="N7" s="78">
        <v>1.43</v>
      </c>
      <c r="O7" s="191">
        <v>119</v>
      </c>
      <c r="P7" s="194">
        <v>2</v>
      </c>
      <c r="Q7" s="191">
        <v>163</v>
      </c>
      <c r="R7" s="78">
        <v>1.68</v>
      </c>
      <c r="S7" s="44"/>
    </row>
    <row r="8" spans="2:19" x14ac:dyDescent="0.25">
      <c r="B8" s="77" t="s">
        <v>11</v>
      </c>
      <c r="C8" s="191">
        <v>7</v>
      </c>
      <c r="D8" s="175" t="s">
        <v>21</v>
      </c>
      <c r="E8" s="191">
        <v>12</v>
      </c>
      <c r="F8" s="193" t="s">
        <v>21</v>
      </c>
      <c r="G8" s="191">
        <v>13</v>
      </c>
      <c r="H8" s="175">
        <v>1</v>
      </c>
      <c r="I8" s="191">
        <v>22</v>
      </c>
      <c r="J8" s="193">
        <v>7.69</v>
      </c>
      <c r="K8" s="191">
        <v>31</v>
      </c>
      <c r="L8" s="192">
        <v>3</v>
      </c>
      <c r="M8" s="191">
        <v>46</v>
      </c>
      <c r="N8" s="193">
        <v>9.68</v>
      </c>
      <c r="O8" s="191">
        <v>51</v>
      </c>
      <c r="P8" s="192">
        <v>4</v>
      </c>
      <c r="Q8" s="191">
        <v>80</v>
      </c>
      <c r="R8" s="193">
        <v>7.84</v>
      </c>
      <c r="S8" s="44"/>
    </row>
    <row r="9" spans="2:19" x14ac:dyDescent="0.25">
      <c r="B9" s="15" t="s">
        <v>8</v>
      </c>
      <c r="C9" s="15">
        <v>26</v>
      </c>
      <c r="D9" s="151" t="s">
        <v>21</v>
      </c>
      <c r="E9" s="15">
        <v>37</v>
      </c>
      <c r="F9" s="121" t="s">
        <v>21</v>
      </c>
      <c r="G9" s="15">
        <v>43</v>
      </c>
      <c r="H9" s="109">
        <v>2</v>
      </c>
      <c r="I9" s="15">
        <v>70</v>
      </c>
      <c r="J9" s="121">
        <v>4.6500000000000004</v>
      </c>
      <c r="K9" s="15">
        <v>101</v>
      </c>
      <c r="L9" s="15">
        <v>4</v>
      </c>
      <c r="M9" s="15">
        <v>136</v>
      </c>
      <c r="N9" s="16">
        <v>3.96</v>
      </c>
      <c r="O9" s="15">
        <v>170</v>
      </c>
      <c r="P9" s="15">
        <v>6</v>
      </c>
      <c r="Q9" s="15">
        <v>243</v>
      </c>
      <c r="R9" s="16">
        <v>3.53</v>
      </c>
      <c r="S9" s="44"/>
    </row>
    <row r="10" spans="2:19" x14ac:dyDescent="0.25">
      <c r="B10" s="195" t="s">
        <v>183</v>
      </c>
      <c r="C10" s="117"/>
      <c r="D10" s="117"/>
      <c r="E10" s="117"/>
      <c r="F10" s="118"/>
      <c r="G10" s="117"/>
      <c r="H10" s="117"/>
      <c r="I10" s="44"/>
      <c r="J10" s="178"/>
      <c r="K10" s="44"/>
      <c r="L10" s="44"/>
      <c r="M10" s="44"/>
      <c r="N10" s="178"/>
      <c r="O10" s="44"/>
      <c r="P10" s="44"/>
      <c r="Q10" s="44"/>
      <c r="R10" s="178"/>
      <c r="S10" s="44"/>
    </row>
    <row r="11" spans="2:19" x14ac:dyDescent="0.25">
      <c r="B11" s="195" t="s">
        <v>182</v>
      </c>
      <c r="C11" s="117"/>
      <c r="D11" s="117"/>
      <c r="E11" s="117"/>
      <c r="F11" s="118"/>
      <c r="G11" s="117"/>
      <c r="H11" s="117"/>
      <c r="I11" s="44"/>
      <c r="J11" s="178"/>
      <c r="K11" s="44"/>
      <c r="L11" s="44"/>
      <c r="M11" s="44"/>
      <c r="N11" s="178"/>
      <c r="O11" s="44"/>
      <c r="P11" s="44"/>
      <c r="Q11" s="44"/>
      <c r="R11" s="178"/>
      <c r="S11" s="44"/>
    </row>
    <row r="12" spans="2:19" x14ac:dyDescent="0.25">
      <c r="B12" s="119"/>
      <c r="C12" s="44"/>
      <c r="D12" s="44"/>
      <c r="E12" s="44"/>
      <c r="F12" s="178"/>
      <c r="G12" s="44"/>
      <c r="H12" s="44"/>
      <c r="I12" s="44"/>
      <c r="J12" s="178"/>
      <c r="K12" s="44"/>
      <c r="L12" s="44"/>
      <c r="M12" s="44"/>
      <c r="N12" s="178"/>
      <c r="O12" s="44"/>
      <c r="P12" s="44"/>
      <c r="Q12" s="44"/>
      <c r="R12" s="178"/>
      <c r="S12" s="44"/>
    </row>
    <row r="13" spans="2:19" x14ac:dyDescent="0.25">
      <c r="B13" s="119"/>
      <c r="C13" s="44"/>
      <c r="D13" s="44"/>
      <c r="E13" s="44"/>
      <c r="F13" s="178"/>
      <c r="G13" s="44"/>
      <c r="H13" s="44"/>
      <c r="I13" s="44"/>
      <c r="J13" s="178"/>
      <c r="K13" s="44"/>
      <c r="L13" s="44"/>
      <c r="M13" s="44"/>
      <c r="N13" s="178"/>
      <c r="O13" s="44"/>
      <c r="P13" s="44"/>
      <c r="Q13" s="44"/>
      <c r="R13" s="178"/>
      <c r="S13" s="44"/>
    </row>
  </sheetData>
  <mergeCells count="6">
    <mergeCell ref="B4:B6"/>
    <mergeCell ref="C4:R4"/>
    <mergeCell ref="C5:F5"/>
    <mergeCell ref="G5:J5"/>
    <mergeCell ref="K5:N5"/>
    <mergeCell ref="O5:R5"/>
  </mergeCells>
  <pageMargins left="0.70866141732283472" right="0.70866141732283472" top="0.74803149606299213" bottom="0.74803149606299213" header="0.31496062992125984" footer="0.31496062992125984"/>
  <pageSetup paperSize="9" scale="7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T18"/>
  <sheetViews>
    <sheetView workbookViewId="0">
      <selection activeCell="F17" sqref="F17"/>
    </sheetView>
  </sheetViews>
  <sheetFormatPr defaultRowHeight="15" x14ac:dyDescent="0.25"/>
  <cols>
    <col min="1" max="1" width="0.85546875" style="1" customWidth="1"/>
    <col min="2" max="16384" width="9.140625" style="1"/>
  </cols>
  <sheetData>
    <row r="1" spans="2:20" x14ac:dyDescent="0.25">
      <c r="B1" s="119"/>
      <c r="C1" s="44"/>
      <c r="D1" s="44"/>
      <c r="E1" s="44"/>
      <c r="F1" s="178"/>
      <c r="G1" s="44"/>
      <c r="H1" s="44"/>
      <c r="I1" s="44"/>
      <c r="J1" s="178"/>
      <c r="K1" s="44"/>
      <c r="L1" s="44"/>
      <c r="M1" s="44"/>
      <c r="N1" s="178"/>
      <c r="O1" s="44"/>
      <c r="P1" s="44"/>
      <c r="Q1" s="44"/>
      <c r="R1" s="178"/>
      <c r="S1" s="44"/>
      <c r="T1" s="44"/>
    </row>
    <row r="2" spans="2:20" x14ac:dyDescent="0.25">
      <c r="B2" s="55" t="s">
        <v>297</v>
      </c>
      <c r="C2" s="55"/>
      <c r="D2" s="55"/>
      <c r="E2" s="55"/>
      <c r="F2" s="55"/>
      <c r="G2" s="55"/>
      <c r="H2" s="155"/>
      <c r="I2" s="135"/>
      <c r="J2" s="135"/>
      <c r="K2" s="135"/>
      <c r="L2" s="135"/>
      <c r="M2" s="135"/>
      <c r="N2" s="135"/>
      <c r="O2" s="135"/>
      <c r="P2" s="135"/>
      <c r="Q2" s="135"/>
      <c r="R2" s="178"/>
      <c r="S2" s="44"/>
      <c r="T2" s="44"/>
    </row>
    <row r="3" spans="2:20" x14ac:dyDescent="0.25">
      <c r="B3" s="196" t="s">
        <v>176</v>
      </c>
      <c r="C3" s="189"/>
      <c r="D3" s="189"/>
      <c r="E3" s="189"/>
      <c r="F3" s="190"/>
      <c r="G3" s="189"/>
      <c r="H3" s="189"/>
      <c r="I3" s="189"/>
      <c r="J3" s="190"/>
      <c r="K3" s="189"/>
      <c r="L3" s="189"/>
      <c r="M3" s="189"/>
      <c r="N3" s="190"/>
      <c r="O3" s="189"/>
      <c r="P3" s="189"/>
      <c r="Q3" s="189"/>
      <c r="R3" s="190"/>
      <c r="S3" s="44"/>
      <c r="T3" s="44"/>
    </row>
    <row r="4" spans="2:20" x14ac:dyDescent="0.25">
      <c r="B4" s="344" t="s">
        <v>1</v>
      </c>
      <c r="C4" s="339" t="s">
        <v>80</v>
      </c>
      <c r="D4" s="340"/>
      <c r="E4" s="340"/>
      <c r="F4" s="340"/>
      <c r="G4" s="340"/>
      <c r="H4" s="340"/>
      <c r="I4" s="340"/>
      <c r="J4" s="340"/>
      <c r="K4" s="340"/>
      <c r="L4" s="340"/>
      <c r="M4" s="340"/>
      <c r="N4" s="340"/>
      <c r="O4" s="340"/>
      <c r="P4" s="340"/>
      <c r="Q4" s="340"/>
      <c r="R4" s="340"/>
      <c r="S4" s="44"/>
      <c r="T4" s="44"/>
    </row>
    <row r="5" spans="2:20" x14ac:dyDescent="0.25">
      <c r="B5" s="345"/>
      <c r="C5" s="342" t="s">
        <v>177</v>
      </c>
      <c r="D5" s="342"/>
      <c r="E5" s="342"/>
      <c r="F5" s="342"/>
      <c r="G5" s="340" t="s">
        <v>178</v>
      </c>
      <c r="H5" s="340"/>
      <c r="I5" s="340"/>
      <c r="J5" s="340"/>
      <c r="K5" s="342" t="s">
        <v>179</v>
      </c>
      <c r="L5" s="342"/>
      <c r="M5" s="342"/>
      <c r="N5" s="342"/>
      <c r="O5" s="340" t="s">
        <v>8</v>
      </c>
      <c r="P5" s="340"/>
      <c r="Q5" s="340"/>
      <c r="R5" s="340"/>
      <c r="S5" s="44"/>
      <c r="T5" s="44"/>
    </row>
    <row r="6" spans="2:20" ht="27" x14ac:dyDescent="0.25">
      <c r="B6" s="346"/>
      <c r="C6" s="170" t="s">
        <v>65</v>
      </c>
      <c r="D6" s="170" t="s">
        <v>66</v>
      </c>
      <c r="E6" s="170" t="s">
        <v>31</v>
      </c>
      <c r="F6" s="85" t="s">
        <v>180</v>
      </c>
      <c r="G6" s="170" t="s">
        <v>65</v>
      </c>
      <c r="H6" s="170" t="s">
        <v>66</v>
      </c>
      <c r="I6" s="170" t="s">
        <v>31</v>
      </c>
      <c r="J6" s="85" t="s">
        <v>180</v>
      </c>
      <c r="K6" s="170" t="s">
        <v>65</v>
      </c>
      <c r="L6" s="170" t="s">
        <v>66</v>
      </c>
      <c r="M6" s="170" t="s">
        <v>31</v>
      </c>
      <c r="N6" s="85" t="s">
        <v>180</v>
      </c>
      <c r="O6" s="170" t="s">
        <v>65</v>
      </c>
      <c r="P6" s="170" t="s">
        <v>66</v>
      </c>
      <c r="Q6" s="170" t="s">
        <v>31</v>
      </c>
      <c r="R6" s="85" t="s">
        <v>180</v>
      </c>
      <c r="S6" s="44"/>
      <c r="T6" s="44"/>
    </row>
    <row r="7" spans="2:20" x14ac:dyDescent="0.25">
      <c r="B7" s="179" t="s">
        <v>10</v>
      </c>
      <c r="C7" s="197">
        <v>21</v>
      </c>
      <c r="D7" s="172" t="s">
        <v>21</v>
      </c>
      <c r="E7" s="197">
        <v>31</v>
      </c>
      <c r="F7" s="107" t="s">
        <v>21</v>
      </c>
      <c r="G7" s="197">
        <v>23</v>
      </c>
      <c r="H7" s="172">
        <v>1</v>
      </c>
      <c r="I7" s="197">
        <v>35</v>
      </c>
      <c r="J7" s="107">
        <v>4.3499999999999996</v>
      </c>
      <c r="K7" s="197">
        <v>67</v>
      </c>
      <c r="L7" s="172">
        <v>5</v>
      </c>
      <c r="M7" s="197">
        <v>125</v>
      </c>
      <c r="N7" s="107">
        <v>7.46</v>
      </c>
      <c r="O7" s="197">
        <v>111</v>
      </c>
      <c r="P7" s="25">
        <v>6</v>
      </c>
      <c r="Q7" s="197">
        <v>191</v>
      </c>
      <c r="R7" s="79">
        <v>5.41</v>
      </c>
      <c r="S7" s="44"/>
      <c r="T7" s="44"/>
    </row>
    <row r="8" spans="2:20" x14ac:dyDescent="0.25">
      <c r="B8" s="179" t="s">
        <v>11</v>
      </c>
      <c r="C8" s="197">
        <v>5</v>
      </c>
      <c r="D8" s="172">
        <v>2</v>
      </c>
      <c r="E8" s="197">
        <v>6</v>
      </c>
      <c r="F8" s="107">
        <v>40</v>
      </c>
      <c r="G8" s="197">
        <v>4</v>
      </c>
      <c r="H8" s="172" t="s">
        <v>21</v>
      </c>
      <c r="I8" s="197">
        <v>6</v>
      </c>
      <c r="J8" s="107" t="s">
        <v>21</v>
      </c>
      <c r="K8" s="197">
        <v>15</v>
      </c>
      <c r="L8" s="172" t="s">
        <v>21</v>
      </c>
      <c r="M8" s="197">
        <v>22</v>
      </c>
      <c r="N8" s="107" t="s">
        <v>21</v>
      </c>
      <c r="O8" s="197">
        <v>24</v>
      </c>
      <c r="P8" s="172">
        <v>2</v>
      </c>
      <c r="Q8" s="197">
        <v>34</v>
      </c>
      <c r="R8" s="107">
        <v>8.33</v>
      </c>
      <c r="S8" s="44"/>
      <c r="T8" s="44"/>
    </row>
    <row r="9" spans="2:20" x14ac:dyDescent="0.25">
      <c r="B9" s="15" t="s">
        <v>8</v>
      </c>
      <c r="C9" s="15">
        <v>26</v>
      </c>
      <c r="D9" s="109">
        <v>2</v>
      </c>
      <c r="E9" s="15">
        <v>37</v>
      </c>
      <c r="F9" s="121">
        <v>7.69</v>
      </c>
      <c r="G9" s="15">
        <v>27</v>
      </c>
      <c r="H9" s="109">
        <v>1</v>
      </c>
      <c r="I9" s="15">
        <v>41</v>
      </c>
      <c r="J9" s="121">
        <v>3.7</v>
      </c>
      <c r="K9" s="15">
        <v>82</v>
      </c>
      <c r="L9" s="109">
        <v>5</v>
      </c>
      <c r="M9" s="15">
        <v>147</v>
      </c>
      <c r="N9" s="121">
        <v>6.1</v>
      </c>
      <c r="O9" s="15">
        <v>135</v>
      </c>
      <c r="P9" s="15">
        <v>8</v>
      </c>
      <c r="Q9" s="15">
        <v>225</v>
      </c>
      <c r="R9" s="16">
        <v>5.93</v>
      </c>
      <c r="S9" s="44"/>
      <c r="T9" s="44"/>
    </row>
    <row r="10" spans="2:20" x14ac:dyDescent="0.25">
      <c r="B10" s="198" t="s">
        <v>183</v>
      </c>
      <c r="C10" s="117"/>
      <c r="D10" s="117"/>
      <c r="E10" s="117"/>
      <c r="F10" s="118"/>
      <c r="G10" s="117"/>
      <c r="H10" s="117"/>
      <c r="I10" s="44"/>
      <c r="J10" s="178"/>
      <c r="K10" s="44"/>
      <c r="L10" s="44"/>
      <c r="M10" s="44"/>
      <c r="N10" s="178"/>
      <c r="O10" s="44"/>
      <c r="P10" s="44"/>
      <c r="Q10" s="44"/>
      <c r="R10" s="178"/>
      <c r="S10" s="44"/>
      <c r="T10" s="44"/>
    </row>
    <row r="11" spans="2:20" x14ac:dyDescent="0.25">
      <c r="B11" s="195" t="s">
        <v>182</v>
      </c>
      <c r="C11" s="117"/>
      <c r="D11" s="117"/>
      <c r="E11" s="117"/>
      <c r="F11" s="118"/>
      <c r="G11" s="117"/>
      <c r="H11" s="117"/>
      <c r="I11" s="44"/>
      <c r="J11" s="178"/>
      <c r="K11" s="44"/>
      <c r="L11" s="44"/>
      <c r="M11" s="44"/>
      <c r="N11" s="178"/>
      <c r="O11" s="44"/>
      <c r="P11" s="44"/>
      <c r="Q11" s="44"/>
      <c r="R11" s="178"/>
      <c r="S11" s="44"/>
      <c r="T11" s="44"/>
    </row>
    <row r="12" spans="2:20" x14ac:dyDescent="0.25">
      <c r="B12" s="119"/>
      <c r="C12" s="44"/>
      <c r="D12" s="44"/>
      <c r="E12" s="44"/>
      <c r="F12" s="178"/>
      <c r="G12" s="44"/>
      <c r="H12" s="44"/>
      <c r="I12" s="44"/>
      <c r="J12" s="178"/>
      <c r="K12" s="44"/>
      <c r="L12" s="44"/>
      <c r="M12" s="44"/>
      <c r="N12" s="178"/>
      <c r="O12" s="44"/>
      <c r="P12" s="44"/>
      <c r="Q12" s="44"/>
      <c r="R12" s="178"/>
      <c r="S12" s="44"/>
      <c r="T12" s="44"/>
    </row>
    <row r="13" spans="2:20" x14ac:dyDescent="0.25">
      <c r="B13" s="119"/>
      <c r="C13" s="44"/>
      <c r="D13" s="44"/>
      <c r="E13" s="44"/>
      <c r="F13" s="178"/>
      <c r="G13" s="44"/>
      <c r="H13" s="44"/>
      <c r="I13" s="44"/>
      <c r="J13" s="178"/>
      <c r="K13" s="44"/>
      <c r="L13" s="44"/>
      <c r="M13" s="44"/>
      <c r="N13" s="178"/>
      <c r="O13" s="44"/>
      <c r="P13" s="44"/>
      <c r="Q13" s="44"/>
      <c r="R13" s="178"/>
      <c r="S13" s="44"/>
      <c r="T13" s="44"/>
    </row>
    <row r="14" spans="2:20" x14ac:dyDescent="0.25">
      <c r="B14" s="114"/>
      <c r="C14" s="117"/>
      <c r="D14" s="117"/>
      <c r="E14" s="117"/>
      <c r="F14" s="118"/>
      <c r="G14" s="117"/>
      <c r="H14" s="117"/>
      <c r="I14" s="44"/>
      <c r="J14" s="178"/>
      <c r="K14" s="44"/>
      <c r="L14" s="44"/>
      <c r="M14" s="44"/>
      <c r="N14" s="178"/>
      <c r="O14" s="44"/>
      <c r="P14" s="44"/>
      <c r="Q14" s="44"/>
      <c r="R14" s="178"/>
      <c r="S14" s="44"/>
      <c r="T14" s="44"/>
    </row>
    <row r="15" spans="2:20" x14ac:dyDescent="0.25">
      <c r="B15" s="119"/>
      <c r="C15" s="44"/>
      <c r="D15" s="44"/>
      <c r="E15" s="44"/>
      <c r="F15" s="178"/>
      <c r="G15" s="44"/>
      <c r="H15" s="44"/>
      <c r="I15" s="44"/>
      <c r="J15" s="178"/>
      <c r="K15" s="44"/>
      <c r="L15" s="44"/>
      <c r="M15" s="44"/>
      <c r="N15" s="178"/>
      <c r="O15" s="44"/>
      <c r="P15" s="44"/>
      <c r="Q15" s="44"/>
      <c r="R15" s="178"/>
      <c r="S15" s="44"/>
      <c r="T15" s="44"/>
    </row>
    <row r="16" spans="2:20" x14ac:dyDescent="0.25">
      <c r="B16" s="119"/>
      <c r="C16" s="44"/>
      <c r="D16" s="44"/>
      <c r="E16" s="44"/>
      <c r="F16" s="178"/>
      <c r="G16" s="44"/>
      <c r="H16" s="44"/>
      <c r="I16" s="44"/>
      <c r="J16" s="178"/>
      <c r="K16" s="44"/>
      <c r="L16" s="44"/>
      <c r="M16" s="44"/>
      <c r="N16" s="178"/>
      <c r="O16" s="44"/>
      <c r="P16" s="44"/>
      <c r="Q16" s="44"/>
      <c r="R16" s="178"/>
      <c r="S16" s="44"/>
      <c r="T16" s="44"/>
    </row>
    <row r="17" spans="2:20" x14ac:dyDescent="0.25">
      <c r="B17" s="119"/>
      <c r="C17" s="44"/>
      <c r="D17" s="44"/>
      <c r="E17" s="44"/>
      <c r="F17" s="178"/>
      <c r="G17" s="44"/>
      <c r="H17" s="44"/>
      <c r="I17" s="44"/>
      <c r="J17" s="178"/>
      <c r="K17" s="44"/>
      <c r="L17" s="44"/>
      <c r="M17" s="44"/>
      <c r="N17" s="178"/>
      <c r="O17" s="44"/>
      <c r="P17" s="44"/>
      <c r="Q17" s="44"/>
      <c r="R17" s="178"/>
      <c r="S17" s="44"/>
      <c r="T17" s="44"/>
    </row>
    <row r="18" spans="2:20" x14ac:dyDescent="0.25">
      <c r="B18" s="119"/>
      <c r="C18" s="44"/>
      <c r="D18" s="44"/>
      <c r="E18" s="44"/>
      <c r="F18" s="178"/>
      <c r="G18" s="44"/>
      <c r="H18" s="44"/>
      <c r="I18" s="44"/>
      <c r="J18" s="178"/>
      <c r="K18" s="44"/>
      <c r="L18" s="44"/>
      <c r="M18" s="44"/>
      <c r="N18" s="178"/>
      <c r="O18" s="44"/>
      <c r="P18" s="44"/>
      <c r="Q18" s="44"/>
      <c r="R18" s="178"/>
      <c r="S18" s="44"/>
      <c r="T18" s="44"/>
    </row>
  </sheetData>
  <mergeCells count="6">
    <mergeCell ref="B4:B6"/>
    <mergeCell ref="C4:R4"/>
    <mergeCell ref="C5:F5"/>
    <mergeCell ref="G5:J5"/>
    <mergeCell ref="K5:N5"/>
    <mergeCell ref="O5:R5"/>
  </mergeCells>
  <pageMargins left="0.70866141732283472" right="0.70866141732283472" top="0.74803149606299213" bottom="0.74803149606299213" header="0.31496062992125984" footer="0.31496062992125984"/>
  <pageSetup paperSize="9" scale="7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M16"/>
  <sheetViews>
    <sheetView workbookViewId="0">
      <selection activeCell="B15" sqref="B15"/>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101" t="s">
        <v>298</v>
      </c>
    </row>
    <row r="3" spans="2:13" x14ac:dyDescent="0.25">
      <c r="B3" s="123" t="s">
        <v>299</v>
      </c>
    </row>
    <row r="4" spans="2:13" ht="15" customHeight="1" x14ac:dyDescent="0.25">
      <c r="B4" s="347" t="s">
        <v>190</v>
      </c>
      <c r="C4" s="348">
        <v>2018</v>
      </c>
      <c r="D4" s="348"/>
      <c r="E4" s="348"/>
      <c r="F4" s="348"/>
      <c r="G4" s="348"/>
      <c r="H4" s="348"/>
      <c r="I4" s="348"/>
      <c r="J4" s="348"/>
      <c r="K4" s="349" t="s">
        <v>191</v>
      </c>
      <c r="L4" s="349"/>
      <c r="M4" s="349"/>
    </row>
    <row r="5" spans="2:13" x14ac:dyDescent="0.25">
      <c r="B5" s="347"/>
      <c r="C5" s="348"/>
      <c r="D5" s="348"/>
      <c r="E5" s="348"/>
      <c r="F5" s="348"/>
      <c r="G5" s="348"/>
      <c r="H5" s="348"/>
      <c r="I5" s="348"/>
      <c r="J5" s="348"/>
      <c r="K5" s="350" t="s">
        <v>192</v>
      </c>
      <c r="L5" s="350"/>
      <c r="M5" s="350"/>
    </row>
    <row r="6" spans="2:13" ht="27" x14ac:dyDescent="0.25">
      <c r="B6" s="347"/>
      <c r="C6" s="201" t="s">
        <v>193</v>
      </c>
      <c r="D6" s="202" t="s">
        <v>125</v>
      </c>
      <c r="E6" s="201" t="s">
        <v>65</v>
      </c>
      <c r="F6" s="202" t="s">
        <v>125</v>
      </c>
      <c r="G6" s="201" t="s">
        <v>66</v>
      </c>
      <c r="H6" s="202" t="s">
        <v>125</v>
      </c>
      <c r="I6" s="201" t="s">
        <v>31</v>
      </c>
      <c r="J6" s="202" t="s">
        <v>125</v>
      </c>
      <c r="K6" s="203" t="s">
        <v>65</v>
      </c>
      <c r="L6" s="203" t="s">
        <v>66</v>
      </c>
      <c r="M6" s="203" t="s">
        <v>31</v>
      </c>
    </row>
    <row r="7" spans="2:13" x14ac:dyDescent="0.25">
      <c r="B7" s="204" t="s">
        <v>194</v>
      </c>
      <c r="C7" s="205">
        <v>4</v>
      </c>
      <c r="D7" s="13">
        <v>4.3478260869565215</v>
      </c>
      <c r="E7" s="206">
        <v>1285</v>
      </c>
      <c r="F7" s="14">
        <v>53.88</v>
      </c>
      <c r="G7" s="207">
        <v>19</v>
      </c>
      <c r="H7" s="13">
        <v>39.58</v>
      </c>
      <c r="I7" s="206">
        <v>1770</v>
      </c>
      <c r="J7" s="14">
        <v>52.06</v>
      </c>
      <c r="K7" s="208">
        <v>39</v>
      </c>
      <c r="L7" s="209">
        <v>1</v>
      </c>
      <c r="M7" s="208">
        <v>134</v>
      </c>
    </row>
    <row r="8" spans="2:13" x14ac:dyDescent="0.25">
      <c r="B8" s="204" t="s">
        <v>195</v>
      </c>
      <c r="C8" s="205">
        <v>5</v>
      </c>
      <c r="D8" s="13">
        <v>5.4347826086956523</v>
      </c>
      <c r="E8" s="206">
        <v>188</v>
      </c>
      <c r="F8" s="14">
        <v>7.88</v>
      </c>
      <c r="G8" s="207">
        <v>6</v>
      </c>
      <c r="H8" s="13">
        <v>12.5</v>
      </c>
      <c r="I8" s="206">
        <v>273</v>
      </c>
      <c r="J8" s="14">
        <v>8.0299999999999994</v>
      </c>
      <c r="K8" s="208">
        <v>21</v>
      </c>
      <c r="L8" s="210">
        <v>-1</v>
      </c>
      <c r="M8" s="211">
        <v>34</v>
      </c>
    </row>
    <row r="9" spans="2:13" x14ac:dyDescent="0.25">
      <c r="B9" s="204" t="s">
        <v>196</v>
      </c>
      <c r="C9" s="205">
        <v>26</v>
      </c>
      <c r="D9" s="13">
        <v>28.260869565217391</v>
      </c>
      <c r="E9" s="206">
        <v>490</v>
      </c>
      <c r="F9" s="14">
        <v>20.55</v>
      </c>
      <c r="G9" s="207">
        <v>5</v>
      </c>
      <c r="H9" s="13">
        <v>10.42</v>
      </c>
      <c r="I9" s="206">
        <v>703</v>
      </c>
      <c r="J9" s="14">
        <v>20.68</v>
      </c>
      <c r="K9" s="208">
        <v>-29</v>
      </c>
      <c r="L9" s="210">
        <v>-2</v>
      </c>
      <c r="M9" s="208">
        <v>-62</v>
      </c>
    </row>
    <row r="10" spans="2:13" x14ac:dyDescent="0.25">
      <c r="B10" s="212" t="s">
        <v>197</v>
      </c>
      <c r="C10" s="213">
        <v>35</v>
      </c>
      <c r="D10" s="214">
        <v>38.04347826086957</v>
      </c>
      <c r="E10" s="215">
        <v>1963</v>
      </c>
      <c r="F10" s="216">
        <v>82.31</v>
      </c>
      <c r="G10" s="217">
        <v>30</v>
      </c>
      <c r="H10" s="214">
        <v>62.5</v>
      </c>
      <c r="I10" s="215">
        <v>2746</v>
      </c>
      <c r="J10" s="216">
        <v>80.760000000000005</v>
      </c>
      <c r="K10" s="218">
        <v>31</v>
      </c>
      <c r="L10" s="219">
        <v>-2</v>
      </c>
      <c r="M10" s="218">
        <v>106</v>
      </c>
    </row>
    <row r="11" spans="2:13" x14ac:dyDescent="0.25">
      <c r="B11" s="204" t="s">
        <v>198</v>
      </c>
      <c r="C11" s="205">
        <v>40</v>
      </c>
      <c r="D11" s="13">
        <v>43.478260869565219</v>
      </c>
      <c r="E11" s="206">
        <v>368</v>
      </c>
      <c r="F11" s="14">
        <v>15.43</v>
      </c>
      <c r="G11" s="207">
        <v>13</v>
      </c>
      <c r="H11" s="13">
        <v>27.08</v>
      </c>
      <c r="I11" s="206">
        <v>573</v>
      </c>
      <c r="J11" s="14">
        <v>16.850000000000001</v>
      </c>
      <c r="K11" s="208">
        <v>-21</v>
      </c>
      <c r="L11" s="210">
        <v>-3</v>
      </c>
      <c r="M11" s="208">
        <v>10</v>
      </c>
    </row>
    <row r="12" spans="2:13" x14ac:dyDescent="0.25">
      <c r="B12" s="204" t="s">
        <v>199</v>
      </c>
      <c r="C12" s="205">
        <v>17</v>
      </c>
      <c r="D12" s="13">
        <v>18.478260869565215</v>
      </c>
      <c r="E12" s="206">
        <v>54</v>
      </c>
      <c r="F12" s="14">
        <v>2.2599999999999998</v>
      </c>
      <c r="G12" s="207">
        <v>5</v>
      </c>
      <c r="H12" s="13">
        <v>10.42</v>
      </c>
      <c r="I12" s="206">
        <v>81</v>
      </c>
      <c r="J12" s="14">
        <v>2.38</v>
      </c>
      <c r="K12" s="208">
        <v>14</v>
      </c>
      <c r="L12" s="210">
        <v>5</v>
      </c>
      <c r="M12" s="208">
        <v>26</v>
      </c>
    </row>
    <row r="13" spans="2:13" x14ac:dyDescent="0.25">
      <c r="B13" s="220" t="s">
        <v>200</v>
      </c>
      <c r="C13" s="213">
        <v>57</v>
      </c>
      <c r="D13" s="214">
        <v>61.95652173913043</v>
      </c>
      <c r="E13" s="221">
        <v>422</v>
      </c>
      <c r="F13" s="216">
        <v>17.690000000000001</v>
      </c>
      <c r="G13" s="213">
        <v>18</v>
      </c>
      <c r="H13" s="214">
        <v>37.5</v>
      </c>
      <c r="I13" s="221">
        <v>654</v>
      </c>
      <c r="J13" s="216">
        <v>19.239999999999998</v>
      </c>
      <c r="K13" s="218">
        <v>-7</v>
      </c>
      <c r="L13" s="222">
        <v>2</v>
      </c>
      <c r="M13" s="218">
        <v>36</v>
      </c>
    </row>
    <row r="14" spans="2:13" x14ac:dyDescent="0.25">
      <c r="B14" s="20" t="s">
        <v>8</v>
      </c>
      <c r="C14" s="223">
        <v>92</v>
      </c>
      <c r="D14" s="21">
        <v>100</v>
      </c>
      <c r="E14" s="225">
        <v>2385</v>
      </c>
      <c r="F14" s="21">
        <v>100</v>
      </c>
      <c r="G14" s="225">
        <v>48</v>
      </c>
      <c r="H14" s="21">
        <v>100</v>
      </c>
      <c r="I14" s="225">
        <v>3400</v>
      </c>
      <c r="J14" s="21">
        <v>100</v>
      </c>
      <c r="K14" s="224">
        <v>24</v>
      </c>
      <c r="L14" s="224" t="s">
        <v>21</v>
      </c>
      <c r="M14" s="224">
        <v>142</v>
      </c>
    </row>
    <row r="15" spans="2:13" ht="16.5" customHeight="1" x14ac:dyDescent="0.25"/>
    <row r="16" spans="2:13" ht="16.5" customHeight="1" x14ac:dyDescent="0.25"/>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6"/>
  <sheetViews>
    <sheetView workbookViewId="0">
      <selection activeCell="B15" sqref="B15"/>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101" t="s">
        <v>300</v>
      </c>
    </row>
    <row r="3" spans="2:13" x14ac:dyDescent="0.25">
      <c r="B3" s="123" t="s">
        <v>301</v>
      </c>
    </row>
    <row r="4" spans="2:13" x14ac:dyDescent="0.25">
      <c r="B4" s="347" t="s">
        <v>190</v>
      </c>
      <c r="C4" s="348">
        <v>2018</v>
      </c>
      <c r="D4" s="348"/>
      <c r="E4" s="348"/>
      <c r="F4" s="348"/>
      <c r="G4" s="348"/>
      <c r="H4" s="348"/>
      <c r="I4" s="348"/>
      <c r="J4" s="348"/>
      <c r="K4" s="349" t="s">
        <v>276</v>
      </c>
      <c r="L4" s="349"/>
      <c r="M4" s="349"/>
    </row>
    <row r="5" spans="2:13" x14ac:dyDescent="0.25">
      <c r="B5" s="347"/>
      <c r="C5" s="348"/>
      <c r="D5" s="348"/>
      <c r="E5" s="348"/>
      <c r="F5" s="348"/>
      <c r="G5" s="348"/>
      <c r="H5" s="348"/>
      <c r="I5" s="348"/>
      <c r="J5" s="348"/>
      <c r="K5" s="350" t="s">
        <v>192</v>
      </c>
      <c r="L5" s="350"/>
      <c r="M5" s="350"/>
    </row>
    <row r="6" spans="2:13" ht="27" x14ac:dyDescent="0.25">
      <c r="B6" s="347"/>
      <c r="C6" s="201" t="s">
        <v>193</v>
      </c>
      <c r="D6" s="202" t="s">
        <v>125</v>
      </c>
      <c r="E6" s="201" t="s">
        <v>65</v>
      </c>
      <c r="F6" s="202" t="s">
        <v>125</v>
      </c>
      <c r="G6" s="201" t="s">
        <v>66</v>
      </c>
      <c r="H6" s="202" t="s">
        <v>125</v>
      </c>
      <c r="I6" s="201" t="s">
        <v>31</v>
      </c>
      <c r="J6" s="202" t="s">
        <v>125</v>
      </c>
      <c r="K6" s="203" t="s">
        <v>65</v>
      </c>
      <c r="L6" s="203" t="s">
        <v>66</v>
      </c>
      <c r="M6" s="203" t="s">
        <v>31</v>
      </c>
    </row>
    <row r="7" spans="2:13" x14ac:dyDescent="0.25">
      <c r="B7" s="204" t="s">
        <v>194</v>
      </c>
      <c r="C7" s="205">
        <v>4</v>
      </c>
      <c r="D7" s="13">
        <v>4.3478260869565215</v>
      </c>
      <c r="E7" s="206">
        <v>1285</v>
      </c>
      <c r="F7" s="14">
        <v>53.88</v>
      </c>
      <c r="G7" s="207">
        <v>19</v>
      </c>
      <c r="H7" s="13">
        <v>39.58</v>
      </c>
      <c r="I7" s="206">
        <v>1770</v>
      </c>
      <c r="J7" s="14">
        <v>52.06</v>
      </c>
      <c r="K7" s="11">
        <v>3.1300160513643664</v>
      </c>
      <c r="L7" s="14">
        <v>5.5555555555555554</v>
      </c>
      <c r="M7" s="11">
        <v>8.1907090464547672</v>
      </c>
    </row>
    <row r="8" spans="2:13" x14ac:dyDescent="0.25">
      <c r="B8" s="204" t="s">
        <v>195</v>
      </c>
      <c r="C8" s="205">
        <v>5</v>
      </c>
      <c r="D8" s="13">
        <v>5.4347826086956523</v>
      </c>
      <c r="E8" s="206">
        <v>188</v>
      </c>
      <c r="F8" s="14">
        <v>7.88</v>
      </c>
      <c r="G8" s="207">
        <v>6</v>
      </c>
      <c r="H8" s="13">
        <v>12.5</v>
      </c>
      <c r="I8" s="206">
        <v>273</v>
      </c>
      <c r="J8" s="14">
        <v>8.0299999999999994</v>
      </c>
      <c r="K8" s="11">
        <v>12.574850299401197</v>
      </c>
      <c r="L8" s="275">
        <v>-14.285714285714285</v>
      </c>
      <c r="M8" s="276">
        <v>14.225941422594143</v>
      </c>
    </row>
    <row r="9" spans="2:13" x14ac:dyDescent="0.25">
      <c r="B9" s="204" t="s">
        <v>196</v>
      </c>
      <c r="C9" s="205">
        <v>26</v>
      </c>
      <c r="D9" s="13">
        <v>28.260869565217391</v>
      </c>
      <c r="E9" s="206">
        <v>490</v>
      </c>
      <c r="F9" s="14">
        <v>20.55</v>
      </c>
      <c r="G9" s="207">
        <v>5</v>
      </c>
      <c r="H9" s="13">
        <v>10.42</v>
      </c>
      <c r="I9" s="206">
        <v>703</v>
      </c>
      <c r="J9" s="14">
        <v>20.68</v>
      </c>
      <c r="K9" s="11">
        <v>-5.5876685934489405</v>
      </c>
      <c r="L9" s="275">
        <v>-28.571428571428569</v>
      </c>
      <c r="M9" s="11">
        <v>-8.1045751633986924</v>
      </c>
    </row>
    <row r="10" spans="2:13" x14ac:dyDescent="0.25">
      <c r="B10" s="212" t="s">
        <v>197</v>
      </c>
      <c r="C10" s="213">
        <v>35</v>
      </c>
      <c r="D10" s="214">
        <v>38.04347826086957</v>
      </c>
      <c r="E10" s="215">
        <v>1963</v>
      </c>
      <c r="F10" s="216">
        <v>82.31</v>
      </c>
      <c r="G10" s="217">
        <v>30</v>
      </c>
      <c r="H10" s="214">
        <v>62.5</v>
      </c>
      <c r="I10" s="215">
        <v>2746</v>
      </c>
      <c r="J10" s="216">
        <v>80.760000000000005</v>
      </c>
      <c r="K10" s="277">
        <v>1.6045548654244308</v>
      </c>
      <c r="L10" s="278">
        <v>-6.25</v>
      </c>
      <c r="M10" s="277">
        <v>4.0151515151515156</v>
      </c>
    </row>
    <row r="11" spans="2:13" x14ac:dyDescent="0.25">
      <c r="B11" s="204" t="s">
        <v>198</v>
      </c>
      <c r="C11" s="205">
        <v>40</v>
      </c>
      <c r="D11" s="13">
        <v>43.478260869565219</v>
      </c>
      <c r="E11" s="126">
        <v>368</v>
      </c>
      <c r="F11" s="14">
        <v>15.43</v>
      </c>
      <c r="G11" s="207">
        <v>13</v>
      </c>
      <c r="H11" s="13">
        <v>27.08</v>
      </c>
      <c r="I11" s="206">
        <v>573</v>
      </c>
      <c r="J11" s="14">
        <v>16.850000000000001</v>
      </c>
      <c r="K11" s="11">
        <v>-5.3984575835475574</v>
      </c>
      <c r="L11" s="275">
        <v>-18.75</v>
      </c>
      <c r="M11" s="11">
        <v>1.7761989342806392</v>
      </c>
    </row>
    <row r="12" spans="2:13" x14ac:dyDescent="0.25">
      <c r="B12" s="204" t="s">
        <v>199</v>
      </c>
      <c r="C12" s="205">
        <v>17</v>
      </c>
      <c r="D12" s="13">
        <v>18.478260869565215</v>
      </c>
      <c r="E12" s="126">
        <v>54</v>
      </c>
      <c r="F12" s="14">
        <v>2.2599999999999998</v>
      </c>
      <c r="G12" s="207">
        <v>5</v>
      </c>
      <c r="H12" s="13">
        <v>10.42</v>
      </c>
      <c r="I12" s="126">
        <v>81</v>
      </c>
      <c r="J12" s="14">
        <v>2.38</v>
      </c>
      <c r="K12" s="11">
        <v>35</v>
      </c>
      <c r="L12" s="275" t="s">
        <v>277</v>
      </c>
      <c r="M12" s="11">
        <v>47.272727272727273</v>
      </c>
    </row>
    <row r="13" spans="2:13" x14ac:dyDescent="0.25">
      <c r="B13" s="220" t="s">
        <v>200</v>
      </c>
      <c r="C13" s="213">
        <v>57</v>
      </c>
      <c r="D13" s="214">
        <v>61.95652173913043</v>
      </c>
      <c r="E13" s="221">
        <v>422</v>
      </c>
      <c r="F13" s="216">
        <v>17.690000000000001</v>
      </c>
      <c r="G13" s="213">
        <v>18</v>
      </c>
      <c r="H13" s="214">
        <v>37.5</v>
      </c>
      <c r="I13" s="221">
        <v>654</v>
      </c>
      <c r="J13" s="216">
        <v>19.239999999999998</v>
      </c>
      <c r="K13" s="277">
        <v>-1.6317016317016315</v>
      </c>
      <c r="L13" s="279">
        <v>12.5</v>
      </c>
      <c r="M13" s="277">
        <v>5.825242718446602</v>
      </c>
    </row>
    <row r="14" spans="2:13" x14ac:dyDescent="0.25">
      <c r="B14" s="20" t="s">
        <v>8</v>
      </c>
      <c r="C14" s="223">
        <v>92</v>
      </c>
      <c r="D14" s="224">
        <v>100</v>
      </c>
      <c r="E14" s="225">
        <v>2385</v>
      </c>
      <c r="F14" s="224">
        <v>100</v>
      </c>
      <c r="G14" s="225">
        <v>48</v>
      </c>
      <c r="H14" s="224">
        <v>100</v>
      </c>
      <c r="I14" s="225">
        <v>3400</v>
      </c>
      <c r="J14" s="224">
        <v>100</v>
      </c>
      <c r="K14" s="21">
        <v>1.0165184243964422</v>
      </c>
      <c r="L14" s="21">
        <v>0</v>
      </c>
      <c r="M14" s="21">
        <v>4.3585021485573971</v>
      </c>
    </row>
    <row r="15" spans="2:13" ht="16.5" customHeight="1" x14ac:dyDescent="0.25"/>
    <row r="16" spans="2:13"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I16"/>
  <sheetViews>
    <sheetView workbookViewId="0">
      <selection activeCell="N26" sqref="N26"/>
    </sheetView>
  </sheetViews>
  <sheetFormatPr defaultRowHeight="15" x14ac:dyDescent="0.25"/>
  <cols>
    <col min="1" max="1" width="0.85546875" style="1" customWidth="1"/>
    <col min="2" max="2" width="24.85546875" style="1" customWidth="1"/>
    <col min="3" max="16384" width="9.140625" style="1"/>
  </cols>
  <sheetData>
    <row r="2" spans="2:9" x14ac:dyDescent="0.25">
      <c r="B2" s="22" t="s">
        <v>302</v>
      </c>
      <c r="C2" s="22"/>
      <c r="D2" s="22"/>
      <c r="E2" s="22"/>
      <c r="F2" s="22"/>
    </row>
    <row r="3" spans="2:9" x14ac:dyDescent="0.25">
      <c r="B3" s="286" t="s">
        <v>189</v>
      </c>
      <c r="C3" s="286"/>
      <c r="D3" s="286"/>
      <c r="E3" s="286"/>
      <c r="F3" s="286"/>
    </row>
    <row r="4" spans="2:9" ht="15" customHeight="1" x14ac:dyDescent="0.25">
      <c r="B4" s="391" t="s">
        <v>190</v>
      </c>
      <c r="C4" s="292">
        <v>2018</v>
      </c>
      <c r="D4" s="292"/>
      <c r="E4" s="293">
        <v>2017</v>
      </c>
      <c r="F4" s="293"/>
    </row>
    <row r="5" spans="2:9" x14ac:dyDescent="0.25">
      <c r="B5" s="391"/>
      <c r="C5" s="292"/>
      <c r="D5" s="292"/>
      <c r="E5" s="293"/>
      <c r="F5" s="293"/>
    </row>
    <row r="6" spans="2:9" ht="27" x14ac:dyDescent="0.25">
      <c r="B6" s="391"/>
      <c r="C6" s="281" t="s">
        <v>4</v>
      </c>
      <c r="D6" s="281" t="s">
        <v>5</v>
      </c>
      <c r="E6" s="281" t="s">
        <v>4</v>
      </c>
      <c r="F6" s="281" t="s">
        <v>5</v>
      </c>
    </row>
    <row r="7" spans="2:9" x14ac:dyDescent="0.25">
      <c r="B7" s="392" t="s">
        <v>194</v>
      </c>
      <c r="C7" s="106">
        <v>1.4785992217898831</v>
      </c>
      <c r="D7" s="107">
        <v>1.0620458356623812</v>
      </c>
      <c r="E7" s="173">
        <v>1.4446227929373996</v>
      </c>
      <c r="F7" s="122">
        <v>1.0882708585247884</v>
      </c>
    </row>
    <row r="8" spans="2:9" x14ac:dyDescent="0.25">
      <c r="B8" s="392" t="s">
        <v>195</v>
      </c>
      <c r="C8" s="106">
        <v>3.1914893617021276</v>
      </c>
      <c r="D8" s="107">
        <v>2.1505376344086025</v>
      </c>
      <c r="E8" s="173">
        <v>4.1916167664670656</v>
      </c>
      <c r="F8" s="122">
        <v>2.8455284552845526</v>
      </c>
    </row>
    <row r="9" spans="2:9" x14ac:dyDescent="0.25">
      <c r="B9" s="392" t="s">
        <v>196</v>
      </c>
      <c r="C9" s="106">
        <v>1.0204081632653061</v>
      </c>
      <c r="D9" s="107">
        <v>0.70621468926553677</v>
      </c>
      <c r="E9" s="173">
        <v>1.3487475915221581</v>
      </c>
      <c r="F9" s="122">
        <v>0.90673575129533668</v>
      </c>
    </row>
    <row r="10" spans="2:9" x14ac:dyDescent="0.25">
      <c r="B10" s="393" t="s">
        <v>197</v>
      </c>
      <c r="C10" s="149">
        <v>1.5282730514518594</v>
      </c>
      <c r="D10" s="147">
        <v>1.0806916426512969</v>
      </c>
      <c r="E10" s="243">
        <v>1.6563146997929608</v>
      </c>
      <c r="F10" s="394">
        <v>1.1976047904191618</v>
      </c>
    </row>
    <row r="11" spans="2:9" x14ac:dyDescent="0.25">
      <c r="B11" s="392" t="s">
        <v>198</v>
      </c>
      <c r="C11" s="106">
        <v>3.5326086956521738</v>
      </c>
      <c r="D11" s="107">
        <v>2.218430034129693</v>
      </c>
      <c r="E11" s="173">
        <v>4.1131105398457581</v>
      </c>
      <c r="F11" s="122">
        <v>2.7633851468048358</v>
      </c>
    </row>
    <row r="12" spans="2:9" x14ac:dyDescent="0.25">
      <c r="B12" s="392" t="s">
        <v>199</v>
      </c>
      <c r="C12" s="106">
        <v>9.2592592592592595</v>
      </c>
      <c r="D12" s="107">
        <v>5.8139534883720927</v>
      </c>
      <c r="E12" s="173" t="s">
        <v>21</v>
      </c>
      <c r="F12" s="122" t="s">
        <v>21</v>
      </c>
    </row>
    <row r="13" spans="2:9" x14ac:dyDescent="0.25">
      <c r="B13" s="395" t="s">
        <v>200</v>
      </c>
      <c r="C13" s="149">
        <v>4.2654028436018958</v>
      </c>
      <c r="D13" s="147">
        <v>2.6785714285714284</v>
      </c>
      <c r="E13" s="243">
        <v>3.7296037296037294</v>
      </c>
      <c r="F13" s="394">
        <v>2.5236593059936907</v>
      </c>
    </row>
    <row r="14" spans="2:9" x14ac:dyDescent="0.25">
      <c r="B14" s="15" t="s">
        <v>8</v>
      </c>
      <c r="C14" s="121">
        <v>2.0125786163522013</v>
      </c>
      <c r="D14" s="121">
        <v>1.3921113689095126</v>
      </c>
      <c r="E14" s="121">
        <v>2.0330368487928845</v>
      </c>
      <c r="F14" s="121">
        <v>1.4519056261343013</v>
      </c>
    </row>
    <row r="15" spans="2:9" ht="16.5" customHeight="1" x14ac:dyDescent="0.3">
      <c r="B15" s="302" t="s">
        <v>303</v>
      </c>
      <c r="C15" s="351"/>
      <c r="D15" s="351"/>
      <c r="E15" s="351"/>
      <c r="F15" s="351"/>
      <c r="G15" s="351"/>
      <c r="H15" s="351"/>
      <c r="I15" s="351"/>
    </row>
    <row r="16" spans="2:9" ht="16.5" customHeight="1" x14ac:dyDescent="0.3">
      <c r="B16" s="302" t="s">
        <v>304</v>
      </c>
      <c r="C16" s="351"/>
      <c r="D16" s="351"/>
      <c r="E16" s="351"/>
      <c r="F16" s="351"/>
      <c r="G16" s="351"/>
      <c r="H16" s="351"/>
      <c r="I16" s="351"/>
    </row>
  </sheetData>
  <mergeCells count="6">
    <mergeCell ref="B15:I15"/>
    <mergeCell ref="B16:I16"/>
    <mergeCell ref="B3:F3"/>
    <mergeCell ref="B4:B6"/>
    <mergeCell ref="C4:D5"/>
    <mergeCell ref="E4:F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7"/>
  <sheetViews>
    <sheetView workbookViewId="0">
      <selection activeCell="D32" sqref="D32"/>
    </sheetView>
  </sheetViews>
  <sheetFormatPr defaultRowHeight="11.25" x14ac:dyDescent="0.2"/>
  <cols>
    <col min="1" max="1" width="0.85546875" style="44" customWidth="1"/>
    <col min="2" max="2" width="40.42578125" style="119" customWidth="1"/>
    <col min="3" max="16384" width="9.140625" style="44"/>
  </cols>
  <sheetData>
    <row r="2" spans="2:9" ht="12.75" x14ac:dyDescent="0.2">
      <c r="B2" s="55" t="s">
        <v>305</v>
      </c>
      <c r="C2" s="55"/>
      <c r="D2" s="55"/>
      <c r="E2" s="55"/>
      <c r="F2" s="55"/>
      <c r="G2" s="55"/>
      <c r="H2" s="55"/>
      <c r="I2" s="55"/>
    </row>
    <row r="3" spans="2:9" ht="12.75" customHeight="1" x14ac:dyDescent="0.2">
      <c r="B3" s="387" t="s">
        <v>306</v>
      </c>
      <c r="C3" s="396"/>
      <c r="D3" s="396"/>
      <c r="E3" s="396"/>
      <c r="F3" s="124"/>
      <c r="G3" s="124"/>
      <c r="H3" s="124"/>
      <c r="I3" s="125"/>
    </row>
    <row r="4" spans="2:9" ht="30" customHeight="1" x14ac:dyDescent="0.2">
      <c r="B4" s="352" t="s">
        <v>107</v>
      </c>
      <c r="C4" s="353" t="s">
        <v>15</v>
      </c>
      <c r="D4" s="353"/>
      <c r="E4" s="353"/>
      <c r="F4" s="354" t="s">
        <v>108</v>
      </c>
      <c r="G4" s="354"/>
      <c r="H4" s="354"/>
      <c r="I4" s="355" t="s">
        <v>91</v>
      </c>
    </row>
    <row r="5" spans="2:9" ht="13.5" x14ac:dyDescent="0.2">
      <c r="B5" s="352"/>
      <c r="C5" s="126" t="s">
        <v>65</v>
      </c>
      <c r="D5" s="126" t="s">
        <v>66</v>
      </c>
      <c r="E5" s="126" t="s">
        <v>31</v>
      </c>
      <c r="F5" s="126" t="s">
        <v>65</v>
      </c>
      <c r="G5" s="126" t="s">
        <v>66</v>
      </c>
      <c r="H5" s="126" t="s">
        <v>31</v>
      </c>
      <c r="I5" s="355"/>
    </row>
    <row r="6" spans="2:9" ht="13.5" x14ac:dyDescent="0.2">
      <c r="B6" s="59" t="s">
        <v>109</v>
      </c>
      <c r="C6" s="104">
        <v>186</v>
      </c>
      <c r="D6" s="113">
        <v>13</v>
      </c>
      <c r="E6" s="104">
        <v>339</v>
      </c>
      <c r="F6" s="127">
        <v>7.8</v>
      </c>
      <c r="G6" s="74">
        <v>27.08</v>
      </c>
      <c r="H6" s="127">
        <v>9.9700000000000006</v>
      </c>
      <c r="I6" s="74">
        <v>6.9892473118279561</v>
      </c>
    </row>
    <row r="7" spans="2:9" ht="13.5" x14ac:dyDescent="0.2">
      <c r="B7" s="59" t="s">
        <v>110</v>
      </c>
      <c r="C7" s="104">
        <v>661</v>
      </c>
      <c r="D7" s="113">
        <v>7</v>
      </c>
      <c r="E7" s="104">
        <v>997</v>
      </c>
      <c r="F7" s="127">
        <v>27.71</v>
      </c>
      <c r="G7" s="74">
        <v>14.58</v>
      </c>
      <c r="H7" s="127">
        <v>29.32</v>
      </c>
      <c r="I7" s="74">
        <v>1.059001512859304</v>
      </c>
    </row>
    <row r="8" spans="2:9" ht="13.5" x14ac:dyDescent="0.2">
      <c r="B8" s="59" t="s">
        <v>111</v>
      </c>
      <c r="C8" s="104">
        <v>221</v>
      </c>
      <c r="D8" s="113">
        <v>2</v>
      </c>
      <c r="E8" s="104">
        <v>306</v>
      </c>
      <c r="F8" s="127">
        <v>9.27</v>
      </c>
      <c r="G8" s="74">
        <v>4.17</v>
      </c>
      <c r="H8" s="127">
        <v>9</v>
      </c>
      <c r="I8" s="74">
        <v>0.90497737556561098</v>
      </c>
    </row>
    <row r="9" spans="2:9" ht="13.5" x14ac:dyDescent="0.2">
      <c r="B9" s="59" t="s">
        <v>112</v>
      </c>
      <c r="C9" s="104">
        <v>465</v>
      </c>
      <c r="D9" s="113">
        <v>4</v>
      </c>
      <c r="E9" s="104">
        <v>756</v>
      </c>
      <c r="F9" s="127">
        <v>19.5</v>
      </c>
      <c r="G9" s="74">
        <v>8.33</v>
      </c>
      <c r="H9" s="127">
        <v>22.24</v>
      </c>
      <c r="I9" s="74">
        <v>0.86021505376344087</v>
      </c>
    </row>
    <row r="10" spans="2:9" ht="13.5" x14ac:dyDescent="0.2">
      <c r="B10" s="59" t="s">
        <v>113</v>
      </c>
      <c r="C10" s="104">
        <v>64</v>
      </c>
      <c r="D10" s="113" t="s">
        <v>21</v>
      </c>
      <c r="E10" s="104">
        <v>105</v>
      </c>
      <c r="F10" s="127">
        <v>2.68</v>
      </c>
      <c r="G10" s="74" t="s">
        <v>21</v>
      </c>
      <c r="H10" s="127">
        <v>3.09</v>
      </c>
      <c r="I10" s="74" t="s">
        <v>21</v>
      </c>
    </row>
    <row r="11" spans="2:9" ht="13.5" x14ac:dyDescent="0.2">
      <c r="B11" s="128" t="s">
        <v>114</v>
      </c>
      <c r="C11" s="129">
        <v>1597</v>
      </c>
      <c r="D11" s="130">
        <v>26</v>
      </c>
      <c r="E11" s="129">
        <v>2503</v>
      </c>
      <c r="F11" s="131">
        <v>66.959999999999994</v>
      </c>
      <c r="G11" s="132">
        <v>54.17</v>
      </c>
      <c r="H11" s="131">
        <v>73.62</v>
      </c>
      <c r="I11" s="132">
        <v>1.6280525986224168</v>
      </c>
    </row>
    <row r="12" spans="2:9" ht="13.5" x14ac:dyDescent="0.2">
      <c r="B12" s="59" t="s">
        <v>115</v>
      </c>
      <c r="C12" s="104">
        <v>270</v>
      </c>
      <c r="D12" s="113">
        <v>9</v>
      </c>
      <c r="E12" s="104">
        <v>280</v>
      </c>
      <c r="F12" s="127">
        <v>11.32</v>
      </c>
      <c r="G12" s="74">
        <v>18.75</v>
      </c>
      <c r="H12" s="127">
        <v>8.24</v>
      </c>
      <c r="I12" s="74">
        <v>3.3333333333333335</v>
      </c>
    </row>
    <row r="13" spans="2:9" ht="13.5" x14ac:dyDescent="0.2">
      <c r="B13" s="59" t="s">
        <v>116</v>
      </c>
      <c r="C13" s="104">
        <v>24</v>
      </c>
      <c r="D13" s="113">
        <v>1</v>
      </c>
      <c r="E13" s="104">
        <v>28</v>
      </c>
      <c r="F13" s="127">
        <v>1.01</v>
      </c>
      <c r="G13" s="74">
        <v>2.08</v>
      </c>
      <c r="H13" s="127">
        <v>0.82</v>
      </c>
      <c r="I13" s="74">
        <v>4.1666666666666661</v>
      </c>
    </row>
    <row r="14" spans="2:9" ht="13.5" x14ac:dyDescent="0.2">
      <c r="B14" s="59" t="s">
        <v>117</v>
      </c>
      <c r="C14" s="104">
        <v>184</v>
      </c>
      <c r="D14" s="113">
        <v>6</v>
      </c>
      <c r="E14" s="104">
        <v>212</v>
      </c>
      <c r="F14" s="127">
        <v>7.71</v>
      </c>
      <c r="G14" s="74">
        <v>12.5</v>
      </c>
      <c r="H14" s="127">
        <v>6.24</v>
      </c>
      <c r="I14" s="74">
        <v>3.2608695652173911</v>
      </c>
    </row>
    <row r="15" spans="2:9" ht="13.5" x14ac:dyDescent="0.2">
      <c r="B15" s="59" t="s">
        <v>123</v>
      </c>
      <c r="C15" s="104">
        <v>1</v>
      </c>
      <c r="D15" s="113" t="s">
        <v>21</v>
      </c>
      <c r="E15" s="104">
        <v>1</v>
      </c>
      <c r="F15" s="127">
        <v>0.04</v>
      </c>
      <c r="G15" s="74" t="s">
        <v>21</v>
      </c>
      <c r="H15" s="127">
        <v>0.03</v>
      </c>
      <c r="I15" s="74" t="s">
        <v>21</v>
      </c>
    </row>
    <row r="16" spans="2:9" ht="13.5" x14ac:dyDescent="0.2">
      <c r="B16" s="59" t="s">
        <v>118</v>
      </c>
      <c r="C16" s="104">
        <v>288</v>
      </c>
      <c r="D16" s="113">
        <v>6</v>
      </c>
      <c r="E16" s="104">
        <v>351</v>
      </c>
      <c r="F16" s="127">
        <v>12.08</v>
      </c>
      <c r="G16" s="74">
        <v>12.5</v>
      </c>
      <c r="H16" s="127">
        <v>10.32</v>
      </c>
      <c r="I16" s="74">
        <v>2.083333333333333</v>
      </c>
    </row>
    <row r="17" spans="2:9" ht="13.5" x14ac:dyDescent="0.2">
      <c r="B17" s="59" t="s">
        <v>122</v>
      </c>
      <c r="C17" s="104">
        <v>2</v>
      </c>
      <c r="D17" s="113" t="s">
        <v>21</v>
      </c>
      <c r="E17" s="104">
        <v>3</v>
      </c>
      <c r="F17" s="127">
        <v>0.08</v>
      </c>
      <c r="G17" s="74" t="s">
        <v>21</v>
      </c>
      <c r="H17" s="127">
        <v>0.09</v>
      </c>
      <c r="I17" s="74" t="s">
        <v>21</v>
      </c>
    </row>
    <row r="18" spans="2:9" ht="13.5" x14ac:dyDescent="0.2">
      <c r="B18" s="59" t="s">
        <v>119</v>
      </c>
      <c r="C18" s="104">
        <v>19</v>
      </c>
      <c r="D18" s="113" t="s">
        <v>21</v>
      </c>
      <c r="E18" s="104">
        <v>22</v>
      </c>
      <c r="F18" s="127">
        <v>0.8</v>
      </c>
      <c r="G18" s="74" t="s">
        <v>21</v>
      </c>
      <c r="H18" s="127">
        <v>0.65</v>
      </c>
      <c r="I18" s="74" t="s">
        <v>21</v>
      </c>
    </row>
    <row r="19" spans="2:9" ht="13.5" x14ac:dyDescent="0.2">
      <c r="B19" s="128" t="s">
        <v>120</v>
      </c>
      <c r="C19" s="129">
        <v>788</v>
      </c>
      <c r="D19" s="130">
        <v>22</v>
      </c>
      <c r="E19" s="129">
        <v>897</v>
      </c>
      <c r="F19" s="131">
        <v>33.04</v>
      </c>
      <c r="G19" s="132">
        <v>45.83</v>
      </c>
      <c r="H19" s="131">
        <v>26.38</v>
      </c>
      <c r="I19" s="132">
        <v>2.7918781725888326</v>
      </c>
    </row>
    <row r="20" spans="2:9" ht="13.5" x14ac:dyDescent="0.2">
      <c r="B20" s="65" t="s">
        <v>121</v>
      </c>
      <c r="C20" s="133">
        <v>2385</v>
      </c>
      <c r="D20" s="133">
        <v>48</v>
      </c>
      <c r="E20" s="133">
        <v>3400</v>
      </c>
      <c r="F20" s="103">
        <v>100</v>
      </c>
      <c r="G20" s="76">
        <v>100</v>
      </c>
      <c r="H20" s="103">
        <v>100</v>
      </c>
      <c r="I20" s="103">
        <v>2.0125786163522013</v>
      </c>
    </row>
    <row r="21" spans="2:9" x14ac:dyDescent="0.2">
      <c r="B21" s="134" t="s">
        <v>97</v>
      </c>
    </row>
    <row r="22" spans="2:9" x14ac:dyDescent="0.2">
      <c r="B22" s="136"/>
    </row>
    <row r="27" spans="2:9" x14ac:dyDescent="0.2">
      <c r="B27" s="44"/>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workbookViewId="0">
      <selection activeCell="N20" sqref="N20"/>
    </sheetView>
  </sheetViews>
  <sheetFormatPr defaultRowHeight="11.25" x14ac:dyDescent="0.2"/>
  <cols>
    <col min="1" max="1" width="0.85546875" style="44" customWidth="1"/>
    <col min="2" max="2" width="61" style="119" customWidth="1"/>
    <col min="3" max="3" width="9.140625" style="44"/>
    <col min="4" max="4" width="5.42578125" style="141" customWidth="1"/>
    <col min="5" max="5" width="9.140625" style="44"/>
    <col min="6" max="6" width="5.42578125" style="141" customWidth="1"/>
    <col min="7" max="7" width="9" style="44" customWidth="1"/>
    <col min="8" max="8" width="41.42578125" style="141" hidden="1" customWidth="1"/>
    <col min="9" max="9" width="5.42578125" style="44" customWidth="1"/>
    <col min="10" max="16384" width="9.140625" style="44"/>
  </cols>
  <sheetData>
    <row r="2" spans="2:9" ht="12.75" x14ac:dyDescent="0.2">
      <c r="B2" s="55" t="s">
        <v>311</v>
      </c>
      <c r="C2" s="55"/>
      <c r="D2" s="55"/>
      <c r="E2" s="55"/>
      <c r="F2" s="55"/>
      <c r="G2" s="55"/>
      <c r="H2" s="55"/>
    </row>
    <row r="3" spans="2:9" ht="15" x14ac:dyDescent="0.25">
      <c r="B3" s="137" t="s">
        <v>312</v>
      </c>
      <c r="C3" s="137"/>
      <c r="D3" s="137"/>
      <c r="E3" s="1"/>
      <c r="F3" s="1"/>
      <c r="G3" s="1"/>
      <c r="H3" s="1"/>
    </row>
    <row r="4" spans="2:9" ht="30" customHeight="1" x14ac:dyDescent="0.25">
      <c r="B4" s="357" t="s">
        <v>124</v>
      </c>
      <c r="C4" s="358" t="s">
        <v>58</v>
      </c>
      <c r="D4" s="358"/>
      <c r="E4" s="328" t="s">
        <v>308</v>
      </c>
      <c r="F4" s="328"/>
      <c r="G4" s="399" t="s">
        <v>8</v>
      </c>
      <c r="H4" s="399"/>
      <c r="I4" s="399"/>
    </row>
    <row r="5" spans="2:9" ht="13.5" x14ac:dyDescent="0.25">
      <c r="B5" s="357"/>
      <c r="C5" s="138" t="s">
        <v>15</v>
      </c>
      <c r="D5" s="86" t="s">
        <v>125</v>
      </c>
      <c r="E5" s="138" t="s">
        <v>15</v>
      </c>
      <c r="F5" s="86" t="s">
        <v>125</v>
      </c>
      <c r="G5" s="138" t="s">
        <v>15</v>
      </c>
      <c r="H5" s="86" t="s">
        <v>125</v>
      </c>
      <c r="I5" s="86" t="s">
        <v>125</v>
      </c>
    </row>
    <row r="6" spans="2:9" ht="13.5" x14ac:dyDescent="0.25">
      <c r="B6" s="139" t="s">
        <v>126</v>
      </c>
      <c r="C6" s="26">
        <v>289</v>
      </c>
      <c r="D6" s="79">
        <v>15.7</v>
      </c>
      <c r="E6" s="26">
        <v>229</v>
      </c>
      <c r="F6" s="79">
        <v>21.4</v>
      </c>
      <c r="G6" s="26">
        <v>518</v>
      </c>
      <c r="H6" s="79">
        <v>17.8</v>
      </c>
      <c r="I6" s="79">
        <f>G6/$G$30*100</f>
        <v>17.81905744754042</v>
      </c>
    </row>
    <row r="7" spans="2:9" ht="13.5" x14ac:dyDescent="0.25">
      <c r="B7" s="139" t="s">
        <v>127</v>
      </c>
      <c r="C7" s="26">
        <v>333</v>
      </c>
      <c r="D7" s="79">
        <v>18.100000000000001</v>
      </c>
      <c r="E7" s="26">
        <v>63</v>
      </c>
      <c r="F7" s="79">
        <v>5.9</v>
      </c>
      <c r="G7" s="26">
        <v>396</v>
      </c>
      <c r="H7" s="79">
        <v>13.6</v>
      </c>
      <c r="I7" s="79">
        <f t="shared" ref="I7:I30" si="0">G7/$G$30*100</f>
        <v>13.622291021671826</v>
      </c>
    </row>
    <row r="8" spans="2:9" ht="13.5" x14ac:dyDescent="0.25">
      <c r="B8" s="139" t="s">
        <v>128</v>
      </c>
      <c r="C8" s="26">
        <v>110</v>
      </c>
      <c r="D8" s="79">
        <v>6</v>
      </c>
      <c r="E8" s="26">
        <v>26</v>
      </c>
      <c r="F8" s="79">
        <v>2.4</v>
      </c>
      <c r="G8" s="26">
        <v>136</v>
      </c>
      <c r="H8" s="79">
        <v>4.7</v>
      </c>
      <c r="I8" s="79">
        <f t="shared" si="0"/>
        <v>4.6783625730994149</v>
      </c>
    </row>
    <row r="9" spans="2:9" ht="13.5" x14ac:dyDescent="0.25">
      <c r="B9" s="139" t="s">
        <v>129</v>
      </c>
      <c r="C9" s="26">
        <v>93</v>
      </c>
      <c r="D9" s="79">
        <v>5.0999999999999996</v>
      </c>
      <c r="E9" s="26">
        <v>18</v>
      </c>
      <c r="F9" s="79">
        <v>1.7</v>
      </c>
      <c r="G9" s="26">
        <v>111</v>
      </c>
      <c r="H9" s="79">
        <v>3.8</v>
      </c>
      <c r="I9" s="79">
        <f t="shared" si="0"/>
        <v>3.8183694530443755</v>
      </c>
    </row>
    <row r="10" spans="2:9" ht="13.5" x14ac:dyDescent="0.25">
      <c r="B10" s="139" t="s">
        <v>130</v>
      </c>
      <c r="C10" s="26">
        <v>121</v>
      </c>
      <c r="D10" s="79">
        <v>6.6</v>
      </c>
      <c r="E10" s="26">
        <v>18</v>
      </c>
      <c r="F10" s="79">
        <v>1.7</v>
      </c>
      <c r="G10" s="26">
        <v>139</v>
      </c>
      <c r="H10" s="79">
        <v>4.8</v>
      </c>
      <c r="I10" s="79">
        <f t="shared" si="0"/>
        <v>4.7815617475060197</v>
      </c>
    </row>
    <row r="11" spans="2:9" ht="13.5" x14ac:dyDescent="0.25">
      <c r="B11" s="139" t="s">
        <v>131</v>
      </c>
      <c r="C11" s="26">
        <v>9</v>
      </c>
      <c r="D11" s="79">
        <v>0.5</v>
      </c>
      <c r="E11" s="48">
        <v>1</v>
      </c>
      <c r="F11" s="272">
        <v>0.1</v>
      </c>
      <c r="G11" s="26">
        <v>10</v>
      </c>
      <c r="H11" s="79">
        <v>0.3</v>
      </c>
      <c r="I11" s="272">
        <f t="shared" si="0"/>
        <v>0.34399724802201581</v>
      </c>
    </row>
    <row r="12" spans="2:9" ht="13.5" x14ac:dyDescent="0.25">
      <c r="B12" s="139" t="s">
        <v>132</v>
      </c>
      <c r="C12" s="26">
        <v>234</v>
      </c>
      <c r="D12" s="79">
        <v>12.7</v>
      </c>
      <c r="E12" s="26">
        <v>225</v>
      </c>
      <c r="F12" s="79">
        <v>21</v>
      </c>
      <c r="G12" s="26">
        <v>459</v>
      </c>
      <c r="H12" s="79">
        <v>15.8</v>
      </c>
      <c r="I12" s="79">
        <f t="shared" si="0"/>
        <v>15.789473684210526</v>
      </c>
    </row>
    <row r="13" spans="2:9" ht="13.5" x14ac:dyDescent="0.25">
      <c r="B13" s="139" t="s">
        <v>133</v>
      </c>
      <c r="C13" s="26">
        <v>229</v>
      </c>
      <c r="D13" s="79">
        <v>12.5</v>
      </c>
      <c r="E13" s="26">
        <v>218</v>
      </c>
      <c r="F13" s="79">
        <v>20.399999999999999</v>
      </c>
      <c r="G13" s="26">
        <v>447</v>
      </c>
      <c r="H13" s="79">
        <v>15.4</v>
      </c>
      <c r="I13" s="79">
        <f t="shared" si="0"/>
        <v>15.376676986584107</v>
      </c>
    </row>
    <row r="14" spans="2:9" ht="13.5" x14ac:dyDescent="0.25">
      <c r="B14" s="139" t="s">
        <v>134</v>
      </c>
      <c r="C14" s="26">
        <v>5</v>
      </c>
      <c r="D14" s="79">
        <v>0.3</v>
      </c>
      <c r="E14" s="26">
        <v>7</v>
      </c>
      <c r="F14" s="79">
        <v>0.7</v>
      </c>
      <c r="G14" s="26">
        <v>12</v>
      </c>
      <c r="H14" s="79">
        <v>0.4</v>
      </c>
      <c r="I14" s="79">
        <f t="shared" si="0"/>
        <v>0.41279669762641896</v>
      </c>
    </row>
    <row r="15" spans="2:9" ht="13.5" x14ac:dyDescent="0.25">
      <c r="B15" s="139" t="s">
        <v>135</v>
      </c>
      <c r="C15" s="26">
        <v>154</v>
      </c>
      <c r="D15" s="79">
        <v>8.4</v>
      </c>
      <c r="E15" s="26">
        <v>132</v>
      </c>
      <c r="F15" s="79">
        <v>12.3</v>
      </c>
      <c r="G15" s="26">
        <v>286</v>
      </c>
      <c r="H15" s="79">
        <v>9.8000000000000007</v>
      </c>
      <c r="I15" s="79">
        <f t="shared" si="0"/>
        <v>9.8383212934296527</v>
      </c>
    </row>
    <row r="16" spans="2:9" ht="13.5" x14ac:dyDescent="0.25">
      <c r="B16" s="139" t="s">
        <v>136</v>
      </c>
      <c r="C16" s="26">
        <v>161</v>
      </c>
      <c r="D16" s="79">
        <v>8.8000000000000007</v>
      </c>
      <c r="E16" s="26">
        <v>51</v>
      </c>
      <c r="F16" s="79">
        <v>4.8</v>
      </c>
      <c r="G16" s="26">
        <v>212</v>
      </c>
      <c r="H16" s="79">
        <v>7.3</v>
      </c>
      <c r="I16" s="79">
        <f t="shared" si="0"/>
        <v>7.2927416580667357</v>
      </c>
    </row>
    <row r="17" spans="2:9" ht="13.5" x14ac:dyDescent="0.25">
      <c r="B17" s="139" t="s">
        <v>137</v>
      </c>
      <c r="C17" s="26">
        <v>45</v>
      </c>
      <c r="D17" s="79">
        <v>2.4</v>
      </c>
      <c r="E17" s="26">
        <v>6</v>
      </c>
      <c r="F17" s="79">
        <v>0.6</v>
      </c>
      <c r="G17" s="26">
        <v>51</v>
      </c>
      <c r="H17" s="79">
        <v>1.8</v>
      </c>
      <c r="I17" s="79">
        <f t="shared" si="0"/>
        <v>1.7543859649122806</v>
      </c>
    </row>
    <row r="18" spans="2:9" ht="13.5" x14ac:dyDescent="0.25">
      <c r="B18" s="139" t="s">
        <v>138</v>
      </c>
      <c r="C18" s="26">
        <v>53</v>
      </c>
      <c r="D18" s="79">
        <v>2.9</v>
      </c>
      <c r="E18" s="26">
        <v>50</v>
      </c>
      <c r="F18" s="79">
        <v>4.7</v>
      </c>
      <c r="G18" s="26">
        <v>103</v>
      </c>
      <c r="H18" s="79">
        <v>3.5</v>
      </c>
      <c r="I18" s="79">
        <f t="shared" si="0"/>
        <v>3.5431716546267631</v>
      </c>
    </row>
    <row r="19" spans="2:9" ht="13.5" x14ac:dyDescent="0.25">
      <c r="B19" s="139" t="s">
        <v>139</v>
      </c>
      <c r="C19" s="26">
        <v>37</v>
      </c>
      <c r="D19" s="79">
        <v>2</v>
      </c>
      <c r="E19" s="26">
        <v>16</v>
      </c>
      <c r="F19" s="79">
        <v>1.5</v>
      </c>
      <c r="G19" s="26">
        <v>53</v>
      </c>
      <c r="H19" s="79">
        <v>1.8</v>
      </c>
      <c r="I19" s="79">
        <f t="shared" si="0"/>
        <v>1.8231854145166839</v>
      </c>
    </row>
    <row r="20" spans="2:9" ht="13.5" x14ac:dyDescent="0.25">
      <c r="B20" s="139" t="s">
        <v>140</v>
      </c>
      <c r="C20" s="26">
        <v>114</v>
      </c>
      <c r="D20" s="79">
        <v>6.2</v>
      </c>
      <c r="E20" s="26">
        <v>2</v>
      </c>
      <c r="F20" s="79">
        <v>0.2</v>
      </c>
      <c r="G20" s="26">
        <v>116</v>
      </c>
      <c r="H20" s="79">
        <v>4</v>
      </c>
      <c r="I20" s="79">
        <f t="shared" si="0"/>
        <v>3.9903680770553831</v>
      </c>
    </row>
    <row r="21" spans="2:9" ht="13.5" x14ac:dyDescent="0.25">
      <c r="B21" s="139" t="s">
        <v>141</v>
      </c>
      <c r="C21" s="26">
        <v>63</v>
      </c>
      <c r="D21" s="79">
        <v>3.4</v>
      </c>
      <c r="E21" s="26">
        <v>54</v>
      </c>
      <c r="F21" s="79">
        <v>5.0999999999999996</v>
      </c>
      <c r="G21" s="26">
        <v>117</v>
      </c>
      <c r="H21" s="79">
        <v>4</v>
      </c>
      <c r="I21" s="79">
        <f t="shared" si="0"/>
        <v>4.0247678018575854</v>
      </c>
    </row>
    <row r="22" spans="2:9" ht="13.5" x14ac:dyDescent="0.25">
      <c r="B22" s="139" t="s">
        <v>142</v>
      </c>
      <c r="C22" s="26">
        <v>15</v>
      </c>
      <c r="D22" s="79">
        <v>0.8</v>
      </c>
      <c r="E22" s="26">
        <v>8</v>
      </c>
      <c r="F22" s="79">
        <v>0.7</v>
      </c>
      <c r="G22" s="26">
        <v>23</v>
      </c>
      <c r="H22" s="79">
        <v>0.8</v>
      </c>
      <c r="I22" s="79">
        <f t="shared" si="0"/>
        <v>0.79119367045063638</v>
      </c>
    </row>
    <row r="23" spans="2:9" ht="13.5" x14ac:dyDescent="0.25">
      <c r="B23" s="139" t="s">
        <v>143</v>
      </c>
      <c r="C23" s="26">
        <v>11</v>
      </c>
      <c r="D23" s="79">
        <v>0.6</v>
      </c>
      <c r="E23" s="26">
        <v>18</v>
      </c>
      <c r="F23" s="79">
        <v>1.7</v>
      </c>
      <c r="G23" s="26">
        <v>29</v>
      </c>
      <c r="H23" s="79">
        <v>1</v>
      </c>
      <c r="I23" s="79">
        <f t="shared" si="0"/>
        <v>0.99759201926384578</v>
      </c>
    </row>
    <row r="24" spans="2:9" ht="13.5" x14ac:dyDescent="0.25">
      <c r="B24" s="25" t="s">
        <v>144</v>
      </c>
      <c r="C24" s="26">
        <v>8</v>
      </c>
      <c r="D24" s="79">
        <v>0.4</v>
      </c>
      <c r="E24" s="26">
        <v>12</v>
      </c>
      <c r="F24" s="79">
        <v>1.1000000000000001</v>
      </c>
      <c r="G24" s="26">
        <v>20</v>
      </c>
      <c r="H24" s="79">
        <v>0.7</v>
      </c>
      <c r="I24" s="79">
        <f t="shared" si="0"/>
        <v>0.68799449604403162</v>
      </c>
    </row>
    <row r="25" spans="2:9" ht="13.5" x14ac:dyDescent="0.25">
      <c r="B25" s="139" t="s">
        <v>145</v>
      </c>
      <c r="C25" s="26">
        <v>84</v>
      </c>
      <c r="D25" s="79">
        <v>4.5999999999999996</v>
      </c>
      <c r="E25" s="26">
        <v>72</v>
      </c>
      <c r="F25" s="79">
        <v>6.7</v>
      </c>
      <c r="G25" s="26">
        <v>156</v>
      </c>
      <c r="H25" s="79">
        <v>5.4</v>
      </c>
      <c r="I25" s="79">
        <f t="shared" si="0"/>
        <v>5.3663570691434463</v>
      </c>
    </row>
    <row r="26" spans="2:9" ht="13.5" x14ac:dyDescent="0.25">
      <c r="B26" s="139" t="s">
        <v>146</v>
      </c>
      <c r="C26" s="26">
        <v>48</v>
      </c>
      <c r="D26" s="79">
        <v>2.6</v>
      </c>
      <c r="E26" s="26">
        <v>26</v>
      </c>
      <c r="F26" s="79">
        <v>2.4</v>
      </c>
      <c r="G26" s="26">
        <v>74</v>
      </c>
      <c r="H26" s="79">
        <v>2.5</v>
      </c>
      <c r="I26" s="79">
        <f t="shared" si="0"/>
        <v>2.545579635362917</v>
      </c>
    </row>
    <row r="27" spans="2:9" ht="13.5" x14ac:dyDescent="0.25">
      <c r="B27" s="139" t="s">
        <v>147</v>
      </c>
      <c r="C27" s="26">
        <v>90</v>
      </c>
      <c r="D27" s="79">
        <v>4.9000000000000004</v>
      </c>
      <c r="E27" s="26">
        <v>7</v>
      </c>
      <c r="F27" s="79">
        <v>0.7</v>
      </c>
      <c r="G27" s="26">
        <v>97</v>
      </c>
      <c r="H27" s="79">
        <v>3.3</v>
      </c>
      <c r="I27" s="79">
        <f t="shared" si="0"/>
        <v>3.3367733058135536</v>
      </c>
    </row>
    <row r="28" spans="2:9" ht="13.5" x14ac:dyDescent="0.25">
      <c r="B28" s="145" t="s">
        <v>307</v>
      </c>
      <c r="C28" s="397">
        <v>1739</v>
      </c>
      <c r="D28" s="398">
        <v>94.6</v>
      </c>
      <c r="E28" s="397">
        <v>971</v>
      </c>
      <c r="F28" s="398">
        <v>90.8</v>
      </c>
      <c r="G28" s="397">
        <v>2710</v>
      </c>
      <c r="H28" s="79">
        <v>93.2</v>
      </c>
      <c r="I28" s="398">
        <f t="shared" si="0"/>
        <v>93.223254213966285</v>
      </c>
    </row>
    <row r="29" spans="2:9" ht="13.5" x14ac:dyDescent="0.25">
      <c r="B29" s="145" t="s">
        <v>148</v>
      </c>
      <c r="C29" s="397">
        <v>99</v>
      </c>
      <c r="D29" s="398">
        <v>5.4</v>
      </c>
      <c r="E29" s="397">
        <v>98</v>
      </c>
      <c r="F29" s="398">
        <v>9.1999999999999993</v>
      </c>
      <c r="G29" s="397">
        <v>197</v>
      </c>
      <c r="H29" s="79">
        <v>6.8</v>
      </c>
      <c r="I29" s="398">
        <f t="shared" si="0"/>
        <v>6.7767457860337128</v>
      </c>
    </row>
    <row r="30" spans="2:9" ht="13.5" x14ac:dyDescent="0.25">
      <c r="B30" s="15" t="s">
        <v>149</v>
      </c>
      <c r="C30" s="32">
        <v>1838</v>
      </c>
      <c r="D30" s="16">
        <v>100</v>
      </c>
      <c r="E30" s="32">
        <v>1069</v>
      </c>
      <c r="F30" s="16">
        <v>100</v>
      </c>
      <c r="G30" s="32">
        <v>2907</v>
      </c>
      <c r="H30" s="16">
        <v>100</v>
      </c>
      <c r="I30" s="16">
        <f t="shared" si="0"/>
        <v>100</v>
      </c>
    </row>
    <row r="31" spans="2:9" ht="34.5" customHeight="1" x14ac:dyDescent="0.2">
      <c r="B31" s="356" t="s">
        <v>309</v>
      </c>
      <c r="C31" s="356"/>
      <c r="D31" s="356"/>
      <c r="E31" s="356"/>
      <c r="F31" s="356"/>
      <c r="G31" s="356"/>
      <c r="H31" s="356"/>
    </row>
    <row r="32" spans="2:9" ht="70.5" customHeight="1" x14ac:dyDescent="0.2">
      <c r="B32" s="356" t="s">
        <v>310</v>
      </c>
      <c r="C32" s="356"/>
      <c r="D32" s="356"/>
      <c r="E32" s="356"/>
      <c r="F32" s="356"/>
      <c r="G32" s="356"/>
      <c r="H32" s="356"/>
    </row>
  </sheetData>
  <mergeCells count="6">
    <mergeCell ref="B31:H31"/>
    <mergeCell ref="B32:H32"/>
    <mergeCell ref="B4:B5"/>
    <mergeCell ref="C4:D4"/>
    <mergeCell ref="E4:F4"/>
    <mergeCell ref="G4:I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workbookViewId="0">
      <selection activeCell="Q18" sqref="Q18"/>
    </sheetView>
  </sheetViews>
  <sheetFormatPr defaultRowHeight="15" x14ac:dyDescent="0.25"/>
  <cols>
    <col min="1" max="1" width="0.85546875" style="1" customWidth="1"/>
    <col min="2" max="2" width="12.85546875" style="1" customWidth="1"/>
    <col min="3" max="16384" width="9.140625" style="1"/>
  </cols>
  <sheetData>
    <row r="1" spans="2:10" ht="15.75" x14ac:dyDescent="0.25">
      <c r="B1" s="256"/>
      <c r="C1" s="256"/>
      <c r="D1" s="256"/>
      <c r="E1" s="256"/>
      <c r="F1" s="256"/>
      <c r="G1" s="256"/>
      <c r="H1" s="256"/>
      <c r="I1" s="256"/>
      <c r="J1" s="256"/>
    </row>
    <row r="2" spans="2:10" x14ac:dyDescent="0.25">
      <c r="B2" s="142" t="s">
        <v>313</v>
      </c>
    </row>
    <row r="3" spans="2:10" x14ac:dyDescent="0.25">
      <c r="B3" s="123" t="s">
        <v>232</v>
      </c>
    </row>
    <row r="4" spans="2:10" ht="15.75" customHeight="1" x14ac:dyDescent="0.25">
      <c r="B4" s="329" t="s">
        <v>29</v>
      </c>
      <c r="C4" s="332" t="s">
        <v>66</v>
      </c>
      <c r="D4" s="332"/>
      <c r="E4" s="332"/>
      <c r="F4" s="332"/>
      <c r="G4" s="331" t="s">
        <v>31</v>
      </c>
      <c r="H4" s="331"/>
      <c r="I4" s="331"/>
      <c r="J4" s="331"/>
    </row>
    <row r="5" spans="2:10" ht="27" x14ac:dyDescent="0.25">
      <c r="B5" s="359"/>
      <c r="C5" s="251" t="s">
        <v>157</v>
      </c>
      <c r="D5" s="251" t="s">
        <v>158</v>
      </c>
      <c r="E5" s="251" t="s">
        <v>159</v>
      </c>
      <c r="F5" s="247" t="s">
        <v>8</v>
      </c>
      <c r="G5" s="251" t="s">
        <v>157</v>
      </c>
      <c r="H5" s="251" t="s">
        <v>158</v>
      </c>
      <c r="I5" s="251" t="s">
        <v>159</v>
      </c>
      <c r="J5" s="247" t="s">
        <v>8</v>
      </c>
    </row>
    <row r="6" spans="2:10" ht="15.75" customHeight="1" x14ac:dyDescent="0.25">
      <c r="B6" s="330"/>
      <c r="C6" s="360" t="s">
        <v>233</v>
      </c>
      <c r="D6" s="360"/>
      <c r="E6" s="360"/>
      <c r="F6" s="360"/>
      <c r="G6" s="360"/>
      <c r="H6" s="360"/>
      <c r="I6" s="360"/>
      <c r="J6" s="360"/>
    </row>
    <row r="7" spans="2:10" ht="15" customHeight="1" x14ac:dyDescent="0.25">
      <c r="B7" s="139" t="s">
        <v>234</v>
      </c>
      <c r="C7" s="39" t="s">
        <v>21</v>
      </c>
      <c r="D7" s="69" t="s">
        <v>21</v>
      </c>
      <c r="E7" s="39" t="s">
        <v>21</v>
      </c>
      <c r="F7" s="69" t="s">
        <v>21</v>
      </c>
      <c r="G7" s="39">
        <v>9</v>
      </c>
      <c r="H7" s="69">
        <v>128</v>
      </c>
      <c r="I7" s="39">
        <v>19</v>
      </c>
      <c r="J7" s="69">
        <v>156</v>
      </c>
    </row>
    <row r="8" spans="2:10" ht="15" customHeight="1" x14ac:dyDescent="0.25">
      <c r="B8" s="139" t="s">
        <v>235</v>
      </c>
      <c r="C8" s="26">
        <v>4</v>
      </c>
      <c r="D8" s="69">
        <v>1</v>
      </c>
      <c r="E8" s="39">
        <v>2</v>
      </c>
      <c r="F8" s="69">
        <v>7</v>
      </c>
      <c r="G8" s="39">
        <v>620</v>
      </c>
      <c r="H8" s="69">
        <v>241</v>
      </c>
      <c r="I8" s="39">
        <v>46</v>
      </c>
      <c r="J8" s="69">
        <v>907</v>
      </c>
    </row>
    <row r="9" spans="2:10" ht="15" customHeight="1" x14ac:dyDescent="0.25">
      <c r="B9" s="139" t="s">
        <v>236</v>
      </c>
      <c r="C9" s="26">
        <v>9</v>
      </c>
      <c r="D9" s="69">
        <v>1</v>
      </c>
      <c r="E9" s="39">
        <v>1</v>
      </c>
      <c r="F9" s="69">
        <v>11</v>
      </c>
      <c r="G9" s="39">
        <v>610</v>
      </c>
      <c r="H9" s="69">
        <v>113</v>
      </c>
      <c r="I9" s="39">
        <v>39</v>
      </c>
      <c r="J9" s="69">
        <v>762</v>
      </c>
    </row>
    <row r="10" spans="2:10" ht="15" customHeight="1" x14ac:dyDescent="0.25">
      <c r="B10" s="139" t="s">
        <v>237</v>
      </c>
      <c r="C10" s="26">
        <v>12</v>
      </c>
      <c r="D10" s="252">
        <v>2</v>
      </c>
      <c r="E10" s="39">
        <v>1</v>
      </c>
      <c r="F10" s="69">
        <v>15</v>
      </c>
      <c r="G10" s="39">
        <v>739</v>
      </c>
      <c r="H10" s="69">
        <v>162</v>
      </c>
      <c r="I10" s="39">
        <v>74</v>
      </c>
      <c r="J10" s="69">
        <v>975</v>
      </c>
    </row>
    <row r="11" spans="2:10" ht="15" customHeight="1" x14ac:dyDescent="0.25">
      <c r="B11" s="139" t="s">
        <v>238</v>
      </c>
      <c r="C11" s="26">
        <v>9</v>
      </c>
      <c r="D11" s="69">
        <v>1</v>
      </c>
      <c r="E11" s="39">
        <v>5</v>
      </c>
      <c r="F11" s="69">
        <v>15</v>
      </c>
      <c r="G11" s="39">
        <v>339</v>
      </c>
      <c r="H11" s="69">
        <v>113</v>
      </c>
      <c r="I11" s="39">
        <v>105</v>
      </c>
      <c r="J11" s="69">
        <v>557</v>
      </c>
    </row>
    <row r="12" spans="2:10" x14ac:dyDescent="0.25">
      <c r="B12" s="139" t="s">
        <v>239</v>
      </c>
      <c r="C12" s="39" t="s">
        <v>21</v>
      </c>
      <c r="D12" s="69" t="s">
        <v>21</v>
      </c>
      <c r="E12" s="39" t="s">
        <v>21</v>
      </c>
      <c r="F12" s="69" t="s">
        <v>21</v>
      </c>
      <c r="G12" s="39">
        <v>24</v>
      </c>
      <c r="H12" s="69">
        <v>19</v>
      </c>
      <c r="I12" s="39" t="s">
        <v>21</v>
      </c>
      <c r="J12" s="69">
        <v>43</v>
      </c>
    </row>
    <row r="13" spans="2:10" x14ac:dyDescent="0.25">
      <c r="B13" s="15" t="s">
        <v>240</v>
      </c>
      <c r="C13" s="108">
        <v>34</v>
      </c>
      <c r="D13" s="32">
        <v>5</v>
      </c>
      <c r="E13" s="108">
        <v>9</v>
      </c>
      <c r="F13" s="108">
        <v>48</v>
      </c>
      <c r="G13" s="108">
        <v>2341</v>
      </c>
      <c r="H13" s="108">
        <v>776</v>
      </c>
      <c r="I13" s="32">
        <v>283</v>
      </c>
      <c r="J13" s="108">
        <v>3400</v>
      </c>
    </row>
    <row r="14" spans="2:10" ht="15.75" customHeight="1" x14ac:dyDescent="0.25">
      <c r="B14" s="143"/>
      <c r="C14" s="360" t="s">
        <v>241</v>
      </c>
      <c r="D14" s="360"/>
      <c r="E14" s="360"/>
      <c r="F14" s="360"/>
      <c r="G14" s="360"/>
      <c r="H14" s="360"/>
      <c r="I14" s="360"/>
      <c r="J14" s="360"/>
    </row>
    <row r="15" spans="2:10" x14ac:dyDescent="0.25">
      <c r="B15" s="139" t="s">
        <v>234</v>
      </c>
      <c r="C15" s="106" t="s">
        <v>21</v>
      </c>
      <c r="D15" s="253" t="s">
        <v>21</v>
      </c>
      <c r="E15" s="106" t="s">
        <v>21</v>
      </c>
      <c r="F15" s="254" t="s">
        <v>21</v>
      </c>
      <c r="G15" s="255">
        <v>0.3844510892780863</v>
      </c>
      <c r="H15" s="253">
        <v>16.494845360824741</v>
      </c>
      <c r="I15" s="255">
        <v>6.7137809187279158</v>
      </c>
      <c r="J15" s="253">
        <v>4.5882352941176467</v>
      </c>
    </row>
    <row r="16" spans="2:10" x14ac:dyDescent="0.25">
      <c r="B16" s="139" t="s">
        <v>235</v>
      </c>
      <c r="C16" s="255">
        <v>11.76470588235294</v>
      </c>
      <c r="D16" s="253">
        <v>20</v>
      </c>
      <c r="E16" s="106">
        <v>22.222222222222221</v>
      </c>
      <c r="F16" s="254">
        <v>14.583333333333334</v>
      </c>
      <c r="G16" s="255">
        <v>26.484408372490385</v>
      </c>
      <c r="H16" s="253">
        <v>31.056701030927837</v>
      </c>
      <c r="I16" s="255">
        <v>16.25441696113074</v>
      </c>
      <c r="J16" s="253">
        <v>26.676470588235297</v>
      </c>
    </row>
    <row r="17" spans="2:10" x14ac:dyDescent="0.25">
      <c r="B17" s="139" t="s">
        <v>236</v>
      </c>
      <c r="C17" s="255">
        <v>26.47058823529412</v>
      </c>
      <c r="D17" s="253">
        <v>20</v>
      </c>
      <c r="E17" s="255">
        <v>11.111111111111111</v>
      </c>
      <c r="F17" s="254">
        <v>22.916666666666664</v>
      </c>
      <c r="G17" s="255">
        <v>26.057240495514737</v>
      </c>
      <c r="H17" s="253">
        <v>14.561855670103094</v>
      </c>
      <c r="I17" s="255">
        <v>13.780918727915195</v>
      </c>
      <c r="J17" s="253">
        <v>22.411764705882355</v>
      </c>
    </row>
    <row r="18" spans="2:10" x14ac:dyDescent="0.25">
      <c r="B18" s="139" t="s">
        <v>237</v>
      </c>
      <c r="C18" s="255">
        <v>35.294117647058826</v>
      </c>
      <c r="D18" s="253">
        <v>40</v>
      </c>
      <c r="E18" s="255">
        <v>11.111111111111111</v>
      </c>
      <c r="F18" s="254">
        <v>31.25</v>
      </c>
      <c r="G18" s="255">
        <v>31.567706108500644</v>
      </c>
      <c r="H18" s="253">
        <v>20.876288659793815</v>
      </c>
      <c r="I18" s="255">
        <v>26.148409893992934</v>
      </c>
      <c r="J18" s="253">
        <v>28.676470588235293</v>
      </c>
    </row>
    <row r="19" spans="2:10" x14ac:dyDescent="0.25">
      <c r="B19" s="139" t="s">
        <v>238</v>
      </c>
      <c r="C19" s="255">
        <v>26.47058823529412</v>
      </c>
      <c r="D19" s="253">
        <v>20</v>
      </c>
      <c r="E19" s="255">
        <v>55.555555555555557</v>
      </c>
      <c r="F19" s="254">
        <v>31.25</v>
      </c>
      <c r="G19" s="255">
        <v>14.480991029474582</v>
      </c>
      <c r="H19" s="253">
        <v>14.561855670103094</v>
      </c>
      <c r="I19" s="255">
        <v>37.102473498233216</v>
      </c>
      <c r="J19" s="253">
        <v>16.382352941176471</v>
      </c>
    </row>
    <row r="20" spans="2:10" x14ac:dyDescent="0.25">
      <c r="B20" s="139" t="s">
        <v>239</v>
      </c>
      <c r="C20" s="106" t="s">
        <v>21</v>
      </c>
      <c r="D20" s="106" t="s">
        <v>21</v>
      </c>
      <c r="E20" s="39" t="s">
        <v>21</v>
      </c>
      <c r="F20" s="254" t="s">
        <v>21</v>
      </c>
      <c r="G20" s="255">
        <v>1.0252029047415634</v>
      </c>
      <c r="H20" s="253">
        <v>2.4484536082474229</v>
      </c>
      <c r="I20" s="106" t="s">
        <v>21</v>
      </c>
      <c r="J20" s="253">
        <v>1.2647058823529411</v>
      </c>
    </row>
    <row r="21" spans="2:10" x14ac:dyDescent="0.25">
      <c r="B21" s="15" t="s">
        <v>240</v>
      </c>
      <c r="C21" s="33">
        <v>100</v>
      </c>
      <c r="D21" s="105">
        <v>100</v>
      </c>
      <c r="E21" s="33">
        <v>100</v>
      </c>
      <c r="F21" s="33">
        <v>100</v>
      </c>
      <c r="G21" s="33">
        <v>100</v>
      </c>
      <c r="H21" s="33">
        <v>100</v>
      </c>
      <c r="I21" s="105">
        <v>100</v>
      </c>
      <c r="J21" s="33">
        <v>100</v>
      </c>
    </row>
    <row r="22" spans="2:10" ht="15.75" x14ac:dyDescent="0.25">
      <c r="B22" s="256"/>
      <c r="C22" s="256"/>
      <c r="D22" s="256"/>
      <c r="E22" s="256"/>
      <c r="F22" s="256"/>
      <c r="G22" s="256"/>
      <c r="H22" s="256"/>
      <c r="I22" s="256"/>
      <c r="J22" s="256"/>
    </row>
    <row r="23" spans="2:10" ht="15.75" x14ac:dyDescent="0.25">
      <c r="B23" s="256"/>
      <c r="C23" s="256"/>
      <c r="D23" s="256"/>
      <c r="E23" s="256"/>
      <c r="F23" s="256"/>
      <c r="G23" s="256"/>
      <c r="H23" s="256"/>
      <c r="I23" s="256"/>
      <c r="J23" s="256"/>
    </row>
    <row r="24" spans="2:10" x14ac:dyDescent="0.25">
      <c r="B24" s="257"/>
    </row>
  </sheetData>
  <mergeCells count="5">
    <mergeCell ref="B4:B6"/>
    <mergeCell ref="C4:F4"/>
    <mergeCell ref="G4:J4"/>
    <mergeCell ref="C6:J6"/>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workbookViewId="0">
      <selection activeCell="M13" sqref="M13"/>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42" t="s">
        <v>314</v>
      </c>
      <c r="C2" s="8"/>
      <c r="D2" s="8"/>
      <c r="E2" s="6"/>
      <c r="F2" s="6"/>
      <c r="G2" s="6"/>
    </row>
    <row r="3" spans="2:7" x14ac:dyDescent="0.25">
      <c r="B3" s="123" t="s">
        <v>150</v>
      </c>
      <c r="E3" s="6"/>
      <c r="F3" s="6"/>
      <c r="G3" s="6"/>
    </row>
    <row r="4" spans="2:7" x14ac:dyDescent="0.25">
      <c r="B4" s="325" t="s">
        <v>151</v>
      </c>
      <c r="C4" s="292" t="s">
        <v>66</v>
      </c>
      <c r="D4" s="292"/>
      <c r="E4" s="293" t="s">
        <v>31</v>
      </c>
      <c r="F4" s="293"/>
      <c r="G4" s="305" t="s">
        <v>152</v>
      </c>
    </row>
    <row r="5" spans="2:7" ht="27" x14ac:dyDescent="0.25">
      <c r="B5" s="362"/>
      <c r="C5" s="9" t="s">
        <v>15</v>
      </c>
      <c r="D5" s="9" t="s">
        <v>153</v>
      </c>
      <c r="E5" s="9" t="s">
        <v>154</v>
      </c>
      <c r="F5" s="9" t="s">
        <v>155</v>
      </c>
      <c r="G5" s="305"/>
    </row>
    <row r="6" spans="2:7" x14ac:dyDescent="0.25">
      <c r="B6" s="143"/>
      <c r="C6" s="360" t="s">
        <v>156</v>
      </c>
      <c r="D6" s="360"/>
      <c r="E6" s="360"/>
      <c r="F6" s="360"/>
      <c r="G6" s="143"/>
    </row>
    <row r="7" spans="2:7" x14ac:dyDescent="0.25">
      <c r="B7" s="139" t="s">
        <v>157</v>
      </c>
      <c r="C7" s="144">
        <v>27</v>
      </c>
      <c r="D7" s="107">
        <v>71.05263157894737</v>
      </c>
      <c r="E7" s="39">
        <v>1641</v>
      </c>
      <c r="F7" s="107">
        <v>77.442189712128368</v>
      </c>
      <c r="G7" s="106">
        <v>1.6187050359712229</v>
      </c>
    </row>
    <row r="8" spans="2:7" x14ac:dyDescent="0.25">
      <c r="B8" s="139" t="s">
        <v>158</v>
      </c>
      <c r="C8" s="144">
        <v>3</v>
      </c>
      <c r="D8" s="107">
        <v>7.8947368421052628</v>
      </c>
      <c r="E8" s="39">
        <v>349</v>
      </c>
      <c r="F8" s="107">
        <v>16.470033034450214</v>
      </c>
      <c r="G8" s="106">
        <v>0.85227272727272718</v>
      </c>
    </row>
    <row r="9" spans="2:7" x14ac:dyDescent="0.25">
      <c r="B9" s="139" t="s">
        <v>159</v>
      </c>
      <c r="C9" s="144">
        <v>8</v>
      </c>
      <c r="D9" s="107">
        <v>21.052631578947366</v>
      </c>
      <c r="E9" s="39">
        <v>129</v>
      </c>
      <c r="F9" s="107">
        <v>6.0877772534214252</v>
      </c>
      <c r="G9" s="106">
        <v>5.8394160583941606</v>
      </c>
    </row>
    <row r="10" spans="2:7" x14ac:dyDescent="0.25">
      <c r="B10" s="145" t="s">
        <v>160</v>
      </c>
      <c r="C10" s="146">
        <v>38</v>
      </c>
      <c r="D10" s="147">
        <v>100</v>
      </c>
      <c r="E10" s="148">
        <v>2119</v>
      </c>
      <c r="F10" s="147">
        <v>100</v>
      </c>
      <c r="G10" s="149">
        <v>1.7617060732498839</v>
      </c>
    </row>
    <row r="11" spans="2:7" x14ac:dyDescent="0.25">
      <c r="B11" s="143"/>
      <c r="C11" s="360" t="s">
        <v>161</v>
      </c>
      <c r="D11" s="360"/>
      <c r="E11" s="360"/>
      <c r="F11" s="360"/>
      <c r="G11" s="150"/>
    </row>
    <row r="12" spans="2:7" x14ac:dyDescent="0.25">
      <c r="B12" s="139" t="s">
        <v>157</v>
      </c>
      <c r="C12" s="144">
        <v>7</v>
      </c>
      <c r="D12" s="107">
        <v>70</v>
      </c>
      <c r="E12" s="39">
        <v>700</v>
      </c>
      <c r="F12" s="107">
        <v>54.644808743169406</v>
      </c>
      <c r="G12" s="106">
        <v>0.99009900990099009</v>
      </c>
    </row>
    <row r="13" spans="2:7" x14ac:dyDescent="0.25">
      <c r="B13" s="139" t="s">
        <v>158</v>
      </c>
      <c r="C13" s="144">
        <v>2</v>
      </c>
      <c r="D13" s="107">
        <v>20</v>
      </c>
      <c r="E13" s="39">
        <v>427</v>
      </c>
      <c r="F13" s="107">
        <v>33.333333333333329</v>
      </c>
      <c r="G13" s="106">
        <v>0.46620046620046618</v>
      </c>
    </row>
    <row r="14" spans="2:7" x14ac:dyDescent="0.25">
      <c r="B14" s="139" t="s">
        <v>159</v>
      </c>
      <c r="C14" s="144">
        <v>1</v>
      </c>
      <c r="D14" s="107">
        <v>10</v>
      </c>
      <c r="E14" s="39">
        <v>154</v>
      </c>
      <c r="F14" s="107">
        <v>12.021857923497267</v>
      </c>
      <c r="G14" s="106">
        <v>0.64516129032258063</v>
      </c>
    </row>
    <row r="15" spans="2:7" x14ac:dyDescent="0.25">
      <c r="B15" s="145" t="s">
        <v>162</v>
      </c>
      <c r="C15" s="146">
        <v>10</v>
      </c>
      <c r="D15" s="147">
        <v>100</v>
      </c>
      <c r="E15" s="148">
        <v>1281</v>
      </c>
      <c r="F15" s="147">
        <v>100</v>
      </c>
      <c r="G15" s="149">
        <v>0.77459333849728895</v>
      </c>
    </row>
    <row r="16" spans="2:7" x14ac:dyDescent="0.25">
      <c r="B16" s="143"/>
      <c r="C16" s="360" t="s">
        <v>163</v>
      </c>
      <c r="D16" s="360"/>
      <c r="E16" s="360"/>
      <c r="F16" s="360"/>
      <c r="G16" s="150"/>
    </row>
    <row r="17" spans="2:7" x14ac:dyDescent="0.25">
      <c r="B17" s="139" t="s">
        <v>157</v>
      </c>
      <c r="C17" s="144">
        <v>34</v>
      </c>
      <c r="D17" s="107">
        <v>70.833333333333343</v>
      </c>
      <c r="E17" s="39">
        <v>2341</v>
      </c>
      <c r="F17" s="107">
        <v>68.85294117647058</v>
      </c>
      <c r="G17" s="106">
        <v>1.4315789473684211</v>
      </c>
    </row>
    <row r="18" spans="2:7" x14ac:dyDescent="0.25">
      <c r="B18" s="139" t="s">
        <v>158</v>
      </c>
      <c r="C18" s="144">
        <v>5</v>
      </c>
      <c r="D18" s="107">
        <v>10.416666666666668</v>
      </c>
      <c r="E18" s="39">
        <v>776</v>
      </c>
      <c r="F18" s="107">
        <v>22.823529411764707</v>
      </c>
      <c r="G18" s="106">
        <v>0.6402048655569782</v>
      </c>
    </row>
    <row r="19" spans="2:7" x14ac:dyDescent="0.25">
      <c r="B19" s="139" t="s">
        <v>159</v>
      </c>
      <c r="C19" s="144">
        <v>9</v>
      </c>
      <c r="D19" s="107">
        <v>18.75</v>
      </c>
      <c r="E19" s="39">
        <v>283</v>
      </c>
      <c r="F19" s="107">
        <v>8.3235294117647065</v>
      </c>
      <c r="G19" s="106">
        <v>3.0821917808219177</v>
      </c>
    </row>
    <row r="20" spans="2:7" x14ac:dyDescent="0.25">
      <c r="B20" s="15" t="s">
        <v>8</v>
      </c>
      <c r="C20" s="151">
        <v>48</v>
      </c>
      <c r="D20" s="16">
        <v>100</v>
      </c>
      <c r="E20" s="108">
        <v>3400</v>
      </c>
      <c r="F20" s="121">
        <v>100</v>
      </c>
      <c r="G20" s="121">
        <v>1.3921113689095126</v>
      </c>
    </row>
    <row r="21" spans="2:7" ht="24" customHeight="1" x14ac:dyDescent="0.25">
      <c r="B21" s="400" t="s">
        <v>315</v>
      </c>
      <c r="C21" s="401"/>
      <c r="D21" s="401"/>
      <c r="E21" s="401"/>
      <c r="F21" s="401"/>
      <c r="G21" s="401"/>
    </row>
  </sheetData>
  <mergeCells count="7">
    <mergeCell ref="C6:F6"/>
    <mergeCell ref="C11:F11"/>
    <mergeCell ref="C16:F16"/>
    <mergeCell ref="B4:B5"/>
    <mergeCell ref="C4:D4"/>
    <mergeCell ref="E4:F4"/>
    <mergeCell ref="G4: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5"/>
  <sheetViews>
    <sheetView workbookViewId="0">
      <selection activeCell="B24" sqref="B24"/>
    </sheetView>
  </sheetViews>
  <sheetFormatPr defaultRowHeight="15" x14ac:dyDescent="0.25"/>
  <cols>
    <col min="1" max="1" width="0.85546875" style="1" customWidth="1"/>
    <col min="2" max="2" width="24.7109375" style="1" customWidth="1"/>
    <col min="3" max="7" width="9.140625" style="1"/>
    <col min="8" max="8" width="10.42578125" style="1" customWidth="1"/>
    <col min="9" max="11" width="9.140625" style="1"/>
    <col min="12" max="12" width="9.5703125" style="1" bestFit="1" customWidth="1"/>
    <col min="13" max="16384" width="9.140625" style="1"/>
  </cols>
  <sheetData>
    <row r="2" spans="2:10" x14ac:dyDescent="0.25">
      <c r="B2" s="55" t="s">
        <v>316</v>
      </c>
    </row>
    <row r="3" spans="2:10" x14ac:dyDescent="0.25">
      <c r="B3" s="238" t="s">
        <v>174</v>
      </c>
    </row>
    <row r="4" spans="2:10" x14ac:dyDescent="0.25">
      <c r="B4" s="158" t="s">
        <v>218</v>
      </c>
      <c r="C4" s="305" t="s">
        <v>65</v>
      </c>
      <c r="D4" s="305" t="s">
        <v>66</v>
      </c>
      <c r="E4" s="305" t="s">
        <v>31</v>
      </c>
      <c r="F4" s="305" t="s">
        <v>219</v>
      </c>
      <c r="G4" s="305" t="s">
        <v>220</v>
      </c>
      <c r="H4" s="305" t="s">
        <v>221</v>
      </c>
      <c r="I4" s="305" t="s">
        <v>91</v>
      </c>
      <c r="J4" s="305" t="s">
        <v>92</v>
      </c>
    </row>
    <row r="5" spans="2:10" x14ac:dyDescent="0.25">
      <c r="B5" s="102" t="s">
        <v>217</v>
      </c>
      <c r="C5" s="305"/>
      <c r="D5" s="305"/>
      <c r="E5" s="305"/>
      <c r="F5" s="305"/>
      <c r="G5" s="305"/>
      <c r="H5" s="305"/>
      <c r="I5" s="305"/>
      <c r="J5" s="305"/>
    </row>
    <row r="6" spans="2:10" x14ac:dyDescent="0.25">
      <c r="B6" s="239" t="s">
        <v>203</v>
      </c>
      <c r="C6" s="48">
        <v>61</v>
      </c>
      <c r="D6" s="140">
        <v>1</v>
      </c>
      <c r="E6" s="48">
        <v>92</v>
      </c>
      <c r="F6" s="84">
        <v>2.1529665054882998</v>
      </c>
      <c r="G6" s="83">
        <v>3.5294532876857398</v>
      </c>
      <c r="H6" s="84">
        <v>324.70970246708703</v>
      </c>
      <c r="I6" s="83">
        <v>1.63934426229508</v>
      </c>
      <c r="J6" s="84">
        <v>150.819672131148</v>
      </c>
    </row>
    <row r="7" spans="2:10" x14ac:dyDescent="0.25">
      <c r="B7" s="239" t="s">
        <v>204</v>
      </c>
      <c r="C7" s="48">
        <v>55</v>
      </c>
      <c r="D7" s="140">
        <v>1</v>
      </c>
      <c r="E7" s="48">
        <v>82</v>
      </c>
      <c r="F7" s="84">
        <v>2.52560040409606</v>
      </c>
      <c r="G7" s="83">
        <v>4.5920007347201199</v>
      </c>
      <c r="H7" s="84">
        <v>376.544060247049</v>
      </c>
      <c r="I7" s="83">
        <v>1.8181818181818199</v>
      </c>
      <c r="J7" s="84">
        <v>149.09090909090901</v>
      </c>
    </row>
    <row r="8" spans="2:10" x14ac:dyDescent="0.25">
      <c r="B8" s="239" t="s">
        <v>205</v>
      </c>
      <c r="C8" s="48">
        <v>38</v>
      </c>
      <c r="D8" s="140" t="s">
        <v>21</v>
      </c>
      <c r="E8" s="48">
        <v>51</v>
      </c>
      <c r="F8" s="84">
        <v>2.45938774189373</v>
      </c>
      <c r="G8" s="83" t="s">
        <v>21</v>
      </c>
      <c r="H8" s="84">
        <v>330.07572325415799</v>
      </c>
      <c r="I8" s="83" t="s">
        <v>21</v>
      </c>
      <c r="J8" s="84">
        <v>134.210526315789</v>
      </c>
    </row>
    <row r="9" spans="2:10" x14ac:dyDescent="0.25">
      <c r="B9" s="239" t="s">
        <v>222</v>
      </c>
      <c r="C9" s="48">
        <v>85</v>
      </c>
      <c r="D9" s="140" t="s">
        <v>21</v>
      </c>
      <c r="E9" s="48">
        <v>131</v>
      </c>
      <c r="F9" s="84">
        <v>2.1499664858165399</v>
      </c>
      <c r="G9" s="83" t="s">
        <v>21</v>
      </c>
      <c r="H9" s="84">
        <v>331.34777604937301</v>
      </c>
      <c r="I9" s="83" t="s">
        <v>21</v>
      </c>
      <c r="J9" s="84">
        <v>154.11764705882399</v>
      </c>
    </row>
    <row r="10" spans="2:10" x14ac:dyDescent="0.25">
      <c r="B10" s="239" t="s">
        <v>207</v>
      </c>
      <c r="C10" s="48">
        <v>56</v>
      </c>
      <c r="D10" s="140">
        <v>2</v>
      </c>
      <c r="E10" s="48">
        <v>76</v>
      </c>
      <c r="F10" s="84">
        <v>2.6157223597552401</v>
      </c>
      <c r="G10" s="83">
        <v>9.3418655705544396</v>
      </c>
      <c r="H10" s="84">
        <v>354.99089168106798</v>
      </c>
      <c r="I10" s="83">
        <v>3.5714285714285698</v>
      </c>
      <c r="J10" s="84">
        <v>135.71428571428601</v>
      </c>
    </row>
    <row r="11" spans="2:10" x14ac:dyDescent="0.25">
      <c r="B11" s="239" t="s">
        <v>208</v>
      </c>
      <c r="C11" s="48">
        <v>209</v>
      </c>
      <c r="D11" s="140">
        <v>1</v>
      </c>
      <c r="E11" s="48">
        <v>303</v>
      </c>
      <c r="F11" s="84">
        <v>3.6648021182205501</v>
      </c>
      <c r="G11" s="83">
        <v>1.7534938364691699</v>
      </c>
      <c r="H11" s="84">
        <v>531.30863245015701</v>
      </c>
      <c r="I11" s="83">
        <v>0.47846889952153099</v>
      </c>
      <c r="J11" s="84">
        <v>144.97607655502401</v>
      </c>
    </row>
    <row r="12" spans="2:10" x14ac:dyDescent="0.25">
      <c r="B12" s="239" t="s">
        <v>209</v>
      </c>
      <c r="C12" s="48">
        <v>83</v>
      </c>
      <c r="D12" s="140">
        <v>2</v>
      </c>
      <c r="E12" s="48">
        <v>115</v>
      </c>
      <c r="F12" s="84">
        <v>2.6231373354613399</v>
      </c>
      <c r="G12" s="83">
        <v>6.3208128565333501</v>
      </c>
      <c r="H12" s="84">
        <v>363.44673925066701</v>
      </c>
      <c r="I12" s="83">
        <v>2.4096385542168699</v>
      </c>
      <c r="J12" s="84">
        <v>138.55421686746999</v>
      </c>
    </row>
    <row r="13" spans="2:10" x14ac:dyDescent="0.25">
      <c r="B13" s="239" t="s">
        <v>210</v>
      </c>
      <c r="C13" s="48">
        <v>18</v>
      </c>
      <c r="D13" s="140">
        <v>1</v>
      </c>
      <c r="E13" s="48">
        <v>27</v>
      </c>
      <c r="F13" s="84">
        <v>0.96579476861167002</v>
      </c>
      <c r="G13" s="83">
        <v>5.36552649228706</v>
      </c>
      <c r="H13" s="84">
        <v>144.86921529175001</v>
      </c>
      <c r="I13" s="83">
        <v>5.5555555555555598</v>
      </c>
      <c r="J13" s="84">
        <v>150</v>
      </c>
    </row>
    <row r="14" spans="2:10" x14ac:dyDescent="0.25">
      <c r="B14" s="234" t="s">
        <v>10</v>
      </c>
      <c r="C14" s="232">
        <v>505</v>
      </c>
      <c r="D14" s="230">
        <v>6</v>
      </c>
      <c r="E14" s="232">
        <v>654</v>
      </c>
      <c r="F14" s="240">
        <v>3.0454801757332501</v>
      </c>
      <c r="G14" s="241">
        <v>3.6183922879999</v>
      </c>
      <c r="H14" s="240">
        <v>394.40475939198899</v>
      </c>
      <c r="I14" s="241">
        <v>1.1881188118811901</v>
      </c>
      <c r="J14" s="240">
        <v>129.50495049505</v>
      </c>
    </row>
    <row r="15" spans="2:10" x14ac:dyDescent="0.25">
      <c r="B15" s="239" t="s">
        <v>211</v>
      </c>
      <c r="C15" s="48">
        <v>138</v>
      </c>
      <c r="D15" s="69">
        <v>4</v>
      </c>
      <c r="E15" s="48">
        <v>221</v>
      </c>
      <c r="F15" s="84">
        <v>3.6402484865271201</v>
      </c>
      <c r="G15" s="41">
        <v>10.551444888484401</v>
      </c>
      <c r="H15" s="84">
        <v>582.96733008876402</v>
      </c>
      <c r="I15" s="173">
        <v>2.8985507246376798</v>
      </c>
      <c r="J15" s="84">
        <v>160.14492753623199</v>
      </c>
    </row>
    <row r="16" spans="2:10" x14ac:dyDescent="0.25">
      <c r="B16" s="239" t="s">
        <v>212</v>
      </c>
      <c r="C16" s="48">
        <v>43</v>
      </c>
      <c r="D16" s="140">
        <v>1</v>
      </c>
      <c r="E16" s="48">
        <v>84</v>
      </c>
      <c r="F16" s="84">
        <v>2.6029055690072598</v>
      </c>
      <c r="G16" s="83">
        <v>6.0532687651331702</v>
      </c>
      <c r="H16" s="84">
        <v>508.47457627118598</v>
      </c>
      <c r="I16" s="83">
        <v>2.32558139534884</v>
      </c>
      <c r="J16" s="84">
        <v>195.34883720930199</v>
      </c>
    </row>
    <row r="17" spans="2:14" x14ac:dyDescent="0.25">
      <c r="B17" s="239" t="s">
        <v>213</v>
      </c>
      <c r="C17" s="48">
        <v>45</v>
      </c>
      <c r="D17" s="140" t="s">
        <v>21</v>
      </c>
      <c r="E17" s="48">
        <v>71</v>
      </c>
      <c r="F17" s="84">
        <v>2.7128862094951001</v>
      </c>
      <c r="G17" s="83" t="s">
        <v>21</v>
      </c>
      <c r="H17" s="84">
        <v>428.033157498116</v>
      </c>
      <c r="I17" s="83" t="s">
        <v>21</v>
      </c>
      <c r="J17" s="84">
        <v>157.777777777778</v>
      </c>
    </row>
    <row r="18" spans="2:14" x14ac:dyDescent="0.25">
      <c r="B18" s="239" t="s">
        <v>214</v>
      </c>
      <c r="C18" s="48">
        <v>59</v>
      </c>
      <c r="D18" s="140" t="s">
        <v>21</v>
      </c>
      <c r="E18" s="48">
        <v>87</v>
      </c>
      <c r="F18" s="84">
        <v>3.0803769546035999</v>
      </c>
      <c r="G18" s="83" t="s">
        <v>21</v>
      </c>
      <c r="H18" s="84">
        <v>454.22507635680103</v>
      </c>
      <c r="I18" s="83" t="s">
        <v>21</v>
      </c>
      <c r="J18" s="84">
        <v>147.45762711864401</v>
      </c>
    </row>
    <row r="19" spans="2:14" x14ac:dyDescent="0.25">
      <c r="B19" s="239" t="s">
        <v>215</v>
      </c>
      <c r="C19" s="48">
        <v>62</v>
      </c>
      <c r="D19" s="69">
        <v>2</v>
      </c>
      <c r="E19" s="48">
        <v>74</v>
      </c>
      <c r="F19" s="84">
        <v>3.06923095962971</v>
      </c>
      <c r="G19" s="41">
        <v>9.9007450310635896</v>
      </c>
      <c r="H19" s="84">
        <v>366.32756614935198</v>
      </c>
      <c r="I19" s="173">
        <v>3.2258064516128999</v>
      </c>
      <c r="J19" s="84">
        <v>119.354838709677</v>
      </c>
    </row>
    <row r="20" spans="2:14" x14ac:dyDescent="0.25">
      <c r="B20" s="234" t="s">
        <v>11</v>
      </c>
      <c r="C20" s="232">
        <v>433</v>
      </c>
      <c r="D20" s="152">
        <v>8</v>
      </c>
      <c r="E20" s="232">
        <v>592</v>
      </c>
      <c r="F20" s="240">
        <v>3.9019906460362801</v>
      </c>
      <c r="G20" s="242">
        <v>7.2092205931386202</v>
      </c>
      <c r="H20" s="240">
        <v>533.48232389225802</v>
      </c>
      <c r="I20" s="243">
        <v>1.84757505773672</v>
      </c>
      <c r="J20" s="240">
        <v>136.72055427251701</v>
      </c>
    </row>
    <row r="21" spans="2:14" x14ac:dyDescent="0.25">
      <c r="B21" s="234" t="s">
        <v>223</v>
      </c>
      <c r="C21" s="232">
        <v>1890</v>
      </c>
      <c r="D21" s="230">
        <v>29</v>
      </c>
      <c r="E21" s="232">
        <v>2660</v>
      </c>
      <c r="F21" s="244">
        <v>3.0436105917648595</v>
      </c>
      <c r="G21" s="245">
        <v>4.6700903259884088</v>
      </c>
      <c r="H21" s="240">
        <v>428.36000921135053</v>
      </c>
      <c r="I21" s="241">
        <v>1.5343915343915344</v>
      </c>
      <c r="J21" s="244">
        <v>140.74074074074073</v>
      </c>
    </row>
    <row r="22" spans="2:14" x14ac:dyDescent="0.25">
      <c r="B22" s="234" t="s">
        <v>224</v>
      </c>
      <c r="C22" s="232">
        <v>495</v>
      </c>
      <c r="D22" s="230">
        <v>19</v>
      </c>
      <c r="E22" s="232">
        <v>740</v>
      </c>
      <c r="F22" s="244">
        <v>1.8867600898783898</v>
      </c>
      <c r="G22" s="245">
        <v>7.2421094358968494</v>
      </c>
      <c r="H22" s="240">
        <v>282.06110434545627</v>
      </c>
      <c r="I22" s="241">
        <v>3.8383838383838382</v>
      </c>
      <c r="J22" s="244">
        <v>149.49494949494951</v>
      </c>
    </row>
    <row r="23" spans="2:14" x14ac:dyDescent="0.25">
      <c r="B23" s="15" t="s">
        <v>8</v>
      </c>
      <c r="C23" s="108">
        <v>2385</v>
      </c>
      <c r="D23" s="32">
        <v>48</v>
      </c>
      <c r="E23" s="108">
        <v>3400</v>
      </c>
      <c r="F23" s="33">
        <v>2.7000178303064262</v>
      </c>
      <c r="G23" s="33">
        <v>5.4339981490443803</v>
      </c>
      <c r="H23" s="33">
        <v>384.90820222397696</v>
      </c>
      <c r="I23" s="16">
        <v>2.0125786163522013</v>
      </c>
      <c r="J23" s="33">
        <v>142.55765199161425</v>
      </c>
      <c r="L23" s="34"/>
      <c r="M23" s="34"/>
      <c r="N23" s="34"/>
    </row>
    <row r="24" spans="2:14" ht="15" customHeight="1" x14ac:dyDescent="0.25">
      <c r="B24" s="402" t="s">
        <v>97</v>
      </c>
      <c r="C24" s="401"/>
      <c r="D24" s="401"/>
      <c r="E24" s="401"/>
      <c r="F24" s="401"/>
      <c r="G24" s="401"/>
      <c r="H24" s="401"/>
      <c r="I24" s="401"/>
      <c r="J24" s="401"/>
    </row>
    <row r="25" spans="2:14" ht="15" customHeight="1" x14ac:dyDescent="0.25">
      <c r="B25" s="403" t="s">
        <v>98</v>
      </c>
      <c r="C25" s="280"/>
      <c r="D25" s="280"/>
      <c r="E25" s="280"/>
      <c r="F25" s="280"/>
      <c r="G25" s="280"/>
      <c r="H25" s="280"/>
      <c r="I25" s="280"/>
      <c r="J25" s="280"/>
    </row>
  </sheetData>
  <mergeCells count="8">
    <mergeCell ref="I4:I5"/>
    <mergeCell ref="J4:J5"/>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1"/>
  <sheetViews>
    <sheetView workbookViewId="0">
      <selection activeCell="C34" sqref="C34"/>
    </sheetView>
  </sheetViews>
  <sheetFormatPr defaultRowHeight="15" x14ac:dyDescent="0.25"/>
  <cols>
    <col min="1" max="1" width="0.85546875" style="1" customWidth="1"/>
    <col min="2" max="7" width="9.140625" style="1"/>
    <col min="8" max="8" width="11.7109375" style="1" customWidth="1"/>
    <col min="9" max="16384" width="9.140625" style="1"/>
  </cols>
  <sheetData>
    <row r="2" spans="2:11" ht="14.45" customHeight="1" x14ac:dyDescent="0.25">
      <c r="B2" s="303" t="s">
        <v>282</v>
      </c>
      <c r="C2" s="409"/>
      <c r="D2" s="409"/>
      <c r="E2" s="409"/>
      <c r="F2" s="409"/>
      <c r="G2" s="409"/>
      <c r="H2" s="409"/>
    </row>
    <row r="3" spans="2:11" ht="14.45" customHeight="1" x14ac:dyDescent="0.25">
      <c r="B3" s="377" t="s">
        <v>283</v>
      </c>
      <c r="C3" s="282"/>
      <c r="D3" s="282"/>
      <c r="E3" s="282"/>
      <c r="F3" s="282"/>
    </row>
    <row r="4" spans="2:11" ht="14.45" customHeight="1" x14ac:dyDescent="0.25">
      <c r="B4" s="291" t="s">
        <v>1</v>
      </c>
      <c r="C4" s="295">
        <v>2018</v>
      </c>
      <c r="D4" s="295"/>
      <c r="E4" s="295"/>
      <c r="F4" s="297">
        <v>2010</v>
      </c>
      <c r="G4" s="297"/>
      <c r="H4" s="297"/>
      <c r="I4" s="295" t="s">
        <v>266</v>
      </c>
      <c r="J4" s="295"/>
      <c r="K4" s="295"/>
    </row>
    <row r="5" spans="2:11" x14ac:dyDescent="0.25">
      <c r="B5" s="291"/>
      <c r="C5" s="296"/>
      <c r="D5" s="296"/>
      <c r="E5" s="296"/>
      <c r="F5" s="298"/>
      <c r="G5" s="298"/>
      <c r="H5" s="298"/>
      <c r="I5" s="296"/>
      <c r="J5" s="296"/>
      <c r="K5" s="296"/>
    </row>
    <row r="6" spans="2:11" x14ac:dyDescent="0.25">
      <c r="B6" s="291"/>
      <c r="C6" s="71" t="s">
        <v>65</v>
      </c>
      <c r="D6" s="71" t="s">
        <v>66</v>
      </c>
      <c r="E6" s="71" t="s">
        <v>31</v>
      </c>
      <c r="F6" s="71" t="s">
        <v>65</v>
      </c>
      <c r="G6" s="71" t="s">
        <v>66</v>
      </c>
      <c r="H6" s="71" t="s">
        <v>31</v>
      </c>
      <c r="I6" s="71" t="s">
        <v>65</v>
      </c>
      <c r="J6" s="71" t="s">
        <v>66</v>
      </c>
      <c r="K6" s="71" t="s">
        <v>31</v>
      </c>
    </row>
    <row r="7" spans="2:11" x14ac:dyDescent="0.25">
      <c r="B7" s="25" t="s">
        <v>10</v>
      </c>
      <c r="C7" s="39">
        <v>1718</v>
      </c>
      <c r="D7" s="40">
        <v>33</v>
      </c>
      <c r="E7" s="39">
        <v>2474</v>
      </c>
      <c r="F7" s="270">
        <v>2004</v>
      </c>
      <c r="G7" s="39">
        <v>49</v>
      </c>
      <c r="H7" s="270">
        <v>2833</v>
      </c>
      <c r="I7" s="106">
        <v>-14.27</v>
      </c>
      <c r="J7" s="122">
        <v>-32.65</v>
      </c>
      <c r="K7" s="106">
        <v>-12.67</v>
      </c>
    </row>
    <row r="8" spans="2:11" x14ac:dyDescent="0.25">
      <c r="B8" s="25" t="s">
        <v>11</v>
      </c>
      <c r="C8" s="39">
        <v>667</v>
      </c>
      <c r="D8" s="40">
        <v>15</v>
      </c>
      <c r="E8" s="39">
        <v>926</v>
      </c>
      <c r="F8" s="270">
        <v>909</v>
      </c>
      <c r="G8" s="39">
        <v>30</v>
      </c>
      <c r="H8" s="270">
        <v>1241</v>
      </c>
      <c r="I8" s="106">
        <v>-26.62</v>
      </c>
      <c r="J8" s="122">
        <v>-50</v>
      </c>
      <c r="K8" s="106">
        <v>-25.38</v>
      </c>
    </row>
    <row r="9" spans="2:11" x14ac:dyDescent="0.25">
      <c r="B9" s="15" t="s">
        <v>22</v>
      </c>
      <c r="C9" s="108">
        <v>2385</v>
      </c>
      <c r="D9" s="108">
        <v>48</v>
      </c>
      <c r="E9" s="108">
        <v>3400</v>
      </c>
      <c r="F9" s="108">
        <v>2913</v>
      </c>
      <c r="G9" s="108">
        <v>79</v>
      </c>
      <c r="H9" s="108">
        <v>4074</v>
      </c>
      <c r="I9" s="121">
        <v>-18.13</v>
      </c>
      <c r="J9" s="121">
        <v>-39.24</v>
      </c>
      <c r="K9" s="121">
        <v>-16.54</v>
      </c>
    </row>
    <row r="10" spans="2:11" x14ac:dyDescent="0.25">
      <c r="B10" s="15" t="s">
        <v>14</v>
      </c>
      <c r="C10" s="108">
        <v>172553</v>
      </c>
      <c r="D10" s="108">
        <v>3334</v>
      </c>
      <c r="E10" s="108">
        <v>242919</v>
      </c>
      <c r="F10" s="108">
        <v>212997</v>
      </c>
      <c r="G10" s="108">
        <v>4114</v>
      </c>
      <c r="H10" s="108">
        <v>304720</v>
      </c>
      <c r="I10" s="121">
        <v>-18.989999999999998</v>
      </c>
      <c r="J10" s="121">
        <v>-18.96</v>
      </c>
      <c r="K10" s="121">
        <v>-20.28</v>
      </c>
    </row>
    <row r="11" spans="2:11" ht="14.45" customHeight="1" x14ac:dyDescent="0.25"/>
  </sheetData>
  <mergeCells count="5">
    <mergeCell ref="I4:K5"/>
    <mergeCell ref="B2:H2"/>
    <mergeCell ref="B4:B6"/>
    <mergeCell ref="C4:E5"/>
    <mergeCell ref="F4:H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25"/>
  <sheetViews>
    <sheetView workbookViewId="0">
      <selection activeCell="B24" sqref="B24"/>
    </sheetView>
  </sheetViews>
  <sheetFormatPr defaultRowHeight="15" x14ac:dyDescent="0.25"/>
  <cols>
    <col min="1" max="1" width="0.85546875" style="1" customWidth="1"/>
    <col min="2" max="2" width="22.85546875" style="1" customWidth="1"/>
    <col min="3" max="3" width="9.140625" style="1"/>
    <col min="4" max="4" width="9.140625" style="227"/>
    <col min="5" max="6" width="9.140625" style="1"/>
    <col min="7" max="7" width="9.140625" style="227"/>
    <col min="8" max="16384" width="9.140625" style="1"/>
  </cols>
  <sheetData>
    <row r="1" spans="2:8" x14ac:dyDescent="0.25">
      <c r="C1" s="34"/>
      <c r="D1" s="226"/>
      <c r="E1" s="34"/>
      <c r="F1" s="34"/>
      <c r="G1" s="226"/>
      <c r="H1" s="34"/>
    </row>
    <row r="2" spans="2:8" x14ac:dyDescent="0.25">
      <c r="B2" s="55" t="s">
        <v>317</v>
      </c>
    </row>
    <row r="3" spans="2:8" x14ac:dyDescent="0.25">
      <c r="B3" s="363" t="s">
        <v>45</v>
      </c>
      <c r="C3" s="364"/>
      <c r="D3" s="364"/>
      <c r="E3" s="364"/>
      <c r="F3" s="364"/>
      <c r="G3" s="364"/>
    </row>
    <row r="4" spans="2:8" ht="15" customHeight="1" x14ac:dyDescent="0.25">
      <c r="B4" s="329" t="s">
        <v>201</v>
      </c>
      <c r="C4" s="365" t="s">
        <v>94</v>
      </c>
      <c r="D4" s="365"/>
      <c r="E4" s="365"/>
      <c r="F4" s="366" t="s">
        <v>202</v>
      </c>
      <c r="G4" s="366"/>
      <c r="H4" s="366"/>
    </row>
    <row r="5" spans="2:8" x14ac:dyDescent="0.25">
      <c r="B5" s="330"/>
      <c r="C5" s="170" t="s">
        <v>65</v>
      </c>
      <c r="D5" s="170" t="s">
        <v>66</v>
      </c>
      <c r="E5" s="170" t="s">
        <v>31</v>
      </c>
      <c r="F5" s="170" t="s">
        <v>65</v>
      </c>
      <c r="G5" s="170" t="s">
        <v>66</v>
      </c>
      <c r="H5" s="170" t="s">
        <v>31</v>
      </c>
    </row>
    <row r="6" spans="2:8" x14ac:dyDescent="0.25">
      <c r="B6" s="228" t="s">
        <v>10</v>
      </c>
      <c r="C6" s="229">
        <v>336</v>
      </c>
      <c r="D6" s="230">
        <v>2</v>
      </c>
      <c r="E6" s="229">
        <v>413</v>
      </c>
      <c r="F6" s="231">
        <v>169</v>
      </c>
      <c r="G6" s="232">
        <v>4</v>
      </c>
      <c r="H6" s="231">
        <v>241</v>
      </c>
    </row>
    <row r="7" spans="2:8" x14ac:dyDescent="0.25">
      <c r="B7" s="233" t="s">
        <v>203</v>
      </c>
      <c r="C7" s="50">
        <v>36</v>
      </c>
      <c r="D7" s="140" t="s">
        <v>21</v>
      </c>
      <c r="E7" s="50">
        <v>52</v>
      </c>
      <c r="F7" s="49">
        <v>25</v>
      </c>
      <c r="G7" s="48">
        <v>1</v>
      </c>
      <c r="H7" s="49">
        <v>40</v>
      </c>
    </row>
    <row r="8" spans="2:8" x14ac:dyDescent="0.25">
      <c r="B8" s="233" t="s">
        <v>204</v>
      </c>
      <c r="C8" s="50">
        <v>41</v>
      </c>
      <c r="D8" s="140">
        <v>1</v>
      </c>
      <c r="E8" s="50">
        <v>58</v>
      </c>
      <c r="F8" s="49">
        <v>14</v>
      </c>
      <c r="G8" s="48" t="s">
        <v>21</v>
      </c>
      <c r="H8" s="49">
        <v>24</v>
      </c>
    </row>
    <row r="9" spans="2:8" x14ac:dyDescent="0.25">
      <c r="B9" s="233" t="s">
        <v>205</v>
      </c>
      <c r="C9" s="50">
        <v>23</v>
      </c>
      <c r="D9" s="140" t="s">
        <v>21</v>
      </c>
      <c r="E9" s="50">
        <v>29</v>
      </c>
      <c r="F9" s="49">
        <v>15</v>
      </c>
      <c r="G9" s="48" t="s">
        <v>21</v>
      </c>
      <c r="H9" s="49">
        <v>22</v>
      </c>
    </row>
    <row r="10" spans="2:8" x14ac:dyDescent="0.25">
      <c r="B10" s="233" t="s">
        <v>206</v>
      </c>
      <c r="C10" s="50">
        <v>54</v>
      </c>
      <c r="D10" s="140" t="s">
        <v>21</v>
      </c>
      <c r="E10" s="50">
        <v>74</v>
      </c>
      <c r="F10" s="49">
        <v>31</v>
      </c>
      <c r="G10" s="48" t="s">
        <v>21</v>
      </c>
      <c r="H10" s="49">
        <v>57</v>
      </c>
    </row>
    <row r="11" spans="2:8" x14ac:dyDescent="0.25">
      <c r="B11" s="233" t="s">
        <v>207</v>
      </c>
      <c r="C11" s="50">
        <v>47</v>
      </c>
      <c r="D11" s="140">
        <v>2</v>
      </c>
      <c r="E11" s="50">
        <v>64</v>
      </c>
      <c r="F11" s="49">
        <v>9</v>
      </c>
      <c r="G11" s="48" t="s">
        <v>21</v>
      </c>
      <c r="H11" s="49">
        <v>12</v>
      </c>
    </row>
    <row r="12" spans="2:8" x14ac:dyDescent="0.25">
      <c r="B12" s="233" t="s">
        <v>208</v>
      </c>
      <c r="C12" s="50">
        <v>172</v>
      </c>
      <c r="D12" s="140">
        <v>1</v>
      </c>
      <c r="E12" s="50">
        <v>234</v>
      </c>
      <c r="F12" s="49">
        <v>37</v>
      </c>
      <c r="G12" s="48" t="s">
        <v>21</v>
      </c>
      <c r="H12" s="49">
        <v>69</v>
      </c>
    </row>
    <row r="13" spans="2:8" x14ac:dyDescent="0.25">
      <c r="B13" s="233" t="s">
        <v>209</v>
      </c>
      <c r="C13" s="50">
        <v>51</v>
      </c>
      <c r="D13" s="140" t="s">
        <v>21</v>
      </c>
      <c r="E13" s="50">
        <v>72</v>
      </c>
      <c r="F13" s="49">
        <v>32</v>
      </c>
      <c r="G13" s="48">
        <v>2</v>
      </c>
      <c r="H13" s="49">
        <v>43</v>
      </c>
    </row>
    <row r="14" spans="2:8" x14ac:dyDescent="0.25">
      <c r="B14" s="233" t="s">
        <v>210</v>
      </c>
      <c r="C14" s="50">
        <v>11</v>
      </c>
      <c r="D14" s="140" t="s">
        <v>21</v>
      </c>
      <c r="E14" s="50">
        <v>15</v>
      </c>
      <c r="F14" s="49">
        <v>7</v>
      </c>
      <c r="G14" s="48">
        <v>1</v>
      </c>
      <c r="H14" s="49">
        <v>12</v>
      </c>
    </row>
    <row r="15" spans="2:8" x14ac:dyDescent="0.25">
      <c r="B15" s="233" t="s">
        <v>211</v>
      </c>
      <c r="C15" s="50">
        <v>79</v>
      </c>
      <c r="D15" s="140">
        <v>1</v>
      </c>
      <c r="E15" s="50">
        <v>113</v>
      </c>
      <c r="F15" s="49">
        <v>59</v>
      </c>
      <c r="G15" s="48">
        <v>3</v>
      </c>
      <c r="H15" s="49">
        <v>108</v>
      </c>
    </row>
    <row r="16" spans="2:8" x14ac:dyDescent="0.25">
      <c r="B16" s="233" t="s">
        <v>212</v>
      </c>
      <c r="C16" s="50">
        <v>28</v>
      </c>
      <c r="D16" s="140">
        <v>1</v>
      </c>
      <c r="E16" s="50">
        <v>45</v>
      </c>
      <c r="F16" s="49">
        <v>15</v>
      </c>
      <c r="G16" s="48" t="s">
        <v>21</v>
      </c>
      <c r="H16" s="49">
        <v>39</v>
      </c>
    </row>
    <row r="17" spans="2:8" x14ac:dyDescent="0.25">
      <c r="B17" s="233" t="s">
        <v>213</v>
      </c>
      <c r="C17" s="50">
        <v>25</v>
      </c>
      <c r="D17" s="140" t="s">
        <v>21</v>
      </c>
      <c r="E17" s="50">
        <v>44</v>
      </c>
      <c r="F17" s="49">
        <v>20</v>
      </c>
      <c r="G17" s="48" t="s">
        <v>21</v>
      </c>
      <c r="H17" s="49">
        <v>27</v>
      </c>
    </row>
    <row r="18" spans="2:8" x14ac:dyDescent="0.25">
      <c r="B18" s="228" t="s">
        <v>11</v>
      </c>
      <c r="C18" s="229">
        <v>389</v>
      </c>
      <c r="D18" s="230">
        <v>6</v>
      </c>
      <c r="E18" s="229">
        <v>514</v>
      </c>
      <c r="F18" s="231">
        <v>44</v>
      </c>
      <c r="G18" s="232">
        <v>2</v>
      </c>
      <c r="H18" s="231">
        <v>78</v>
      </c>
    </row>
    <row r="19" spans="2:8" x14ac:dyDescent="0.25">
      <c r="B19" s="233" t="s">
        <v>214</v>
      </c>
      <c r="C19" s="50">
        <v>14</v>
      </c>
      <c r="D19" s="140" t="s">
        <v>21</v>
      </c>
      <c r="E19" s="50">
        <v>18</v>
      </c>
      <c r="F19" s="49">
        <v>45</v>
      </c>
      <c r="G19" s="48" t="s">
        <v>21</v>
      </c>
      <c r="H19" s="49">
        <v>69</v>
      </c>
    </row>
    <row r="20" spans="2:8" x14ac:dyDescent="0.25">
      <c r="B20" s="233" t="s">
        <v>215</v>
      </c>
      <c r="C20" s="50">
        <v>22</v>
      </c>
      <c r="D20" s="140" t="s">
        <v>21</v>
      </c>
      <c r="E20" s="50">
        <v>26</v>
      </c>
      <c r="F20" s="49">
        <v>40</v>
      </c>
      <c r="G20" s="48">
        <v>2</v>
      </c>
      <c r="H20" s="49">
        <v>48</v>
      </c>
    </row>
    <row r="21" spans="2:8" x14ac:dyDescent="0.25">
      <c r="B21" s="234" t="s">
        <v>216</v>
      </c>
      <c r="C21" s="229">
        <v>1328</v>
      </c>
      <c r="D21" s="230">
        <v>14</v>
      </c>
      <c r="E21" s="229">
        <v>1771</v>
      </c>
      <c r="F21" s="231">
        <v>562</v>
      </c>
      <c r="G21" s="232">
        <v>15</v>
      </c>
      <c r="H21" s="231">
        <v>889</v>
      </c>
    </row>
    <row r="22" spans="2:8" x14ac:dyDescent="0.25">
      <c r="B22" s="228" t="s">
        <v>217</v>
      </c>
      <c r="C22" s="229">
        <v>202</v>
      </c>
      <c r="D22" s="230">
        <v>1</v>
      </c>
      <c r="E22" s="229">
        <v>295</v>
      </c>
      <c r="F22" s="231">
        <v>293</v>
      </c>
      <c r="G22" s="232">
        <v>18</v>
      </c>
      <c r="H22" s="231">
        <v>445</v>
      </c>
    </row>
    <row r="23" spans="2:8" x14ac:dyDescent="0.25">
      <c r="B23" s="235" t="s">
        <v>8</v>
      </c>
      <c r="C23" s="236">
        <v>1530</v>
      </c>
      <c r="D23" s="237">
        <v>15</v>
      </c>
      <c r="E23" s="236">
        <v>2066</v>
      </c>
      <c r="F23" s="236">
        <v>855</v>
      </c>
      <c r="G23" s="237">
        <v>33</v>
      </c>
      <c r="H23" s="236">
        <v>1334</v>
      </c>
    </row>
    <row r="24" spans="2:8" x14ac:dyDescent="0.25">
      <c r="B24" s="404" t="s">
        <v>318</v>
      </c>
    </row>
    <row r="25" spans="2:8" x14ac:dyDescent="0.25">
      <c r="C25" s="404"/>
      <c r="D25" s="404"/>
      <c r="E25" s="404"/>
      <c r="F25" s="404"/>
      <c r="G25" s="404"/>
      <c r="H25" s="34"/>
    </row>
  </sheetData>
  <mergeCells count="4">
    <mergeCell ref="B3:G3"/>
    <mergeCell ref="B4:B5"/>
    <mergeCell ref="C4:E4"/>
    <mergeCell ref="F4:H4"/>
  </mergeCell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zoomScaleNormal="100" workbookViewId="0">
      <selection activeCell="D35" sqref="D35"/>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2" t="s">
        <v>242</v>
      </c>
      <c r="C2" s="248"/>
      <c r="D2" s="248"/>
    </row>
    <row r="4" spans="2:4" x14ac:dyDescent="0.25">
      <c r="B4" s="405" t="s">
        <v>243</v>
      </c>
      <c r="C4" s="292" t="s">
        <v>244</v>
      </c>
      <c r="D4" s="292"/>
    </row>
    <row r="5" spans="2:4" x14ac:dyDescent="0.25">
      <c r="B5" s="405"/>
      <c r="C5" s="283" t="s">
        <v>245</v>
      </c>
      <c r="D5" s="283" t="s">
        <v>246</v>
      </c>
    </row>
    <row r="6" spans="2:4" x14ac:dyDescent="0.25">
      <c r="B6" s="139" t="s">
        <v>247</v>
      </c>
      <c r="C6" s="106">
        <v>177.04627981646431</v>
      </c>
      <c r="D6" s="140">
        <v>1034829663</v>
      </c>
    </row>
    <row r="7" spans="2:4" x14ac:dyDescent="0.25">
      <c r="B7" s="139" t="s">
        <v>248</v>
      </c>
      <c r="C7" s="106">
        <v>188.51569217126445</v>
      </c>
      <c r="D7" s="140">
        <v>58673247</v>
      </c>
    </row>
    <row r="8" spans="2:4" x14ac:dyDescent="0.25">
      <c r="B8" s="139" t="s">
        <v>249</v>
      </c>
      <c r="C8" s="106">
        <v>217.72952923393322</v>
      </c>
      <c r="D8" s="140">
        <v>428453502</v>
      </c>
    </row>
    <row r="9" spans="2:4" x14ac:dyDescent="0.25">
      <c r="B9" s="139" t="s">
        <v>250</v>
      </c>
      <c r="C9" s="106">
        <v>223.0885613146786</v>
      </c>
      <c r="D9" s="140">
        <v>1130044176</v>
      </c>
    </row>
    <row r="10" spans="2:4" x14ac:dyDescent="0.25">
      <c r="B10" s="139" t="s">
        <v>251</v>
      </c>
      <c r="C10" s="106">
        <v>247.02195802037465</v>
      </c>
      <c r="D10" s="140">
        <v>408978570</v>
      </c>
    </row>
    <row r="11" spans="2:4" x14ac:dyDescent="0.25">
      <c r="B11" s="139" t="s">
        <v>252</v>
      </c>
      <c r="C11" s="106">
        <v>255.87004691191626</v>
      </c>
      <c r="D11" s="140">
        <v>146365215</v>
      </c>
    </row>
    <row r="12" spans="2:4" x14ac:dyDescent="0.25">
      <c r="B12" s="139" t="s">
        <v>253</v>
      </c>
      <c r="C12" s="106">
        <v>261.68153173560461</v>
      </c>
      <c r="D12" s="140">
        <v>346565787</v>
      </c>
    </row>
    <row r="13" spans="2:4" x14ac:dyDescent="0.25">
      <c r="B13" s="139" t="s">
        <v>254</v>
      </c>
      <c r="C13" s="106">
        <v>264.00542790014339</v>
      </c>
      <c r="D13" s="140">
        <v>1161197778</v>
      </c>
    </row>
    <row r="14" spans="2:4" x14ac:dyDescent="0.25">
      <c r="B14" s="139" t="s">
        <v>13</v>
      </c>
      <c r="C14" s="106">
        <v>267.92204522903302</v>
      </c>
      <c r="D14" s="140">
        <v>1090583919</v>
      </c>
    </row>
    <row r="15" spans="2:4" x14ac:dyDescent="0.25">
      <c r="B15" s="139" t="s">
        <v>22</v>
      </c>
      <c r="C15" s="106">
        <v>271.82655473967873</v>
      </c>
      <c r="D15" s="140">
        <v>241937730</v>
      </c>
    </row>
    <row r="16" spans="2:4" x14ac:dyDescent="0.25">
      <c r="B16" s="139" t="s">
        <v>255</v>
      </c>
      <c r="C16" s="106">
        <v>282.21092210619537</v>
      </c>
      <c r="D16" s="140">
        <v>344168919</v>
      </c>
    </row>
    <row r="17" spans="2:5" x14ac:dyDescent="0.25">
      <c r="B17" s="139" t="s">
        <v>256</v>
      </c>
      <c r="C17" s="106">
        <v>285.77510657529263</v>
      </c>
      <c r="D17" s="140">
        <v>303203673</v>
      </c>
    </row>
    <row r="18" spans="2:5" x14ac:dyDescent="0.25">
      <c r="B18" s="139" t="s">
        <v>257</v>
      </c>
      <c r="C18" s="106">
        <v>292.81851214926479</v>
      </c>
      <c r="D18" s="140">
        <v>1438127172</v>
      </c>
    </row>
    <row r="19" spans="2:5" x14ac:dyDescent="0.25">
      <c r="B19" s="139" t="s">
        <v>258</v>
      </c>
      <c r="C19" s="106">
        <v>294.94100199833213</v>
      </c>
      <c r="D19" s="140">
        <v>37488771</v>
      </c>
    </row>
    <row r="20" spans="2:5" x14ac:dyDescent="0.25">
      <c r="B20" s="139" t="s">
        <v>259</v>
      </c>
      <c r="C20" s="106">
        <v>296.39995805770212</v>
      </c>
      <c r="D20" s="140">
        <v>2968077303</v>
      </c>
    </row>
    <row r="21" spans="2:5" x14ac:dyDescent="0.25">
      <c r="B21" s="139" t="s">
        <v>260</v>
      </c>
      <c r="C21" s="106">
        <v>303.82194010891692</v>
      </c>
      <c r="D21" s="140">
        <v>1790513232</v>
      </c>
    </row>
    <row r="22" spans="2:5" x14ac:dyDescent="0.25">
      <c r="B22" s="139" t="s">
        <v>261</v>
      </c>
      <c r="C22" s="106">
        <v>322.06064039701386</v>
      </c>
      <c r="D22" s="140">
        <v>496264368</v>
      </c>
    </row>
    <row r="23" spans="2:5" x14ac:dyDescent="0.25">
      <c r="B23" s="139" t="s">
        <v>262</v>
      </c>
      <c r="C23" s="106">
        <v>360.4333736803257</v>
      </c>
      <c r="D23" s="140">
        <v>1603385520</v>
      </c>
    </row>
    <row r="24" spans="2:5" x14ac:dyDescent="0.25">
      <c r="B24" s="139" t="s">
        <v>263</v>
      </c>
      <c r="C24" s="106">
        <v>379.13238451228057</v>
      </c>
      <c r="D24" s="140">
        <v>1419250803</v>
      </c>
    </row>
    <row r="25" spans="2:5" x14ac:dyDescent="0.25">
      <c r="B25" s="139" t="s">
        <v>264</v>
      </c>
      <c r="C25" s="106">
        <v>457.63740833322703</v>
      </c>
      <c r="D25" s="140">
        <v>717657831</v>
      </c>
    </row>
    <row r="26" spans="2:5" x14ac:dyDescent="0.25">
      <c r="B26" s="406" t="s">
        <v>56</v>
      </c>
      <c r="C26" s="407">
        <v>283.13500878759669</v>
      </c>
      <c r="D26" s="408">
        <f>SUM(D6:D25)</f>
        <v>17165767179</v>
      </c>
    </row>
    <row r="27" spans="2:5" x14ac:dyDescent="0.25">
      <c r="B27" s="361" t="s">
        <v>265</v>
      </c>
      <c r="C27" s="287"/>
      <c r="D27" s="287"/>
      <c r="E27" s="287"/>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{5FB1BD8C-463B-4A23-BC32-4A1626D53871}</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{BB745A57-5E5C-42C3-A687-FC703DCF1B63}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FB1BD8C-463B-4A23-BC32-4A1626D53871}">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BB745A57-5E5C-42C3-A687-FC703DCF1B63}">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M10"/>
  <sheetViews>
    <sheetView zoomScaleNormal="100" workbookViewId="0">
      <selection activeCell="E25" sqref="E25"/>
    </sheetView>
  </sheetViews>
  <sheetFormatPr defaultRowHeight="11.25" x14ac:dyDescent="0.2"/>
  <cols>
    <col min="1" max="1" width="0.85546875" style="44" customWidth="1"/>
    <col min="2" max="2" width="15.85546875" style="119" customWidth="1"/>
    <col min="3" max="16384" width="9.140625" style="44"/>
  </cols>
  <sheetData>
    <row r="2" spans="2:13" ht="15" x14ac:dyDescent="0.25">
      <c r="B2" s="101" t="s">
        <v>323</v>
      </c>
      <c r="C2" s="2"/>
      <c r="D2" s="2"/>
      <c r="E2" s="2"/>
      <c r="F2" s="154"/>
      <c r="G2" s="2"/>
      <c r="H2" s="2"/>
      <c r="I2" s="2"/>
      <c r="J2" s="2"/>
      <c r="K2" s="2"/>
      <c r="L2" s="2"/>
      <c r="M2" s="2"/>
    </row>
    <row r="3" spans="2:13" ht="15" x14ac:dyDescent="0.25">
      <c r="B3" s="335" t="s">
        <v>319</v>
      </c>
      <c r="C3" s="323"/>
      <c r="D3" s="323"/>
      <c r="E3" s="323"/>
      <c r="F3" s="154"/>
      <c r="G3" s="2"/>
      <c r="H3" s="2"/>
      <c r="I3" s="2"/>
      <c r="J3" s="2"/>
      <c r="K3" s="2"/>
      <c r="L3" s="2"/>
      <c r="M3" s="2"/>
    </row>
    <row r="4" spans="2:13" ht="15" customHeight="1" x14ac:dyDescent="0.25">
      <c r="B4" s="299" t="s">
        <v>54</v>
      </c>
      <c r="C4" s="367" t="s">
        <v>164</v>
      </c>
      <c r="D4" s="367"/>
      <c r="E4" s="367"/>
      <c r="F4" s="367"/>
      <c r="G4" s="367"/>
      <c r="H4" s="367"/>
      <c r="I4" s="367"/>
      <c r="J4" s="367"/>
      <c r="K4" s="367"/>
      <c r="L4" s="367"/>
      <c r="M4" s="367"/>
    </row>
    <row r="5" spans="2:13" ht="15" customHeight="1" x14ac:dyDescent="0.25">
      <c r="B5" s="300"/>
      <c r="C5" s="296" t="s">
        <v>94</v>
      </c>
      <c r="D5" s="296"/>
      <c r="E5" s="296"/>
      <c r="F5" s="296"/>
      <c r="G5" s="368" t="s">
        <v>95</v>
      </c>
      <c r="H5" s="369"/>
      <c r="I5" s="369"/>
      <c r="J5" s="296" t="s">
        <v>165</v>
      </c>
      <c r="K5" s="296"/>
      <c r="L5" s="296"/>
      <c r="M5" s="296"/>
    </row>
    <row r="6" spans="2:13" ht="40.5" x14ac:dyDescent="0.25">
      <c r="B6" s="301"/>
      <c r="C6" s="68" t="s">
        <v>166</v>
      </c>
      <c r="D6" s="68" t="s">
        <v>167</v>
      </c>
      <c r="E6" s="68" t="s">
        <v>168</v>
      </c>
      <c r="F6" s="68" t="s">
        <v>8</v>
      </c>
      <c r="G6" s="68" t="s">
        <v>166</v>
      </c>
      <c r="H6" s="156" t="s">
        <v>167</v>
      </c>
      <c r="I6" s="68" t="s">
        <v>8</v>
      </c>
      <c r="J6" s="68" t="s">
        <v>166</v>
      </c>
      <c r="K6" s="68" t="s">
        <v>167</v>
      </c>
      <c r="L6" s="68" t="s">
        <v>168</v>
      </c>
      <c r="M6" s="68" t="s">
        <v>8</v>
      </c>
    </row>
    <row r="7" spans="2:13" ht="13.5" x14ac:dyDescent="0.25">
      <c r="B7" s="110" t="s">
        <v>10</v>
      </c>
      <c r="C7" s="39">
        <v>30</v>
      </c>
      <c r="D7" s="112">
        <v>280</v>
      </c>
      <c r="E7" s="39">
        <v>764</v>
      </c>
      <c r="F7" s="159">
        <v>1074</v>
      </c>
      <c r="G7" s="39">
        <v>68</v>
      </c>
      <c r="H7" s="39">
        <v>4</v>
      </c>
      <c r="I7" s="68">
        <v>72</v>
      </c>
      <c r="J7" s="112">
        <v>202</v>
      </c>
      <c r="K7" s="39">
        <v>250</v>
      </c>
      <c r="L7" s="112">
        <v>120</v>
      </c>
      <c r="M7" s="148">
        <v>572</v>
      </c>
    </row>
    <row r="8" spans="2:13" ht="13.5" x14ac:dyDescent="0.25">
      <c r="B8" s="157" t="s">
        <v>11</v>
      </c>
      <c r="C8" s="39">
        <v>34</v>
      </c>
      <c r="D8" s="112">
        <v>39</v>
      </c>
      <c r="E8" s="39">
        <v>383</v>
      </c>
      <c r="F8" s="148">
        <v>456</v>
      </c>
      <c r="G8" s="39">
        <v>36</v>
      </c>
      <c r="H8" s="39" t="s">
        <v>21</v>
      </c>
      <c r="I8" s="68">
        <v>36</v>
      </c>
      <c r="J8" s="152">
        <v>54</v>
      </c>
      <c r="K8" s="39">
        <v>82</v>
      </c>
      <c r="L8" s="112">
        <v>39</v>
      </c>
      <c r="M8" s="148">
        <v>175</v>
      </c>
    </row>
    <row r="9" spans="2:13" ht="13.5" x14ac:dyDescent="0.25">
      <c r="B9" s="15" t="s">
        <v>8</v>
      </c>
      <c r="C9" s="108">
        <v>64</v>
      </c>
      <c r="D9" s="108">
        <v>319</v>
      </c>
      <c r="E9" s="108">
        <v>1147</v>
      </c>
      <c r="F9" s="108">
        <v>1530</v>
      </c>
      <c r="G9" s="108">
        <v>104</v>
      </c>
      <c r="H9" s="108">
        <v>4</v>
      </c>
      <c r="I9" s="108">
        <v>108</v>
      </c>
      <c r="J9" s="108">
        <v>256</v>
      </c>
      <c r="K9" s="15">
        <v>332</v>
      </c>
      <c r="L9" s="108">
        <v>159</v>
      </c>
      <c r="M9" s="108">
        <v>747</v>
      </c>
    </row>
    <row r="10" spans="2:13" x14ac:dyDescent="0.2">
      <c r="B10" s="153" t="s">
        <v>169</v>
      </c>
    </row>
  </sheetData>
  <mergeCells count="6">
    <mergeCell ref="B3:E3"/>
    <mergeCell ref="B4:B6"/>
    <mergeCell ref="C4:M4"/>
    <mergeCell ref="C5:F5"/>
    <mergeCell ref="G5:I5"/>
    <mergeCell ref="J5:M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F18"/>
  <sheetViews>
    <sheetView zoomScaleNormal="100" workbookViewId="0">
      <selection activeCell="F26" sqref="F26"/>
    </sheetView>
  </sheetViews>
  <sheetFormatPr defaultRowHeight="11.25" x14ac:dyDescent="0.2"/>
  <cols>
    <col min="1" max="1" width="0.85546875" style="44" customWidth="1"/>
    <col min="2" max="2" width="14.42578125" style="166" customWidth="1"/>
    <col min="3" max="3" width="9.140625" style="44"/>
    <col min="4" max="4" width="11" style="44" customWidth="1"/>
    <col min="5" max="5" width="10.5703125" style="44" customWidth="1"/>
    <col min="6" max="6" width="9.5703125" style="44" customWidth="1"/>
    <col min="7" max="7" width="9.140625" style="44"/>
    <col min="8" max="8" width="10.7109375" style="44" customWidth="1"/>
    <col min="9" max="16384" width="9.140625" style="44"/>
  </cols>
  <sheetData>
    <row r="2" spans="2:6" ht="12.75" x14ac:dyDescent="0.2">
      <c r="B2" s="22" t="s">
        <v>320</v>
      </c>
      <c r="C2" s="99"/>
      <c r="D2" s="99"/>
      <c r="E2" s="99"/>
      <c r="F2" s="100"/>
    </row>
    <row r="3" spans="2:6" ht="12.75" x14ac:dyDescent="0.2">
      <c r="B3" s="335" t="s">
        <v>319</v>
      </c>
      <c r="C3" s="335"/>
      <c r="D3" s="335"/>
      <c r="E3" s="335"/>
      <c r="F3" s="160"/>
    </row>
    <row r="4" spans="2:6" ht="40.5" x14ac:dyDescent="0.25">
      <c r="B4" s="161" t="s">
        <v>64</v>
      </c>
      <c r="C4" s="72" t="s">
        <v>166</v>
      </c>
      <c r="D4" s="72" t="s">
        <v>167</v>
      </c>
      <c r="E4" s="72" t="s">
        <v>168</v>
      </c>
      <c r="F4" s="72" t="s">
        <v>8</v>
      </c>
    </row>
    <row r="5" spans="2:6" ht="13.5" x14ac:dyDescent="0.2">
      <c r="B5" s="77" t="s">
        <v>67</v>
      </c>
      <c r="C5" s="162">
        <v>27</v>
      </c>
      <c r="D5" s="163">
        <v>44</v>
      </c>
      <c r="E5" s="162">
        <v>96</v>
      </c>
      <c r="F5" s="164">
        <v>167</v>
      </c>
    </row>
    <row r="6" spans="2:6" ht="13.5" x14ac:dyDescent="0.2">
      <c r="B6" s="77" t="s">
        <v>68</v>
      </c>
      <c r="C6" s="162">
        <v>24</v>
      </c>
      <c r="D6" s="163">
        <v>31</v>
      </c>
      <c r="E6" s="162">
        <v>81</v>
      </c>
      <c r="F6" s="164">
        <v>136</v>
      </c>
    </row>
    <row r="7" spans="2:6" ht="13.5" x14ac:dyDescent="0.2">
      <c r="B7" s="77" t="s">
        <v>69</v>
      </c>
      <c r="C7" s="162">
        <v>36</v>
      </c>
      <c r="D7" s="163">
        <v>40</v>
      </c>
      <c r="E7" s="162">
        <v>103</v>
      </c>
      <c r="F7" s="164">
        <v>179</v>
      </c>
    </row>
    <row r="8" spans="2:6" ht="13.5" x14ac:dyDescent="0.2">
      <c r="B8" s="77" t="s">
        <v>70</v>
      </c>
      <c r="C8" s="162">
        <v>39</v>
      </c>
      <c r="D8" s="163">
        <v>54</v>
      </c>
      <c r="E8" s="162">
        <v>116</v>
      </c>
      <c r="F8" s="164">
        <v>209</v>
      </c>
    </row>
    <row r="9" spans="2:6" ht="13.5" x14ac:dyDescent="0.2">
      <c r="B9" s="77" t="s">
        <v>71</v>
      </c>
      <c r="C9" s="162">
        <v>39</v>
      </c>
      <c r="D9" s="163">
        <v>59</v>
      </c>
      <c r="E9" s="162">
        <v>109</v>
      </c>
      <c r="F9" s="164">
        <v>207</v>
      </c>
    </row>
    <row r="10" spans="2:6" ht="13.5" x14ac:dyDescent="0.2">
      <c r="B10" s="77" t="s">
        <v>72</v>
      </c>
      <c r="C10" s="162">
        <v>37</v>
      </c>
      <c r="D10" s="163">
        <v>39</v>
      </c>
      <c r="E10" s="162">
        <v>122</v>
      </c>
      <c r="F10" s="164">
        <v>198</v>
      </c>
    </row>
    <row r="11" spans="2:6" ht="13.5" x14ac:dyDescent="0.2">
      <c r="B11" s="77" t="s">
        <v>73</v>
      </c>
      <c r="C11" s="162">
        <v>36</v>
      </c>
      <c r="D11" s="163">
        <v>81</v>
      </c>
      <c r="E11" s="162">
        <v>122</v>
      </c>
      <c r="F11" s="164">
        <v>239</v>
      </c>
    </row>
    <row r="12" spans="2:6" ht="13.5" x14ac:dyDescent="0.2">
      <c r="B12" s="77" t="s">
        <v>74</v>
      </c>
      <c r="C12" s="162">
        <v>28</v>
      </c>
      <c r="D12" s="163">
        <v>54</v>
      </c>
      <c r="E12" s="162">
        <v>100</v>
      </c>
      <c r="F12" s="164">
        <v>182</v>
      </c>
    </row>
    <row r="13" spans="2:6" ht="13.5" x14ac:dyDescent="0.2">
      <c r="B13" s="77" t="s">
        <v>75</v>
      </c>
      <c r="C13" s="162">
        <v>34</v>
      </c>
      <c r="D13" s="163">
        <v>70</v>
      </c>
      <c r="E13" s="162">
        <v>115</v>
      </c>
      <c r="F13" s="164">
        <v>219</v>
      </c>
    </row>
    <row r="14" spans="2:6" ht="13.5" x14ac:dyDescent="0.2">
      <c r="B14" s="77" t="s">
        <v>76</v>
      </c>
      <c r="C14" s="162">
        <v>44</v>
      </c>
      <c r="D14" s="163">
        <v>60</v>
      </c>
      <c r="E14" s="162">
        <v>140</v>
      </c>
      <c r="F14" s="164">
        <v>244</v>
      </c>
    </row>
    <row r="15" spans="2:6" ht="13.5" x14ac:dyDescent="0.2">
      <c r="B15" s="77" t="s">
        <v>77</v>
      </c>
      <c r="C15" s="162">
        <v>35</v>
      </c>
      <c r="D15" s="163">
        <v>55</v>
      </c>
      <c r="E15" s="162">
        <v>104</v>
      </c>
      <c r="F15" s="164">
        <v>194</v>
      </c>
    </row>
    <row r="16" spans="2:6" ht="13.5" x14ac:dyDescent="0.2">
      <c r="B16" s="77" t="s">
        <v>78</v>
      </c>
      <c r="C16" s="162">
        <v>45</v>
      </c>
      <c r="D16" s="163">
        <v>68</v>
      </c>
      <c r="E16" s="162">
        <v>98</v>
      </c>
      <c r="F16" s="164">
        <v>211</v>
      </c>
    </row>
    <row r="17" spans="2:6" ht="13.5" x14ac:dyDescent="0.25">
      <c r="B17" s="15" t="s">
        <v>8</v>
      </c>
      <c r="C17" s="32">
        <v>424</v>
      </c>
      <c r="D17" s="32">
        <v>655</v>
      </c>
      <c r="E17" s="32">
        <v>1306</v>
      </c>
      <c r="F17" s="32">
        <v>2385</v>
      </c>
    </row>
    <row r="18" spans="2:6" x14ac:dyDescent="0.2">
      <c r="B18" s="165"/>
    </row>
  </sheetData>
  <mergeCells count="1">
    <mergeCell ref="B3:E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F15"/>
  <sheetViews>
    <sheetView zoomScaleNormal="100" workbookViewId="0">
      <selection activeCell="P22" sqref="P22"/>
    </sheetView>
  </sheetViews>
  <sheetFormatPr defaultRowHeight="11.25" x14ac:dyDescent="0.2"/>
  <cols>
    <col min="1" max="1" width="0.85546875" style="44" customWidth="1"/>
    <col min="2" max="2" width="16" style="166" customWidth="1"/>
    <col min="3" max="4" width="9.140625" style="44"/>
    <col min="5" max="5" width="9.7109375" style="44" customWidth="1"/>
    <col min="6" max="16384" width="9.140625" style="44"/>
  </cols>
  <sheetData>
    <row r="2" spans="2:6" ht="15" x14ac:dyDescent="0.25">
      <c r="B2" s="22" t="s">
        <v>321</v>
      </c>
      <c r="C2" s="111"/>
      <c r="D2" s="111"/>
      <c r="E2" s="111"/>
      <c r="F2" s="111"/>
    </row>
    <row r="3" spans="2:6" ht="12.75" x14ac:dyDescent="0.2">
      <c r="B3" s="123" t="s">
        <v>322</v>
      </c>
      <c r="C3" s="135"/>
      <c r="D3" s="135"/>
      <c r="E3" s="135"/>
      <c r="F3" s="125"/>
    </row>
    <row r="4" spans="2:6" ht="40.5" x14ac:dyDescent="0.25">
      <c r="B4" s="167" t="s">
        <v>80</v>
      </c>
      <c r="C4" s="68" t="s">
        <v>166</v>
      </c>
      <c r="D4" s="68" t="s">
        <v>167</v>
      </c>
      <c r="E4" s="68" t="s">
        <v>168</v>
      </c>
      <c r="F4" s="68" t="s">
        <v>8</v>
      </c>
    </row>
    <row r="5" spans="2:6" ht="13.5" x14ac:dyDescent="0.25">
      <c r="B5" s="102" t="s">
        <v>81</v>
      </c>
      <c r="C5" s="39">
        <v>73</v>
      </c>
      <c r="D5" s="70">
        <v>82</v>
      </c>
      <c r="E5" s="39">
        <v>202</v>
      </c>
      <c r="F5" s="152">
        <v>357</v>
      </c>
    </row>
    <row r="6" spans="2:6" ht="13.5" x14ac:dyDescent="0.25">
      <c r="B6" s="102" t="s">
        <v>82</v>
      </c>
      <c r="C6" s="39">
        <v>58</v>
      </c>
      <c r="D6" s="70">
        <v>77</v>
      </c>
      <c r="E6" s="39">
        <v>203</v>
      </c>
      <c r="F6" s="152">
        <v>338</v>
      </c>
    </row>
    <row r="7" spans="2:6" ht="13.5" x14ac:dyDescent="0.25">
      <c r="B7" s="102" t="s">
        <v>83</v>
      </c>
      <c r="C7" s="39">
        <v>62</v>
      </c>
      <c r="D7" s="70">
        <v>87</v>
      </c>
      <c r="E7" s="39">
        <v>193</v>
      </c>
      <c r="F7" s="152">
        <v>342</v>
      </c>
    </row>
    <row r="8" spans="2:6" ht="13.5" x14ac:dyDescent="0.25">
      <c r="B8" s="102" t="s">
        <v>84</v>
      </c>
      <c r="C8" s="39">
        <v>62</v>
      </c>
      <c r="D8" s="70">
        <v>98</v>
      </c>
      <c r="E8" s="39">
        <v>216</v>
      </c>
      <c r="F8" s="152">
        <v>376</v>
      </c>
    </row>
    <row r="9" spans="2:6" ht="13.5" x14ac:dyDescent="0.25">
      <c r="B9" s="102" t="s">
        <v>85</v>
      </c>
      <c r="C9" s="39">
        <v>68</v>
      </c>
      <c r="D9" s="70">
        <v>88</v>
      </c>
      <c r="E9" s="39">
        <v>196</v>
      </c>
      <c r="F9" s="152">
        <v>352</v>
      </c>
    </row>
    <row r="10" spans="2:6" ht="13.5" x14ac:dyDescent="0.25">
      <c r="B10" s="102" t="s">
        <v>86</v>
      </c>
      <c r="C10" s="39">
        <v>50</v>
      </c>
      <c r="D10" s="70">
        <v>103</v>
      </c>
      <c r="E10" s="39">
        <v>195</v>
      </c>
      <c r="F10" s="152">
        <v>348</v>
      </c>
    </row>
    <row r="11" spans="2:6" ht="13.5" x14ac:dyDescent="0.25">
      <c r="B11" s="102" t="s">
        <v>87</v>
      </c>
      <c r="C11" s="39">
        <v>51</v>
      </c>
      <c r="D11" s="70">
        <v>120</v>
      </c>
      <c r="E11" s="39">
        <v>101</v>
      </c>
      <c r="F11" s="152">
        <v>272</v>
      </c>
    </row>
    <row r="12" spans="2:6" ht="13.5" x14ac:dyDescent="0.25">
      <c r="B12" s="15" t="s">
        <v>8</v>
      </c>
      <c r="C12" s="108">
        <v>424</v>
      </c>
      <c r="D12" s="108">
        <v>655</v>
      </c>
      <c r="E12" s="108">
        <v>1306</v>
      </c>
      <c r="F12" s="108">
        <v>2385</v>
      </c>
    </row>
    <row r="13" spans="2:6" x14ac:dyDescent="0.2">
      <c r="B13" s="168"/>
    </row>
    <row r="14" spans="2:6" x14ac:dyDescent="0.2">
      <c r="B14" s="169"/>
    </row>
    <row r="15" spans="2:6" x14ac:dyDescent="0.2">
      <c r="B15" s="169"/>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2"/>
  <sheetViews>
    <sheetView zoomScaleNormal="100" workbookViewId="0">
      <selection activeCell="M31" sqref="M31"/>
    </sheetView>
  </sheetViews>
  <sheetFormatPr defaultRowHeight="15" x14ac:dyDescent="0.25"/>
  <cols>
    <col min="1" max="1" width="0.85546875" style="1" customWidth="1"/>
    <col min="2" max="16384" width="9.140625" style="1"/>
  </cols>
  <sheetData>
    <row r="2" spans="2:6" x14ac:dyDescent="0.25">
      <c r="B2" s="101" t="s">
        <v>188</v>
      </c>
      <c r="C2" s="99"/>
      <c r="D2" s="99"/>
      <c r="E2" s="99"/>
      <c r="F2" s="100"/>
    </row>
    <row r="3" spans="2:6" x14ac:dyDescent="0.25">
      <c r="B3" s="137" t="s">
        <v>187</v>
      </c>
      <c r="C3" s="171"/>
      <c r="D3" s="171"/>
      <c r="E3" s="171"/>
      <c r="F3" s="171"/>
    </row>
    <row r="4" spans="2:6" ht="15" customHeight="1" x14ac:dyDescent="0.25">
      <c r="B4" s="334" t="s">
        <v>173</v>
      </c>
      <c r="C4" s="305" t="s">
        <v>186</v>
      </c>
      <c r="D4" s="305" t="s">
        <v>185</v>
      </c>
      <c r="E4" s="305" t="s">
        <v>184</v>
      </c>
      <c r="F4" s="370" t="s">
        <v>8</v>
      </c>
    </row>
    <row r="5" spans="2:6" x14ac:dyDescent="0.25">
      <c r="B5" s="334"/>
      <c r="C5" s="305"/>
      <c r="D5" s="305"/>
      <c r="E5" s="305"/>
      <c r="F5" s="370"/>
    </row>
    <row r="6" spans="2:6" x14ac:dyDescent="0.25">
      <c r="B6" s="139">
        <v>1</v>
      </c>
      <c r="C6" s="144">
        <v>10</v>
      </c>
      <c r="D6" s="175">
        <v>30</v>
      </c>
      <c r="E6" s="174">
        <v>12</v>
      </c>
      <c r="F6" s="200">
        <v>52</v>
      </c>
    </row>
    <row r="7" spans="2:6" x14ac:dyDescent="0.25">
      <c r="B7" s="139">
        <v>2</v>
      </c>
      <c r="C7" s="144">
        <v>7</v>
      </c>
      <c r="D7" s="175">
        <v>13</v>
      </c>
      <c r="E7" s="174">
        <v>5</v>
      </c>
      <c r="F7" s="200">
        <v>25</v>
      </c>
    </row>
    <row r="8" spans="2:6" x14ac:dyDescent="0.25">
      <c r="B8" s="139">
        <v>3</v>
      </c>
      <c r="C8" s="144">
        <v>5</v>
      </c>
      <c r="D8" s="175">
        <v>9</v>
      </c>
      <c r="E8" s="174" t="s">
        <v>21</v>
      </c>
      <c r="F8" s="200">
        <v>14</v>
      </c>
    </row>
    <row r="9" spans="2:6" x14ac:dyDescent="0.25">
      <c r="B9" s="139">
        <v>4</v>
      </c>
      <c r="C9" s="144">
        <v>6</v>
      </c>
      <c r="D9" s="175">
        <v>6</v>
      </c>
      <c r="E9" s="174">
        <v>5</v>
      </c>
      <c r="F9" s="200">
        <v>17</v>
      </c>
    </row>
    <row r="10" spans="2:6" x14ac:dyDescent="0.25">
      <c r="B10" s="139">
        <v>5</v>
      </c>
      <c r="C10" s="144">
        <v>6</v>
      </c>
      <c r="D10" s="175">
        <v>5</v>
      </c>
      <c r="E10" s="174">
        <v>4</v>
      </c>
      <c r="F10" s="200">
        <v>15</v>
      </c>
    </row>
    <row r="11" spans="2:6" x14ac:dyDescent="0.25">
      <c r="B11" s="139">
        <v>6</v>
      </c>
      <c r="C11" s="144">
        <v>10</v>
      </c>
      <c r="D11" s="175">
        <v>16</v>
      </c>
      <c r="E11" s="174">
        <v>2</v>
      </c>
      <c r="F11" s="200">
        <v>28</v>
      </c>
    </row>
    <row r="12" spans="2:6" x14ac:dyDescent="0.25">
      <c r="B12" s="139">
        <v>7</v>
      </c>
      <c r="C12" s="144">
        <v>16</v>
      </c>
      <c r="D12" s="175">
        <v>14</v>
      </c>
      <c r="E12" s="174">
        <v>8</v>
      </c>
      <c r="F12" s="200">
        <v>38</v>
      </c>
    </row>
    <row r="13" spans="2:6" x14ac:dyDescent="0.25">
      <c r="B13" s="139">
        <v>8</v>
      </c>
      <c r="C13" s="144">
        <v>24</v>
      </c>
      <c r="D13" s="175">
        <v>33</v>
      </c>
      <c r="E13" s="174">
        <v>46</v>
      </c>
      <c r="F13" s="200">
        <v>103</v>
      </c>
    </row>
    <row r="14" spans="2:6" x14ac:dyDescent="0.25">
      <c r="B14" s="139">
        <v>9</v>
      </c>
      <c r="C14" s="144">
        <v>35</v>
      </c>
      <c r="D14" s="175">
        <v>20</v>
      </c>
      <c r="E14" s="174">
        <v>100</v>
      </c>
      <c r="F14" s="200">
        <v>155</v>
      </c>
    </row>
    <row r="15" spans="2:6" x14ac:dyDescent="0.25">
      <c r="B15" s="139">
        <v>10</v>
      </c>
      <c r="C15" s="144">
        <v>20</v>
      </c>
      <c r="D15" s="175">
        <v>26</v>
      </c>
      <c r="E15" s="174">
        <v>76</v>
      </c>
      <c r="F15" s="200">
        <v>122</v>
      </c>
    </row>
    <row r="16" spans="2:6" x14ac:dyDescent="0.25">
      <c r="B16" s="139">
        <v>11</v>
      </c>
      <c r="C16" s="144">
        <v>18</v>
      </c>
      <c r="D16" s="175">
        <v>37</v>
      </c>
      <c r="E16" s="174">
        <v>91</v>
      </c>
      <c r="F16" s="200">
        <v>146</v>
      </c>
    </row>
    <row r="17" spans="2:6" x14ac:dyDescent="0.25">
      <c r="B17" s="139">
        <v>12</v>
      </c>
      <c r="C17" s="144">
        <v>11</v>
      </c>
      <c r="D17" s="175">
        <v>47</v>
      </c>
      <c r="E17" s="174">
        <v>91</v>
      </c>
      <c r="F17" s="200">
        <v>149</v>
      </c>
    </row>
    <row r="18" spans="2:6" x14ac:dyDescent="0.25">
      <c r="B18" s="139">
        <v>13</v>
      </c>
      <c r="C18" s="144">
        <v>28</v>
      </c>
      <c r="D18" s="175">
        <v>24</v>
      </c>
      <c r="E18" s="174">
        <v>118</v>
      </c>
      <c r="F18" s="200">
        <v>170</v>
      </c>
    </row>
    <row r="19" spans="2:6" x14ac:dyDescent="0.25">
      <c r="B19" s="139">
        <v>14</v>
      </c>
      <c r="C19" s="144">
        <v>27</v>
      </c>
      <c r="D19" s="175">
        <v>46</v>
      </c>
      <c r="E19" s="174">
        <v>95</v>
      </c>
      <c r="F19" s="200">
        <v>168</v>
      </c>
    </row>
    <row r="20" spans="2:6" x14ac:dyDescent="0.25">
      <c r="B20" s="139">
        <v>15</v>
      </c>
      <c r="C20" s="144">
        <v>18</v>
      </c>
      <c r="D20" s="175">
        <v>33</v>
      </c>
      <c r="E20" s="174">
        <v>84</v>
      </c>
      <c r="F20" s="200">
        <v>135</v>
      </c>
    </row>
    <row r="21" spans="2:6" x14ac:dyDescent="0.25">
      <c r="B21" s="139">
        <v>16</v>
      </c>
      <c r="C21" s="144">
        <v>29</v>
      </c>
      <c r="D21" s="175">
        <v>38</v>
      </c>
      <c r="E21" s="174">
        <v>78</v>
      </c>
      <c r="F21" s="200">
        <v>145</v>
      </c>
    </row>
    <row r="22" spans="2:6" x14ac:dyDescent="0.25">
      <c r="B22" s="139">
        <v>17</v>
      </c>
      <c r="C22" s="144">
        <v>21</v>
      </c>
      <c r="D22" s="175">
        <v>28</v>
      </c>
      <c r="E22" s="174">
        <v>105</v>
      </c>
      <c r="F22" s="200">
        <v>154</v>
      </c>
    </row>
    <row r="23" spans="2:6" x14ac:dyDescent="0.25">
      <c r="B23" s="139">
        <v>18</v>
      </c>
      <c r="C23" s="144">
        <v>25</v>
      </c>
      <c r="D23" s="175">
        <v>43</v>
      </c>
      <c r="E23" s="174">
        <v>118</v>
      </c>
      <c r="F23" s="200">
        <v>186</v>
      </c>
    </row>
    <row r="24" spans="2:6" x14ac:dyDescent="0.25">
      <c r="B24" s="139">
        <v>19</v>
      </c>
      <c r="C24" s="144">
        <v>31</v>
      </c>
      <c r="D24" s="175">
        <v>36</v>
      </c>
      <c r="E24" s="174">
        <v>108</v>
      </c>
      <c r="F24" s="200">
        <v>175</v>
      </c>
    </row>
    <row r="25" spans="2:6" x14ac:dyDescent="0.25">
      <c r="B25" s="139">
        <v>20</v>
      </c>
      <c r="C25" s="144">
        <v>28</v>
      </c>
      <c r="D25" s="175">
        <v>48</v>
      </c>
      <c r="E25" s="174">
        <v>61</v>
      </c>
      <c r="F25" s="200">
        <v>137</v>
      </c>
    </row>
    <row r="26" spans="2:6" x14ac:dyDescent="0.25">
      <c r="B26" s="139">
        <v>21</v>
      </c>
      <c r="C26" s="144">
        <v>14</v>
      </c>
      <c r="D26" s="175">
        <v>36</v>
      </c>
      <c r="E26" s="174">
        <v>36</v>
      </c>
      <c r="F26" s="200">
        <v>86</v>
      </c>
    </row>
    <row r="27" spans="2:6" x14ac:dyDescent="0.25">
      <c r="B27" s="139">
        <v>22</v>
      </c>
      <c r="C27" s="144">
        <v>8</v>
      </c>
      <c r="D27" s="175">
        <v>17</v>
      </c>
      <c r="E27" s="174">
        <v>27</v>
      </c>
      <c r="F27" s="200">
        <v>52</v>
      </c>
    </row>
    <row r="28" spans="2:6" x14ac:dyDescent="0.25">
      <c r="B28" s="139">
        <v>23</v>
      </c>
      <c r="C28" s="144">
        <v>11</v>
      </c>
      <c r="D28" s="175">
        <v>12</v>
      </c>
      <c r="E28" s="174">
        <v>25</v>
      </c>
      <c r="F28" s="200">
        <v>48</v>
      </c>
    </row>
    <row r="29" spans="2:6" x14ac:dyDescent="0.25">
      <c r="B29" s="139">
        <v>24</v>
      </c>
      <c r="C29" s="144">
        <v>16</v>
      </c>
      <c r="D29" s="175">
        <v>27</v>
      </c>
      <c r="E29" s="174">
        <v>11</v>
      </c>
      <c r="F29" s="199">
        <v>54</v>
      </c>
    </row>
    <row r="30" spans="2:6" x14ac:dyDescent="0.25">
      <c r="B30" s="139" t="s">
        <v>172</v>
      </c>
      <c r="C30" s="144" t="s">
        <v>21</v>
      </c>
      <c r="D30" s="175">
        <v>11</v>
      </c>
      <c r="E30" s="174" t="s">
        <v>21</v>
      </c>
      <c r="F30" s="199">
        <v>11</v>
      </c>
    </row>
    <row r="31" spans="2:6" x14ac:dyDescent="0.25">
      <c r="B31" s="15" t="s">
        <v>8</v>
      </c>
      <c r="C31" s="108">
        <v>424</v>
      </c>
      <c r="D31" s="108">
        <v>655</v>
      </c>
      <c r="E31" s="108">
        <v>1306</v>
      </c>
      <c r="F31" s="108">
        <v>2385</v>
      </c>
    </row>
    <row r="32" spans="2:6" x14ac:dyDescent="0.25">
      <c r="B32" s="153"/>
    </row>
  </sheetData>
  <mergeCells count="5">
    <mergeCell ref="B4:B5"/>
    <mergeCell ref="C4:C5"/>
    <mergeCell ref="D4:D5"/>
    <mergeCell ref="E4:E5"/>
    <mergeCell ref="F4:F5"/>
  </mergeCells>
  <pageMargins left="0.7" right="0.7" top="0.75" bottom="0.75" header="0.3" footer="0.3"/>
  <pageSetup paperSize="9" scale="86" orientation="portrait" r:id="rId1"/>
  <rowBreaks count="1" manualBreakCount="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5"/>
  <sheetViews>
    <sheetView workbookViewId="0">
      <selection activeCell="C19" sqref="C19"/>
    </sheetView>
  </sheetViews>
  <sheetFormatPr defaultRowHeight="11.25" x14ac:dyDescent="0.2"/>
  <cols>
    <col min="1" max="1" width="0.85546875" style="7" customWidth="1"/>
    <col min="2" max="2" width="9.140625" style="18"/>
    <col min="3" max="6" width="11.28515625" style="19" customWidth="1"/>
    <col min="7" max="16384" width="9.140625" style="7"/>
  </cols>
  <sheetData>
    <row r="2" spans="2:9" ht="15" x14ac:dyDescent="0.25">
      <c r="B2" s="284" t="s">
        <v>9</v>
      </c>
      <c r="C2" s="285"/>
      <c r="D2" s="285"/>
      <c r="E2" s="285"/>
      <c r="F2" s="285"/>
      <c r="G2" s="285"/>
      <c r="H2" s="285"/>
      <c r="I2" s="285"/>
    </row>
    <row r="3" spans="2:9" ht="15" x14ac:dyDescent="0.25">
      <c r="B3" s="286" t="s">
        <v>0</v>
      </c>
      <c r="C3" s="287"/>
      <c r="D3" s="287"/>
      <c r="E3" s="287"/>
      <c r="F3" s="287"/>
    </row>
    <row r="4" spans="2:9" x14ac:dyDescent="0.2">
      <c r="B4" s="299" t="s">
        <v>1</v>
      </c>
      <c r="C4" s="292">
        <v>2018</v>
      </c>
      <c r="D4" s="292">
        <v>2017</v>
      </c>
      <c r="E4" s="293">
        <v>2017</v>
      </c>
      <c r="F4" s="293">
        <v>2016</v>
      </c>
    </row>
    <row r="5" spans="2:9" x14ac:dyDescent="0.2">
      <c r="B5" s="300"/>
      <c r="C5" s="292" t="s">
        <v>2</v>
      </c>
      <c r="D5" s="292" t="s">
        <v>3</v>
      </c>
      <c r="E5" s="293" t="s">
        <v>2</v>
      </c>
      <c r="F5" s="293" t="s">
        <v>3</v>
      </c>
    </row>
    <row r="6" spans="2:9" ht="30" customHeight="1" x14ac:dyDescent="0.25">
      <c r="B6" s="301"/>
      <c r="C6" s="9" t="s">
        <v>4</v>
      </c>
      <c r="D6" s="9" t="s">
        <v>5</v>
      </c>
      <c r="E6" s="9" t="s">
        <v>4</v>
      </c>
      <c r="F6" s="9" t="s">
        <v>5</v>
      </c>
    </row>
    <row r="7" spans="2:9" ht="13.5" x14ac:dyDescent="0.2">
      <c r="B7" s="10" t="s">
        <v>10</v>
      </c>
      <c r="C7" s="11">
        <v>1.92</v>
      </c>
      <c r="D7" s="12">
        <v>1.32</v>
      </c>
      <c r="E7" s="13">
        <v>2.0699999999999998</v>
      </c>
      <c r="F7" s="14">
        <v>1.47</v>
      </c>
    </row>
    <row r="8" spans="2:9" ht="13.5" x14ac:dyDescent="0.2">
      <c r="B8" s="10" t="s">
        <v>11</v>
      </c>
      <c r="C8" s="11">
        <v>2.25</v>
      </c>
      <c r="D8" s="12">
        <v>1.59</v>
      </c>
      <c r="E8" s="13">
        <v>1.94</v>
      </c>
      <c r="F8" s="14">
        <v>1.42</v>
      </c>
    </row>
    <row r="9" spans="2:9" ht="13.5" x14ac:dyDescent="0.25">
      <c r="B9" s="15" t="s">
        <v>22</v>
      </c>
      <c r="C9" s="21">
        <v>2.0099999999999998</v>
      </c>
      <c r="D9" s="21">
        <v>1.39</v>
      </c>
      <c r="E9" s="21">
        <v>2.0299999999999998</v>
      </c>
      <c r="F9" s="21">
        <v>1.45</v>
      </c>
    </row>
    <row r="10" spans="2:9" ht="13.5" x14ac:dyDescent="0.25">
      <c r="B10" s="15" t="s">
        <v>14</v>
      </c>
      <c r="C10" s="21">
        <v>1.93</v>
      </c>
      <c r="D10" s="21">
        <v>1.35</v>
      </c>
      <c r="E10" s="21">
        <v>1.93</v>
      </c>
      <c r="F10" s="21">
        <v>1.35</v>
      </c>
    </row>
    <row r="11" spans="2:9" x14ac:dyDescent="0.2">
      <c r="B11" s="17" t="s">
        <v>284</v>
      </c>
    </row>
    <row r="12" spans="2:9" x14ac:dyDescent="0.2">
      <c r="B12" s="17" t="s">
        <v>7</v>
      </c>
    </row>
    <row r="13" spans="2:9" x14ac:dyDescent="0.2">
      <c r="B13" s="17"/>
    </row>
    <row r="14" spans="2:9" x14ac:dyDescent="0.2">
      <c r="B14" s="17"/>
    </row>
    <row r="15" spans="2:9" x14ac:dyDescent="0.2">
      <c r="B15" s="17"/>
    </row>
  </sheetData>
  <mergeCells count="5">
    <mergeCell ref="B2:I2"/>
    <mergeCell ref="B3:F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2"/>
  <sheetViews>
    <sheetView workbookViewId="0">
      <selection activeCell="B3" sqref="B3:F3"/>
    </sheetView>
  </sheetViews>
  <sheetFormatPr defaultRowHeight="15" x14ac:dyDescent="0.25"/>
  <cols>
    <col min="1" max="1" width="0.85546875" style="1" customWidth="1"/>
    <col min="2" max="7" width="9.140625" style="1"/>
    <col min="8" max="8" width="20.7109375" style="1" customWidth="1"/>
    <col min="9" max="16384" width="9.140625" style="1"/>
  </cols>
  <sheetData>
    <row r="2" spans="2:8" ht="14.45" customHeight="1" x14ac:dyDescent="0.25">
      <c r="B2" s="284" t="s">
        <v>285</v>
      </c>
      <c r="C2" s="284"/>
      <c r="D2" s="284"/>
      <c r="E2" s="284"/>
      <c r="F2" s="284"/>
      <c r="G2" s="284"/>
      <c r="H2" s="284"/>
    </row>
    <row r="3" spans="2:8" x14ac:dyDescent="0.25">
      <c r="B3" s="286" t="s">
        <v>226</v>
      </c>
      <c r="C3" s="287"/>
      <c r="D3" s="287"/>
      <c r="E3" s="287"/>
      <c r="F3" s="287"/>
    </row>
    <row r="4" spans="2:8" x14ac:dyDescent="0.25">
      <c r="B4" s="291" t="s">
        <v>1</v>
      </c>
      <c r="C4" s="292">
        <v>2018</v>
      </c>
      <c r="D4" s="292"/>
      <c r="E4" s="293">
        <v>2010</v>
      </c>
      <c r="F4" s="293"/>
    </row>
    <row r="5" spans="2:8" x14ac:dyDescent="0.25">
      <c r="B5" s="291"/>
      <c r="C5" s="292"/>
      <c r="D5" s="292"/>
      <c r="E5" s="293"/>
      <c r="F5" s="293"/>
    </row>
    <row r="6" spans="2:8" ht="27" x14ac:dyDescent="0.25">
      <c r="B6" s="291"/>
      <c r="C6" s="177" t="s">
        <v>225</v>
      </c>
      <c r="D6" s="177" t="s">
        <v>5</v>
      </c>
      <c r="E6" s="177" t="s">
        <v>225</v>
      </c>
      <c r="F6" s="177" t="s">
        <v>5</v>
      </c>
    </row>
    <row r="7" spans="2:8" x14ac:dyDescent="0.25">
      <c r="B7" s="25" t="s">
        <v>10</v>
      </c>
      <c r="C7" s="106">
        <v>1.92</v>
      </c>
      <c r="D7" s="246">
        <v>1.32</v>
      </c>
      <c r="E7" s="106">
        <v>2.4500000000000002</v>
      </c>
      <c r="F7" s="122">
        <v>1.7</v>
      </c>
    </row>
    <row r="8" spans="2:8" x14ac:dyDescent="0.25">
      <c r="B8" s="25" t="s">
        <v>11</v>
      </c>
      <c r="C8" s="106">
        <v>2.25</v>
      </c>
      <c r="D8" s="246">
        <v>1.59</v>
      </c>
      <c r="E8" s="106">
        <v>3.3</v>
      </c>
      <c r="F8" s="122">
        <v>2.36</v>
      </c>
    </row>
    <row r="9" spans="2:8" x14ac:dyDescent="0.25">
      <c r="B9" s="15" t="s">
        <v>22</v>
      </c>
      <c r="C9" s="121">
        <v>2.0099999999999998</v>
      </c>
      <c r="D9" s="121">
        <v>1.39</v>
      </c>
      <c r="E9" s="121">
        <v>2.71</v>
      </c>
      <c r="F9" s="121">
        <v>1.9</v>
      </c>
    </row>
    <row r="10" spans="2:8" x14ac:dyDescent="0.25">
      <c r="B10" s="15" t="s">
        <v>14</v>
      </c>
      <c r="C10" s="121">
        <v>1.93</v>
      </c>
      <c r="D10" s="121">
        <v>1.35</v>
      </c>
      <c r="E10" s="121">
        <v>1.93</v>
      </c>
      <c r="F10" s="121">
        <v>1.33</v>
      </c>
    </row>
    <row r="11" spans="2:8" x14ac:dyDescent="0.25">
      <c r="B11" s="17" t="s">
        <v>97</v>
      </c>
      <c r="C11" s="17"/>
      <c r="D11" s="17"/>
      <c r="E11" s="17"/>
      <c r="F11" s="17"/>
      <c r="G11" s="17"/>
      <c r="H11" s="17"/>
    </row>
    <row r="12" spans="2:8" x14ac:dyDescent="0.25">
      <c r="B12" s="17" t="s">
        <v>7</v>
      </c>
      <c r="C12" s="17"/>
      <c r="D12" s="17"/>
      <c r="E12" s="17"/>
      <c r="F12" s="17"/>
      <c r="G12" s="17"/>
      <c r="H12" s="17"/>
    </row>
  </sheetData>
  <mergeCells count="5">
    <mergeCell ref="B2:H2"/>
    <mergeCell ref="B3:F3"/>
    <mergeCell ref="B4:B6"/>
    <mergeCell ref="C4:D5"/>
    <mergeCell ref="E4:F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30"/>
  <sheetViews>
    <sheetView zoomScaleNormal="100" zoomScaleSheetLayoutView="100" workbookViewId="0">
      <selection activeCell="G35" sqref="G35"/>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03" t="s">
        <v>271</v>
      </c>
      <c r="C2" s="303"/>
      <c r="D2" s="303"/>
      <c r="E2" s="303"/>
      <c r="F2" s="303"/>
      <c r="G2" s="303"/>
      <c r="H2" s="303"/>
      <c r="I2" s="303"/>
    </row>
    <row r="3" spans="2:9" ht="14.45" customHeight="1" x14ac:dyDescent="0.25">
      <c r="B3" s="377" t="s">
        <v>286</v>
      </c>
      <c r="C3" s="282"/>
      <c r="D3" s="282"/>
      <c r="E3" s="282"/>
      <c r="F3" s="282"/>
      <c r="I3" s="258"/>
    </row>
    <row r="4" spans="2:9" ht="18" customHeight="1" x14ac:dyDescent="0.25">
      <c r="B4" s="304" t="s">
        <v>170</v>
      </c>
      <c r="C4" s="305" t="s">
        <v>65</v>
      </c>
      <c r="D4" s="305" t="s">
        <v>66</v>
      </c>
      <c r="E4" s="305" t="s">
        <v>31</v>
      </c>
      <c r="F4" s="305" t="s">
        <v>267</v>
      </c>
      <c r="G4" s="305" t="s">
        <v>180</v>
      </c>
      <c r="H4" s="307" t="s">
        <v>268</v>
      </c>
      <c r="I4" s="307" t="s">
        <v>269</v>
      </c>
    </row>
    <row r="5" spans="2:9" ht="6.75" customHeight="1" x14ac:dyDescent="0.25">
      <c r="B5" s="304"/>
      <c r="C5" s="305"/>
      <c r="D5" s="305"/>
      <c r="E5" s="305"/>
      <c r="F5" s="306"/>
      <c r="G5" s="306"/>
      <c r="H5" s="308"/>
      <c r="I5" s="308"/>
    </row>
    <row r="6" spans="2:9" x14ac:dyDescent="0.25">
      <c r="B6" s="304"/>
      <c r="C6" s="305"/>
      <c r="D6" s="305"/>
      <c r="E6" s="305"/>
      <c r="F6" s="306"/>
      <c r="G6" s="306"/>
      <c r="H6" s="308"/>
      <c r="I6" s="308"/>
    </row>
    <row r="7" spans="2:9" x14ac:dyDescent="0.25">
      <c r="B7" s="304"/>
      <c r="C7" s="305"/>
      <c r="D7" s="305"/>
      <c r="E7" s="305"/>
      <c r="F7" s="306"/>
      <c r="G7" s="306"/>
      <c r="H7" s="308"/>
      <c r="I7" s="308"/>
    </row>
    <row r="8" spans="2:9" x14ac:dyDescent="0.25">
      <c r="B8" s="304"/>
      <c r="C8" s="305"/>
      <c r="D8" s="305"/>
      <c r="E8" s="305"/>
      <c r="F8" s="306"/>
      <c r="G8" s="306"/>
      <c r="H8" s="308"/>
      <c r="I8" s="308"/>
    </row>
    <row r="9" spans="2:9" x14ac:dyDescent="0.25">
      <c r="B9" s="139">
        <v>2001</v>
      </c>
      <c r="C9" s="39">
        <v>4181</v>
      </c>
      <c r="D9" s="69">
        <v>117</v>
      </c>
      <c r="E9" s="39">
        <v>6050</v>
      </c>
      <c r="F9" s="107">
        <v>14.1793</v>
      </c>
      <c r="G9" s="106">
        <v>2.7983699999999998</v>
      </c>
      <c r="H9" s="107" t="s">
        <v>21</v>
      </c>
      <c r="I9" s="106" t="s">
        <v>21</v>
      </c>
    </row>
    <row r="10" spans="2:9" x14ac:dyDescent="0.25">
      <c r="B10" s="139">
        <v>2002</v>
      </c>
      <c r="C10" s="39">
        <v>4116</v>
      </c>
      <c r="D10" s="69">
        <v>112</v>
      </c>
      <c r="E10" s="39">
        <v>5954</v>
      </c>
      <c r="F10" s="107">
        <v>13.523300000000001</v>
      </c>
      <c r="G10" s="106">
        <v>2.7210899999999998</v>
      </c>
      <c r="H10" s="107">
        <v>-4.2735000000000003</v>
      </c>
      <c r="I10" s="106">
        <v>-4.2735000000000003</v>
      </c>
    </row>
    <row r="11" spans="2:9" x14ac:dyDescent="0.25">
      <c r="B11" s="139">
        <v>2003</v>
      </c>
      <c r="C11" s="39">
        <v>3861</v>
      </c>
      <c r="D11" s="69">
        <v>127</v>
      </c>
      <c r="E11" s="39">
        <v>5493</v>
      </c>
      <c r="F11" s="107">
        <v>15.201700000000001</v>
      </c>
      <c r="G11" s="106">
        <v>3.2892999999999999</v>
      </c>
      <c r="H11" s="107">
        <v>13.392899999999999</v>
      </c>
      <c r="I11" s="106">
        <v>8.5470000000000006</v>
      </c>
    </row>
    <row r="12" spans="2:9" x14ac:dyDescent="0.25">
      <c r="B12" s="139">
        <v>2004</v>
      </c>
      <c r="C12" s="39">
        <v>3721</v>
      </c>
      <c r="D12" s="69">
        <v>104</v>
      </c>
      <c r="E12" s="39">
        <v>5242</v>
      </c>
      <c r="F12" s="107">
        <v>12.317600000000001</v>
      </c>
      <c r="G12" s="106">
        <v>2.79495</v>
      </c>
      <c r="H12" s="107">
        <v>-18.110199999999999</v>
      </c>
      <c r="I12" s="106">
        <v>-11.1111</v>
      </c>
    </row>
    <row r="13" spans="2:9" x14ac:dyDescent="0.25">
      <c r="B13" s="139">
        <v>2005</v>
      </c>
      <c r="C13" s="39">
        <v>3464</v>
      </c>
      <c r="D13" s="69">
        <v>96</v>
      </c>
      <c r="E13" s="39">
        <v>4853</v>
      </c>
      <c r="F13" s="107">
        <v>11.285299999999999</v>
      </c>
      <c r="G13" s="106">
        <v>2.77136</v>
      </c>
      <c r="H13" s="107">
        <v>-7.6923000000000004</v>
      </c>
      <c r="I13" s="106">
        <v>-17.948699999999999</v>
      </c>
    </row>
    <row r="14" spans="2:9" x14ac:dyDescent="0.25">
      <c r="B14" s="139">
        <v>2006</v>
      </c>
      <c r="C14" s="39">
        <v>3581</v>
      </c>
      <c r="D14" s="69">
        <v>100</v>
      </c>
      <c r="E14" s="39">
        <v>5089</v>
      </c>
      <c r="F14" s="107">
        <v>11.6999</v>
      </c>
      <c r="G14" s="106">
        <v>2.7925200000000001</v>
      </c>
      <c r="H14" s="107">
        <v>4.1666999999999996</v>
      </c>
      <c r="I14" s="106">
        <v>-14.5299</v>
      </c>
    </row>
    <row r="15" spans="2:9" x14ac:dyDescent="0.25">
      <c r="B15" s="139">
        <v>2007</v>
      </c>
      <c r="C15" s="39">
        <v>3573</v>
      </c>
      <c r="D15" s="69">
        <v>92</v>
      </c>
      <c r="E15" s="39">
        <v>5076</v>
      </c>
      <c r="F15" s="107">
        <v>10.6785</v>
      </c>
      <c r="G15" s="106">
        <v>2.5748700000000002</v>
      </c>
      <c r="H15" s="107">
        <v>-8</v>
      </c>
      <c r="I15" s="106">
        <v>-21.3675</v>
      </c>
    </row>
    <row r="16" spans="2:9" x14ac:dyDescent="0.25">
      <c r="B16" s="139">
        <v>2008</v>
      </c>
      <c r="C16" s="39">
        <v>3312</v>
      </c>
      <c r="D16" s="69">
        <v>82</v>
      </c>
      <c r="E16" s="39">
        <v>4694</v>
      </c>
      <c r="F16" s="107">
        <v>9.4133999999999993</v>
      </c>
      <c r="G16" s="106">
        <v>2.4758499999999999</v>
      </c>
      <c r="H16" s="107">
        <v>-10.8696</v>
      </c>
      <c r="I16" s="106">
        <v>-29.9145</v>
      </c>
    </row>
    <row r="17" spans="2:9" x14ac:dyDescent="0.25">
      <c r="B17" s="139">
        <v>2009</v>
      </c>
      <c r="C17" s="39">
        <v>3074</v>
      </c>
      <c r="D17" s="69">
        <v>75</v>
      </c>
      <c r="E17" s="39">
        <v>4475</v>
      </c>
      <c r="F17" s="107">
        <v>8.5448000000000004</v>
      </c>
      <c r="G17" s="106">
        <v>2.4398200000000001</v>
      </c>
      <c r="H17" s="107">
        <v>-8.5366</v>
      </c>
      <c r="I17" s="106">
        <v>-35.897399999999998</v>
      </c>
    </row>
    <row r="18" spans="2:9" x14ac:dyDescent="0.25">
      <c r="B18" s="139">
        <v>2010</v>
      </c>
      <c r="C18" s="39">
        <v>2913</v>
      </c>
      <c r="D18" s="69">
        <v>79</v>
      </c>
      <c r="E18" s="39">
        <v>4074</v>
      </c>
      <c r="F18" s="107">
        <v>8.9558</v>
      </c>
      <c r="G18" s="106">
        <v>2.7119800000000001</v>
      </c>
      <c r="H18" s="107">
        <v>5.3333000000000004</v>
      </c>
      <c r="I18" s="106">
        <v>-32.4786</v>
      </c>
    </row>
    <row r="19" spans="2:9" x14ac:dyDescent="0.25">
      <c r="B19" s="139">
        <v>2011</v>
      </c>
      <c r="C19" s="39">
        <v>2856</v>
      </c>
      <c r="D19" s="69">
        <v>61</v>
      </c>
      <c r="E19" s="39">
        <v>4079</v>
      </c>
      <c r="F19" s="107">
        <v>6.9035000000000002</v>
      </c>
      <c r="G19" s="106">
        <v>2.13585</v>
      </c>
      <c r="H19" s="107">
        <v>-22.784800000000001</v>
      </c>
      <c r="I19" s="106">
        <v>-47.863199999999999</v>
      </c>
    </row>
    <row r="20" spans="2:9" x14ac:dyDescent="0.25">
      <c r="B20" s="139">
        <v>2012</v>
      </c>
      <c r="C20" s="39">
        <v>2363</v>
      </c>
      <c r="D20" s="69">
        <v>50</v>
      </c>
      <c r="E20" s="39">
        <v>3412</v>
      </c>
      <c r="F20" s="107">
        <v>5.6515000000000004</v>
      </c>
      <c r="G20" s="106">
        <v>2.1159500000000002</v>
      </c>
      <c r="H20" s="107">
        <v>-18.032800000000002</v>
      </c>
      <c r="I20" s="106">
        <v>-57.265000000000001</v>
      </c>
    </row>
    <row r="21" spans="2:9" x14ac:dyDescent="0.25">
      <c r="B21" s="139">
        <v>2013</v>
      </c>
      <c r="C21" s="39">
        <v>2402</v>
      </c>
      <c r="D21" s="69">
        <v>61</v>
      </c>
      <c r="E21" s="39">
        <v>3447</v>
      </c>
      <c r="F21" s="107">
        <v>6.8425000000000002</v>
      </c>
      <c r="G21" s="106">
        <v>2.5395500000000002</v>
      </c>
      <c r="H21" s="107">
        <v>22</v>
      </c>
      <c r="I21" s="106">
        <v>-47.863199999999999</v>
      </c>
    </row>
    <row r="22" spans="2:9" x14ac:dyDescent="0.25">
      <c r="B22" s="139">
        <v>2014</v>
      </c>
      <c r="C22" s="39">
        <v>2258</v>
      </c>
      <c r="D22" s="69">
        <v>47</v>
      </c>
      <c r="E22" s="39">
        <v>3296</v>
      </c>
      <c r="F22" s="107">
        <v>5.2469999999999999</v>
      </c>
      <c r="G22" s="106">
        <v>2.0814900000000001</v>
      </c>
      <c r="H22" s="107">
        <v>-22.950800000000001</v>
      </c>
      <c r="I22" s="106">
        <v>-59.829099999999997</v>
      </c>
    </row>
    <row r="23" spans="2:9" x14ac:dyDescent="0.25">
      <c r="B23" s="139">
        <v>2015</v>
      </c>
      <c r="C23" s="39">
        <v>2285</v>
      </c>
      <c r="D23" s="69">
        <v>64</v>
      </c>
      <c r="E23" s="39">
        <v>3318</v>
      </c>
      <c r="F23" s="107">
        <v>7.1670999999999996</v>
      </c>
      <c r="G23" s="106">
        <v>2.8008799999999998</v>
      </c>
      <c r="H23" s="107">
        <v>36.170200000000001</v>
      </c>
      <c r="I23" s="106">
        <v>-45.299100000000003</v>
      </c>
    </row>
    <row r="24" spans="2:9" x14ac:dyDescent="0.25">
      <c r="B24" s="259">
        <v>2016</v>
      </c>
      <c r="C24" s="39">
        <v>2382</v>
      </c>
      <c r="D24" s="69">
        <v>35</v>
      </c>
      <c r="E24" s="39">
        <v>3337</v>
      </c>
      <c r="F24" s="107">
        <v>3.9323999999999999</v>
      </c>
      <c r="G24" s="106">
        <v>1.4693499999999999</v>
      </c>
      <c r="H24" s="107">
        <v>-45.3125</v>
      </c>
      <c r="I24" s="106">
        <v>-70.085499999999996</v>
      </c>
    </row>
    <row r="25" spans="2:9" x14ac:dyDescent="0.25">
      <c r="B25" s="259">
        <v>2017</v>
      </c>
      <c r="C25" s="39">
        <v>2361</v>
      </c>
      <c r="D25" s="69">
        <v>48</v>
      </c>
      <c r="E25" s="39">
        <v>3258</v>
      </c>
      <c r="F25" s="107">
        <v>5.4128999999999996</v>
      </c>
      <c r="G25" s="106">
        <v>2.0330400000000002</v>
      </c>
      <c r="H25" s="107">
        <v>37.142899999999997</v>
      </c>
      <c r="I25" s="106">
        <v>-58.974400000000003</v>
      </c>
    </row>
    <row r="26" spans="2:9" x14ac:dyDescent="0.25">
      <c r="B26" s="259">
        <v>2018</v>
      </c>
      <c r="C26" s="39">
        <v>2385</v>
      </c>
      <c r="D26" s="69">
        <v>48</v>
      </c>
      <c r="E26" s="39">
        <v>3400</v>
      </c>
      <c r="F26" s="107">
        <v>5.4340000000000002</v>
      </c>
      <c r="G26" s="106">
        <v>2.0125799999999998</v>
      </c>
      <c r="H26" s="107">
        <v>0</v>
      </c>
      <c r="I26" s="106">
        <v>-58.974400000000003</v>
      </c>
    </row>
    <row r="27" spans="2:9" x14ac:dyDescent="0.25">
      <c r="B27" s="260" t="s">
        <v>279</v>
      </c>
      <c r="C27" s="117"/>
      <c r="D27" s="117"/>
      <c r="E27" s="117"/>
      <c r="F27" s="117"/>
      <c r="G27" s="117"/>
      <c r="H27" s="117"/>
      <c r="I27" s="117"/>
    </row>
    <row r="28" spans="2:9" x14ac:dyDescent="0.25">
      <c r="B28" s="261" t="s">
        <v>182</v>
      </c>
      <c r="C28" s="262"/>
      <c r="D28" s="117"/>
      <c r="E28" s="117"/>
      <c r="F28" s="117"/>
      <c r="G28" s="117"/>
      <c r="H28" s="117"/>
      <c r="I28" s="117"/>
    </row>
    <row r="29" spans="2:9" x14ac:dyDescent="0.25">
      <c r="B29" s="261" t="s">
        <v>270</v>
      </c>
      <c r="C29" s="262"/>
      <c r="D29" s="117"/>
      <c r="E29" s="117"/>
      <c r="F29" s="117"/>
      <c r="G29" s="117"/>
      <c r="H29" s="117"/>
      <c r="I29" s="117"/>
    </row>
    <row r="30" spans="2:9" x14ac:dyDescent="0.25">
      <c r="B30" s="263"/>
      <c r="C30" s="264"/>
      <c r="D30" s="117"/>
      <c r="E30" s="117"/>
      <c r="F30" s="117"/>
      <c r="G30" s="117"/>
      <c r="H30" s="117"/>
      <c r="I30" s="117"/>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zoomScaleNormal="100" workbookViewId="0">
      <selection activeCell="B12" sqref="B12"/>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22" t="s">
        <v>287</v>
      </c>
    </row>
    <row r="3" spans="2:14" x14ac:dyDescent="0.25">
      <c r="B3" s="377" t="s">
        <v>288</v>
      </c>
    </row>
    <row r="4" spans="2:14" x14ac:dyDescent="0.25">
      <c r="B4" s="309"/>
      <c r="C4" s="292" t="s">
        <v>22</v>
      </c>
      <c r="D4" s="292" t="s">
        <v>13</v>
      </c>
      <c r="E4" s="293" t="s">
        <v>14</v>
      </c>
      <c r="F4" s="293"/>
      <c r="G4" s="292" t="s">
        <v>22</v>
      </c>
      <c r="H4" s="292" t="s">
        <v>13</v>
      </c>
      <c r="I4" s="293" t="s">
        <v>14</v>
      </c>
      <c r="J4" s="293" t="s">
        <v>14</v>
      </c>
    </row>
    <row r="5" spans="2:14" x14ac:dyDescent="0.25">
      <c r="B5" s="310"/>
      <c r="C5" s="312" t="s">
        <v>15</v>
      </c>
      <c r="D5" s="312"/>
      <c r="E5" s="312"/>
      <c r="F5" s="312"/>
      <c r="G5" s="312" t="s">
        <v>16</v>
      </c>
      <c r="H5" s="312"/>
      <c r="I5" s="312"/>
      <c r="J5" s="312"/>
    </row>
    <row r="6" spans="2:14" x14ac:dyDescent="0.25">
      <c r="B6" s="311"/>
      <c r="C6" s="23">
        <v>2010</v>
      </c>
      <c r="D6" s="23">
        <v>2018</v>
      </c>
      <c r="E6" s="23">
        <v>2010</v>
      </c>
      <c r="F6" s="23">
        <v>2018</v>
      </c>
      <c r="G6" s="24">
        <v>2010</v>
      </c>
      <c r="H6" s="24">
        <v>2018</v>
      </c>
      <c r="I6" s="24">
        <v>2010</v>
      </c>
      <c r="J6" s="24">
        <v>2018</v>
      </c>
      <c r="M6" s="3"/>
    </row>
    <row r="7" spans="2:14" x14ac:dyDescent="0.25">
      <c r="B7" s="25" t="s">
        <v>17</v>
      </c>
      <c r="C7" s="26">
        <v>2</v>
      </c>
      <c r="D7" s="35" t="s">
        <v>21</v>
      </c>
      <c r="E7" s="28">
        <v>70</v>
      </c>
      <c r="F7" s="27">
        <v>34</v>
      </c>
      <c r="G7" s="31">
        <v>2.5</v>
      </c>
      <c r="H7" s="35" t="s">
        <v>21</v>
      </c>
      <c r="I7" s="31">
        <v>1.7</v>
      </c>
      <c r="J7" s="30">
        <v>1</v>
      </c>
      <c r="L7" s="36"/>
      <c r="M7" s="3"/>
    </row>
    <row r="8" spans="2:14" x14ac:dyDescent="0.25">
      <c r="B8" s="25" t="s">
        <v>18</v>
      </c>
      <c r="C8" s="26">
        <v>13</v>
      </c>
      <c r="D8" s="27">
        <v>6</v>
      </c>
      <c r="E8" s="28">
        <v>668</v>
      </c>
      <c r="F8" s="27">
        <v>414</v>
      </c>
      <c r="G8" s="31">
        <v>16.5</v>
      </c>
      <c r="H8" s="30">
        <v>12.5</v>
      </c>
      <c r="I8" s="31">
        <v>16.2</v>
      </c>
      <c r="J8" s="30">
        <v>12.4</v>
      </c>
      <c r="L8" s="36"/>
      <c r="M8" s="3"/>
    </row>
    <row r="9" spans="2:14" x14ac:dyDescent="0.25">
      <c r="B9" s="25" t="s">
        <v>19</v>
      </c>
      <c r="C9" s="26">
        <v>20</v>
      </c>
      <c r="D9" s="27">
        <v>15</v>
      </c>
      <c r="E9" s="28">
        <v>1064</v>
      </c>
      <c r="F9" s="27">
        <v>1061</v>
      </c>
      <c r="G9" s="31">
        <v>25.3</v>
      </c>
      <c r="H9" s="30">
        <v>31.3</v>
      </c>
      <c r="I9" s="31">
        <v>25.9</v>
      </c>
      <c r="J9" s="30">
        <v>31.9</v>
      </c>
      <c r="L9" s="36"/>
      <c r="M9" s="3"/>
    </row>
    <row r="10" spans="2:14" x14ac:dyDescent="0.25">
      <c r="B10" s="25" t="s">
        <v>20</v>
      </c>
      <c r="C10" s="26">
        <v>44</v>
      </c>
      <c r="D10" s="27">
        <v>27</v>
      </c>
      <c r="E10" s="28">
        <v>2312</v>
      </c>
      <c r="F10" s="27">
        <v>1825</v>
      </c>
      <c r="G10" s="31">
        <v>55.7</v>
      </c>
      <c r="H10" s="30">
        <v>56.2</v>
      </c>
      <c r="I10" s="31">
        <v>56.2</v>
      </c>
      <c r="J10" s="30">
        <v>54.7</v>
      </c>
      <c r="L10" s="36"/>
      <c r="M10" s="3"/>
    </row>
    <row r="11" spans="2:14" x14ac:dyDescent="0.25">
      <c r="B11" s="15" t="s">
        <v>8</v>
      </c>
      <c r="C11" s="32">
        <v>79</v>
      </c>
      <c r="D11" s="32">
        <v>48</v>
      </c>
      <c r="E11" s="32">
        <v>4114</v>
      </c>
      <c r="F11" s="32">
        <v>3334</v>
      </c>
      <c r="G11" s="33">
        <v>100</v>
      </c>
      <c r="H11" s="33">
        <v>100</v>
      </c>
      <c r="I11" s="33">
        <v>100</v>
      </c>
      <c r="J11" s="33">
        <v>100</v>
      </c>
      <c r="L11" s="36"/>
      <c r="M11" s="3"/>
      <c r="N11" s="34"/>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3"/>
  <sheetViews>
    <sheetView zoomScaleNormal="100" workbookViewId="0">
      <selection activeCell="B13" sqref="B13"/>
    </sheetView>
  </sheetViews>
  <sheetFormatPr defaultRowHeight="12" x14ac:dyDescent="0.2"/>
  <cols>
    <col min="1" max="1" width="0.85546875" style="4" customWidth="1"/>
    <col min="2" max="2" width="13.5703125" style="4" customWidth="1"/>
    <col min="3" max="4" width="9.7109375" style="4" customWidth="1"/>
    <col min="5" max="5" width="8.85546875" style="4" customWidth="1"/>
    <col min="6" max="6" width="9.140625" style="4" bestFit="1" customWidth="1"/>
    <col min="7" max="10" width="9.140625" style="4" customWidth="1"/>
    <col min="11" max="14" width="5" style="4" bestFit="1" customWidth="1"/>
    <col min="15" max="15" width="4" style="4" bestFit="1" customWidth="1"/>
    <col min="16" max="16" width="16.28515625" style="4" bestFit="1" customWidth="1"/>
    <col min="17" max="16384" width="9.140625" style="4"/>
  </cols>
  <sheetData>
    <row r="2" spans="2:17" ht="15" x14ac:dyDescent="0.25">
      <c r="B2" s="22" t="s">
        <v>289</v>
      </c>
      <c r="C2" s="5"/>
      <c r="D2" s="5"/>
      <c r="E2" s="5"/>
      <c r="F2" s="5"/>
      <c r="G2" s="5"/>
      <c r="H2" s="5"/>
      <c r="I2" s="5"/>
      <c r="J2" s="1"/>
    </row>
    <row r="3" spans="2:17" ht="15" x14ac:dyDescent="0.25">
      <c r="B3" s="377" t="s">
        <v>288</v>
      </c>
      <c r="C3" s="280"/>
      <c r="D3" s="280"/>
      <c r="E3" s="280"/>
      <c r="F3" s="280"/>
      <c r="G3" s="280"/>
      <c r="H3" s="280"/>
      <c r="I3" s="280"/>
      <c r="J3" s="1"/>
    </row>
    <row r="4" spans="2:17" ht="12.75" x14ac:dyDescent="0.25">
      <c r="B4" s="309"/>
      <c r="C4" s="292" t="s">
        <v>22</v>
      </c>
      <c r="D4" s="292" t="s">
        <v>13</v>
      </c>
      <c r="E4" s="293" t="s">
        <v>14</v>
      </c>
      <c r="F4" s="293" t="s">
        <v>14</v>
      </c>
      <c r="G4" s="292" t="s">
        <v>22</v>
      </c>
      <c r="H4" s="292" t="s">
        <v>13</v>
      </c>
      <c r="I4" s="293" t="s">
        <v>14</v>
      </c>
      <c r="J4" s="293" t="s">
        <v>14</v>
      </c>
    </row>
    <row r="5" spans="2:17" ht="13.5" x14ac:dyDescent="0.25">
      <c r="B5" s="310"/>
      <c r="C5" s="312" t="s">
        <v>15</v>
      </c>
      <c r="D5" s="312"/>
      <c r="E5" s="312"/>
      <c r="F5" s="312"/>
      <c r="G5" s="312" t="s">
        <v>16</v>
      </c>
      <c r="H5" s="312"/>
      <c r="I5" s="312"/>
      <c r="J5" s="312"/>
    </row>
    <row r="6" spans="2:17" ht="13.5" x14ac:dyDescent="0.25">
      <c r="B6" s="311"/>
      <c r="C6" s="37">
        <v>2010</v>
      </c>
      <c r="D6" s="24">
        <v>2018</v>
      </c>
      <c r="E6" s="24">
        <v>2010</v>
      </c>
      <c r="F6" s="24">
        <v>2018</v>
      </c>
      <c r="G6" s="23">
        <v>2010</v>
      </c>
      <c r="H6" s="23">
        <v>2018</v>
      </c>
      <c r="I6" s="23">
        <v>2010</v>
      </c>
      <c r="J6" s="23">
        <v>2018</v>
      </c>
    </row>
    <row r="7" spans="2:17" ht="13.5" x14ac:dyDescent="0.25">
      <c r="B7" s="25" t="s">
        <v>23</v>
      </c>
      <c r="C7" s="39">
        <v>4</v>
      </c>
      <c r="D7" s="40">
        <v>1</v>
      </c>
      <c r="E7" s="41">
        <v>206</v>
      </c>
      <c r="F7" s="40">
        <v>108</v>
      </c>
      <c r="G7" s="29">
        <v>5.0999999999999996</v>
      </c>
      <c r="H7" s="30">
        <v>2</v>
      </c>
      <c r="I7" s="31">
        <v>5</v>
      </c>
      <c r="J7" s="30">
        <v>3.2</v>
      </c>
      <c r="P7" s="42"/>
    </row>
    <row r="8" spans="2:17" ht="13.5" x14ac:dyDescent="0.25">
      <c r="B8" s="25" t="s">
        <v>24</v>
      </c>
      <c r="C8" s="39">
        <v>12</v>
      </c>
      <c r="D8" s="40">
        <v>5</v>
      </c>
      <c r="E8" s="41">
        <v>950</v>
      </c>
      <c r="F8" s="40">
        <v>687</v>
      </c>
      <c r="G8" s="29">
        <v>15.2</v>
      </c>
      <c r="H8" s="30">
        <v>10.4</v>
      </c>
      <c r="I8" s="31">
        <v>23.1</v>
      </c>
      <c r="J8" s="30">
        <v>20.6</v>
      </c>
      <c r="P8" s="42"/>
    </row>
    <row r="9" spans="2:17" ht="13.5" x14ac:dyDescent="0.25">
      <c r="B9" s="25" t="s">
        <v>25</v>
      </c>
      <c r="C9" s="39">
        <v>2</v>
      </c>
      <c r="D9" s="40">
        <v>2</v>
      </c>
      <c r="E9" s="41">
        <v>265</v>
      </c>
      <c r="F9" s="40">
        <v>219</v>
      </c>
      <c r="G9" s="29">
        <v>2.5</v>
      </c>
      <c r="H9" s="30">
        <v>4.2</v>
      </c>
      <c r="I9" s="31">
        <v>6.4</v>
      </c>
      <c r="J9" s="30">
        <v>6.6</v>
      </c>
      <c r="P9" s="42"/>
    </row>
    <row r="10" spans="2:17" ht="13.5" x14ac:dyDescent="0.25">
      <c r="B10" s="25" t="s">
        <v>26</v>
      </c>
      <c r="C10" s="39">
        <v>12</v>
      </c>
      <c r="D10" s="40">
        <v>9</v>
      </c>
      <c r="E10" s="41">
        <v>621</v>
      </c>
      <c r="F10" s="40">
        <v>612</v>
      </c>
      <c r="G10" s="29">
        <v>15.2</v>
      </c>
      <c r="H10" s="30">
        <v>18.8</v>
      </c>
      <c r="I10" s="31">
        <v>15.1</v>
      </c>
      <c r="J10" s="30">
        <v>18.399999999999999</v>
      </c>
      <c r="P10" s="42"/>
    </row>
    <row r="11" spans="2:17" ht="13.5" x14ac:dyDescent="0.25">
      <c r="B11" s="25" t="s">
        <v>27</v>
      </c>
      <c r="C11" s="39">
        <v>49</v>
      </c>
      <c r="D11" s="40">
        <v>31</v>
      </c>
      <c r="E11" s="41">
        <v>2072</v>
      </c>
      <c r="F11" s="40">
        <v>1708</v>
      </c>
      <c r="G11" s="29">
        <v>62</v>
      </c>
      <c r="H11" s="30">
        <v>64.599999999999994</v>
      </c>
      <c r="I11" s="31">
        <v>50.4</v>
      </c>
      <c r="J11" s="30">
        <v>51.2</v>
      </c>
      <c r="P11" s="42"/>
    </row>
    <row r="12" spans="2:17" ht="13.5" x14ac:dyDescent="0.25">
      <c r="B12" s="15" t="s">
        <v>8</v>
      </c>
      <c r="C12" s="32">
        <v>79</v>
      </c>
      <c r="D12" s="32">
        <v>48</v>
      </c>
      <c r="E12" s="32">
        <v>4114</v>
      </c>
      <c r="F12" s="32">
        <v>3334</v>
      </c>
      <c r="G12" s="33">
        <v>100</v>
      </c>
      <c r="H12" s="33">
        <v>100</v>
      </c>
      <c r="I12" s="33">
        <v>100</v>
      </c>
      <c r="J12" s="33">
        <v>100</v>
      </c>
      <c r="P12" s="42"/>
      <c r="Q12" s="38"/>
    </row>
    <row r="13" spans="2:17" x14ac:dyDescent="0.2">
      <c r="P13" s="42"/>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2"/>
  <sheetViews>
    <sheetView zoomScaleNormal="100" workbookViewId="0">
      <selection activeCell="B29" sqref="B29"/>
    </sheetView>
  </sheetViews>
  <sheetFormatPr defaultRowHeight="11.25" x14ac:dyDescent="0.2"/>
  <cols>
    <col min="1" max="1" width="0.85546875" style="44" customWidth="1"/>
    <col min="2" max="2" width="13.5703125" style="54" customWidth="1"/>
    <col min="3" max="3" width="10.28515625" style="43" bestFit="1" customWidth="1"/>
    <col min="4" max="4" width="9.85546875" style="43" bestFit="1" customWidth="1"/>
    <col min="5" max="5" width="10.28515625" style="43" bestFit="1" customWidth="1"/>
    <col min="6" max="6" width="9.85546875" style="43" bestFit="1" customWidth="1"/>
    <col min="7" max="7" width="13.85546875" style="43" bestFit="1" customWidth="1"/>
    <col min="8" max="8" width="13.42578125" style="43" bestFit="1" customWidth="1"/>
    <col min="9" max="9" width="13.85546875" style="43" bestFit="1" customWidth="1"/>
    <col min="10" max="10" width="13.42578125" style="43" bestFit="1" customWidth="1"/>
    <col min="11" max="16384" width="9.140625" style="44"/>
  </cols>
  <sheetData>
    <row r="2" spans="2:10" ht="12.75" x14ac:dyDescent="0.2">
      <c r="B2" s="22" t="s">
        <v>290</v>
      </c>
    </row>
    <row r="3" spans="2:10" ht="12.75" x14ac:dyDescent="0.2">
      <c r="B3" s="45" t="s">
        <v>28</v>
      </c>
    </row>
    <row r="4" spans="2:10" ht="11.25" customHeight="1" x14ac:dyDescent="0.25">
      <c r="B4" s="379" t="s">
        <v>29</v>
      </c>
      <c r="C4" s="380" t="s">
        <v>22</v>
      </c>
      <c r="D4" s="380"/>
      <c r="E4" s="380"/>
      <c r="F4" s="380"/>
      <c r="G4" s="381" t="s">
        <v>14</v>
      </c>
      <c r="H4" s="381"/>
      <c r="I4" s="381"/>
      <c r="J4" s="381"/>
    </row>
    <row r="5" spans="2:10" ht="12" customHeight="1" x14ac:dyDescent="0.25">
      <c r="B5" s="378"/>
      <c r="C5" s="313">
        <v>2010</v>
      </c>
      <c r="D5" s="313"/>
      <c r="E5" s="314">
        <v>2018</v>
      </c>
      <c r="F5" s="314"/>
      <c r="G5" s="313">
        <v>2010</v>
      </c>
      <c r="H5" s="313"/>
      <c r="I5" s="314">
        <v>2018</v>
      </c>
      <c r="J5" s="314"/>
    </row>
    <row r="6" spans="2:10" ht="11.25" customHeight="1" x14ac:dyDescent="0.25">
      <c r="B6" s="382"/>
      <c r="C6" s="271" t="s">
        <v>30</v>
      </c>
      <c r="D6" s="271" t="s">
        <v>31</v>
      </c>
      <c r="E6" s="271" t="s">
        <v>30</v>
      </c>
      <c r="F6" s="271" t="s">
        <v>31</v>
      </c>
      <c r="G6" s="271" t="s">
        <v>30</v>
      </c>
      <c r="H6" s="271" t="s">
        <v>31</v>
      </c>
      <c r="I6" s="271" t="s">
        <v>30</v>
      </c>
      <c r="J6" s="271" t="s">
        <v>31</v>
      </c>
    </row>
    <row r="7" spans="2:10" ht="13.5" x14ac:dyDescent="0.25">
      <c r="B7" s="383" t="s">
        <v>32</v>
      </c>
      <c r="C7" s="52" t="s">
        <v>21</v>
      </c>
      <c r="D7" s="47">
        <v>42</v>
      </c>
      <c r="E7" s="51" t="s">
        <v>21</v>
      </c>
      <c r="F7" s="49">
        <v>43</v>
      </c>
      <c r="G7" s="46">
        <v>27</v>
      </c>
      <c r="H7" s="47">
        <v>3381</v>
      </c>
      <c r="I7" s="50">
        <v>15</v>
      </c>
      <c r="J7" s="49">
        <v>3151</v>
      </c>
    </row>
    <row r="8" spans="2:10" ht="13.5" x14ac:dyDescent="0.25">
      <c r="B8" s="384" t="s">
        <v>33</v>
      </c>
      <c r="C8" s="48">
        <v>1</v>
      </c>
      <c r="D8" s="47">
        <v>47</v>
      </c>
      <c r="E8" s="52" t="s">
        <v>21</v>
      </c>
      <c r="F8" s="49">
        <v>41</v>
      </c>
      <c r="G8" s="46">
        <v>14</v>
      </c>
      <c r="H8" s="47">
        <v>3137</v>
      </c>
      <c r="I8" s="50">
        <v>9</v>
      </c>
      <c r="J8" s="49">
        <v>2830</v>
      </c>
    </row>
    <row r="9" spans="2:10" ht="13.5" x14ac:dyDescent="0.25">
      <c r="B9" s="384" t="s">
        <v>34</v>
      </c>
      <c r="C9" s="48">
        <v>1</v>
      </c>
      <c r="D9" s="47">
        <v>86</v>
      </c>
      <c r="E9" s="51" t="s">
        <v>21</v>
      </c>
      <c r="F9" s="49">
        <v>72</v>
      </c>
      <c r="G9" s="46">
        <v>29</v>
      </c>
      <c r="H9" s="47">
        <v>6314</v>
      </c>
      <c r="I9" s="50">
        <v>10</v>
      </c>
      <c r="J9" s="49">
        <v>4925</v>
      </c>
    </row>
    <row r="10" spans="2:10" ht="13.5" x14ac:dyDescent="0.25">
      <c r="B10" s="384" t="s">
        <v>35</v>
      </c>
      <c r="C10" s="46">
        <v>3</v>
      </c>
      <c r="D10" s="47">
        <v>226</v>
      </c>
      <c r="E10" s="48">
        <v>1</v>
      </c>
      <c r="F10" s="49">
        <v>149</v>
      </c>
      <c r="G10" s="46">
        <v>121</v>
      </c>
      <c r="H10" s="47">
        <v>14678</v>
      </c>
      <c r="I10" s="50">
        <v>61</v>
      </c>
      <c r="J10" s="49">
        <v>8814</v>
      </c>
    </row>
    <row r="11" spans="2:10" ht="13.5" x14ac:dyDescent="0.25">
      <c r="B11" s="384" t="s">
        <v>36</v>
      </c>
      <c r="C11" s="46">
        <v>7</v>
      </c>
      <c r="D11" s="47">
        <v>296</v>
      </c>
      <c r="E11" s="50">
        <v>3</v>
      </c>
      <c r="F11" s="49">
        <v>197</v>
      </c>
      <c r="G11" s="46">
        <v>253</v>
      </c>
      <c r="H11" s="47">
        <v>23858</v>
      </c>
      <c r="I11" s="50">
        <v>168</v>
      </c>
      <c r="J11" s="49">
        <v>15657</v>
      </c>
    </row>
    <row r="12" spans="2:10" ht="13.5" x14ac:dyDescent="0.25">
      <c r="B12" s="384" t="s">
        <v>37</v>
      </c>
      <c r="C12" s="46">
        <v>3</v>
      </c>
      <c r="D12" s="47">
        <v>377</v>
      </c>
      <c r="E12" s="48">
        <v>2</v>
      </c>
      <c r="F12" s="49">
        <v>262</v>
      </c>
      <c r="G12" s="46">
        <v>294</v>
      </c>
      <c r="H12" s="47">
        <v>28690</v>
      </c>
      <c r="I12" s="50">
        <v>185</v>
      </c>
      <c r="J12" s="49">
        <v>20657</v>
      </c>
    </row>
    <row r="13" spans="2:10" ht="13.5" x14ac:dyDescent="0.25">
      <c r="B13" s="384" t="s">
        <v>38</v>
      </c>
      <c r="C13" s="46">
        <v>8</v>
      </c>
      <c r="D13" s="47">
        <v>428</v>
      </c>
      <c r="E13" s="50">
        <v>1</v>
      </c>
      <c r="F13" s="49">
        <v>299</v>
      </c>
      <c r="G13" s="46">
        <v>351</v>
      </c>
      <c r="H13" s="47">
        <v>32620</v>
      </c>
      <c r="I13" s="50">
        <v>216</v>
      </c>
      <c r="J13" s="49">
        <v>23488</v>
      </c>
    </row>
    <row r="14" spans="2:10" ht="13.5" x14ac:dyDescent="0.25">
      <c r="B14" s="384" t="s">
        <v>39</v>
      </c>
      <c r="C14" s="46">
        <v>15</v>
      </c>
      <c r="D14" s="47">
        <v>1084</v>
      </c>
      <c r="E14" s="50">
        <v>11</v>
      </c>
      <c r="F14" s="49">
        <v>762</v>
      </c>
      <c r="G14" s="46">
        <v>948</v>
      </c>
      <c r="H14" s="47">
        <v>86891</v>
      </c>
      <c r="I14" s="50">
        <v>597</v>
      </c>
      <c r="J14" s="49">
        <v>58532</v>
      </c>
    </row>
    <row r="15" spans="2:10" ht="13.5" x14ac:dyDescent="0.25">
      <c r="B15" s="384" t="s">
        <v>40</v>
      </c>
      <c r="C15" s="46">
        <v>17</v>
      </c>
      <c r="D15" s="47">
        <v>573</v>
      </c>
      <c r="E15" s="50">
        <v>10</v>
      </c>
      <c r="F15" s="49">
        <v>610</v>
      </c>
      <c r="G15" s="46">
        <v>522</v>
      </c>
      <c r="H15" s="47">
        <v>40907</v>
      </c>
      <c r="I15" s="50">
        <v>449</v>
      </c>
      <c r="J15" s="49">
        <v>40280</v>
      </c>
    </row>
    <row r="16" spans="2:10" ht="13.5" x14ac:dyDescent="0.25">
      <c r="B16" s="384" t="s">
        <v>41</v>
      </c>
      <c r="C16" s="46">
        <v>1</v>
      </c>
      <c r="D16" s="47">
        <v>193</v>
      </c>
      <c r="E16" s="50">
        <v>2</v>
      </c>
      <c r="F16" s="49">
        <v>192</v>
      </c>
      <c r="G16" s="46">
        <v>195</v>
      </c>
      <c r="H16" s="47">
        <v>13488</v>
      </c>
      <c r="I16" s="50">
        <v>242</v>
      </c>
      <c r="J16" s="49">
        <v>15826</v>
      </c>
    </row>
    <row r="17" spans="2:10" ht="13.5" x14ac:dyDescent="0.25">
      <c r="B17" s="384" t="s">
        <v>42</v>
      </c>
      <c r="C17" s="46">
        <v>2</v>
      </c>
      <c r="D17" s="47">
        <v>191</v>
      </c>
      <c r="E17" s="50">
        <v>3</v>
      </c>
      <c r="F17" s="49">
        <v>173</v>
      </c>
      <c r="G17" s="46">
        <v>202</v>
      </c>
      <c r="H17" s="47">
        <v>11264</v>
      </c>
      <c r="I17" s="50">
        <v>203</v>
      </c>
      <c r="J17" s="49">
        <v>11671</v>
      </c>
    </row>
    <row r="18" spans="2:10" ht="13.5" x14ac:dyDescent="0.25">
      <c r="B18" s="384" t="s">
        <v>43</v>
      </c>
      <c r="C18" s="46">
        <v>20</v>
      </c>
      <c r="D18" s="47">
        <v>478</v>
      </c>
      <c r="E18" s="50">
        <v>15</v>
      </c>
      <c r="F18" s="49">
        <v>557</v>
      </c>
      <c r="G18" s="46">
        <v>1064</v>
      </c>
      <c r="H18" s="47">
        <v>28223</v>
      </c>
      <c r="I18" s="50">
        <v>1061</v>
      </c>
      <c r="J18" s="49">
        <v>30110</v>
      </c>
    </row>
    <row r="19" spans="2:10" ht="13.5" x14ac:dyDescent="0.25">
      <c r="B19" s="383" t="s">
        <v>44</v>
      </c>
      <c r="C19" s="46">
        <v>1</v>
      </c>
      <c r="D19" s="47">
        <v>53</v>
      </c>
      <c r="E19" s="52" t="s">
        <v>21</v>
      </c>
      <c r="F19" s="49">
        <v>43</v>
      </c>
      <c r="G19" s="46">
        <v>94</v>
      </c>
      <c r="H19" s="47">
        <v>11269</v>
      </c>
      <c r="I19" s="50">
        <v>118</v>
      </c>
      <c r="J19" s="49">
        <v>6978</v>
      </c>
    </row>
    <row r="20" spans="2:10" ht="13.5" x14ac:dyDescent="0.25">
      <c r="B20" s="15" t="s">
        <v>8</v>
      </c>
      <c r="C20" s="108">
        <v>79</v>
      </c>
      <c r="D20" s="32">
        <v>4074</v>
      </c>
      <c r="E20" s="108">
        <v>48</v>
      </c>
      <c r="F20" s="32">
        <v>3400</v>
      </c>
      <c r="G20" s="108">
        <v>4114</v>
      </c>
      <c r="H20" s="32">
        <v>304720</v>
      </c>
      <c r="I20" s="108">
        <v>3334</v>
      </c>
      <c r="J20" s="32">
        <v>242919</v>
      </c>
    </row>
    <row r="22" spans="2:10" x14ac:dyDescent="0.2">
      <c r="B22" s="53"/>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 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2019-11-08T15:45:59Z</dcterms:modified>
</cp:coreProperties>
</file>