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907"/>
  </bookViews>
  <sheets>
    <sheet name="Tav.1" sheetId="128" r:id="rId1"/>
    <sheet name="Tav.1.1" sheetId="129" r:id="rId2"/>
    <sheet name="Tav.1.2" sheetId="122" r:id="rId3"/>
    <sheet name="Tav.2" sheetId="83" r:id="rId4"/>
    <sheet name="Tav.2.1" sheetId="123" r:id="rId5"/>
    <sheet name="Tav.3" sheetId="124" r:id="rId6"/>
    <sheet name="Tav.4.1" sheetId="84" r:id="rId7"/>
    <sheet name="Tav.4.2" sheetId="85" r:id="rId8"/>
    <sheet name="Tav 4.3" sheetId="86" r:id="rId9"/>
    <sheet name="Tav.5" sheetId="125" r:id="rId10"/>
    <sheet name="Tav.5.1" sheetId="92" r:id="rId11"/>
    <sheet name="Tav.52" sheetId="93" r:id="rId12"/>
    <sheet name="Tav.6" sheetId="87" r:id="rId13"/>
    <sheet name="Tav.6.1" sheetId="88" r:id="rId14"/>
    <sheet name="Tav.6.2" sheetId="89" r:id="rId15"/>
    <sheet name="Tav.7" sheetId="90" r:id="rId16"/>
    <sheet name="Tav.8" sheetId="91" r:id="rId17"/>
    <sheet name="Tav.9" sheetId="101" r:id="rId18"/>
    <sheet name="Tav.10" sheetId="102" r:id="rId19"/>
    <sheet name="Tav.10.1" sheetId="103" r:id="rId20"/>
    <sheet name="Tav.10.2" sheetId="104" r:id="rId21"/>
    <sheet name="Tav.11" sheetId="120" r:id="rId22"/>
    <sheet name="Tav.11.1" sheetId="130" r:id="rId23"/>
    <sheet name="Tav.12" sheetId="121" r:id="rId24"/>
    <sheet name="Tav.13" sheetId="94" r:id="rId25"/>
    <sheet name="Tav.14" sheetId="95" r:id="rId26"/>
    <sheet name="Tav.15" sheetId="126" r:id="rId27"/>
    <sheet name="Tav.16" sheetId="96" r:id="rId28"/>
    <sheet name="Tav.17" sheetId="117" r:id="rId29"/>
    <sheet name="Tav.18" sheetId="118" r:id="rId30"/>
    <sheet name="Tav.19" sheetId="127" r:id="rId31"/>
    <sheet name="Tav.20" sheetId="97" r:id="rId32"/>
    <sheet name="Tav.21" sheetId="98" r:id="rId33"/>
    <sheet name="Tav.22" sheetId="99" r:id="rId34"/>
    <sheet name="Tav.23" sheetId="119" r:id="rId35"/>
  </sheets>
  <definedNames>
    <definedName name="_xlnm.Print_Area" localSheetId="5">Tav.3!$A$2:$L$29</definedName>
  </definedNames>
  <calcPr calcId="145621"/>
</workbook>
</file>

<file path=xl/calcChain.xml><?xml version="1.0" encoding="utf-8"?>
<calcChain xmlns="http://schemas.openxmlformats.org/spreadsheetml/2006/main">
  <c r="D26" i="127" l="1"/>
</calcChain>
</file>

<file path=xl/sharedStrings.xml><?xml version="1.0" encoding="utf-8"?>
<sst xmlns="http://schemas.openxmlformats.org/spreadsheetml/2006/main" count="862" uniqueCount="317">
  <si>
    <t>PROVINCE</t>
  </si>
  <si>
    <t>Indice mortalità(a)</t>
  </si>
  <si>
    <t>Indice di gravità</t>
  </si>
  <si>
    <t xml:space="preserve"> Indice  di      mortalità(a)</t>
  </si>
  <si>
    <t xml:space="preserve"> Indice   di gravità (b)</t>
  </si>
  <si>
    <t>(b) Rapporto tra il numero dei morti e il numero dei morti e dei feriti in incidenti stradali con lesioni a persone, moltiplicato 100.</t>
  </si>
  <si>
    <t>Totale</t>
  </si>
  <si>
    <t>TAVOLA 2. INDICE DI MORTALITA' E DI GRAVITA' PER PROVINCIA. SARDEGNA.</t>
  </si>
  <si>
    <t>Sassari</t>
  </si>
  <si>
    <t>Nuoro</t>
  </si>
  <si>
    <t>Cagliari</t>
  </si>
  <si>
    <t>Oristano</t>
  </si>
  <si>
    <t>Sud Sardegna</t>
  </si>
  <si>
    <t>(b)</t>
  </si>
  <si>
    <t>Puglia</t>
  </si>
  <si>
    <t>Italia</t>
  </si>
  <si>
    <t>Valori assoluti</t>
  </si>
  <si>
    <t>Composizioni percentuali</t>
  </si>
  <si>
    <t>Bambini (0 - 14)</t>
  </si>
  <si>
    <t>Giovani (15 - 24)</t>
  </si>
  <si>
    <t>Anziani (65+)</t>
  </si>
  <si>
    <t>Altri utenti</t>
  </si>
  <si>
    <t>-</t>
  </si>
  <si>
    <t>Sardegna</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</si>
  <si>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</si>
  <si>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</si>
  <si>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</si>
  <si>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</si>
  <si>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</si>
  <si>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</si>
  <si>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</si>
  <si>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</si>
  <si>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</si>
  <si>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</si>
  <si>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</si>
  <si>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</si>
  <si>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</si>
  <si>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</si>
  <si>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</si>
  <si>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</si>
  <si>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</si>
  <si>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</si>
  <si>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</si>
  <si>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</si>
  <si>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</si>
  <si>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</si>
  <si>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</si>
  <si>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</si>
  <si>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</si>
  <si>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</si>
  <si>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</si>
  <si>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</si>
  <si>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</si>
  <si>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</si>
  <si>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</si>
  <si>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</si>
  <si>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SARDEGNA.</t>
  </si>
  <si>
    <t>Anno 2018, composizioni percentuali</t>
  </si>
  <si>
    <t>Strade Urbane</t>
  </si>
  <si>
    <t xml:space="preserve">TAVOLA 6.1. INCIDENTI STRADALI CON LESIONI A PERSONE PER PROVINCIA, CARATTERISTICA DELLA STRADA E AMBITO STRADALE. SARDEGNA. </t>
  </si>
  <si>
    <t>Strade ExtraUrbane</t>
  </si>
  <si>
    <t>TAVOLA  6.2. INCIDENTI STRADALI CON LESIONI A PERSONE PER PROVINCIA, CARATTERISTICA DELLA STRADA E AMBITO STRADALE. SARDEGNA.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</si>
  <si>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</si>
  <si>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</si>
  <si>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</si>
  <si>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</si>
  <si>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</si>
  <si>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</si>
  <si>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</si>
  <si>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</si>
  <si>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</si>
  <si>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</si>
  <si>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</si>
  <si>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</si>
  <si>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</si>
  <si>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</si>
  <si>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</si>
  <si>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</si>
  <si>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</si>
  <si>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</si>
  <si>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</si>
  <si>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</si>
  <si>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</si>
  <si>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</si>
  <si>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</si>
  <si>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</si>
  <si>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Anno 2017, valori assoluti e indicatori</t>
  </si>
  <si>
    <t>AMBITO STRADALE</t>
  </si>
  <si>
    <t>Indice di mortalità (a)</t>
  </si>
  <si>
    <t>Indice di lesività (b)</t>
  </si>
  <si>
    <t>(a)</t>
  </si>
  <si>
    <t>Strade urbane</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</si>
  <si>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</si>
  <si>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</si>
  <si>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</si>
  <si>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</si>
  <si>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SARDEGNA.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</si>
  <si>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</si>
  <si>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</si>
  <si>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</si>
  <si>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</si>
  <si>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</si>
  <si>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</si>
  <si>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</si>
  <si>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</si>
  <si>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</si>
  <si>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</si>
  <si>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</si>
  <si>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</si>
  <si>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</si>
  <si>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</si>
  <si>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</si>
  <si>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</si>
  <si>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</si>
  <si>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</si>
  <si>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</si>
  <si>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</si>
  <si>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</si>
  <si>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</si>
  <si>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</si>
  <si>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</si>
  <si>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</si>
  <si>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</si>
  <si>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</si>
  <si>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</si>
  <si>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</si>
  <si>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</si>
  <si>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</si>
  <si>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</si>
  <si>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</si>
  <si>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</si>
  <si>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</si>
  <si>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</si>
  <si>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</si>
  <si>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</si>
  <si>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</si>
  <si>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</si>
  <si>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</si>
  <si>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</si>
  <si>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</si>
  <si>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</si>
  <si>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</si>
  <si>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</si>
  <si>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</si>
  <si>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</si>
  <si>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</si>
  <si>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</si>
  <si>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</si>
  <si>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</si>
  <si>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</si>
  <si>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</si>
  <si>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</si>
  <si>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</si>
  <si>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</si>
  <si>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</si>
  <si>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</si>
  <si>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</si>
  <si>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</si>
  <si>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</si>
  <si>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</si>
  <si>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</si>
  <si>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</si>
  <si>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</si>
  <si>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</si>
  <si>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</si>
  <si>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</si>
  <si>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</si>
  <si>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Anni 2018 e 2017, valori assoluti e variazioni percentuali</t>
  </si>
  <si>
    <t>(b) Rapporto percentuale tra il numero dei feriti e il numero degli incidenti con lesioni a persone, moltiplicato 100.</t>
  </si>
  <si>
    <t>(a) Rapporto percentuale tra il numero dei morti e il numero degli incidenti con lesioni a persone, moltiplicato 100.</t>
  </si>
  <si>
    <t>Non rilevata</t>
  </si>
  <si>
    <t>ORA DEL GIORNO</t>
  </si>
  <si>
    <t>Anno 2018, valori assoluti e indicatori</t>
  </si>
  <si>
    <t>(b) Rapporto percentuale tra il numero dei morti e il numero degli incidenti  con lesioni a persone, moltiplicato 100.</t>
  </si>
  <si>
    <t>(a) Dalle ore 22 alle ore 6.</t>
  </si>
  <si>
    <t>Indice di mortalità (b)</t>
  </si>
  <si>
    <t>Altre notti</t>
  </si>
  <si>
    <t>Sabato notte</t>
  </si>
  <si>
    <t>Venerdì notte</t>
  </si>
  <si>
    <t>Anno 2018, valori assoluti e indice di mortalità.</t>
  </si>
  <si>
    <r>
      <t>(b) Rapporto percentuale tra il numero dei morti e il numero degli incidenti</t>
    </r>
    <r>
      <rPr>
        <sz val="7.5"/>
        <color rgb="FFFF0000"/>
        <rFont val="Arial Narrow"/>
        <family val="2"/>
      </rPr>
      <t xml:space="preserve"> </t>
    </r>
    <r>
      <rPr>
        <sz val="7.5"/>
        <color rgb="FF000000"/>
        <rFont val="Arial Narrow"/>
        <family val="2"/>
      </rPr>
      <t>con lesioni a persone, moltiplicato 100.</t>
    </r>
  </si>
  <si>
    <t xml:space="preserve">TAVOLA 10.1. INCIDENTI STRADALI CON LESIONI A PERSONE, MORTI E FERITI E INDICE DI MORTALITA', PER PROVINCIA, GIORNO DELLA SETTIMANA E FASCIA ORARIA NOTTURNA (a). STRADE URBANE. SARDEGNA. </t>
  </si>
  <si>
    <t>(b) Rapporto tra il numero dei morti e il numero degli incidenti stradali con lesioni a persone, moltiplicato 100.</t>
  </si>
  <si>
    <t>(a) Dalle ore 22 alle ore 6</t>
  </si>
  <si>
    <t>Anno 2018, valori assoluti e indice di mortalità</t>
  </si>
  <si>
    <t>TAVOLA 10.2. INCIDENTI STRADALI CON LESIONI A PERSONE, MORTI E FERITI E INDICE DI MORTALITA', PER PROVINCIA, GIORNO DELLA SETTIMANA E FASCIA ORARIA NOTTURNA (a). STRADE EXTRAURBANE. SARDEGNA.</t>
  </si>
  <si>
    <t>Totale Aree interne</t>
  </si>
  <si>
    <t>Ultra periferico</t>
  </si>
  <si>
    <t>Periferico</t>
  </si>
  <si>
    <t>Intermedio</t>
  </si>
  <si>
    <t>Totale Centri</t>
  </si>
  <si>
    <t>Cintura</t>
  </si>
  <si>
    <t>Polo</t>
  </si>
  <si>
    <t>Numero comuni</t>
  </si>
  <si>
    <t>2018/2017</t>
  </si>
  <si>
    <t>TIPOLOGIA DI COMUNE</t>
  </si>
  <si>
    <t>Anno 2018 e 2017, Indicatori</t>
  </si>
  <si>
    <t>Altri comuni</t>
  </si>
  <si>
    <t>Totale comuni &gt; 25.000 abitanti</t>
  </si>
  <si>
    <t>Iglesias</t>
  </si>
  <si>
    <t>Carbonia</t>
  </si>
  <si>
    <t>Selargius</t>
  </si>
  <si>
    <t>Quartu Sant'Elena</t>
  </si>
  <si>
    <t>Assemini</t>
  </si>
  <si>
    <t>Olbia</t>
  </si>
  <si>
    <t>Alghero</t>
  </si>
  <si>
    <t>Altri Comuni</t>
  </si>
  <si>
    <t>Feriti per 100.000 ab.</t>
  </si>
  <si>
    <t>Morti per 100.000 ab.</t>
  </si>
  <si>
    <t>Incidenti per 1.000 ab.</t>
  </si>
  <si>
    <t>CAPOLUOGHI</t>
  </si>
  <si>
    <t xml:space="preserve">Note : questa tabella ripropone quella del 2015 dove tutti i comuni indicati anche se con popolazione inferiore ai 35000 abitatnti erano cmq capoluogo di provincia. Con la Legge Regionale n.2 del 4 febbraio 2016 sul riordino delle province della Sardegna sono state cancellate le province di Cagliari, Carbonia-Iglesias, del Medio Campidano, di Olbia-Tempio e dell'Ogliastra ed istituite la città metropolitana di Cagliari e la provincia del Sud Sardegna. </t>
  </si>
  <si>
    <t>Totale comuni &gt;25.000 abitanti</t>
  </si>
  <si>
    <t xml:space="preserve">Strade extra-urbane </t>
  </si>
  <si>
    <r>
      <t xml:space="preserve">CAPOLUOGHI
</t>
    </r>
    <r>
      <rPr>
        <sz val="9"/>
        <color rgb="FF000000"/>
        <rFont val="Arial Narrow"/>
        <family val="2"/>
      </rPr>
      <t>Altri Comuni</t>
    </r>
  </si>
  <si>
    <t xml:space="preserve">Anno 2018, valori assoluti </t>
  </si>
  <si>
    <t>Polizia Municipale</t>
  </si>
  <si>
    <t>Carabinieri</t>
  </si>
  <si>
    <t>Polizia Stradale</t>
  </si>
  <si>
    <t>TAVOLA 23. INCIDENTI STRADALI CON LESIONI A PERSONE PER ORGANO DI RILEVAZIONE E ORA DEL GIORNO. SARDEGNA.</t>
  </si>
  <si>
    <t xml:space="preserve">Variazioni </t>
  </si>
  <si>
    <t>Variazioni %                                           2018/2010</t>
  </si>
  <si>
    <t xml:space="preserve"> Indice  di      mortalità (a)</t>
  </si>
  <si>
    <t>Anni 2018 e 2010</t>
  </si>
  <si>
    <t>(c) La variazione percentuale annua è calcolata per l'anno t rispetto all'anno t-1 su base variabile.</t>
  </si>
  <si>
    <t>Variazione percentuale numero di morti rispetto al 2001</t>
  </si>
  <si>
    <t>Variazione percentuale numero di morti rispetto all'anno precedente (c)</t>
  </si>
  <si>
    <t>(c) Sono incluse nella categoria 'Altre strade' le strade Statali, Regionali, Provinciali fuori dell'abitato e Comunali extraurbane.</t>
  </si>
  <si>
    <t>Indice di lesività  (b)</t>
  </si>
  <si>
    <t>Indice di  mortalità (a)</t>
  </si>
  <si>
    <t xml:space="preserve">Anno 2018, valori assoluti e indicatori </t>
  </si>
  <si>
    <t>TAVOLA 5. INCIDENTI STRADALI CON LESIONI A PERSONE SECONDO LA CATEGORIA DELLA STRADA. SARDEGNA.</t>
  </si>
  <si>
    <t xml:space="preserve">Totale </t>
  </si>
  <si>
    <t>Età imprecisata</t>
  </si>
  <si>
    <t>65 +</t>
  </si>
  <si>
    <t>45-64</t>
  </si>
  <si>
    <t>30-44</t>
  </si>
  <si>
    <t>15-29</t>
  </si>
  <si>
    <t>&lt; 14</t>
  </si>
  <si>
    <t>VALORI PERCENTUALI</t>
  </si>
  <si>
    <t>VALORI ASSOLUTI</t>
  </si>
  <si>
    <t>Anno 2018, valori assoluti e valori percentuali</t>
  </si>
  <si>
    <t>TAVOLA 19. COSTI SOCIALI TOTALI E PRO-CAPITE PER REGIONE. ITALIA 2018</t>
  </si>
  <si>
    <t>REGIONI</t>
  </si>
  <si>
    <t>COSTO SOCIALE (a)</t>
  </si>
  <si>
    <t>PROCAPITE (in euro)</t>
  </si>
  <si>
    <t>TOTALE (in euro)</t>
  </si>
  <si>
    <t>Campania</t>
  </si>
  <si>
    <t>Molise</t>
  </si>
  <si>
    <t>Calabria</t>
  </si>
  <si>
    <t>Sicilia</t>
  </si>
  <si>
    <t>Basilicata</t>
  </si>
  <si>
    <t>Abruzzo</t>
  </si>
  <si>
    <t>Piemonte</t>
  </si>
  <si>
    <t>Umbria</t>
  </si>
  <si>
    <t>Friuli-Venezia-Giulia</t>
  </si>
  <si>
    <t>Trentino-A.Adige</t>
  </si>
  <si>
    <t>Veneto</t>
  </si>
  <si>
    <t xml:space="preserve">Valle d'Aosta/Vallée d'Aoste </t>
  </si>
  <si>
    <t>Lombardia</t>
  </si>
  <si>
    <t>Lazio</t>
  </si>
  <si>
    <t>Marche</t>
  </si>
  <si>
    <t>Emilia-Romagna</t>
  </si>
  <si>
    <t>Toscana</t>
  </si>
  <si>
    <t>Liguria</t>
  </si>
  <si>
    <t>ITALIA</t>
  </si>
  <si>
    <t>(a) Incidentalità con danni alle persone 2018</t>
  </si>
  <si>
    <t>Morti Differenza 2018/2017  (valori assoluti)</t>
  </si>
  <si>
    <t>Morti - Variazioni % 2018/2010</t>
  </si>
  <si>
    <t>Tasso mortalità 2018</t>
  </si>
  <si>
    <t>Variazioni %                                           2018/2017</t>
  </si>
  <si>
    <t>Variazioni %</t>
  </si>
  <si>
    <t>Anni 2018 e 2017, valori assoluti, variazioni e tasso di mortalità</t>
  </si>
  <si>
    <t>(a) Tasso di mortalità stradale (Morti per centomila abitanti).</t>
  </si>
  <si>
    <t>Anni 2018 e 2010, valori assoluti e variazioni percentuali</t>
  </si>
  <si>
    <t>Anni 2018-2017</t>
  </si>
  <si>
    <t>(a) Rapporto tra il numero dei morti e il numero degli incidenti sradali con lesioni a persone, moltiplicato 100.</t>
  </si>
  <si>
    <t>Anni 2001-2018, valori assoluti, indicatori e variazioni percentuali</t>
  </si>
  <si>
    <t>Tasso di mortalità stradale (a)</t>
  </si>
  <si>
    <t>Anni 2018 e 2010, valori assoluti e composizioni percentuali</t>
  </si>
  <si>
    <t>(a) Rapporto percentuale tra il numero dei morti e il numero degli incidenti stradali con lesioni a persone,  moltiplicato 100.</t>
  </si>
  <si>
    <t>(b) Rapporto percentuale tra il numero dei feriti e il numero degli incidenti stardali con lesioni a persone,  moltiplicato 100.</t>
  </si>
  <si>
    <t>TAVOLA 5.2. INCIDENTI STRADALI CON LESIONI A PERSONE SECONDO IL TIPO DI STRADA. SARDEGNA.</t>
  </si>
  <si>
    <t>TAVOLA 1. INCIDENTI STRADALI CON LESIONI A PERSONE, MORTI E FERITI PER PROVINCIA. SARDEGNA.</t>
  </si>
  <si>
    <t>TAVOLA 1.1. INCIDENTI STRADALI CON LESIONI A PERSONE, MORTI E FERITI PER PROVINCIA. SARDEGNA.</t>
  </si>
  <si>
    <t>TAVOLA 1.2. INCIDENTI STRADALI CON LESIONI A PERSONE, MORTI E FERITI  PER PROVINCIA. SARDEGNA.</t>
  </si>
  <si>
    <t>TAVOLA 2.1. INDICI DI MORTALITA' E GRAVITA' PER PROVINCIA. SARDEGNA.</t>
  </si>
  <si>
    <t>TAVOLA 3. INCIDENTI STRADALI CON LESIONI A PERSONE MORTI E FERITI. SARDEGNA.</t>
  </si>
  <si>
    <t xml:space="preserve">TAVOLA 4.1. UTENTI VULNERABILI  MORTI IN INCIDENTI STRADALI CON LESIONI A PERSONE PER ETA'. SARDEGNA E ITALIA. </t>
  </si>
  <si>
    <t xml:space="preserve">TAVOLA 4.2.  UTENTI VULNERABILI MORTI IN INCIDENTI STRADALI CON LESIONI A PERSONE PER CATEGORIA DI UTENTE DELLA STRADA. SARDEGNA E ITALIA. </t>
  </si>
  <si>
    <t xml:space="preserve">TAVOLA 7. INCIDENTI STRADALI CON LESIONI A PERSONE, MORTI E FERITI PER MESE. SARDEGNA. </t>
  </si>
  <si>
    <t>TAVOLA 8. INCIDENTI STRADALI CON LESIONI A PERSONE, MORTI E FERITI PER GIORNO DELLA SETTIMANA. SARDEGNA.</t>
  </si>
  <si>
    <t>TAVOLA 9. INCIDENTI STRADALI CON LESIONI A PERSONE, MORTI E FERITI PER ORA DEL GIORNO. SARDEGNA.</t>
  </si>
  <si>
    <t>TAVOLA 10. INCIDENTI STRADALI CON LESIONI A PERSONE, MORTI E FERITI, PER PROVINCIA, GIORNO DELLA SETTIMANA E FASCIA ORARIA NOTTURNA (a). SARDEGNA.</t>
  </si>
  <si>
    <t xml:space="preserve"> Anno 2018, valori assoluti, composizioni percentuali e variazioni</t>
  </si>
  <si>
    <t xml:space="preserve"> Anno 2018, valori assoluti,composizioni percentuali e variazioni</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</si>
  <si>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</si>
  <si>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</si>
  <si>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 Anno 2018, valori assoluti, composizioni percentuali e indice di mortalità.</t>
  </si>
  <si>
    <t>Anno 2018, valori assoluti e valori percentuali (a), (b)</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</si>
  <si>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</si>
  <si>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</si>
  <si>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</si>
  <si>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Tavola 11. INCIDENTI STRADALI CON LESIONI A PERSONE, MORTI E FERITI PER TIPOLOGIA DI COMUNE. SARDEGNA.</t>
  </si>
  <si>
    <t>Tavola 11.1. INCIDENTI STRADALI CON LESIONI A PERSONE, MORTI E FERITI PER TIPOLOGIA DI COMUNE. SARDEGNA.</t>
  </si>
  <si>
    <t xml:space="preserve">TAVOLA 12. INCIDENTI STRADALI CON LESIONI A PERSONE, MORTI E FERITI PER TIPOLOGIA DI COMUNE. SARDEGNA. </t>
  </si>
  <si>
    <t>Tavola 13. INCIDENTI STRADALI CON LESIONI A PERSONE, MORTI E FERITI SECONDO LA NATURA. SARDEGNA.</t>
  </si>
  <si>
    <t xml:space="preserve">TAVOLA 14. CAUSE ACCERTATE O PRESUNTE DI INCIDENTE SECONDO L’AMBITO STRADALE. SARDEGNA. </t>
  </si>
  <si>
    <t>TAVOLA 15. INCIDENTI STRADALI CON LESIONI A PERSONE, MORTI E FERITI PER CATEGORIA DI UTENTI E CLASSE DI ETÀ. SARDEGNA.</t>
  </si>
  <si>
    <t>Anno 2018, valori assoluti.</t>
  </si>
  <si>
    <t>TAVOLA 16. INCIDENTI STRADALI CON LESIONI A PERSONE, MORTI E FERITI PER CATEGORIA DI UTENTI E GENERE. SARDEGNA.</t>
  </si>
  <si>
    <t xml:space="preserve">TAVOLA 17. INCIDENTI STRADALI CON LESIONI A PERSONE, MORTI E FERITI NEI COMUNI CAPOLUOGO E NEI COMUNI CON ALMENO 25.000 ABITANTI. SARDEGNA. </t>
  </si>
  <si>
    <t xml:space="preserve">TAVOLA 18. INCIDENTI STRADALI CON LESIONI A PERSONE, MORTI E FERITI PER CATEGORIA DELLA STRADA NEI COMUNI CAPOLUOGO E NEI COMUNI CON ALMENO 25.000 ABITANTI. SARDEGNA. </t>
  </si>
  <si>
    <t xml:space="preserve">Tavola 20. INCIDENTI STRADALI CON LESIONI A PERSONE PER ORGANO DI RILEVAZIONE, CATEGORIA DELLA STRADA E PROVINCIA. SARDEGNA. </t>
  </si>
  <si>
    <t xml:space="preserve">Tavola 21. INCIDENTI STRADALI CON LESIONI A PERSONE PER ORGANO DI RILEVAZIONE E MESE. SARDEGNA. </t>
  </si>
  <si>
    <t>TAVOLA 4.3. UTENTI MORTI E FERITI IN INCIDENTI STRADALI CON LESIONI A PERSONE PER CLASSI DI ETA'. SARDEGNA E ITALIA.</t>
  </si>
  <si>
    <t>Strade Extraurbane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</si>
</sst>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 numFmtId="169" formatCode="_-* #,##0_-;\-* #,##0_-;_-* &quot;-&quot;??_-;_-@_-"/>
  </numFmts>
  <fonts count="56"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i/>
      <sz val="8"/>
      <color rgb="FF000000"/>
      <name val="Arial"/>
      <family val="2"/>
    </font>
    <font>
      <b/>
      <sz val="8"/>
      <color rgb="FF000000"/>
      <name val="Arial"/>
      <family val="2"/>
    </font>
    <font>
      <sz val="11"/>
      <color theme="1"/>
      <name val="Arial Narrow"/>
      <family val="2"/>
    </font>
    <font>
      <sz val="8"/>
      <color theme="1"/>
      <name val="Arial Narrow"/>
      <family val="2"/>
    </font>
    <font>
      <sz val="7.5"/>
      <color rgb="FFFF0000"/>
      <name val="Arial Narrow"/>
      <family val="2"/>
    </font>
    <font>
      <sz val="7.5"/>
      <color theme="1"/>
      <name val="Arial Narrow"/>
      <family val="2"/>
    </font>
    <font>
      <b/>
      <i/>
      <sz val="8"/>
      <color theme="1"/>
      <name val="Arial"/>
      <family val="2"/>
    </font>
    <font>
      <b/>
      <sz val="10"/>
      <color theme="0"/>
      <name val="Arial"/>
      <family val="2"/>
    </font>
    <font>
      <sz val="10"/>
      <color theme="1"/>
      <name val="Times New Roman"/>
      <family val="1"/>
    </font>
    <font>
      <b/>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05">
    <xf numFmtId="0" fontId="0" fillId="0" borderId="0" xfId="0"/>
    <xf numFmtId="0" fontId="0" fillId="0" borderId="0" xfId="0"/>
    <xf numFmtId="0" fontId="0" fillId="0" borderId="0" xfId="0" applyFon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3" fontId="0" fillId="0" borderId="0" xfId="0" applyNumberFormat="1"/>
    <xf numFmtId="3" fontId="28" fillId="0" borderId="11" xfId="0" quotePrefix="1" applyNumberFormat="1" applyFont="1" applyFill="1" applyBorder="1" applyAlignment="1">
      <alignment horizontal="right" wrapText="1"/>
    </xf>
    <xf numFmtId="164" fontId="28" fillId="26" borderId="0" xfId="100"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0" fontId="31" fillId="0" borderId="0" xfId="0" applyFont="1" applyAlignment="1">
      <alignment horizontal="right"/>
    </xf>
    <xf numFmtId="0" fontId="31" fillId="0" borderId="0" xfId="0" applyFont="1"/>
    <xf numFmtId="0" fontId="32" fillId="0" borderId="0" xfId="0" applyFont="1"/>
    <xf numFmtId="3" fontId="36" fillId="26" borderId="11" xfId="0" applyNumberFormat="1" applyFont="1" applyFill="1" applyBorder="1" applyAlignment="1">
      <alignment horizontal="right"/>
    </xf>
    <xf numFmtId="3" fontId="36"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xf numFmtId="3" fontId="35" fillId="26" borderId="11" xfId="0" applyNumberFormat="1" applyFont="1" applyFill="1" applyBorder="1"/>
    <xf numFmtId="3" fontId="35" fillId="26" borderId="11" xfId="0" quotePrefix="1" applyNumberFormat="1" applyFont="1" applyFill="1" applyBorder="1" applyAlignment="1">
      <alignment horizontal="right"/>
    </xf>
    <xf numFmtId="3" fontId="36" fillId="26" borderId="11" xfId="0" quotePrefix="1" applyNumberFormat="1" applyFont="1" applyFill="1" applyBorder="1" applyAlignment="1">
      <alignment horizontal="right"/>
    </xf>
    <xf numFmtId="0" fontId="31" fillId="0" borderId="0" xfId="0" applyFont="1" applyAlignment="1"/>
    <xf numFmtId="0" fontId="24" fillId="0" borderId="0" xfId="0" applyFont="1" applyBorder="1" applyAlignment="1"/>
    <xf numFmtId="0" fontId="32"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5" fillId="25" borderId="11" xfId="0" applyFont="1" applyFill="1" applyBorder="1" applyAlignment="1">
      <alignment horizontal="left" vertical="center" wrapText="1"/>
    </xf>
    <xf numFmtId="0" fontId="37" fillId="27" borderId="11" xfId="0" applyFont="1" applyFill="1" applyBorder="1" applyAlignment="1">
      <alignment horizontal="left" vertical="center" wrapText="1"/>
    </xf>
    <xf numFmtId="3" fontId="37" fillId="27" borderId="11" xfId="0" applyNumberFormat="1" applyFont="1" applyFill="1" applyBorder="1" applyAlignment="1">
      <alignment horizontal="right" vertical="center" wrapText="1"/>
    </xf>
    <xf numFmtId="3" fontId="37"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32" fillId="0" borderId="0" xfId="0" applyFont="1" applyAlignment="1">
      <alignment horizontal="justify" vertical="top"/>
    </xf>
    <xf numFmtId="164" fontId="35" fillId="26"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xf>
    <xf numFmtId="164" fontId="37" fillId="27" borderId="11" xfId="0" applyNumberFormat="1" applyFont="1" applyFill="1" applyBorder="1" applyAlignment="1">
      <alignment horizontal="right" vertical="center"/>
    </xf>
    <xf numFmtId="0" fontId="28" fillId="0" borderId="11" xfId="0" applyFont="1" applyBorder="1" applyAlignment="1">
      <alignment horizontal="left" vertical="top"/>
    </xf>
    <xf numFmtId="164" fontId="28" fillId="0" borderId="11" xfId="0" applyNumberFormat="1" applyFont="1" applyBorder="1" applyAlignment="1">
      <alignment vertical="top" wrapText="1"/>
    </xf>
    <xf numFmtId="164" fontId="28" fillId="0" borderId="11" xfId="0" applyNumberFormat="1" applyFont="1" applyBorder="1" applyAlignment="1">
      <alignment wrapText="1"/>
    </xf>
    <xf numFmtId="0" fontId="37" fillId="27" borderId="11" xfId="0" applyFont="1" applyFill="1" applyBorder="1" applyAlignment="1">
      <alignment horizontal="left" wrapText="1"/>
    </xf>
    <xf numFmtId="164" fontId="37" fillId="27" borderId="11" xfId="0" applyNumberFormat="1" applyFont="1" applyFill="1" applyBorder="1" applyAlignment="1">
      <alignment horizontal="right"/>
    </xf>
    <xf numFmtId="0" fontId="35" fillId="25" borderId="11" xfId="0" applyFont="1" applyFill="1" applyBorder="1" applyAlignment="1">
      <alignment horizontal="left" wrapText="1"/>
    </xf>
    <xf numFmtId="164" fontId="35" fillId="26" borderId="11" xfId="0" applyNumberFormat="1" applyFont="1" applyFill="1" applyBorder="1" applyAlignment="1">
      <alignment horizontal="right"/>
    </xf>
    <xf numFmtId="164" fontId="35" fillId="25" borderId="11" xfId="0" applyNumberFormat="1" applyFont="1" applyFill="1" applyBorder="1" applyAlignment="1">
      <alignment horizontal="right"/>
    </xf>
    <xf numFmtId="2" fontId="28"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5" fillId="28" borderId="11" xfId="0" applyFont="1" applyFill="1" applyBorder="1" applyAlignment="1">
      <alignment horizontal="left" vertical="center" wrapText="1"/>
    </xf>
    <xf numFmtId="3"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xf>
    <xf numFmtId="164" fontId="35" fillId="28" borderId="11" xfId="0" applyNumberFormat="1" applyFont="1" applyFill="1" applyBorder="1" applyAlignment="1">
      <alignment horizontal="right" vertical="center"/>
    </xf>
    <xf numFmtId="164"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wrapText="1"/>
    </xf>
    <xf numFmtId="3" fontId="35" fillId="29" borderId="11" xfId="0" applyNumberFormat="1" applyFont="1" applyFill="1" applyBorder="1" applyAlignment="1">
      <alignment horizontal="right" vertical="center" wrapText="1"/>
    </xf>
    <xf numFmtId="164" fontId="35" fillId="28" borderId="11" xfId="0" applyNumberFormat="1" applyFont="1" applyFill="1" applyBorder="1" applyAlignment="1">
      <alignment horizontal="right" vertical="center" wrapText="1"/>
    </xf>
    <xf numFmtId="164" fontId="35" fillId="29" borderId="11" xfId="0" applyNumberFormat="1" applyFont="1" applyFill="1" applyBorder="1" applyAlignment="1">
      <alignment horizontal="right" vertical="center" wrapText="1"/>
    </xf>
    <xf numFmtId="0" fontId="37" fillId="30" borderId="11" xfId="0" applyFont="1" applyFill="1" applyBorder="1" applyAlignment="1">
      <alignment horizontal="left" vertical="center" wrapText="1"/>
    </xf>
    <xf numFmtId="3" fontId="37" fillId="30" borderId="11" xfId="0" applyNumberFormat="1" applyFont="1" applyFill="1" applyBorder="1" applyAlignment="1">
      <alignment horizontal="right" vertical="center" wrapText="1"/>
    </xf>
    <xf numFmtId="164" fontId="37" fillId="30" borderId="11" xfId="0" applyNumberFormat="1" applyFont="1" applyFill="1" applyBorder="1" applyAlignment="1">
      <alignment horizontal="right" vertical="center" wrapText="1"/>
    </xf>
    <xf numFmtId="0" fontId="41" fillId="0" borderId="0" xfId="0" applyFont="1" applyAlignment="1"/>
    <xf numFmtId="168" fontId="41" fillId="0" borderId="0" xfId="0" applyNumberFormat="1" applyFont="1" applyAlignment="1"/>
    <xf numFmtId="0" fontId="39" fillId="0" borderId="0" xfId="0" applyFont="1" applyAlignment="1"/>
    <xf numFmtId="0" fontId="28" fillId="25" borderId="11" xfId="0" applyFont="1" applyFill="1" applyBorder="1" applyAlignment="1">
      <alignment wrapText="1"/>
    </xf>
    <xf numFmtId="164" fontId="37" fillId="27" borderId="11" xfId="0" applyNumberFormat="1" applyFont="1" applyFill="1" applyBorder="1" applyAlignment="1">
      <alignment horizontal="right" vertical="center" wrapText="1"/>
    </xf>
    <xf numFmtId="3" fontId="35" fillId="0" borderId="11" xfId="0" applyNumberFormat="1" applyFont="1" applyFill="1" applyBorder="1" applyAlignment="1">
      <alignment horizontal="right" vertical="center"/>
    </xf>
    <xf numFmtId="3" fontId="35" fillId="26" borderId="11" xfId="0" applyNumberFormat="1" applyFont="1" applyFill="1" applyBorder="1" applyAlignment="1">
      <alignment horizontal="right" vertical="center"/>
    </xf>
    <xf numFmtId="164" fontId="35" fillId="26" borderId="11" xfId="0" applyNumberFormat="1" applyFont="1" applyFill="1" applyBorder="1" applyAlignment="1">
      <alignment horizontal="right" vertical="center" wrapText="1"/>
    </xf>
    <xf numFmtId="164" fontId="35" fillId="0"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0" fillId="0" borderId="0" xfId="0" applyAlignment="1"/>
    <xf numFmtId="3" fontId="35"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applyAlignment="1">
      <alignment horizontal="left"/>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2" fillId="0" borderId="0" xfId="0" applyFont="1" applyAlignment="1"/>
    <xf numFmtId="0" fontId="31" fillId="0" borderId="0" xfId="0" applyFont="1" applyBorder="1" applyAlignment="1"/>
    <xf numFmtId="2" fontId="31" fillId="0" borderId="0" xfId="0" applyNumberFormat="1" applyFont="1" applyBorder="1"/>
    <xf numFmtId="0" fontId="28" fillId="25" borderId="11" xfId="0"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0" fontId="34" fillId="25" borderId="11" xfId="0" applyFont="1" applyFill="1" applyBorder="1" applyAlignment="1">
      <alignment horizontal="left" vertical="center" wrapText="1"/>
    </xf>
    <xf numFmtId="3" fontId="34" fillId="26" borderId="11" xfId="0" applyNumberFormat="1" applyFont="1" applyFill="1" applyBorder="1" applyAlignment="1">
      <alignment horizontal="right" vertical="center"/>
    </xf>
    <xf numFmtId="3" fontId="34" fillId="25" borderId="11" xfId="0" applyNumberFormat="1" applyFont="1" applyFill="1" applyBorder="1" applyAlignment="1">
      <alignment horizontal="right" vertical="center"/>
    </xf>
    <xf numFmtId="164" fontId="34" fillId="25" borderId="11" xfId="0" applyNumberFormat="1" applyFont="1" applyFill="1" applyBorder="1" applyAlignment="1">
      <alignment horizontal="right" vertical="center" wrapText="1"/>
    </xf>
    <xf numFmtId="164" fontId="34" fillId="26" borderId="11" xfId="0" applyNumberFormat="1" applyFont="1" applyFill="1" applyBorder="1" applyAlignment="1">
      <alignment horizontal="right" vertical="center"/>
    </xf>
    <xf numFmtId="3" fontId="37" fillId="27" borderId="11" xfId="0" applyNumberFormat="1" applyFont="1" applyFill="1" applyBorder="1" applyAlignment="1">
      <alignment horizontal="right" vertical="center"/>
    </xf>
    <xf numFmtId="0" fontId="30" fillId="0" borderId="10" xfId="0" applyFont="1" applyBorder="1" applyAlignment="1">
      <alignment vertical="center"/>
    </xf>
    <xf numFmtId="0" fontId="30" fillId="0" borderId="0" xfId="0" applyFont="1" applyBorder="1" applyAlignment="1">
      <alignment vertical="center"/>
    </xf>
    <xf numFmtId="0" fontId="31" fillId="0" borderId="0" xfId="0" applyFont="1" applyBorder="1"/>
    <xf numFmtId="0" fontId="31" fillId="0" borderId="0" xfId="0" applyFont="1" applyBorder="1" applyAlignment="1">
      <alignment horizontal="left"/>
    </xf>
    <xf numFmtId="0" fontId="32" fillId="0" borderId="0" xfId="0" applyFont="1" applyBorder="1" applyAlignment="1"/>
    <xf numFmtId="0" fontId="36" fillId="0" borderId="11" xfId="1" applyFont="1" applyBorder="1" applyAlignment="1">
      <alignment horizontal="right"/>
    </xf>
    <xf numFmtId="0" fontId="28" fillId="0" borderId="11" xfId="0" applyFont="1" applyBorder="1" applyAlignment="1">
      <alignment horizontal="left" wrapText="1"/>
    </xf>
    <xf numFmtId="3" fontId="35" fillId="25" borderId="11" xfId="0" applyNumberFormat="1" applyFont="1" applyFill="1" applyBorder="1" applyAlignment="1">
      <alignment horizontal="right"/>
    </xf>
    <xf numFmtId="164" fontId="31" fillId="0" borderId="0" xfId="0" applyNumberFormat="1" applyFont="1"/>
    <xf numFmtId="0" fontId="24" fillId="0" borderId="0" xfId="0" applyFont="1" applyAlignment="1">
      <alignment vertical="center"/>
    </xf>
    <xf numFmtId="0" fontId="43"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3"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3" fontId="27" fillId="0" borderId="11" xfId="0" applyNumberFormat="1" applyFont="1" applyBorder="1" applyAlignment="1">
      <alignment horizontal="right" wrapText="1"/>
    </xf>
    <xf numFmtId="0" fontId="45" fillId="0" borderId="0" xfId="0" applyFont="1" applyAlignment="1">
      <alignment horizontal="left" vertical="top"/>
    </xf>
    <xf numFmtId="169" fontId="3" fillId="0" borderId="0" xfId="101" applyNumberFormat="1" applyFont="1"/>
    <xf numFmtId="0" fontId="27" fillId="25" borderId="11" xfId="0" applyFont="1" applyFill="1" applyBorder="1" applyAlignment="1">
      <alignment wrapText="1"/>
    </xf>
    <xf numFmtId="169" fontId="29" fillId="27" borderId="11" xfId="101" applyNumberFormat="1" applyFont="1" applyFill="1" applyBorder="1" applyAlignment="1">
      <alignment wrapText="1"/>
    </xf>
    <xf numFmtId="169" fontId="27" fillId="25" borderId="11" xfId="101" applyNumberFormat="1" applyFont="1" applyFill="1" applyBorder="1" applyAlignment="1">
      <alignment horizontal="right" wrapText="1"/>
    </xf>
    <xf numFmtId="169" fontId="27" fillId="24" borderId="11" xfId="101" applyNumberFormat="1" applyFont="1" applyFill="1" applyBorder="1" applyAlignment="1">
      <alignment wrapText="1"/>
    </xf>
    <xf numFmtId="0" fontId="32" fillId="0" borderId="12" xfId="0" applyFont="1" applyBorder="1" applyAlignment="1">
      <alignment horizontal="justify"/>
    </xf>
    <xf numFmtId="0" fontId="27" fillId="0" borderId="10" xfId="0" applyFont="1" applyBorder="1" applyAlignment="1">
      <alignment horizontal="left" vertical="center"/>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2" fillId="0" borderId="0" xfId="0" applyFont="1" applyAlignment="1">
      <alignment horizontal="left" vertical="top"/>
    </xf>
    <xf numFmtId="0" fontId="40" fillId="0" borderId="0" xfId="0" applyFont="1" applyAlignment="1">
      <alignment horizontal="left"/>
    </xf>
    <xf numFmtId="0" fontId="27" fillId="0" borderId="11" xfId="0" applyFont="1" applyBorder="1" applyAlignment="1">
      <alignment horizontal="left" vertical="center" wrapText="1"/>
    </xf>
    <xf numFmtId="0" fontId="46" fillId="0" borderId="0" xfId="0" applyFont="1" applyAlignment="1">
      <alignment horizontal="left" vertical="top"/>
    </xf>
    <xf numFmtId="0" fontId="47" fillId="0" borderId="0" xfId="0" applyFont="1" applyAlignment="1">
      <alignment horizontal="left" vertical="top"/>
    </xf>
    <xf numFmtId="0" fontId="28" fillId="25" borderId="11" xfId="0" applyFont="1" applyFill="1" applyBorder="1" applyAlignment="1">
      <alignment horizontal="right" wrapText="1"/>
    </xf>
    <xf numFmtId="0" fontId="38" fillId="0" borderId="0" xfId="0" applyFont="1" applyBorder="1" applyAlignment="1"/>
    <xf numFmtId="0" fontId="28" fillId="0" borderId="11" xfId="0" applyFont="1" applyFill="1" applyBorder="1" applyAlignment="1">
      <alignment horizontal="right" wrapText="1"/>
    </xf>
    <xf numFmtId="0" fontId="28" fillId="25" borderId="10" xfId="0" applyFont="1" applyFill="1" applyBorder="1" applyAlignment="1">
      <alignment horizontal="right" wrapText="1"/>
    </xf>
    <xf numFmtId="0" fontId="28" fillId="0" borderId="11" xfId="0" applyFont="1" applyBorder="1" applyAlignment="1">
      <alignment horizontal="right" wrapText="1"/>
    </xf>
    <xf numFmtId="2" fontId="31" fillId="0" borderId="0" xfId="0" applyNumberFormat="1" applyFont="1"/>
    <xf numFmtId="0" fontId="30" fillId="0" borderId="0" xfId="0" applyFont="1" applyBorder="1" applyAlignment="1"/>
    <xf numFmtId="0" fontId="48" fillId="0" borderId="10" xfId="0" applyFont="1" applyBorder="1" applyAlignment="1">
      <alignment vertical="center"/>
    </xf>
    <xf numFmtId="164" fontId="37" fillId="27" borderId="11" xfId="0" applyNumberFormat="1" applyFont="1" applyFill="1" applyBorder="1" applyAlignment="1">
      <alignment vertical="center"/>
    </xf>
    <xf numFmtId="3" fontId="37" fillId="27" borderId="11" xfId="0" applyNumberFormat="1" applyFont="1" applyFill="1" applyBorder="1" applyAlignment="1">
      <alignment vertical="center" wrapText="1"/>
    </xf>
    <xf numFmtId="0" fontId="37" fillId="27" borderId="11" xfId="0" applyFont="1" applyFill="1" applyBorder="1" applyAlignment="1">
      <alignment horizontal="left" vertical="center"/>
    </xf>
    <xf numFmtId="164" fontId="28" fillId="26" borderId="11" xfId="0" applyNumberFormat="1" applyFont="1" applyFill="1" applyBorder="1" applyAlignment="1">
      <alignment horizontal="right" wrapText="1"/>
    </xf>
    <xf numFmtId="3" fontId="28" fillId="0" borderId="11" xfId="0" applyNumberFormat="1" applyFont="1" applyFill="1" applyBorder="1" applyAlignment="1">
      <alignment horizontal="right" vertical="center" wrapText="1"/>
    </xf>
    <xf numFmtId="1" fontId="28" fillId="26" borderId="11" xfId="0" applyNumberFormat="1" applyFont="1" applyFill="1" applyBorder="1" applyAlignment="1">
      <alignment horizontal="right" wrapText="1"/>
    </xf>
    <xf numFmtId="3" fontId="28" fillId="26" borderId="11" xfId="0" applyNumberFormat="1" applyFont="1" applyFill="1" applyBorder="1" applyAlignment="1">
      <alignment vertical="center" wrapText="1"/>
    </xf>
    <xf numFmtId="3" fontId="28" fillId="0" borderId="11" xfId="0" applyNumberFormat="1" applyFont="1" applyBorder="1" applyAlignment="1">
      <alignment horizontal="right" vertical="center" wrapText="1"/>
    </xf>
    <xf numFmtId="1" fontId="28" fillId="0" borderId="11" xfId="0" applyNumberFormat="1" applyFont="1" applyBorder="1" applyAlignment="1">
      <alignment horizontal="right" wrapText="1"/>
    </xf>
    <xf numFmtId="164" fontId="35" fillId="26" borderId="11" xfId="0" applyNumberFormat="1" applyFont="1" applyFill="1" applyBorder="1" applyAlignment="1">
      <alignment vertical="center"/>
    </xf>
    <xf numFmtId="0" fontId="28" fillId="0" borderId="11" xfId="0" applyFont="1" applyBorder="1" applyAlignment="1">
      <alignment horizontal="left" vertical="center"/>
    </xf>
    <xf numFmtId="164" fontId="35" fillId="0" borderId="11" xfId="0" applyNumberFormat="1" applyFont="1" applyBorder="1" applyAlignment="1">
      <alignment horizontal="right" vertical="center"/>
    </xf>
    <xf numFmtId="164" fontId="35" fillId="0" borderId="11" xfId="0" applyNumberFormat="1" applyFont="1" applyBorder="1" applyAlignment="1">
      <alignment vertical="center"/>
    </xf>
    <xf numFmtId="3" fontId="28" fillId="0" borderId="11" xfId="0" applyNumberFormat="1" applyFont="1" applyBorder="1" applyAlignment="1">
      <alignment vertical="center" wrapText="1"/>
    </xf>
    <xf numFmtId="0" fontId="28" fillId="0" borderId="11" xfId="0" applyFont="1" applyFill="1" applyBorder="1" applyAlignment="1">
      <alignment horizontal="right"/>
    </xf>
    <xf numFmtId="0" fontId="0" fillId="0" borderId="0" xfId="0" applyAlignment="1">
      <alignment wrapText="1"/>
    </xf>
    <xf numFmtId="2" fontId="0" fillId="0" borderId="0" xfId="0" applyNumberFormat="1" applyAlignment="1">
      <alignment wrapText="1"/>
    </xf>
    <xf numFmtId="2" fontId="31" fillId="0" borderId="0" xfId="0" applyNumberFormat="1" applyFont="1" applyAlignment="1">
      <alignment horizontal="left"/>
    </xf>
    <xf numFmtId="0" fontId="44" fillId="0" borderId="0" xfId="0" applyFont="1" applyBorder="1" applyAlignment="1">
      <alignment horizontal="left"/>
    </xf>
    <xf numFmtId="0" fontId="30" fillId="0" borderId="0" xfId="0" applyFont="1" applyBorder="1" applyAlignment="1">
      <alignment horizontal="left" vertical="center"/>
    </xf>
    <xf numFmtId="2" fontId="49" fillId="0" borderId="0" xfId="0" applyNumberFormat="1" applyFont="1" applyAlignment="1">
      <alignment horizontal="left"/>
    </xf>
    <xf numFmtId="0" fontId="49" fillId="0" borderId="0" xfId="0" applyFont="1" applyAlignment="1">
      <alignment horizontal="left"/>
    </xf>
    <xf numFmtId="0" fontId="30" fillId="0" borderId="0" xfId="0" applyFont="1" applyBorder="1" applyAlignment="1">
      <alignment horizontal="left"/>
    </xf>
    <xf numFmtId="164" fontId="37" fillId="27" borderId="11" xfId="0" applyNumberFormat="1" applyFont="1" applyFill="1" applyBorder="1" applyAlignment="1">
      <alignment vertical="center" wrapText="1"/>
    </xf>
    <xf numFmtId="0" fontId="37" fillId="27" borderId="11" xfId="0" applyFont="1" applyFill="1" applyBorder="1" applyAlignment="1">
      <alignment vertical="center" wrapText="1"/>
    </xf>
    <xf numFmtId="167" fontId="37" fillId="27" borderId="11" xfId="0" applyNumberFormat="1" applyFont="1" applyFill="1" applyBorder="1" applyAlignment="1">
      <alignment vertical="center" wrapText="1"/>
    </xf>
    <xf numFmtId="4" fontId="37" fillId="27" borderId="11" xfId="0" applyNumberFormat="1" applyFont="1" applyFill="1" applyBorder="1" applyAlignment="1">
      <alignment horizontal="right" vertical="center" wrapText="1"/>
    </xf>
    <xf numFmtId="0" fontId="28" fillId="26" borderId="11" xfId="0" applyFont="1" applyFill="1" applyBorder="1" applyAlignment="1">
      <alignment vertical="center" wrapText="1"/>
    </xf>
    <xf numFmtId="0" fontId="28" fillId="25" borderId="11" xfId="0" applyFont="1" applyFill="1" applyBorder="1" applyAlignment="1">
      <alignment horizontal="right" vertical="center" wrapText="1"/>
    </xf>
    <xf numFmtId="0" fontId="28" fillId="25" borderId="11" xfId="0" applyFont="1" applyFill="1" applyBorder="1" applyAlignment="1">
      <alignment horizontal="left" vertical="center"/>
    </xf>
    <xf numFmtId="1" fontId="28" fillId="25" borderId="11" xfId="0" applyNumberFormat="1" applyFont="1" applyFill="1" applyBorder="1" applyAlignment="1">
      <alignment horizontal="right" vertical="center" wrapText="1"/>
    </xf>
    <xf numFmtId="164" fontId="28" fillId="25" borderId="11" xfId="0" applyNumberFormat="1" applyFont="1" applyFill="1" applyBorder="1" applyAlignment="1">
      <alignment vertical="center" wrapText="1"/>
    </xf>
    <xf numFmtId="0" fontId="28" fillId="25" borderId="11" xfId="0" applyFont="1" applyFill="1" applyBorder="1" applyAlignment="1">
      <alignment vertical="center" wrapText="1"/>
    </xf>
    <xf numFmtId="0" fontId="30" fillId="0" borderId="0" xfId="0" applyFont="1" applyFill="1" applyAlignment="1">
      <alignment horizontal="left"/>
    </xf>
    <xf numFmtId="0" fontId="28" fillId="26" borderId="11" xfId="0" applyFont="1" applyFill="1" applyBorder="1" applyAlignment="1">
      <alignment vertical="top" wrapText="1"/>
    </xf>
    <xf numFmtId="0" fontId="28" fillId="0" borderId="11" xfId="0" applyFont="1" applyBorder="1" applyAlignment="1">
      <alignment vertical="top" wrapText="1"/>
    </xf>
    <xf numFmtId="0" fontId="28" fillId="0" borderId="11" xfId="0" applyFont="1" applyBorder="1" applyAlignment="1">
      <alignment horizontal="right" vertical="top" wrapText="1"/>
    </xf>
    <xf numFmtId="164" fontId="28" fillId="0" borderId="11" xfId="0" applyNumberFormat="1" applyFont="1" applyBorder="1" applyAlignment="1">
      <alignment horizontal="right" vertical="top" wrapText="1"/>
    </xf>
    <xf numFmtId="0" fontId="28" fillId="26" borderId="11" xfId="0" applyFont="1" applyFill="1" applyBorder="1" applyAlignment="1">
      <alignment horizontal="right" vertical="top" wrapText="1"/>
    </xf>
    <xf numFmtId="1" fontId="28" fillId="0" borderId="11" xfId="0" applyNumberFormat="1" applyFont="1" applyBorder="1" applyAlignment="1">
      <alignment wrapText="1"/>
    </xf>
    <xf numFmtId="2" fontId="28" fillId="0" borderId="11" xfId="0" applyNumberFormat="1" applyFont="1" applyBorder="1" applyAlignment="1">
      <alignment horizontal="right" wrapText="1"/>
    </xf>
    <xf numFmtId="2" fontId="20" fillId="0" borderId="0" xfId="0" applyNumberFormat="1" applyFont="1"/>
    <xf numFmtId="0" fontId="20" fillId="0" borderId="0" xfId="0" applyFont="1"/>
    <xf numFmtId="0" fontId="44" fillId="0" borderId="0" xfId="0" applyFont="1" applyFill="1" applyAlignment="1">
      <alignment horizontal="left"/>
    </xf>
    <xf numFmtId="0" fontId="28" fillId="26" borderId="11" xfId="0" applyFont="1" applyFill="1" applyBorder="1" applyAlignment="1">
      <alignment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64"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0" borderId="11" xfId="0" applyFont="1" applyBorder="1" applyAlignment="1">
      <alignment vertical="center" wrapText="1"/>
    </xf>
    <xf numFmtId="0" fontId="28" fillId="24" borderId="11" xfId="0" applyFont="1" applyFill="1" applyBorder="1" applyAlignment="1">
      <alignment horizontal="right" vertical="center" wrapText="1"/>
    </xf>
    <xf numFmtId="0" fontId="28" fillId="32" borderId="11" xfId="0" applyFont="1" applyFill="1" applyBorder="1" applyAlignment="1">
      <alignment vertical="center" wrapText="1"/>
    </xf>
    <xf numFmtId="0" fontId="28" fillId="24" borderId="11" xfId="0" applyFont="1" applyFill="1" applyBorder="1" applyAlignment="1">
      <alignment horizontal="right" vertical="center"/>
    </xf>
    <xf numFmtId="3" fontId="28" fillId="25" borderId="11" xfId="0" applyNumberFormat="1" applyFont="1" applyFill="1" applyBorder="1" applyAlignment="1">
      <alignment horizontal="right" vertical="center"/>
    </xf>
    <xf numFmtId="3" fontId="27" fillId="25" borderId="11" xfId="0" applyNumberFormat="1" applyFont="1" applyFill="1" applyBorder="1" applyAlignment="1">
      <alignment horizontal="right" vertical="center"/>
    </xf>
    <xf numFmtId="0" fontId="27" fillId="24" borderId="11" xfId="0" applyFont="1" applyFill="1" applyBorder="1" applyAlignment="1">
      <alignment horizontal="right" vertical="center"/>
    </xf>
    <xf numFmtId="0" fontId="27" fillId="32" borderId="11" xfId="0" applyFont="1" applyFill="1" applyBorder="1" applyAlignment="1">
      <alignment vertical="center" wrapText="1"/>
    </xf>
    <xf numFmtId="0" fontId="28" fillId="32" borderId="12"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1" xfId="0" applyFont="1" applyFill="1" applyBorder="1" applyAlignment="1">
      <alignment horizontal="right" vertical="center" wrapText="1"/>
    </xf>
    <xf numFmtId="164" fontId="34" fillId="26" borderId="11" xfId="0" applyNumberFormat="1" applyFont="1" applyFill="1" applyBorder="1" applyAlignment="1">
      <alignment horizontal="right"/>
    </xf>
    <xf numFmtId="164" fontId="34" fillId="25" borderId="11" xfId="0" applyNumberFormat="1" applyFont="1" applyFill="1" applyBorder="1" applyAlignment="1">
      <alignment horizontal="right"/>
    </xf>
    <xf numFmtId="3" fontId="34" fillId="26" borderId="11" xfId="0" applyNumberFormat="1" applyFont="1" applyFill="1" applyBorder="1" applyAlignment="1">
      <alignment horizontal="right"/>
    </xf>
    <xf numFmtId="3" fontId="34" fillId="25" borderId="11" xfId="0" applyNumberFormat="1" applyFont="1" applyFill="1" applyBorder="1" applyAlignment="1">
      <alignment horizontal="right"/>
    </xf>
    <xf numFmtId="0" fontId="34" fillId="25" borderId="11" xfId="0" applyFont="1" applyFill="1" applyBorder="1" applyAlignment="1">
      <alignment horizontal="left"/>
    </xf>
    <xf numFmtId="0" fontId="35" fillId="25" borderId="11" xfId="0" applyFont="1" applyFill="1" applyBorder="1" applyAlignment="1">
      <alignment horizontal="left"/>
    </xf>
    <xf numFmtId="0" fontId="48" fillId="0" borderId="0" xfId="0" applyFont="1" applyAlignment="1">
      <alignment vertical="center"/>
    </xf>
    <xf numFmtId="0" fontId="30" fillId="0" borderId="0" xfId="0" applyFont="1" applyAlignment="1">
      <alignment vertical="center"/>
    </xf>
    <xf numFmtId="3" fontId="33" fillId="26" borderId="11" xfId="0" applyNumberFormat="1" applyFont="1" applyFill="1" applyBorder="1" applyAlignment="1">
      <alignment horizontal="right" wrapText="1"/>
    </xf>
    <xf numFmtId="0" fontId="33" fillId="25" borderId="11" xfId="0" applyFont="1" applyFill="1" applyBorder="1" applyAlignment="1">
      <alignment wrapText="1"/>
    </xf>
    <xf numFmtId="0" fontId="35" fillId="0" borderId="0" xfId="0" applyFont="1" applyBorder="1" applyAlignment="1"/>
    <xf numFmtId="1" fontId="0" fillId="0" borderId="0" xfId="0" applyNumberFormat="1"/>
    <xf numFmtId="0" fontId="28" fillId="25" borderId="11" xfId="0" applyFont="1" applyFill="1" applyBorder="1" applyAlignment="1">
      <alignment horizontal="right" wrapText="1"/>
    </xf>
    <xf numFmtId="1" fontId="28" fillId="24"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32"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0" fontId="0" fillId="0" borderId="0" xfId="0" applyAlignment="1"/>
    <xf numFmtId="0" fontId="28" fillId="25" borderId="11" xfId="0" applyFont="1" applyFill="1" applyBorder="1" applyAlignment="1">
      <alignment horizontal="right" wrapText="1"/>
    </xf>
    <xf numFmtId="164" fontId="28" fillId="0" borderId="11" xfId="0" applyNumberFormat="1" applyFont="1" applyFill="1" applyBorder="1" applyAlignment="1">
      <alignment horizontal="right" wrapText="1"/>
    </xf>
    <xf numFmtId="0" fontId="51" fillId="0" borderId="0" xfId="0" applyFont="1"/>
    <xf numFmtId="0" fontId="51" fillId="0" borderId="13" xfId="0" applyFont="1" applyBorder="1"/>
    <xf numFmtId="0" fontId="30" fillId="31" borderId="13" xfId="0" applyFont="1" applyFill="1" applyBorder="1" applyAlignment="1">
      <alignment vertical="top"/>
    </xf>
    <xf numFmtId="0" fontId="30" fillId="31" borderId="14" xfId="0" applyFont="1" applyFill="1" applyBorder="1" applyAlignment="1">
      <alignment vertical="top"/>
    </xf>
    <xf numFmtId="0" fontId="28" fillId="0" borderId="15" xfId="0" applyFont="1" applyBorder="1" applyAlignment="1">
      <alignment horizontal="left" wrapText="1"/>
    </xf>
    <xf numFmtId="0" fontId="52" fillId="0" borderId="0" xfId="0" applyFont="1" applyAlignment="1">
      <alignment horizontal="left" vertical="top"/>
    </xf>
    <xf numFmtId="2" fontId="51" fillId="0" borderId="0" xfId="0" applyNumberFormat="1" applyFont="1"/>
    <xf numFmtId="0" fontId="51" fillId="25" borderId="0" xfId="0" applyFont="1" applyFill="1"/>
    <xf numFmtId="2" fontId="51" fillId="25" borderId="0" xfId="0" applyNumberFormat="1" applyFont="1" applyFill="1"/>
    <xf numFmtId="0" fontId="40" fillId="0" borderId="0" xfId="0" applyFont="1" applyBorder="1" applyAlignment="1">
      <alignment horizontal="center" vertical="top" wrapText="1"/>
    </xf>
    <xf numFmtId="0" fontId="40" fillId="0" borderId="0" xfId="0" applyFont="1" applyBorder="1" applyAlignment="1">
      <alignment horizontal="left" vertical="top" wrapText="1"/>
    </xf>
    <xf numFmtId="0" fontId="35" fillId="32" borderId="11" xfId="0" applyFont="1" applyFill="1" applyBorder="1" applyAlignment="1">
      <alignment horizontal="right" wrapText="1"/>
    </xf>
    <xf numFmtId="0" fontId="35" fillId="25" borderId="11" xfId="0" applyFont="1" applyFill="1" applyBorder="1" applyAlignment="1">
      <alignment horizontal="right" wrapText="1"/>
    </xf>
    <xf numFmtId="0" fontId="54" fillId="0" borderId="0" xfId="0" applyFont="1" applyAlignment="1">
      <alignment vertical="center" wrapText="1"/>
    </xf>
    <xf numFmtId="3" fontId="28" fillId="32" borderId="11" xfId="0" applyNumberFormat="1" applyFont="1" applyFill="1" applyBorder="1" applyAlignment="1">
      <alignment horizontal="righ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164" fontId="28" fillId="0" borderId="11" xfId="0" quotePrefix="1" applyNumberFormat="1" applyFont="1" applyFill="1" applyBorder="1" applyAlignment="1">
      <alignment horizontal="right" wrapText="1"/>
    </xf>
    <xf numFmtId="0" fontId="35" fillId="25" borderId="11" xfId="0" applyFont="1" applyFill="1" applyBorder="1" applyAlignment="1">
      <alignment horizontal="right"/>
    </xf>
    <xf numFmtId="3" fontId="35" fillId="0" borderId="11" xfId="0" applyNumberFormat="1" applyFont="1" applyFill="1" applyBorder="1" applyAlignment="1">
      <alignment horizontal="right"/>
    </xf>
    <xf numFmtId="3" fontId="34" fillId="0" borderId="11" xfId="0" applyNumberFormat="1" applyFont="1" applyFill="1" applyBorder="1" applyAlignment="1">
      <alignment horizontal="right"/>
    </xf>
    <xf numFmtId="164" fontId="28" fillId="0"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wrapText="1"/>
    </xf>
    <xf numFmtId="3" fontId="27" fillId="26" borderId="11" xfId="0" applyNumberFormat="1" applyFont="1" applyFill="1" applyBorder="1" applyAlignment="1">
      <alignment horizontal="right" wrapText="1"/>
    </xf>
    <xf numFmtId="3" fontId="27" fillId="0" borderId="11" xfId="0" applyNumberFormat="1" applyFont="1" applyFill="1" applyBorder="1" applyAlignment="1">
      <alignment horizontal="right" wrapText="1"/>
    </xf>
    <xf numFmtId="0" fontId="24" fillId="0" borderId="0" xfId="0" applyFont="1" applyAlignment="1">
      <alignment horizontal="justify"/>
    </xf>
    <xf numFmtId="0" fontId="0" fillId="0" borderId="0" xfId="0" applyAlignment="1"/>
    <xf numFmtId="0" fontId="28" fillId="25" borderId="11" xfId="0" applyFont="1" applyFill="1" applyBorder="1" applyAlignment="1">
      <alignment horizontal="right" wrapText="1"/>
    </xf>
    <xf numFmtId="0" fontId="38" fillId="0" borderId="0" xfId="0" applyFont="1" applyBorder="1" applyAlignment="1"/>
    <xf numFmtId="0" fontId="0" fillId="0" borderId="12" xfId="0" applyBorder="1" applyAlignment="1"/>
    <xf numFmtId="0" fontId="27" fillId="25" borderId="11" xfId="0" applyFont="1" applyFill="1" applyBorder="1" applyAlignment="1">
      <alignment horizontal="right" wrapText="1"/>
    </xf>
    <xf numFmtId="169" fontId="28" fillId="0" borderId="11" xfId="101" applyNumberFormat="1" applyFont="1" applyBorder="1" applyAlignment="1">
      <alignment horizontal="right" wrapText="1"/>
    </xf>
    <xf numFmtId="0" fontId="28" fillId="24" borderId="11" xfId="0" applyFont="1" applyFill="1" applyBorder="1" applyAlignment="1">
      <alignment horizontal="right" wrapText="1"/>
    </xf>
    <xf numFmtId="164" fontId="28" fillId="32" borderId="11" xfId="0" applyNumberFormat="1"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32"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0" fontId="24" fillId="0" borderId="0" xfId="0" applyFont="1" applyAlignment="1">
      <alignment horizontal="justify"/>
    </xf>
    <xf numFmtId="0" fontId="26" fillId="0" borderId="0" xfId="0" applyFont="1" applyBorder="1" applyAlignment="1">
      <alignment horizontal="justify"/>
    </xf>
    <xf numFmtId="0" fontId="0" fillId="0" borderId="0" xfId="0" applyBorder="1" applyAlignment="1"/>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4" fillId="0" borderId="0" xfId="0" applyFont="1" applyAlignment="1">
      <alignment horizontal="left"/>
    </xf>
    <xf numFmtId="0" fontId="27" fillId="0" borderId="0" xfId="0" applyFont="1" applyBorder="1" applyAlignment="1">
      <alignment horizontal="center" wrapText="1"/>
    </xf>
    <xf numFmtId="0" fontId="0" fillId="0" borderId="0" xfId="0" applyAlignment="1"/>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27" fillId="0" borderId="11" xfId="0" applyFont="1" applyBorder="1" applyAlignment="1">
      <alignment horizontal="justify" wrapText="1"/>
    </xf>
    <xf numFmtId="0" fontId="27" fillId="25" borderId="11" xfId="0" applyFont="1" applyFill="1" applyBorder="1" applyAlignment="1">
      <alignment horizontal="left"/>
    </xf>
    <xf numFmtId="0" fontId="28" fillId="25" borderId="11" xfId="0" applyFont="1" applyFill="1" applyBorder="1" applyAlignment="1">
      <alignment horizontal="right"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5" fillId="0" borderId="11" xfId="0" applyFont="1" applyBorder="1" applyAlignment="1">
      <alignment horizontal="center"/>
    </xf>
    <xf numFmtId="0" fontId="35"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center" vertical="center"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3" fillId="26" borderId="11" xfId="0" applyFont="1" applyFill="1" applyBorder="1" applyAlignment="1">
      <alignment horizontal="center" vertical="center"/>
    </xf>
    <xf numFmtId="0" fontId="33" fillId="0" borderId="11" xfId="0" applyFont="1" applyFill="1" applyBorder="1" applyAlignment="1">
      <alignment horizontal="center" vertical="center"/>
    </xf>
    <xf numFmtId="0" fontId="39" fillId="0" borderId="0" xfId="0" applyFont="1" applyFill="1" applyAlignment="1">
      <alignment horizontal="left" vertical="top" wrapText="1"/>
    </xf>
    <xf numFmtId="0" fontId="27" fillId="28" borderId="10" xfId="0" applyFont="1" applyFill="1" applyBorder="1" applyAlignment="1">
      <alignment horizontal="left" vertical="center" wrapText="1"/>
    </xf>
    <xf numFmtId="0" fontId="34" fillId="28" borderId="12" xfId="0" applyFont="1" applyFill="1" applyBorder="1" applyAlignment="1">
      <alignment horizontal="left" vertical="center" wrapText="1"/>
    </xf>
    <xf numFmtId="0" fontId="27" fillId="28" borderId="11" xfId="0" applyFont="1" applyFill="1" applyBorder="1" applyAlignment="1">
      <alignment horizontal="center"/>
    </xf>
    <xf numFmtId="0" fontId="34" fillId="26"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30" fillId="0" borderId="0" xfId="0" applyFont="1" applyBorder="1" applyAlignment="1">
      <alignment horizontal="left" wrapText="1"/>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2"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35" fillId="25" borderId="11" xfId="0" applyFont="1" applyFill="1" applyBorder="1" applyAlignment="1">
      <alignment horizontal="center" wrapText="1"/>
    </xf>
    <xf numFmtId="0" fontId="30" fillId="0" borderId="0" xfId="0" applyFont="1" applyBorder="1" applyAlignment="1">
      <alignment horizontal="justify"/>
    </xf>
    <xf numFmtId="0" fontId="27" fillId="28" borderId="12" xfId="0" applyFont="1" applyFill="1" applyBorder="1" applyAlignment="1">
      <alignment horizontal="left" vertical="center" wrapText="1"/>
    </xf>
    <xf numFmtId="0" fontId="27" fillId="26" borderId="11" xfId="0" applyFont="1" applyFill="1" applyBorder="1" applyAlignment="1">
      <alignment horizontal="center" wrapText="1"/>
    </xf>
    <xf numFmtId="0" fontId="27" fillId="25" borderId="11" xfId="0" applyFont="1" applyFill="1" applyBorder="1" applyAlignment="1">
      <alignment horizontal="center" wrapText="1"/>
    </xf>
    <xf numFmtId="0" fontId="30" fillId="0" borderId="0" xfId="0" applyFont="1" applyAlignment="1">
      <alignment horizontal="justify" vertical="center"/>
    </xf>
    <xf numFmtId="0" fontId="48" fillId="0" borderId="0" xfId="0" applyFont="1" applyAlignment="1">
      <alignment vertical="center"/>
    </xf>
    <xf numFmtId="0" fontId="30" fillId="0" borderId="10" xfId="0" applyFont="1" applyBorder="1" applyAlignment="1">
      <alignment horizontal="left" vertical="center" wrapText="1"/>
    </xf>
    <xf numFmtId="0" fontId="27" fillId="25" borderId="10" xfId="0" applyFont="1" applyFill="1" applyBorder="1" applyAlignment="1">
      <alignment horizontal="center" wrapText="1"/>
    </xf>
    <xf numFmtId="0" fontId="27" fillId="25" borderId="11" xfId="0" applyFont="1" applyFill="1" applyBorder="1" applyAlignment="1">
      <alignment horizontal="left" wrapText="1"/>
    </xf>
    <xf numFmtId="0" fontId="27" fillId="25" borderId="11" xfId="0" applyFont="1" applyFill="1" applyBorder="1" applyAlignment="1">
      <alignment horizontal="right" wrapText="1"/>
    </xf>
    <xf numFmtId="0" fontId="27" fillId="25" borderId="12" xfId="0" applyFont="1" applyFill="1" applyBorder="1" applyAlignment="1">
      <alignment horizontal="center" vertical="center" wrapText="1"/>
    </xf>
    <xf numFmtId="0" fontId="28" fillId="25" borderId="12" xfId="0" applyFont="1" applyFill="1" applyBorder="1" applyAlignment="1">
      <alignment horizontal="right" vertical="center" wrapText="1"/>
    </xf>
    <xf numFmtId="3" fontId="28" fillId="25" borderId="11" xfId="0" applyNumberFormat="1" applyFont="1" applyFill="1" applyBorder="1" applyAlignment="1">
      <alignment horizontal="right" vertical="center"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6" fillId="0" borderId="12" xfId="0" applyFont="1" applyBorder="1" applyAlignment="1"/>
    <xf numFmtId="0" fontId="32" fillId="0" borderId="12" xfId="0" applyFont="1" applyBorder="1" applyAlignment="1">
      <alignment vertical="top"/>
    </xf>
    <xf numFmtId="0" fontId="38" fillId="0" borderId="12" xfId="0" applyFont="1" applyBorder="1" applyAlignment="1">
      <alignment vertical="top"/>
    </xf>
    <xf numFmtId="0" fontId="32" fillId="0" borderId="12" xfId="0" applyFont="1" applyBorder="1" applyAlignment="1"/>
    <xf numFmtId="0" fontId="38" fillId="0" borderId="12" xfId="0" applyFont="1" applyBorder="1" applyAlignment="1"/>
    <xf numFmtId="0" fontId="32" fillId="0" borderId="12" xfId="0" applyFont="1" applyBorder="1" applyAlignment="1">
      <alignment wrapText="1"/>
    </xf>
    <xf numFmtId="0" fontId="42" fillId="0" borderId="10" xfId="0" applyFont="1" applyBorder="1" applyAlignment="1">
      <alignment horizontal="left" vertical="top" wrapText="1"/>
    </xf>
    <xf numFmtId="0" fontId="42" fillId="0" borderId="0" xfId="0" applyFont="1" applyAlignment="1">
      <alignment vertical="top" wrapText="1"/>
    </xf>
    <xf numFmtId="0" fontId="30" fillId="0" borderId="10" xfId="0" applyFont="1" applyBorder="1" applyAlignment="1"/>
    <xf numFmtId="0" fontId="0" fillId="0" borderId="10" xfId="0" applyBorder="1" applyAlignment="1"/>
    <xf numFmtId="0" fontId="44" fillId="0" borderId="10" xfId="0" applyFont="1" applyBorder="1" applyAlignment="1"/>
    <xf numFmtId="0" fontId="44" fillId="0" borderId="0" xfId="0" applyFont="1" applyAlignment="1"/>
    <xf numFmtId="0" fontId="55" fillId="25" borderId="11" xfId="0" applyFont="1" applyFill="1" applyBorder="1" applyAlignment="1">
      <alignment horizontal="right" wrapText="1"/>
    </xf>
    <xf numFmtId="0" fontId="55" fillId="25" borderId="11" xfId="0" applyFont="1" applyFill="1" applyBorder="1" applyAlignment="1">
      <alignment horizontal="center" wrapText="1"/>
    </xf>
    <xf numFmtId="0" fontId="33" fillId="25" borderId="10" xfId="0" applyFont="1" applyFill="1" applyBorder="1" applyAlignment="1">
      <alignment horizontal="left" vertical="center" wrapText="1"/>
    </xf>
    <xf numFmtId="0" fontId="34" fillId="0" borderId="11" xfId="0" applyFont="1" applyBorder="1" applyAlignment="1">
      <alignment horizontal="center"/>
    </xf>
    <xf numFmtId="0" fontId="33" fillId="25" borderId="0" xfId="0" applyFont="1" applyFill="1" applyBorder="1" applyAlignment="1">
      <alignment horizontal="left" vertical="center" wrapText="1"/>
    </xf>
    <xf numFmtId="0" fontId="33" fillId="25" borderId="12" xfId="0" applyFont="1" applyFill="1" applyBorder="1" applyAlignment="1">
      <alignment horizontal="left" vertical="center" wrapText="1"/>
    </xf>
    <xf numFmtId="0" fontId="36" fillId="25" borderId="12" xfId="0" applyFont="1" applyFill="1" applyBorder="1" applyAlignment="1">
      <alignment vertical="top" wrapText="1"/>
    </xf>
    <xf numFmtId="0" fontId="36" fillId="25" borderId="11" xfId="0" applyFont="1" applyFill="1" applyBorder="1" applyAlignment="1">
      <alignment vertical="top" wrapText="1"/>
    </xf>
    <xf numFmtId="0" fontId="32" fillId="0" borderId="0" xfId="0" applyFont="1" applyBorder="1" applyAlignment="1">
      <alignment horizontal="left" vertical="center"/>
    </xf>
    <xf numFmtId="0" fontId="27" fillId="32" borderId="11" xfId="0" applyFont="1" applyFill="1" applyBorder="1" applyAlignment="1">
      <alignment horizontal="justify" wrapText="1"/>
    </xf>
    <xf numFmtId="0" fontId="35" fillId="32" borderId="11" xfId="0" applyFont="1" applyFill="1" applyBorder="1" applyAlignment="1">
      <alignment wrapText="1"/>
    </xf>
    <xf numFmtId="0" fontId="34" fillId="32" borderId="11" xfId="0" applyFont="1" applyFill="1" applyBorder="1" applyAlignment="1">
      <alignment wrapText="1"/>
    </xf>
    <xf numFmtId="164" fontId="27" fillId="26" borderId="11" xfId="0" applyNumberFormat="1" applyFont="1" applyFill="1" applyBorder="1" applyAlignment="1">
      <alignment horizontal="right" wrapText="1"/>
    </xf>
    <xf numFmtId="164" fontId="27" fillId="25" borderId="11" xfId="0" applyNumberFormat="1" applyFont="1" applyFill="1" applyBorder="1" applyAlignment="1">
      <alignment horizontal="right" wrapText="1"/>
    </xf>
    <xf numFmtId="0" fontId="34" fillId="0" borderId="11" xfId="0" applyFont="1" applyBorder="1" applyAlignment="1">
      <alignment wrapText="1"/>
    </xf>
    <xf numFmtId="0" fontId="42" fillId="0" borderId="0" xfId="0" applyFont="1" applyBorder="1" applyAlignment="1">
      <alignment vertical="top" wrapText="1"/>
    </xf>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24" fillId="25" borderId="0" xfId="0" applyFont="1" applyFill="1" applyBorder="1" applyAlignment="1"/>
    <xf numFmtId="0" fontId="32" fillId="25" borderId="0" xfId="0" applyFont="1" applyFill="1" applyBorder="1" applyAlignment="1">
      <alignment horizontal="justify"/>
    </xf>
    <xf numFmtId="0" fontId="32" fillId="25" borderId="0" xfId="0" applyFont="1" applyFill="1" applyBorder="1" applyAlignment="1"/>
    <xf numFmtId="0" fontId="33" fillId="0" borderId="11" xfId="1" applyFont="1" applyBorder="1" applyAlignment="1"/>
    <xf numFmtId="49" fontId="53" fillId="33" borderId="11" xfId="0" applyNumberFormat="1" applyFont="1" applyFill="1" applyBorder="1"/>
    <xf numFmtId="164" fontId="37" fillId="33" borderId="11" xfId="0" applyNumberFormat="1" applyFont="1" applyFill="1" applyBorder="1" applyAlignment="1">
      <alignment horizontal="right" wrapText="1"/>
    </xf>
    <xf numFmtId="3" fontId="37" fillId="33" borderId="11" xfId="0" applyNumberFormat="1" applyFont="1" applyFill="1" applyBorder="1" applyAlignment="1">
      <alignment horizontal="right"/>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14"/>
  <sheetViews>
    <sheetView showGridLines="0" tabSelected="1" zoomScaleNormal="100" workbookViewId="0">
      <selection activeCell="B21" sqref="B21"/>
    </sheetView>
  </sheetViews>
  <sheetFormatPr defaultRowHeight="15" x14ac:dyDescent="0.25"/>
  <cols>
    <col min="1" max="1" width="0.85546875" style="1" customWidth="1"/>
    <col min="2" max="2" width="10.140625" style="1" customWidth="1"/>
    <col min="3" max="8" width="9.140625" style="1"/>
    <col min="9" max="9" width="8.140625" style="1" customWidth="1"/>
    <col min="10" max="10" width="7.42578125" style="1" customWidth="1"/>
    <col min="11" max="11" width="6.85546875" style="1" bestFit="1" customWidth="1"/>
    <col min="12" max="16384" width="9.140625" style="1"/>
  </cols>
  <sheetData>
    <row r="2" spans="2:12" ht="15" customHeight="1" x14ac:dyDescent="0.25">
      <c r="B2" s="20" t="s">
        <v>283</v>
      </c>
      <c r="C2" s="20"/>
      <c r="D2" s="20"/>
      <c r="E2" s="20"/>
      <c r="F2" s="20"/>
      <c r="G2" s="20"/>
      <c r="H2" s="20"/>
      <c r="I2" s="20"/>
      <c r="J2" s="20"/>
      <c r="K2" s="20"/>
    </row>
    <row r="3" spans="2:12" ht="15" customHeight="1" x14ac:dyDescent="0.25">
      <c r="B3" s="368" t="s">
        <v>272</v>
      </c>
      <c r="C3" s="368"/>
      <c r="D3" s="368"/>
      <c r="E3" s="368"/>
      <c r="F3" s="368"/>
      <c r="G3" s="368"/>
      <c r="H3" s="368"/>
      <c r="I3" s="368"/>
      <c r="J3" s="368"/>
      <c r="K3" s="368"/>
    </row>
    <row r="4" spans="2:12" ht="45.75" customHeight="1" x14ac:dyDescent="0.25">
      <c r="B4" s="291" t="s">
        <v>0</v>
      </c>
      <c r="C4" s="319">
        <v>2018</v>
      </c>
      <c r="D4" s="319"/>
      <c r="E4" s="319"/>
      <c r="F4" s="294">
        <v>2017</v>
      </c>
      <c r="G4" s="294"/>
      <c r="H4" s="294"/>
      <c r="I4" s="365" t="s">
        <v>267</v>
      </c>
      <c r="J4" s="365" t="s">
        <v>268</v>
      </c>
      <c r="K4" s="365" t="s">
        <v>269</v>
      </c>
      <c r="L4" s="261"/>
    </row>
    <row r="5" spans="2:12" ht="22.5" customHeight="1" x14ac:dyDescent="0.25">
      <c r="B5" s="292"/>
      <c r="C5" s="362"/>
      <c r="D5" s="362"/>
      <c r="E5" s="362"/>
      <c r="F5" s="295"/>
      <c r="G5" s="295"/>
      <c r="H5" s="295"/>
      <c r="I5" s="366"/>
      <c r="J5" s="366"/>
      <c r="K5" s="366"/>
      <c r="L5" s="261"/>
    </row>
    <row r="6" spans="2:12" x14ac:dyDescent="0.25">
      <c r="B6" s="293"/>
      <c r="C6" s="363" t="s">
        <v>64</v>
      </c>
      <c r="D6" s="363" t="s">
        <v>65</v>
      </c>
      <c r="E6" s="363" t="s">
        <v>32</v>
      </c>
      <c r="F6" s="224" t="s">
        <v>64</v>
      </c>
      <c r="G6" s="224" t="s">
        <v>65</v>
      </c>
      <c r="H6" s="224" t="s">
        <v>32</v>
      </c>
      <c r="I6" s="367"/>
      <c r="J6" s="367"/>
      <c r="K6" s="367"/>
      <c r="L6" s="261"/>
    </row>
    <row r="7" spans="2:12" x14ac:dyDescent="0.25">
      <c r="B7" s="23" t="s">
        <v>8</v>
      </c>
      <c r="C7" s="364">
        <v>1356</v>
      </c>
      <c r="D7" s="364">
        <v>31</v>
      </c>
      <c r="E7" s="364">
        <v>2031</v>
      </c>
      <c r="F7" s="262">
        <v>1296</v>
      </c>
      <c r="G7" s="262">
        <v>26</v>
      </c>
      <c r="H7" s="262">
        <v>1940</v>
      </c>
      <c r="I7" s="192">
        <v>5</v>
      </c>
      <c r="J7" s="13">
        <v>-18.420000000000002</v>
      </c>
      <c r="K7" s="13">
        <v>6.3</v>
      </c>
      <c r="L7" s="261"/>
    </row>
    <row r="8" spans="2:12" x14ac:dyDescent="0.25">
      <c r="B8" s="23" t="s">
        <v>9</v>
      </c>
      <c r="C8" s="364">
        <v>377</v>
      </c>
      <c r="D8" s="364">
        <v>12</v>
      </c>
      <c r="E8" s="364">
        <v>557</v>
      </c>
      <c r="F8" s="262">
        <v>332</v>
      </c>
      <c r="G8" s="262">
        <v>16</v>
      </c>
      <c r="H8" s="262">
        <v>491</v>
      </c>
      <c r="I8" s="192">
        <v>-4</v>
      </c>
      <c r="J8" s="13">
        <v>-20</v>
      </c>
      <c r="K8" s="13">
        <v>5.73</v>
      </c>
      <c r="L8" s="261"/>
    </row>
    <row r="9" spans="2:12" x14ac:dyDescent="0.25">
      <c r="B9" s="23" t="s">
        <v>10</v>
      </c>
      <c r="C9" s="364">
        <v>1030</v>
      </c>
      <c r="D9" s="364">
        <v>22</v>
      </c>
      <c r="E9" s="364">
        <v>1400</v>
      </c>
      <c r="F9" s="262">
        <v>1157</v>
      </c>
      <c r="G9" s="262">
        <v>17</v>
      </c>
      <c r="H9" s="262">
        <v>1602</v>
      </c>
      <c r="I9" s="192">
        <v>5</v>
      </c>
      <c r="J9" s="13">
        <v>-24.14</v>
      </c>
      <c r="K9" s="13">
        <v>5.0999999999999996</v>
      </c>
      <c r="L9" s="261"/>
    </row>
    <row r="10" spans="2:12" x14ac:dyDescent="0.25">
      <c r="B10" s="23" t="s">
        <v>11</v>
      </c>
      <c r="C10" s="364">
        <v>203</v>
      </c>
      <c r="D10" s="364">
        <v>8</v>
      </c>
      <c r="E10" s="364">
        <v>285</v>
      </c>
      <c r="F10" s="262">
        <v>195</v>
      </c>
      <c r="G10" s="262">
        <v>5</v>
      </c>
      <c r="H10" s="262">
        <v>274</v>
      </c>
      <c r="I10" s="192">
        <v>3</v>
      </c>
      <c r="J10" s="13" t="s">
        <v>22</v>
      </c>
      <c r="K10" s="13">
        <v>5.05</v>
      </c>
      <c r="L10" s="261"/>
    </row>
    <row r="11" spans="2:12" x14ac:dyDescent="0.25">
      <c r="B11" s="23" t="s">
        <v>12</v>
      </c>
      <c r="C11" s="364">
        <v>495</v>
      </c>
      <c r="D11" s="364">
        <v>32</v>
      </c>
      <c r="E11" s="364">
        <v>773</v>
      </c>
      <c r="F11" s="262">
        <v>445</v>
      </c>
      <c r="G11" s="262">
        <v>26</v>
      </c>
      <c r="H11" s="262">
        <v>738</v>
      </c>
      <c r="I11" s="192">
        <v>6</v>
      </c>
      <c r="J11" s="13">
        <v>100</v>
      </c>
      <c r="K11" s="13">
        <v>9.08</v>
      </c>
      <c r="L11" s="261"/>
    </row>
    <row r="12" spans="2:12" x14ac:dyDescent="0.25">
      <c r="B12" s="14" t="s">
        <v>23</v>
      </c>
      <c r="C12" s="210">
        <v>3461</v>
      </c>
      <c r="D12" s="210">
        <v>105</v>
      </c>
      <c r="E12" s="210">
        <v>5046</v>
      </c>
      <c r="F12" s="210">
        <v>3425</v>
      </c>
      <c r="G12" s="210">
        <v>90</v>
      </c>
      <c r="H12" s="210">
        <v>5045</v>
      </c>
      <c r="I12" s="211">
        <v>15</v>
      </c>
      <c r="J12" s="19">
        <v>-0.94</v>
      </c>
      <c r="K12" s="19">
        <v>6.39</v>
      </c>
      <c r="L12" s="261"/>
    </row>
    <row r="13" spans="2:12" x14ac:dyDescent="0.25">
      <c r="B13" s="263" t="s">
        <v>15</v>
      </c>
      <c r="C13" s="264">
        <v>172553</v>
      </c>
      <c r="D13" s="264">
        <v>3334</v>
      </c>
      <c r="E13" s="264">
        <v>242919</v>
      </c>
      <c r="F13" s="264">
        <v>174933</v>
      </c>
      <c r="G13" s="264">
        <v>3378</v>
      </c>
      <c r="H13" s="264">
        <v>246750</v>
      </c>
      <c r="I13" s="265">
        <v>-44</v>
      </c>
      <c r="J13" s="266">
        <v>-18.96</v>
      </c>
      <c r="K13" s="266">
        <v>5.52</v>
      </c>
      <c r="L13" s="261"/>
    </row>
    <row r="14" spans="2:12" ht="11.25" customHeight="1" x14ac:dyDescent="0.25">
      <c r="B14" s="16" t="s">
        <v>273</v>
      </c>
    </row>
  </sheetData>
  <mergeCells count="6">
    <mergeCell ref="B4:B6"/>
    <mergeCell ref="C4:E5"/>
    <mergeCell ref="F4:H5"/>
    <mergeCell ref="I4:I6"/>
    <mergeCell ref="J4:J6"/>
    <mergeCell ref="K4:K6"/>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90"/>
  <sheetViews>
    <sheetView showGridLines="0" workbookViewId="0">
      <selection activeCell="F30" sqref="F30"/>
    </sheetView>
  </sheetViews>
  <sheetFormatPr defaultRowHeight="11.25" x14ac:dyDescent="0.2"/>
  <cols>
    <col min="1" max="1" width="0.85546875" style="40" customWidth="1"/>
    <col min="2" max="2" width="28.42578125" style="106" customWidth="1"/>
    <col min="3" max="16384" width="9.140625" style="40"/>
  </cols>
  <sheetData>
    <row r="2" spans="2:8" ht="15" customHeight="1" x14ac:dyDescent="0.2">
      <c r="B2" s="20" t="s">
        <v>231</v>
      </c>
    </row>
    <row r="3" spans="2:8" ht="15" customHeight="1" x14ac:dyDescent="0.2">
      <c r="B3" s="109" t="s">
        <v>230</v>
      </c>
    </row>
    <row r="4" spans="2:8" ht="15" customHeight="1" x14ac:dyDescent="0.2">
      <c r="B4" s="317" t="s">
        <v>87</v>
      </c>
      <c r="C4" s="310" t="s">
        <v>64</v>
      </c>
      <c r="D4" s="310" t="s">
        <v>65</v>
      </c>
      <c r="E4" s="310" t="s">
        <v>32</v>
      </c>
      <c r="F4" s="310" t="s">
        <v>229</v>
      </c>
      <c r="G4" s="310" t="s">
        <v>228</v>
      </c>
    </row>
    <row r="5" spans="2:8" ht="15" customHeight="1" x14ac:dyDescent="0.2">
      <c r="B5" s="318"/>
      <c r="C5" s="310"/>
      <c r="D5" s="310"/>
      <c r="E5" s="310"/>
      <c r="F5" s="310"/>
      <c r="G5" s="310"/>
    </row>
    <row r="6" spans="2:8" ht="15" customHeight="1" x14ac:dyDescent="0.25">
      <c r="B6" s="71" t="s">
        <v>91</v>
      </c>
      <c r="C6" s="94">
        <v>2131</v>
      </c>
      <c r="D6" s="102">
        <v>25</v>
      </c>
      <c r="E6" s="94">
        <v>2862</v>
      </c>
      <c r="F6" s="64">
        <v>1.17</v>
      </c>
      <c r="G6" s="63">
        <v>134.30000000000001</v>
      </c>
    </row>
    <row r="7" spans="2:8" ht="15" customHeight="1" x14ac:dyDescent="0.25">
      <c r="B7" s="71" t="s">
        <v>92</v>
      </c>
      <c r="C7" s="94">
        <v>1330</v>
      </c>
      <c r="D7" s="102">
        <v>80</v>
      </c>
      <c r="E7" s="94">
        <v>2184</v>
      </c>
      <c r="F7" s="64">
        <v>6.02</v>
      </c>
      <c r="G7" s="63">
        <v>164.21</v>
      </c>
    </row>
    <row r="8" spans="2:8" ht="15" customHeight="1" x14ac:dyDescent="0.25">
      <c r="B8" s="69" t="s">
        <v>6</v>
      </c>
      <c r="C8" s="56">
        <v>3461</v>
      </c>
      <c r="D8" s="56">
        <v>105</v>
      </c>
      <c r="E8" s="56">
        <v>5046</v>
      </c>
      <c r="F8" s="92">
        <v>3.03</v>
      </c>
      <c r="G8" s="92">
        <v>145.80000000000001</v>
      </c>
    </row>
    <row r="9" spans="2:8" ht="11.25" customHeight="1" x14ac:dyDescent="0.2">
      <c r="B9" s="103" t="s">
        <v>280</v>
      </c>
      <c r="F9" s="161"/>
      <c r="G9" s="161"/>
    </row>
    <row r="10" spans="2:8" ht="11.25" customHeight="1" x14ac:dyDescent="0.2">
      <c r="B10" s="104" t="s">
        <v>281</v>
      </c>
      <c r="C10" s="255"/>
      <c r="D10" s="255"/>
      <c r="E10" s="255"/>
      <c r="F10" s="256"/>
      <c r="G10" s="256"/>
      <c r="H10" s="255"/>
    </row>
    <row r="11" spans="2:8" ht="11.25" customHeight="1" x14ac:dyDescent="0.2">
      <c r="B11" s="103" t="s">
        <v>227</v>
      </c>
      <c r="C11" s="248"/>
      <c r="D11" s="248"/>
      <c r="E11" s="248"/>
      <c r="F11" s="254"/>
      <c r="G11" s="254"/>
      <c r="H11" s="248"/>
    </row>
    <row r="12" spans="2:8" ht="15" customHeight="1" x14ac:dyDescent="0.2">
      <c r="B12" s="253"/>
    </row>
    <row r="13" spans="2:8" ht="15" customHeight="1" x14ac:dyDescent="0.2"/>
    <row r="14" spans="2:8" ht="15" customHeight="1" x14ac:dyDescent="0.2"/>
    <row r="15" spans="2:8" ht="15" customHeight="1" x14ac:dyDescent="0.2"/>
    <row r="16" spans="2: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sheetData>
  <mergeCells count="6">
    <mergeCell ref="F4:F5"/>
    <mergeCell ref="G4:G5"/>
    <mergeCell ref="B4:B5"/>
    <mergeCell ref="C4:C5"/>
    <mergeCell ref="D4:D5"/>
    <mergeCell ref="E4: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G11"/>
  <sheetViews>
    <sheetView showGridLines="0" zoomScaleNormal="100" workbookViewId="0">
      <selection activeCell="A9" sqref="A9:XFD11"/>
    </sheetView>
  </sheetViews>
  <sheetFormatPr defaultRowHeight="11.25" x14ac:dyDescent="0.2"/>
  <cols>
    <col min="1" max="1" width="0.85546875" style="40" customWidth="1"/>
    <col min="2" max="2" width="19.28515625" style="106" customWidth="1"/>
    <col min="3" max="16384" width="9.140625" style="40"/>
  </cols>
  <sheetData>
    <row r="2" spans="2:7" ht="15" customHeight="1" x14ac:dyDescent="0.2">
      <c r="B2" s="20" t="s">
        <v>96</v>
      </c>
    </row>
    <row r="3" spans="2:7" ht="15" customHeight="1" x14ac:dyDescent="0.2">
      <c r="B3" s="51" t="s">
        <v>86</v>
      </c>
    </row>
    <row r="4" spans="2:7" ht="15" customHeight="1" x14ac:dyDescent="0.2">
      <c r="B4" s="317" t="s">
        <v>87</v>
      </c>
      <c r="C4" s="310" t="s">
        <v>64</v>
      </c>
      <c r="D4" s="310" t="s">
        <v>65</v>
      </c>
      <c r="E4" s="310" t="s">
        <v>32</v>
      </c>
      <c r="F4" s="310" t="s">
        <v>88</v>
      </c>
      <c r="G4" s="310" t="s">
        <v>89</v>
      </c>
    </row>
    <row r="5" spans="2:7" ht="15" customHeight="1" x14ac:dyDescent="0.2">
      <c r="B5" s="318"/>
      <c r="C5" s="310"/>
      <c r="D5" s="310"/>
      <c r="E5" s="310"/>
      <c r="F5" s="310" t="s">
        <v>90</v>
      </c>
      <c r="G5" s="310" t="s">
        <v>13</v>
      </c>
    </row>
    <row r="6" spans="2:7" ht="15" customHeight="1" x14ac:dyDescent="0.25">
      <c r="B6" s="71" t="s">
        <v>91</v>
      </c>
      <c r="C6" s="94">
        <v>2272</v>
      </c>
      <c r="D6" s="102">
        <v>29</v>
      </c>
      <c r="E6" s="94">
        <v>3136</v>
      </c>
      <c r="F6" s="64">
        <v>1.28</v>
      </c>
      <c r="G6" s="63">
        <v>138.03</v>
      </c>
    </row>
    <row r="7" spans="2:7" ht="15" customHeight="1" x14ac:dyDescent="0.25">
      <c r="B7" s="71" t="s">
        <v>92</v>
      </c>
      <c r="C7" s="94">
        <v>1153</v>
      </c>
      <c r="D7" s="102">
        <v>61</v>
      </c>
      <c r="E7" s="94">
        <v>1909</v>
      </c>
      <c r="F7" s="64">
        <v>5.29</v>
      </c>
      <c r="G7" s="63">
        <v>165.57</v>
      </c>
    </row>
    <row r="8" spans="2:7" ht="15" customHeight="1" x14ac:dyDescent="0.25">
      <c r="B8" s="69" t="s">
        <v>6</v>
      </c>
      <c r="C8" s="56">
        <v>3425</v>
      </c>
      <c r="D8" s="56">
        <v>90</v>
      </c>
      <c r="E8" s="56">
        <v>5045</v>
      </c>
      <c r="F8" s="92">
        <v>2.63</v>
      </c>
      <c r="G8" s="92">
        <v>147.30000000000001</v>
      </c>
    </row>
    <row r="9" spans="2:7" ht="11.25" customHeight="1" x14ac:dyDescent="0.2">
      <c r="B9" s="103" t="s">
        <v>93</v>
      </c>
    </row>
    <row r="10" spans="2:7" ht="11.25" customHeight="1" x14ac:dyDescent="0.2">
      <c r="B10" s="104" t="s">
        <v>94</v>
      </c>
    </row>
    <row r="11" spans="2:7" ht="11.25" customHeight="1" x14ac:dyDescent="0.2">
      <c r="B11" s="105" t="s">
        <v>95</v>
      </c>
    </row>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showGridLines="0" workbookViewId="0">
      <selection activeCell="B2" sqref="B2"/>
    </sheetView>
  </sheetViews>
  <sheetFormatPr defaultRowHeight="11.25" x14ac:dyDescent="0.2"/>
  <cols>
    <col min="1" max="1" width="0.85546875" style="40" customWidth="1"/>
    <col min="2" max="2" width="34.42578125" style="106" customWidth="1"/>
    <col min="3" max="16384" width="9.140625" style="40"/>
  </cols>
  <sheetData>
    <row r="2" spans="2:6" ht="15" customHeight="1" x14ac:dyDescent="0.2">
      <c r="B2" s="20" t="s">
        <v>282</v>
      </c>
    </row>
    <row r="3" spans="2:6" ht="15" customHeight="1" x14ac:dyDescent="0.2">
      <c r="B3" s="109" t="s">
        <v>102</v>
      </c>
    </row>
    <row r="4" spans="2:6" ht="15" customHeight="1" x14ac:dyDescent="0.2">
      <c r="B4" s="317" t="s">
        <v>101</v>
      </c>
      <c r="C4" s="310" t="s">
        <v>64</v>
      </c>
      <c r="D4" s="310" t="s">
        <v>65</v>
      </c>
      <c r="E4" s="310" t="s">
        <v>32</v>
      </c>
      <c r="F4" s="310" t="s">
        <v>100</v>
      </c>
    </row>
    <row r="5" spans="2:6" ht="15" customHeight="1" x14ac:dyDescent="0.2">
      <c r="B5" s="318"/>
      <c r="C5" s="310"/>
      <c r="D5" s="310"/>
      <c r="E5" s="310"/>
      <c r="F5" s="310" t="s">
        <v>90</v>
      </c>
    </row>
    <row r="6" spans="2:6" ht="15" customHeight="1" x14ac:dyDescent="0.25">
      <c r="B6" s="23" t="s">
        <v>99</v>
      </c>
      <c r="C6" s="36">
        <v>587</v>
      </c>
      <c r="D6" s="59">
        <v>8</v>
      </c>
      <c r="E6" s="38">
        <v>803</v>
      </c>
      <c r="F6" s="108">
        <v>1.36</v>
      </c>
    </row>
    <row r="7" spans="2:6" ht="15" customHeight="1" x14ac:dyDescent="0.25">
      <c r="B7" s="23" t="s">
        <v>98</v>
      </c>
      <c r="C7" s="36">
        <v>2356</v>
      </c>
      <c r="D7" s="59">
        <v>74</v>
      </c>
      <c r="E7" s="38">
        <v>3474</v>
      </c>
      <c r="F7" s="108">
        <v>3.14</v>
      </c>
    </row>
    <row r="8" spans="2:6" ht="15" customHeight="1" x14ac:dyDescent="0.25">
      <c r="B8" s="23" t="s">
        <v>97</v>
      </c>
      <c r="C8" s="36">
        <v>518</v>
      </c>
      <c r="D8" s="59">
        <v>23</v>
      </c>
      <c r="E8" s="38">
        <v>769</v>
      </c>
      <c r="F8" s="108">
        <v>4.4400000000000004</v>
      </c>
    </row>
    <row r="9" spans="2:6" ht="15" customHeight="1" x14ac:dyDescent="0.25">
      <c r="B9" s="14" t="s">
        <v>6</v>
      </c>
      <c r="C9" s="99">
        <v>3461</v>
      </c>
      <c r="D9" s="99">
        <v>105</v>
      </c>
      <c r="E9" s="99">
        <v>5046</v>
      </c>
      <c r="F9" s="107">
        <v>3.03</v>
      </c>
    </row>
    <row r="10" spans="2:6" x14ac:dyDescent="0.2">
      <c r="B10" s="103" t="s">
        <v>93</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1"/>
  <sheetViews>
    <sheetView showGridLines="0" workbookViewId="0">
      <selection activeCell="B2" sqref="B2"/>
    </sheetView>
  </sheetViews>
  <sheetFormatPr defaultRowHeight="15" x14ac:dyDescent="0.25"/>
  <cols>
    <col min="1" max="1" width="0.85546875" style="1" customWidth="1"/>
    <col min="2" max="2" width="13" style="1" customWidth="1"/>
    <col min="3" max="16384" width="9.140625" style="1"/>
  </cols>
  <sheetData>
    <row r="2" spans="2:16" x14ac:dyDescent="0.25">
      <c r="B2" s="50" t="s">
        <v>56</v>
      </c>
      <c r="C2" s="50"/>
      <c r="D2" s="50"/>
      <c r="E2" s="50"/>
      <c r="F2" s="50"/>
      <c r="G2" s="50"/>
      <c r="H2" s="50"/>
      <c r="I2" s="50"/>
      <c r="J2" s="50"/>
      <c r="K2" s="50"/>
      <c r="L2" s="50"/>
      <c r="M2" s="50"/>
      <c r="N2" s="50"/>
      <c r="O2" s="50"/>
      <c r="P2" s="50"/>
    </row>
    <row r="3" spans="2:16" x14ac:dyDescent="0.25">
      <c r="B3" s="369" t="s">
        <v>46</v>
      </c>
      <c r="C3" s="370"/>
      <c r="D3" s="370"/>
      <c r="E3" s="370"/>
      <c r="F3" s="370"/>
      <c r="G3" s="370"/>
      <c r="H3" s="370"/>
      <c r="I3" s="50"/>
      <c r="J3" s="50"/>
      <c r="K3" s="50"/>
      <c r="L3" s="50"/>
      <c r="M3" s="50"/>
      <c r="N3" s="50"/>
      <c r="O3" s="50"/>
      <c r="P3" s="50"/>
    </row>
    <row r="4" spans="2:16" x14ac:dyDescent="0.25">
      <c r="B4" s="320" t="s">
        <v>0</v>
      </c>
      <c r="C4" s="322" t="s">
        <v>47</v>
      </c>
      <c r="D4" s="322"/>
      <c r="E4" s="322"/>
      <c r="F4" s="322"/>
      <c r="G4" s="322"/>
      <c r="H4" s="322"/>
      <c r="I4" s="322"/>
      <c r="J4" s="323" t="s">
        <v>48</v>
      </c>
      <c r="K4" s="323"/>
      <c r="L4" s="323"/>
      <c r="M4" s="323"/>
      <c r="N4" s="323"/>
      <c r="O4" s="323"/>
      <c r="P4" s="323"/>
    </row>
    <row r="5" spans="2:16" ht="67.5" customHeight="1" x14ac:dyDescent="0.25">
      <c r="B5" s="321"/>
      <c r="C5" s="52" t="s">
        <v>49</v>
      </c>
      <c r="D5" s="52" t="s">
        <v>50</v>
      </c>
      <c r="E5" s="52" t="s">
        <v>51</v>
      </c>
      <c r="F5" s="52" t="s">
        <v>52</v>
      </c>
      <c r="G5" s="52" t="s">
        <v>53</v>
      </c>
      <c r="H5" s="8" t="s">
        <v>54</v>
      </c>
      <c r="I5" s="53" t="s">
        <v>6</v>
      </c>
      <c r="J5" s="52" t="s">
        <v>49</v>
      </c>
      <c r="K5" s="52" t="s">
        <v>50</v>
      </c>
      <c r="L5" s="52" t="s">
        <v>51</v>
      </c>
      <c r="M5" s="52" t="s">
        <v>52</v>
      </c>
      <c r="N5" s="52" t="s">
        <v>53</v>
      </c>
      <c r="O5" s="8" t="s">
        <v>54</v>
      </c>
      <c r="P5" s="53" t="s">
        <v>6</v>
      </c>
    </row>
    <row r="6" spans="2:16" x14ac:dyDescent="0.25">
      <c r="B6" s="54" t="s">
        <v>8</v>
      </c>
      <c r="C6" s="94">
        <v>229</v>
      </c>
      <c r="D6" s="93">
        <v>40</v>
      </c>
      <c r="E6" s="94">
        <v>163</v>
      </c>
      <c r="F6" s="93">
        <v>358</v>
      </c>
      <c r="G6" s="94">
        <v>67</v>
      </c>
      <c r="H6" s="93">
        <v>14</v>
      </c>
      <c r="I6" s="115">
        <v>871</v>
      </c>
      <c r="J6" s="270">
        <v>46</v>
      </c>
      <c r="K6" s="44">
        <v>12</v>
      </c>
      <c r="L6" s="270">
        <v>35</v>
      </c>
      <c r="M6" s="44">
        <v>242</v>
      </c>
      <c r="N6" s="270">
        <v>140</v>
      </c>
      <c r="O6" s="44">
        <v>10</v>
      </c>
      <c r="P6" s="271">
        <v>485</v>
      </c>
    </row>
    <row r="7" spans="2:16" x14ac:dyDescent="0.25">
      <c r="B7" s="54" t="s">
        <v>9</v>
      </c>
      <c r="C7" s="94">
        <v>44</v>
      </c>
      <c r="D7" s="93">
        <v>6</v>
      </c>
      <c r="E7" s="94">
        <v>35</v>
      </c>
      <c r="F7" s="93">
        <v>64</v>
      </c>
      <c r="G7" s="94">
        <v>23</v>
      </c>
      <c r="H7" s="93">
        <v>6</v>
      </c>
      <c r="I7" s="115">
        <v>178</v>
      </c>
      <c r="J7" s="270">
        <v>13</v>
      </c>
      <c r="K7" s="44">
        <v>2</v>
      </c>
      <c r="L7" s="270">
        <v>15</v>
      </c>
      <c r="M7" s="44">
        <v>89</v>
      </c>
      <c r="N7" s="270">
        <v>73</v>
      </c>
      <c r="O7" s="44">
        <v>7</v>
      </c>
      <c r="P7" s="271">
        <v>199</v>
      </c>
    </row>
    <row r="8" spans="2:16" x14ac:dyDescent="0.25">
      <c r="B8" s="54" t="s">
        <v>10</v>
      </c>
      <c r="C8" s="94">
        <v>157</v>
      </c>
      <c r="D8" s="93">
        <v>39</v>
      </c>
      <c r="E8" s="94">
        <v>187</v>
      </c>
      <c r="F8" s="93">
        <v>329</v>
      </c>
      <c r="G8" s="94">
        <v>27</v>
      </c>
      <c r="H8" s="93" t="s">
        <v>22</v>
      </c>
      <c r="I8" s="115">
        <v>739</v>
      </c>
      <c r="J8" s="270">
        <v>36</v>
      </c>
      <c r="K8" s="44">
        <v>13</v>
      </c>
      <c r="L8" s="270">
        <v>48</v>
      </c>
      <c r="M8" s="44">
        <v>160</v>
      </c>
      <c r="N8" s="270">
        <v>30</v>
      </c>
      <c r="O8" s="44">
        <v>4</v>
      </c>
      <c r="P8" s="271">
        <v>291</v>
      </c>
    </row>
    <row r="9" spans="2:16" x14ac:dyDescent="0.25">
      <c r="B9" s="54" t="s">
        <v>11</v>
      </c>
      <c r="C9" s="94">
        <v>40</v>
      </c>
      <c r="D9" s="93">
        <v>7</v>
      </c>
      <c r="E9" s="94">
        <v>17</v>
      </c>
      <c r="F9" s="93">
        <v>42</v>
      </c>
      <c r="G9" s="94">
        <v>2</v>
      </c>
      <c r="H9" s="93" t="s">
        <v>22</v>
      </c>
      <c r="I9" s="115">
        <v>108</v>
      </c>
      <c r="J9" s="270">
        <v>6</v>
      </c>
      <c r="K9" s="44">
        <v>2</v>
      </c>
      <c r="L9" s="270">
        <v>7</v>
      </c>
      <c r="M9" s="44">
        <v>45</v>
      </c>
      <c r="N9" s="270">
        <v>33</v>
      </c>
      <c r="O9" s="44">
        <v>2</v>
      </c>
      <c r="P9" s="271">
        <v>95</v>
      </c>
    </row>
    <row r="10" spans="2:16" x14ac:dyDescent="0.25">
      <c r="B10" s="54" t="s">
        <v>12</v>
      </c>
      <c r="C10" s="94">
        <v>85</v>
      </c>
      <c r="D10" s="93">
        <v>6</v>
      </c>
      <c r="E10" s="94">
        <v>30</v>
      </c>
      <c r="F10" s="93">
        <v>93</v>
      </c>
      <c r="G10" s="94">
        <v>18</v>
      </c>
      <c r="H10" s="93">
        <v>3</v>
      </c>
      <c r="I10" s="115">
        <v>235</v>
      </c>
      <c r="J10" s="270">
        <v>13</v>
      </c>
      <c r="K10" s="44" t="s">
        <v>22</v>
      </c>
      <c r="L10" s="270">
        <v>24</v>
      </c>
      <c r="M10" s="44">
        <v>162</v>
      </c>
      <c r="N10" s="270">
        <v>60</v>
      </c>
      <c r="O10" s="44">
        <v>1</v>
      </c>
      <c r="P10" s="271">
        <v>260</v>
      </c>
    </row>
    <row r="11" spans="2:16" x14ac:dyDescent="0.25">
      <c r="B11" s="55" t="s">
        <v>6</v>
      </c>
      <c r="C11" s="56">
        <v>555</v>
      </c>
      <c r="D11" s="56">
        <v>98</v>
      </c>
      <c r="E11" s="56">
        <v>432</v>
      </c>
      <c r="F11" s="56">
        <v>886</v>
      </c>
      <c r="G11" s="56">
        <v>137</v>
      </c>
      <c r="H11" s="56">
        <v>23</v>
      </c>
      <c r="I11" s="56">
        <v>2131</v>
      </c>
      <c r="J11" s="57">
        <v>114</v>
      </c>
      <c r="K11" s="57">
        <v>29</v>
      </c>
      <c r="L11" s="57">
        <v>129</v>
      </c>
      <c r="M11" s="57">
        <v>698</v>
      </c>
      <c r="N11" s="57">
        <v>336</v>
      </c>
      <c r="O11" s="57">
        <v>24</v>
      </c>
      <c r="P11" s="57">
        <v>1330</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1"/>
  <sheetViews>
    <sheetView showGridLines="0" workbookViewId="0">
      <selection activeCell="B3" sqref="B3:H3"/>
    </sheetView>
  </sheetViews>
  <sheetFormatPr defaultRowHeight="15" x14ac:dyDescent="0.25"/>
  <cols>
    <col min="1" max="1" width="0.85546875" style="1" customWidth="1"/>
    <col min="2" max="2" width="15.42578125" style="1" customWidth="1"/>
    <col min="3" max="7" width="11" style="1" customWidth="1"/>
    <col min="8" max="8" width="9.140625" style="1" customWidth="1"/>
    <col min="9" max="9" width="11" style="1" customWidth="1"/>
    <col min="10" max="11" width="9.140625" style="1"/>
    <col min="12" max="12" width="31.85546875" style="1" customWidth="1"/>
    <col min="13" max="16384" width="9.140625" style="1"/>
  </cols>
  <sheetData>
    <row r="2" spans="2:12" x14ac:dyDescent="0.25">
      <c r="B2" s="324" t="s">
        <v>59</v>
      </c>
      <c r="C2" s="324"/>
      <c r="D2" s="324"/>
      <c r="E2" s="324"/>
      <c r="F2" s="324"/>
      <c r="G2" s="324"/>
      <c r="H2" s="324"/>
      <c r="I2" s="324"/>
      <c r="J2" s="324"/>
      <c r="K2" s="324"/>
      <c r="L2" s="324"/>
    </row>
    <row r="3" spans="2:12" x14ac:dyDescent="0.25">
      <c r="B3" s="369" t="s">
        <v>57</v>
      </c>
      <c r="C3" s="370"/>
      <c r="D3" s="370"/>
      <c r="E3" s="370"/>
      <c r="F3" s="370"/>
      <c r="G3" s="370"/>
      <c r="H3" s="370"/>
      <c r="I3" s="62"/>
    </row>
    <row r="4" spans="2:12" x14ac:dyDescent="0.25">
      <c r="B4" s="320" t="s">
        <v>0</v>
      </c>
      <c r="C4" s="323" t="s">
        <v>58</v>
      </c>
      <c r="D4" s="323"/>
      <c r="E4" s="323"/>
      <c r="F4" s="323"/>
      <c r="G4" s="323"/>
      <c r="H4" s="323"/>
      <c r="I4" s="323"/>
    </row>
    <row r="5" spans="2:12" ht="67.5" customHeight="1" x14ac:dyDescent="0.25">
      <c r="B5" s="321"/>
      <c r="C5" s="52" t="s">
        <v>49</v>
      </c>
      <c r="D5" s="52" t="s">
        <v>50</v>
      </c>
      <c r="E5" s="52" t="s">
        <v>51</v>
      </c>
      <c r="F5" s="52" t="s">
        <v>52</v>
      </c>
      <c r="G5" s="52" t="s">
        <v>53</v>
      </c>
      <c r="H5" s="8" t="s">
        <v>54</v>
      </c>
      <c r="I5" s="53" t="s">
        <v>6</v>
      </c>
    </row>
    <row r="6" spans="2:12" x14ac:dyDescent="0.25">
      <c r="B6" s="54" t="s">
        <v>8</v>
      </c>
      <c r="C6" s="63">
        <v>26.29</v>
      </c>
      <c r="D6" s="64">
        <v>4.59</v>
      </c>
      <c r="E6" s="63">
        <v>18.71</v>
      </c>
      <c r="F6" s="64">
        <v>41.1</v>
      </c>
      <c r="G6" s="63">
        <v>7.69</v>
      </c>
      <c r="H6" s="64">
        <v>1.61</v>
      </c>
      <c r="I6" s="63">
        <v>100</v>
      </c>
    </row>
    <row r="7" spans="2:12" x14ac:dyDescent="0.25">
      <c r="B7" s="54" t="s">
        <v>9</v>
      </c>
      <c r="C7" s="63">
        <v>24.72</v>
      </c>
      <c r="D7" s="64">
        <v>3.37</v>
      </c>
      <c r="E7" s="63">
        <v>19.66</v>
      </c>
      <c r="F7" s="64">
        <v>35.96</v>
      </c>
      <c r="G7" s="63">
        <v>12.92</v>
      </c>
      <c r="H7" s="64">
        <v>3.37</v>
      </c>
      <c r="I7" s="63">
        <v>100</v>
      </c>
    </row>
    <row r="8" spans="2:12" x14ac:dyDescent="0.25">
      <c r="B8" s="54" t="s">
        <v>10</v>
      </c>
      <c r="C8" s="63">
        <v>21.24</v>
      </c>
      <c r="D8" s="64">
        <v>5.28</v>
      </c>
      <c r="E8" s="63">
        <v>25.3</v>
      </c>
      <c r="F8" s="64">
        <v>44.52</v>
      </c>
      <c r="G8" s="63">
        <v>3.65</v>
      </c>
      <c r="H8" s="64" t="s">
        <v>22</v>
      </c>
      <c r="I8" s="63">
        <v>100</v>
      </c>
    </row>
    <row r="9" spans="2:12" x14ac:dyDescent="0.25">
      <c r="B9" s="54" t="s">
        <v>11</v>
      </c>
      <c r="C9" s="63">
        <v>37.04</v>
      </c>
      <c r="D9" s="64">
        <v>6.48</v>
      </c>
      <c r="E9" s="63">
        <v>15.74</v>
      </c>
      <c r="F9" s="64">
        <v>38.89</v>
      </c>
      <c r="G9" s="63">
        <v>1.85</v>
      </c>
      <c r="H9" s="64" t="s">
        <v>22</v>
      </c>
      <c r="I9" s="63">
        <v>100</v>
      </c>
    </row>
    <row r="10" spans="2:12" x14ac:dyDescent="0.25">
      <c r="B10" s="54" t="s">
        <v>12</v>
      </c>
      <c r="C10" s="63">
        <v>36.17</v>
      </c>
      <c r="D10" s="64">
        <v>2.5499999999999998</v>
      </c>
      <c r="E10" s="63">
        <v>12.77</v>
      </c>
      <c r="F10" s="64">
        <v>39.57</v>
      </c>
      <c r="G10" s="63">
        <v>7.66</v>
      </c>
      <c r="H10" s="64">
        <v>1.28</v>
      </c>
      <c r="I10" s="63">
        <v>100</v>
      </c>
    </row>
    <row r="11" spans="2:12" x14ac:dyDescent="0.25">
      <c r="B11" s="55" t="s">
        <v>6</v>
      </c>
      <c r="C11" s="65">
        <v>26.04</v>
      </c>
      <c r="D11" s="65">
        <v>4.5999999999999996</v>
      </c>
      <c r="E11" s="65">
        <v>20.27</v>
      </c>
      <c r="F11" s="65">
        <v>41.58</v>
      </c>
      <c r="G11" s="65">
        <v>6.43</v>
      </c>
      <c r="H11" s="65">
        <v>1.08</v>
      </c>
      <c r="I11" s="65">
        <v>100</v>
      </c>
    </row>
  </sheetData>
  <mergeCells count="3">
    <mergeCell ref="B2:L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1"/>
  <sheetViews>
    <sheetView showGridLines="0" workbookViewId="0">
      <selection activeCell="B3" sqref="B3:H3"/>
    </sheetView>
  </sheetViews>
  <sheetFormatPr defaultRowHeight="15" x14ac:dyDescent="0.25"/>
  <cols>
    <col min="1" max="1" width="0.85546875" style="1" customWidth="1"/>
    <col min="2" max="16384" width="9.140625" style="1"/>
  </cols>
  <sheetData>
    <row r="2" spans="2:9" x14ac:dyDescent="0.25">
      <c r="B2" s="20" t="s">
        <v>61</v>
      </c>
      <c r="C2" s="4"/>
    </row>
    <row r="3" spans="2:9" x14ac:dyDescent="0.25">
      <c r="B3" s="371" t="s">
        <v>57</v>
      </c>
      <c r="C3" s="372"/>
      <c r="D3" s="372"/>
      <c r="E3" s="372"/>
      <c r="F3" s="372"/>
      <c r="G3" s="372"/>
      <c r="H3" s="372"/>
    </row>
    <row r="4" spans="2:9" x14ac:dyDescent="0.25">
      <c r="B4" s="320" t="s">
        <v>0</v>
      </c>
      <c r="C4" s="323" t="s">
        <v>60</v>
      </c>
      <c r="D4" s="323"/>
      <c r="E4" s="323"/>
      <c r="F4" s="323"/>
      <c r="G4" s="323"/>
      <c r="H4" s="323"/>
      <c r="I4" s="323"/>
    </row>
    <row r="5" spans="2:9" ht="67.5" customHeight="1" x14ac:dyDescent="0.25">
      <c r="B5" s="321"/>
      <c r="C5" s="52" t="s">
        <v>49</v>
      </c>
      <c r="D5" s="52" t="s">
        <v>50</v>
      </c>
      <c r="E5" s="52" t="s">
        <v>51</v>
      </c>
      <c r="F5" s="52" t="s">
        <v>52</v>
      </c>
      <c r="G5" s="52" t="s">
        <v>53</v>
      </c>
      <c r="H5" s="8" t="s">
        <v>54</v>
      </c>
      <c r="I5" s="53" t="s">
        <v>6</v>
      </c>
    </row>
    <row r="6" spans="2:9" x14ac:dyDescent="0.25">
      <c r="B6" s="71" t="s">
        <v>8</v>
      </c>
      <c r="C6" s="72">
        <v>9.48</v>
      </c>
      <c r="D6" s="73">
        <v>2.4700000000000002</v>
      </c>
      <c r="E6" s="72">
        <v>7.22</v>
      </c>
      <c r="F6" s="73">
        <v>49.9</v>
      </c>
      <c r="G6" s="72">
        <v>28.87</v>
      </c>
      <c r="H6" s="73">
        <v>2.06</v>
      </c>
      <c r="I6" s="72">
        <v>100</v>
      </c>
    </row>
    <row r="7" spans="2:9" x14ac:dyDescent="0.25">
      <c r="B7" s="71" t="s">
        <v>9</v>
      </c>
      <c r="C7" s="72">
        <v>6.53</v>
      </c>
      <c r="D7" s="73">
        <v>1.01</v>
      </c>
      <c r="E7" s="72">
        <v>7.54</v>
      </c>
      <c r="F7" s="73">
        <v>44.72</v>
      </c>
      <c r="G7" s="72">
        <v>36.68</v>
      </c>
      <c r="H7" s="73">
        <v>3.52</v>
      </c>
      <c r="I7" s="72">
        <v>100</v>
      </c>
    </row>
    <row r="8" spans="2:9" x14ac:dyDescent="0.25">
      <c r="B8" s="71" t="s">
        <v>10</v>
      </c>
      <c r="C8" s="72">
        <v>12.37</v>
      </c>
      <c r="D8" s="73">
        <v>4.47</v>
      </c>
      <c r="E8" s="72">
        <v>16.489999999999998</v>
      </c>
      <c r="F8" s="73">
        <v>54.98</v>
      </c>
      <c r="G8" s="72">
        <v>10.31</v>
      </c>
      <c r="H8" s="73">
        <v>1.37</v>
      </c>
      <c r="I8" s="72">
        <v>100</v>
      </c>
    </row>
    <row r="9" spans="2:9" x14ac:dyDescent="0.25">
      <c r="B9" s="71" t="s">
        <v>11</v>
      </c>
      <c r="C9" s="72">
        <v>6.32</v>
      </c>
      <c r="D9" s="73">
        <v>2.11</v>
      </c>
      <c r="E9" s="72">
        <v>7.37</v>
      </c>
      <c r="F9" s="73">
        <v>47.37</v>
      </c>
      <c r="G9" s="72">
        <v>34.74</v>
      </c>
      <c r="H9" s="73">
        <v>2.11</v>
      </c>
      <c r="I9" s="72">
        <v>100</v>
      </c>
    </row>
    <row r="10" spans="2:9" ht="27" x14ac:dyDescent="0.25">
      <c r="B10" s="71" t="s">
        <v>12</v>
      </c>
      <c r="C10" s="72">
        <v>5</v>
      </c>
      <c r="D10" s="73" t="s">
        <v>22</v>
      </c>
      <c r="E10" s="72">
        <v>9.23</v>
      </c>
      <c r="F10" s="73">
        <v>62.31</v>
      </c>
      <c r="G10" s="72">
        <v>23.08</v>
      </c>
      <c r="H10" s="73">
        <v>0.38</v>
      </c>
      <c r="I10" s="72">
        <v>100</v>
      </c>
    </row>
    <row r="11" spans="2:9" x14ac:dyDescent="0.25">
      <c r="B11" s="69" t="s">
        <v>6</v>
      </c>
      <c r="C11" s="70">
        <v>8.57</v>
      </c>
      <c r="D11" s="70">
        <v>2.1800000000000002</v>
      </c>
      <c r="E11" s="70">
        <v>9.6999999999999993</v>
      </c>
      <c r="F11" s="70">
        <v>52.48</v>
      </c>
      <c r="G11" s="70">
        <v>25.26</v>
      </c>
      <c r="H11" s="70">
        <v>1.8</v>
      </c>
      <c r="I11" s="70">
        <v>100</v>
      </c>
    </row>
  </sheetData>
  <mergeCells count="2">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B2" sqref="B2"/>
    </sheetView>
  </sheetViews>
  <sheetFormatPr defaultRowHeight="15" x14ac:dyDescent="0.25"/>
  <cols>
    <col min="1" max="1" width="0.85546875" style="1" customWidth="1"/>
    <col min="2" max="16384" width="9.140625" style="1"/>
  </cols>
  <sheetData>
    <row r="2" spans="2:8" x14ac:dyDescent="0.25">
      <c r="B2" s="20" t="s">
        <v>290</v>
      </c>
      <c r="C2" s="88"/>
      <c r="D2" s="88"/>
      <c r="E2" s="88"/>
      <c r="F2" s="89"/>
      <c r="G2" s="89"/>
      <c r="H2" s="89"/>
    </row>
    <row r="3" spans="2:8" x14ac:dyDescent="0.25">
      <c r="B3" s="51" t="s">
        <v>62</v>
      </c>
      <c r="C3" s="372"/>
      <c r="D3" s="372"/>
      <c r="E3" s="372"/>
      <c r="F3" s="372"/>
      <c r="G3" s="372"/>
      <c r="H3" s="372"/>
    </row>
    <row r="4" spans="2:8" x14ac:dyDescent="0.25">
      <c r="B4" s="325" t="s">
        <v>63</v>
      </c>
      <c r="C4" s="328" t="s">
        <v>16</v>
      </c>
      <c r="D4" s="328"/>
      <c r="E4" s="328"/>
      <c r="F4" s="327" t="s">
        <v>17</v>
      </c>
      <c r="G4" s="327"/>
      <c r="H4" s="327"/>
    </row>
    <row r="5" spans="2:8" x14ac:dyDescent="0.25">
      <c r="B5" s="326"/>
      <c r="C5" s="75" t="s">
        <v>64</v>
      </c>
      <c r="D5" s="75" t="s">
        <v>65</v>
      </c>
      <c r="E5" s="75" t="s">
        <v>32</v>
      </c>
      <c r="F5" s="75" t="s">
        <v>64</v>
      </c>
      <c r="G5" s="75" t="s">
        <v>65</v>
      </c>
      <c r="H5" s="75" t="s">
        <v>32</v>
      </c>
    </row>
    <row r="6" spans="2:8" x14ac:dyDescent="0.25">
      <c r="B6" s="76" t="s">
        <v>66</v>
      </c>
      <c r="C6" s="77">
        <v>227</v>
      </c>
      <c r="D6" s="78">
        <v>9</v>
      </c>
      <c r="E6" s="77">
        <v>332</v>
      </c>
      <c r="F6" s="79">
        <v>6.5587999999999997</v>
      </c>
      <c r="G6" s="80">
        <v>8.5714000000000006</v>
      </c>
      <c r="H6" s="79">
        <v>6.5795000000000003</v>
      </c>
    </row>
    <row r="7" spans="2:8" x14ac:dyDescent="0.25">
      <c r="B7" s="76" t="s">
        <v>67</v>
      </c>
      <c r="C7" s="77">
        <v>251</v>
      </c>
      <c r="D7" s="78">
        <v>4</v>
      </c>
      <c r="E7" s="77">
        <v>363</v>
      </c>
      <c r="F7" s="79">
        <v>7.2522000000000002</v>
      </c>
      <c r="G7" s="80">
        <v>3.8094999999999999</v>
      </c>
      <c r="H7" s="79">
        <v>7.1938000000000004</v>
      </c>
    </row>
    <row r="8" spans="2:8" x14ac:dyDescent="0.25">
      <c r="B8" s="76" t="s">
        <v>68</v>
      </c>
      <c r="C8" s="77">
        <v>263</v>
      </c>
      <c r="D8" s="78">
        <v>10</v>
      </c>
      <c r="E8" s="77">
        <v>352</v>
      </c>
      <c r="F8" s="79">
        <v>7.5990000000000002</v>
      </c>
      <c r="G8" s="80">
        <v>9.5237999999999996</v>
      </c>
      <c r="H8" s="79">
        <v>6.9757999999999996</v>
      </c>
    </row>
    <row r="9" spans="2:8" x14ac:dyDescent="0.25">
      <c r="B9" s="76" t="s">
        <v>69</v>
      </c>
      <c r="C9" s="77">
        <v>222</v>
      </c>
      <c r="D9" s="78">
        <v>4</v>
      </c>
      <c r="E9" s="77">
        <v>330</v>
      </c>
      <c r="F9" s="79">
        <v>6.4142999999999999</v>
      </c>
      <c r="G9" s="80">
        <v>3.8094999999999999</v>
      </c>
      <c r="H9" s="79">
        <v>6.5397999999999996</v>
      </c>
    </row>
    <row r="10" spans="2:8" x14ac:dyDescent="0.25">
      <c r="B10" s="76" t="s">
        <v>70</v>
      </c>
      <c r="C10" s="77">
        <v>308</v>
      </c>
      <c r="D10" s="78">
        <v>11</v>
      </c>
      <c r="E10" s="77">
        <v>423</v>
      </c>
      <c r="F10" s="79">
        <v>8.8992000000000004</v>
      </c>
      <c r="G10" s="80">
        <v>10.4762</v>
      </c>
      <c r="H10" s="79">
        <v>8.3828999999999994</v>
      </c>
    </row>
    <row r="11" spans="2:8" x14ac:dyDescent="0.25">
      <c r="B11" s="76" t="s">
        <v>71</v>
      </c>
      <c r="C11" s="77">
        <v>308</v>
      </c>
      <c r="D11" s="78">
        <v>7</v>
      </c>
      <c r="E11" s="77">
        <v>474</v>
      </c>
      <c r="F11" s="79">
        <v>8.8992000000000004</v>
      </c>
      <c r="G11" s="80">
        <v>6.6666999999999996</v>
      </c>
      <c r="H11" s="79">
        <v>9.3935999999999993</v>
      </c>
    </row>
    <row r="12" spans="2:8" x14ac:dyDescent="0.25">
      <c r="B12" s="76" t="s">
        <v>72</v>
      </c>
      <c r="C12" s="77">
        <v>362</v>
      </c>
      <c r="D12" s="78">
        <v>13</v>
      </c>
      <c r="E12" s="77">
        <v>553</v>
      </c>
      <c r="F12" s="79">
        <v>10.4594</v>
      </c>
      <c r="G12" s="80">
        <v>12.381</v>
      </c>
      <c r="H12" s="79">
        <v>10.959199999999999</v>
      </c>
    </row>
    <row r="13" spans="2:8" x14ac:dyDescent="0.25">
      <c r="B13" s="76" t="s">
        <v>73</v>
      </c>
      <c r="C13" s="77">
        <v>342</v>
      </c>
      <c r="D13" s="78">
        <v>12</v>
      </c>
      <c r="E13" s="77">
        <v>538</v>
      </c>
      <c r="F13" s="79">
        <v>9.8815000000000008</v>
      </c>
      <c r="G13" s="80">
        <v>11.428599999999999</v>
      </c>
      <c r="H13" s="79">
        <v>10.661899999999999</v>
      </c>
    </row>
    <row r="14" spans="2:8" x14ac:dyDescent="0.25">
      <c r="B14" s="76" t="s">
        <v>74</v>
      </c>
      <c r="C14" s="77">
        <v>329</v>
      </c>
      <c r="D14" s="78">
        <v>8</v>
      </c>
      <c r="E14" s="77">
        <v>484</v>
      </c>
      <c r="F14" s="79">
        <v>9.5059000000000005</v>
      </c>
      <c r="G14" s="80">
        <v>7.6189999999999998</v>
      </c>
      <c r="H14" s="79">
        <v>9.5917999999999992</v>
      </c>
    </row>
    <row r="15" spans="2:8" x14ac:dyDescent="0.25">
      <c r="B15" s="76" t="s">
        <v>75</v>
      </c>
      <c r="C15" s="77">
        <v>275</v>
      </c>
      <c r="D15" s="78">
        <v>9</v>
      </c>
      <c r="E15" s="77">
        <v>390</v>
      </c>
      <c r="F15" s="79">
        <v>7.9457000000000004</v>
      </c>
      <c r="G15" s="80">
        <v>8.5714000000000006</v>
      </c>
      <c r="H15" s="79">
        <v>7.7289000000000003</v>
      </c>
    </row>
    <row r="16" spans="2:8" x14ac:dyDescent="0.25">
      <c r="B16" s="76" t="s">
        <v>76</v>
      </c>
      <c r="C16" s="77">
        <v>275</v>
      </c>
      <c r="D16" s="78">
        <v>5</v>
      </c>
      <c r="E16" s="77">
        <v>383</v>
      </c>
      <c r="F16" s="79">
        <v>7.9457000000000004</v>
      </c>
      <c r="G16" s="80">
        <v>4.7618999999999998</v>
      </c>
      <c r="H16" s="79">
        <v>7.5902000000000003</v>
      </c>
    </row>
    <row r="17" spans="2:8" x14ac:dyDescent="0.25">
      <c r="B17" s="76" t="s">
        <v>77</v>
      </c>
      <c r="C17" s="77">
        <v>299</v>
      </c>
      <c r="D17" s="81">
        <v>13</v>
      </c>
      <c r="E17" s="82">
        <v>424</v>
      </c>
      <c r="F17" s="83">
        <v>8.6390999999999991</v>
      </c>
      <c r="G17" s="84">
        <v>12.381</v>
      </c>
      <c r="H17" s="83">
        <v>8.4026999999999994</v>
      </c>
    </row>
    <row r="18" spans="2:8" x14ac:dyDescent="0.25">
      <c r="B18" s="85" t="s">
        <v>6</v>
      </c>
      <c r="C18" s="86">
        <v>3461</v>
      </c>
      <c r="D18" s="86">
        <v>105</v>
      </c>
      <c r="E18" s="86">
        <v>5046</v>
      </c>
      <c r="F18" s="87">
        <v>100</v>
      </c>
      <c r="G18" s="87">
        <v>100</v>
      </c>
      <c r="H18" s="87">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B2" sqref="B2"/>
    </sheetView>
  </sheetViews>
  <sheetFormatPr defaultRowHeight="15" x14ac:dyDescent="0.25"/>
  <cols>
    <col min="1" max="1" width="0.85546875" style="1" customWidth="1"/>
    <col min="2" max="2" width="10.85546875" style="1" customWidth="1"/>
    <col min="3" max="16384" width="9.140625" style="1"/>
  </cols>
  <sheetData>
    <row r="2" spans="2:8" x14ac:dyDescent="0.25">
      <c r="B2" s="20" t="s">
        <v>291</v>
      </c>
      <c r="C2" s="88"/>
      <c r="D2" s="88"/>
      <c r="E2" s="88"/>
      <c r="F2" s="89"/>
      <c r="G2" s="89"/>
      <c r="H2" s="89"/>
    </row>
    <row r="3" spans="2:8" x14ac:dyDescent="0.25">
      <c r="B3" s="51" t="s">
        <v>62</v>
      </c>
      <c r="C3" s="372"/>
      <c r="D3" s="372"/>
      <c r="E3" s="372"/>
      <c r="F3" s="372"/>
      <c r="G3" s="372"/>
      <c r="H3" s="372"/>
    </row>
    <row r="4" spans="2:8" x14ac:dyDescent="0.25">
      <c r="B4" s="329" t="s">
        <v>78</v>
      </c>
      <c r="C4" s="331" t="s">
        <v>16</v>
      </c>
      <c r="D4" s="331"/>
      <c r="E4" s="331"/>
      <c r="F4" s="332" t="s">
        <v>17</v>
      </c>
      <c r="G4" s="332"/>
      <c r="H4" s="332"/>
    </row>
    <row r="5" spans="2:8" x14ac:dyDescent="0.25">
      <c r="B5" s="330"/>
      <c r="C5" s="52" t="s">
        <v>64</v>
      </c>
      <c r="D5" s="52" t="s">
        <v>65</v>
      </c>
      <c r="E5" s="52" t="s">
        <v>32</v>
      </c>
      <c r="F5" s="52" t="s">
        <v>64</v>
      </c>
      <c r="G5" s="52" t="s">
        <v>65</v>
      </c>
      <c r="H5" s="52" t="s">
        <v>32</v>
      </c>
    </row>
    <row r="6" spans="2:8" x14ac:dyDescent="0.25">
      <c r="B6" s="54" t="s">
        <v>79</v>
      </c>
      <c r="C6" s="93">
        <v>543</v>
      </c>
      <c r="D6" s="94">
        <v>16</v>
      </c>
      <c r="E6" s="93">
        <v>745</v>
      </c>
      <c r="F6" s="95">
        <v>15.6891</v>
      </c>
      <c r="G6" s="96">
        <v>15.238099999999999</v>
      </c>
      <c r="H6" s="95">
        <v>14.764200000000001</v>
      </c>
    </row>
    <row r="7" spans="2:8" x14ac:dyDescent="0.25">
      <c r="B7" s="54" t="s">
        <v>80</v>
      </c>
      <c r="C7" s="93">
        <v>518</v>
      </c>
      <c r="D7" s="94">
        <v>10</v>
      </c>
      <c r="E7" s="93">
        <v>727</v>
      </c>
      <c r="F7" s="95">
        <v>14.966799999999999</v>
      </c>
      <c r="G7" s="96">
        <v>9.5237999999999996</v>
      </c>
      <c r="H7" s="95">
        <v>14.407500000000001</v>
      </c>
    </row>
    <row r="8" spans="2:8" x14ac:dyDescent="0.25">
      <c r="B8" s="54" t="s">
        <v>81</v>
      </c>
      <c r="C8" s="93">
        <v>555</v>
      </c>
      <c r="D8" s="94">
        <v>16</v>
      </c>
      <c r="E8" s="93">
        <v>796</v>
      </c>
      <c r="F8" s="95">
        <v>16.035799999999998</v>
      </c>
      <c r="G8" s="96">
        <v>15.238099999999999</v>
      </c>
      <c r="H8" s="95">
        <v>15.774900000000001</v>
      </c>
    </row>
    <row r="9" spans="2:8" x14ac:dyDescent="0.25">
      <c r="B9" s="54" t="s">
        <v>82</v>
      </c>
      <c r="C9" s="93">
        <v>466</v>
      </c>
      <c r="D9" s="94">
        <v>13</v>
      </c>
      <c r="E9" s="93">
        <v>689</v>
      </c>
      <c r="F9" s="95">
        <v>13.4643</v>
      </c>
      <c r="G9" s="96">
        <v>12.381</v>
      </c>
      <c r="H9" s="95">
        <v>13.654400000000001</v>
      </c>
    </row>
    <row r="10" spans="2:8" x14ac:dyDescent="0.25">
      <c r="B10" s="54" t="s">
        <v>83</v>
      </c>
      <c r="C10" s="93">
        <v>510</v>
      </c>
      <c r="D10" s="94">
        <v>14</v>
      </c>
      <c r="E10" s="93">
        <v>743</v>
      </c>
      <c r="F10" s="95">
        <v>14.7356</v>
      </c>
      <c r="G10" s="96">
        <v>13.333299999999999</v>
      </c>
      <c r="H10" s="95">
        <v>14.724500000000001</v>
      </c>
    </row>
    <row r="11" spans="2:8" x14ac:dyDescent="0.25">
      <c r="B11" s="54" t="s">
        <v>84</v>
      </c>
      <c r="C11" s="93">
        <v>508</v>
      </c>
      <c r="D11" s="94">
        <v>18</v>
      </c>
      <c r="E11" s="93">
        <v>753</v>
      </c>
      <c r="F11" s="95">
        <v>14.6778</v>
      </c>
      <c r="G11" s="96">
        <v>17.142900000000001</v>
      </c>
      <c r="H11" s="95">
        <v>14.922700000000001</v>
      </c>
    </row>
    <row r="12" spans="2:8" x14ac:dyDescent="0.25">
      <c r="B12" s="54" t="s">
        <v>85</v>
      </c>
      <c r="C12" s="93">
        <v>361</v>
      </c>
      <c r="D12" s="94">
        <v>18</v>
      </c>
      <c r="E12" s="93">
        <v>593</v>
      </c>
      <c r="F12" s="95">
        <v>10.4305</v>
      </c>
      <c r="G12" s="96">
        <v>17.142900000000001</v>
      </c>
      <c r="H12" s="95">
        <v>11.751899999999999</v>
      </c>
    </row>
    <row r="13" spans="2:8" x14ac:dyDescent="0.25">
      <c r="B13" s="55" t="s">
        <v>6</v>
      </c>
      <c r="C13" s="56">
        <v>3461</v>
      </c>
      <c r="D13" s="56">
        <v>105</v>
      </c>
      <c r="E13" s="56">
        <v>5046</v>
      </c>
      <c r="F13" s="92">
        <v>100</v>
      </c>
      <c r="G13" s="92">
        <v>100</v>
      </c>
      <c r="H13" s="92">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34"/>
  <sheetViews>
    <sheetView showGridLines="0" zoomScaleNormal="100" workbookViewId="0">
      <selection activeCell="A31" sqref="A31:XFD32"/>
    </sheetView>
  </sheetViews>
  <sheetFormatPr defaultColWidth="9.140625" defaultRowHeight="11.25" x14ac:dyDescent="0.2"/>
  <cols>
    <col min="1" max="1" width="0.85546875" style="40" customWidth="1"/>
    <col min="2" max="2" width="14.85546875" style="40" customWidth="1"/>
    <col min="3" max="3" width="10.85546875" style="49" customWidth="1"/>
    <col min="4" max="6" width="10.85546875" style="40" customWidth="1"/>
    <col min="7" max="7" width="10" style="161" customWidth="1"/>
    <col min="8" max="9" width="9.140625" style="161"/>
    <col min="10" max="16384" width="9.140625" style="40"/>
  </cols>
  <sheetData>
    <row r="2" spans="2:11" ht="15" x14ac:dyDescent="0.25">
      <c r="B2" s="20" t="s">
        <v>292</v>
      </c>
      <c r="C2" s="88"/>
      <c r="D2" s="88"/>
      <c r="E2" s="88"/>
      <c r="F2" s="89"/>
      <c r="G2" s="89"/>
      <c r="H2" s="89"/>
      <c r="I2" s="180"/>
      <c r="J2" s="179"/>
      <c r="K2" s="1"/>
    </row>
    <row r="3" spans="2:11" ht="15" x14ac:dyDescent="0.25">
      <c r="B3" s="51" t="s">
        <v>172</v>
      </c>
      <c r="C3" s="279"/>
      <c r="D3" s="279"/>
      <c r="E3" s="279"/>
      <c r="F3" s="279"/>
      <c r="G3" s="279"/>
      <c r="H3" s="279"/>
      <c r="I3" s="180"/>
      <c r="J3" s="179"/>
      <c r="K3" s="1"/>
    </row>
    <row r="4" spans="2:11" ht="27" x14ac:dyDescent="0.25">
      <c r="B4" s="142" t="s">
        <v>171</v>
      </c>
      <c r="C4" s="178" t="s">
        <v>64</v>
      </c>
      <c r="D4" s="178" t="s">
        <v>65</v>
      </c>
      <c r="E4" s="178" t="s">
        <v>32</v>
      </c>
      <c r="F4" s="158" t="s">
        <v>88</v>
      </c>
      <c r="G4" s="158" t="s">
        <v>89</v>
      </c>
      <c r="H4" s="40"/>
      <c r="K4" s="1"/>
    </row>
    <row r="5" spans="2:11" ht="15" x14ac:dyDescent="0.25">
      <c r="B5" s="174">
        <v>1</v>
      </c>
      <c r="C5" s="170">
        <v>46</v>
      </c>
      <c r="D5" s="171">
        <v>3</v>
      </c>
      <c r="E5" s="170">
        <v>63</v>
      </c>
      <c r="F5" s="11">
        <v>6.52</v>
      </c>
      <c r="G5" s="173">
        <v>136.96</v>
      </c>
      <c r="H5" s="40"/>
      <c r="K5" s="1"/>
    </row>
    <row r="6" spans="2:11" ht="15" x14ac:dyDescent="0.25">
      <c r="B6" s="174">
        <v>2</v>
      </c>
      <c r="C6" s="170">
        <v>35</v>
      </c>
      <c r="D6" s="171">
        <v>1</v>
      </c>
      <c r="E6" s="170">
        <v>55</v>
      </c>
      <c r="F6" s="11">
        <v>2.86</v>
      </c>
      <c r="G6" s="173">
        <v>157.13999999999999</v>
      </c>
      <c r="H6" s="40"/>
      <c r="K6" s="1"/>
    </row>
    <row r="7" spans="2:11" ht="15" x14ac:dyDescent="0.25">
      <c r="B7" s="174">
        <v>3</v>
      </c>
      <c r="C7" s="170">
        <v>33</v>
      </c>
      <c r="D7" s="171">
        <v>1</v>
      </c>
      <c r="E7" s="170">
        <v>48</v>
      </c>
      <c r="F7" s="11">
        <v>3.03</v>
      </c>
      <c r="G7" s="173">
        <v>145.44999999999999</v>
      </c>
      <c r="H7" s="40"/>
      <c r="K7" s="1"/>
    </row>
    <row r="8" spans="2:11" ht="15" x14ac:dyDescent="0.25">
      <c r="B8" s="174">
        <v>4</v>
      </c>
      <c r="C8" s="170">
        <v>28</v>
      </c>
      <c r="D8" s="171">
        <v>1</v>
      </c>
      <c r="E8" s="170">
        <v>39</v>
      </c>
      <c r="F8" s="11">
        <v>3.57</v>
      </c>
      <c r="G8" s="173">
        <v>139.29</v>
      </c>
      <c r="H8" s="40"/>
      <c r="K8" s="1"/>
    </row>
    <row r="9" spans="2:11" ht="15" x14ac:dyDescent="0.25">
      <c r="B9" s="174">
        <v>5</v>
      </c>
      <c r="C9" s="170">
        <v>16</v>
      </c>
      <c r="D9" s="177">
        <v>1</v>
      </c>
      <c r="E9" s="170">
        <v>25</v>
      </c>
      <c r="F9" s="176">
        <v>6.25</v>
      </c>
      <c r="G9" s="173">
        <v>156.25</v>
      </c>
      <c r="H9" s="40"/>
      <c r="K9" s="1"/>
    </row>
    <row r="10" spans="2:11" ht="15" x14ac:dyDescent="0.25">
      <c r="B10" s="174">
        <v>6</v>
      </c>
      <c r="C10" s="170">
        <v>40</v>
      </c>
      <c r="D10" s="171">
        <v>2</v>
      </c>
      <c r="E10" s="170">
        <v>63</v>
      </c>
      <c r="F10" s="175">
        <v>5</v>
      </c>
      <c r="G10" s="173">
        <v>157.5</v>
      </c>
      <c r="H10" s="40"/>
      <c r="K10" s="1"/>
    </row>
    <row r="11" spans="2:11" ht="15" x14ac:dyDescent="0.25">
      <c r="B11" s="174">
        <v>7</v>
      </c>
      <c r="C11" s="170">
        <v>60</v>
      </c>
      <c r="D11" s="177">
        <v>3</v>
      </c>
      <c r="E11" s="170">
        <v>80</v>
      </c>
      <c r="F11" s="176">
        <v>5</v>
      </c>
      <c r="G11" s="173">
        <v>133.33000000000001</v>
      </c>
      <c r="H11" s="40"/>
      <c r="K11" s="1"/>
    </row>
    <row r="12" spans="2:11" ht="15" x14ac:dyDescent="0.25">
      <c r="B12" s="174">
        <v>8</v>
      </c>
      <c r="C12" s="170">
        <v>114</v>
      </c>
      <c r="D12" s="171" t="s">
        <v>22</v>
      </c>
      <c r="E12" s="170">
        <v>164</v>
      </c>
      <c r="F12" s="11" t="s">
        <v>22</v>
      </c>
      <c r="G12" s="173">
        <v>143.86000000000001</v>
      </c>
      <c r="H12" s="40"/>
      <c r="K12" s="1"/>
    </row>
    <row r="13" spans="2:11" ht="15" x14ac:dyDescent="0.25">
      <c r="B13" s="174">
        <v>9</v>
      </c>
      <c r="C13" s="170">
        <v>225</v>
      </c>
      <c r="D13" s="177">
        <v>3</v>
      </c>
      <c r="E13" s="170">
        <v>330</v>
      </c>
      <c r="F13" s="176">
        <v>1.33</v>
      </c>
      <c r="G13" s="173">
        <v>146.66999999999999</v>
      </c>
      <c r="H13" s="40"/>
      <c r="K13" s="1"/>
    </row>
    <row r="14" spans="2:11" ht="15" x14ac:dyDescent="0.25">
      <c r="B14" s="174">
        <v>10</v>
      </c>
      <c r="C14" s="170">
        <v>196</v>
      </c>
      <c r="D14" s="177">
        <v>6</v>
      </c>
      <c r="E14" s="170">
        <v>267</v>
      </c>
      <c r="F14" s="176">
        <v>3.06</v>
      </c>
      <c r="G14" s="173">
        <v>136.22</v>
      </c>
      <c r="H14" s="40"/>
      <c r="K14" s="1"/>
    </row>
    <row r="15" spans="2:11" ht="15" x14ac:dyDescent="0.25">
      <c r="B15" s="174">
        <v>11</v>
      </c>
      <c r="C15" s="170">
        <v>228</v>
      </c>
      <c r="D15" s="177">
        <v>6</v>
      </c>
      <c r="E15" s="170">
        <v>326</v>
      </c>
      <c r="F15" s="176">
        <v>2.63</v>
      </c>
      <c r="G15" s="173">
        <v>142.97999999999999</v>
      </c>
      <c r="H15" s="40"/>
      <c r="K15" s="1"/>
    </row>
    <row r="16" spans="2:11" ht="15" x14ac:dyDescent="0.25">
      <c r="B16" s="174">
        <v>12</v>
      </c>
      <c r="C16" s="170">
        <v>237</v>
      </c>
      <c r="D16" s="171">
        <v>5</v>
      </c>
      <c r="E16" s="170">
        <v>338</v>
      </c>
      <c r="F16" s="175">
        <v>2.11</v>
      </c>
      <c r="G16" s="173">
        <v>142.62</v>
      </c>
      <c r="H16" s="40"/>
      <c r="K16" s="1"/>
    </row>
    <row r="17" spans="2:11" ht="15" x14ac:dyDescent="0.25">
      <c r="B17" s="174">
        <v>13</v>
      </c>
      <c r="C17" s="170">
        <v>235</v>
      </c>
      <c r="D17" s="177">
        <v>8</v>
      </c>
      <c r="E17" s="170">
        <v>348</v>
      </c>
      <c r="F17" s="176">
        <v>3.4</v>
      </c>
      <c r="G17" s="173">
        <v>148.09</v>
      </c>
      <c r="H17" s="40"/>
      <c r="K17" s="1"/>
    </row>
    <row r="18" spans="2:11" ht="15" x14ac:dyDescent="0.25">
      <c r="B18" s="174">
        <v>14</v>
      </c>
      <c r="C18" s="170">
        <v>234</v>
      </c>
      <c r="D18" s="177">
        <v>3</v>
      </c>
      <c r="E18" s="170">
        <v>333</v>
      </c>
      <c r="F18" s="176">
        <v>1.28</v>
      </c>
      <c r="G18" s="173">
        <v>142.31</v>
      </c>
      <c r="H18" s="40"/>
      <c r="K18" s="1"/>
    </row>
    <row r="19" spans="2:11" ht="15" x14ac:dyDescent="0.25">
      <c r="B19" s="174">
        <v>15</v>
      </c>
      <c r="C19" s="170">
        <v>167</v>
      </c>
      <c r="D19" s="177">
        <v>4</v>
      </c>
      <c r="E19" s="170">
        <v>239</v>
      </c>
      <c r="F19" s="176">
        <v>2.4</v>
      </c>
      <c r="G19" s="173">
        <v>143.11000000000001</v>
      </c>
      <c r="H19" s="40"/>
      <c r="K19" s="1"/>
    </row>
    <row r="20" spans="2:11" ht="15" x14ac:dyDescent="0.25">
      <c r="B20" s="174">
        <v>16</v>
      </c>
      <c r="C20" s="170">
        <v>180</v>
      </c>
      <c r="D20" s="177">
        <v>5</v>
      </c>
      <c r="E20" s="170">
        <v>256</v>
      </c>
      <c r="F20" s="176">
        <v>2.78</v>
      </c>
      <c r="G20" s="173">
        <v>142.22</v>
      </c>
      <c r="H20" s="40"/>
      <c r="K20" s="1"/>
    </row>
    <row r="21" spans="2:11" ht="15" x14ac:dyDescent="0.25">
      <c r="B21" s="174">
        <v>17</v>
      </c>
      <c r="C21" s="170">
        <v>188</v>
      </c>
      <c r="D21" s="177">
        <v>7</v>
      </c>
      <c r="E21" s="170">
        <v>282</v>
      </c>
      <c r="F21" s="176">
        <v>3.72</v>
      </c>
      <c r="G21" s="173">
        <v>150</v>
      </c>
      <c r="H21" s="40"/>
      <c r="K21" s="1"/>
    </row>
    <row r="22" spans="2:11" ht="15" x14ac:dyDescent="0.25">
      <c r="B22" s="174">
        <v>18</v>
      </c>
      <c r="C22" s="170">
        <v>258</v>
      </c>
      <c r="D22" s="177">
        <v>4</v>
      </c>
      <c r="E22" s="170">
        <v>367</v>
      </c>
      <c r="F22" s="176">
        <v>1.55</v>
      </c>
      <c r="G22" s="173">
        <v>142.25</v>
      </c>
      <c r="H22" s="40"/>
      <c r="K22" s="1"/>
    </row>
    <row r="23" spans="2:11" ht="15" x14ac:dyDescent="0.25">
      <c r="B23" s="174">
        <v>19</v>
      </c>
      <c r="C23" s="170">
        <v>228</v>
      </c>
      <c r="D23" s="171">
        <v>5</v>
      </c>
      <c r="E23" s="170">
        <v>348</v>
      </c>
      <c r="F23" s="175">
        <v>2.19</v>
      </c>
      <c r="G23" s="173">
        <v>152.63</v>
      </c>
      <c r="H23" s="40"/>
      <c r="K23" s="1"/>
    </row>
    <row r="24" spans="2:11" ht="15" x14ac:dyDescent="0.25">
      <c r="B24" s="174">
        <v>20</v>
      </c>
      <c r="C24" s="170">
        <v>196</v>
      </c>
      <c r="D24" s="171">
        <v>4</v>
      </c>
      <c r="E24" s="170">
        <v>293</v>
      </c>
      <c r="F24" s="11">
        <v>2.04</v>
      </c>
      <c r="G24" s="173">
        <v>149.49</v>
      </c>
      <c r="H24" s="40"/>
      <c r="K24" s="1"/>
    </row>
    <row r="25" spans="2:11" ht="15" x14ac:dyDescent="0.25">
      <c r="B25" s="174">
        <v>21</v>
      </c>
      <c r="C25" s="170">
        <v>171</v>
      </c>
      <c r="D25" s="171">
        <v>2</v>
      </c>
      <c r="E25" s="170">
        <v>271</v>
      </c>
      <c r="F25" s="11">
        <v>1.17</v>
      </c>
      <c r="G25" s="173">
        <v>158.47999999999999</v>
      </c>
      <c r="H25" s="40"/>
      <c r="K25" s="1"/>
    </row>
    <row r="26" spans="2:11" ht="15" x14ac:dyDescent="0.25">
      <c r="B26" s="126">
        <v>22</v>
      </c>
      <c r="C26" s="170">
        <v>97</v>
      </c>
      <c r="D26" s="59">
        <v>6</v>
      </c>
      <c r="E26" s="38">
        <v>128</v>
      </c>
      <c r="F26" s="98">
        <v>6.19</v>
      </c>
      <c r="G26" s="167">
        <v>131.96</v>
      </c>
      <c r="H26" s="40"/>
      <c r="K26" s="1"/>
    </row>
    <row r="27" spans="2:11" ht="15" x14ac:dyDescent="0.25">
      <c r="B27" s="126">
        <v>23</v>
      </c>
      <c r="C27" s="170">
        <v>62</v>
      </c>
      <c r="D27" s="168">
        <v>2</v>
      </c>
      <c r="E27" s="38">
        <v>108</v>
      </c>
      <c r="F27" s="272">
        <v>3.23</v>
      </c>
      <c r="G27" s="167">
        <v>174.19</v>
      </c>
      <c r="H27" s="40"/>
      <c r="K27" s="1"/>
    </row>
    <row r="28" spans="2:11" ht="15" x14ac:dyDescent="0.25">
      <c r="B28" s="126">
        <v>24</v>
      </c>
      <c r="C28" s="170">
        <v>46</v>
      </c>
      <c r="D28" s="171">
        <v>3</v>
      </c>
      <c r="E28" s="38">
        <v>85</v>
      </c>
      <c r="F28" s="11">
        <v>6.52</v>
      </c>
      <c r="G28" s="167">
        <v>184.78</v>
      </c>
      <c r="H28" s="40"/>
      <c r="K28" s="1"/>
    </row>
    <row r="29" spans="2:11" ht="15" x14ac:dyDescent="0.25">
      <c r="B29" s="126" t="s">
        <v>170</v>
      </c>
      <c r="C29" s="170">
        <v>141</v>
      </c>
      <c r="D29" s="168">
        <v>20</v>
      </c>
      <c r="E29" s="38">
        <v>190</v>
      </c>
      <c r="F29" s="272">
        <v>14.18</v>
      </c>
      <c r="G29" s="167">
        <v>134.75</v>
      </c>
      <c r="H29" s="40"/>
      <c r="K29" s="1"/>
    </row>
    <row r="30" spans="2:11" ht="15" x14ac:dyDescent="0.25">
      <c r="B30" s="166" t="s">
        <v>6</v>
      </c>
      <c r="C30" s="165">
        <v>3461</v>
      </c>
      <c r="D30" s="165">
        <v>105</v>
      </c>
      <c r="E30" s="165">
        <v>5046</v>
      </c>
      <c r="F30" s="164">
        <v>3.03</v>
      </c>
      <c r="G30" s="164">
        <v>145.80000000000001</v>
      </c>
      <c r="H30" s="40"/>
      <c r="K30" s="1"/>
    </row>
    <row r="31" spans="2:11" ht="11.25" customHeight="1" x14ac:dyDescent="0.2">
      <c r="B31" s="120" t="s">
        <v>169</v>
      </c>
      <c r="C31" s="163"/>
      <c r="D31" s="163"/>
      <c r="E31" s="163"/>
      <c r="F31" s="163"/>
      <c r="G31" s="163"/>
    </row>
    <row r="32" spans="2:11" ht="11.25" customHeight="1" x14ac:dyDescent="0.2">
      <c r="B32" s="162" t="s">
        <v>168</v>
      </c>
      <c r="C32" s="162"/>
      <c r="D32" s="162"/>
      <c r="E32" s="162"/>
      <c r="F32" s="162"/>
      <c r="G32" s="162"/>
    </row>
    <row r="34" spans="2:7" x14ac:dyDescent="0.2">
      <c r="B34" s="333"/>
      <c r="C34" s="333"/>
      <c r="D34" s="333"/>
      <c r="E34" s="333"/>
      <c r="F34" s="333"/>
      <c r="G34" s="333"/>
    </row>
  </sheetData>
  <mergeCells count="1">
    <mergeCell ref="B34:G34"/>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U14"/>
  <sheetViews>
    <sheetView showGridLines="0" zoomScaleNormal="100" workbookViewId="0">
      <selection activeCell="A13" sqref="A13:XFD14"/>
    </sheetView>
  </sheetViews>
  <sheetFormatPr defaultColWidth="9.140625" defaultRowHeight="11.25" x14ac:dyDescent="0.2"/>
  <cols>
    <col min="1" max="1" width="0.85546875" style="40" customWidth="1"/>
    <col min="2" max="2" width="11.42578125" style="40" customWidth="1"/>
    <col min="3" max="3" width="6.140625" style="40" customWidth="1"/>
    <col min="4" max="4" width="4.7109375" style="40" customWidth="1"/>
    <col min="5" max="5" width="7.5703125" style="106" customWidth="1"/>
    <col min="6" max="6" width="8.42578125" style="40" customWidth="1"/>
    <col min="7" max="7" width="6.85546875" style="40" customWidth="1"/>
    <col min="8" max="8" width="4.85546875" style="40" customWidth="1"/>
    <col min="9" max="9" width="7.140625" style="161" customWidth="1"/>
    <col min="10" max="10" width="8.140625" style="40" customWidth="1"/>
    <col min="11" max="11" width="6.42578125" style="40" customWidth="1"/>
    <col min="12" max="12" width="4.5703125" style="40" customWidth="1"/>
    <col min="13" max="13" width="7.42578125" style="161" customWidth="1"/>
    <col min="14" max="14" width="8" style="40" customWidth="1"/>
    <col min="15" max="15" width="6" style="40" customWidth="1"/>
    <col min="16" max="16" width="4.5703125" style="40" customWidth="1"/>
    <col min="17" max="17" width="7.5703125" style="161" customWidth="1"/>
    <col min="18" max="18" width="8.5703125" style="40" customWidth="1"/>
    <col min="19" max="20" width="9.140625" style="40"/>
    <col min="21" max="21" width="9.140625" style="161"/>
    <col min="22" max="16384" width="9.140625" style="40"/>
  </cols>
  <sheetData>
    <row r="2" spans="2:18" ht="12.75" x14ac:dyDescent="0.2">
      <c r="B2" s="50" t="s">
        <v>293</v>
      </c>
      <c r="E2" s="40"/>
      <c r="F2" s="161"/>
      <c r="I2" s="40"/>
      <c r="J2" s="161"/>
      <c r="M2" s="40"/>
      <c r="N2" s="161"/>
      <c r="Q2" s="40"/>
      <c r="R2" s="161"/>
    </row>
    <row r="3" spans="2:18" ht="12.75" x14ac:dyDescent="0.2">
      <c r="B3" s="388" t="s">
        <v>184</v>
      </c>
      <c r="C3" s="372"/>
      <c r="D3" s="372"/>
      <c r="E3" s="372"/>
      <c r="F3" s="372"/>
      <c r="G3" s="372"/>
      <c r="H3" s="372"/>
      <c r="I3" s="40"/>
      <c r="J3" s="161"/>
      <c r="M3" s="40"/>
      <c r="N3" s="161"/>
      <c r="Q3" s="40"/>
      <c r="R3" s="161"/>
    </row>
    <row r="4" spans="2:18" ht="13.5" x14ac:dyDescent="0.2">
      <c r="B4" s="320" t="s">
        <v>0</v>
      </c>
      <c r="C4" s="335" t="s">
        <v>78</v>
      </c>
      <c r="D4" s="335"/>
      <c r="E4" s="335"/>
      <c r="F4" s="335"/>
      <c r="G4" s="335"/>
      <c r="H4" s="335"/>
      <c r="I4" s="335"/>
      <c r="J4" s="335"/>
      <c r="K4" s="335"/>
      <c r="L4" s="335"/>
      <c r="M4" s="335"/>
      <c r="N4" s="335"/>
      <c r="O4" s="335"/>
      <c r="P4" s="335"/>
      <c r="Q4" s="335"/>
      <c r="R4" s="335"/>
    </row>
    <row r="5" spans="2:18" ht="13.5" x14ac:dyDescent="0.2">
      <c r="B5" s="334"/>
      <c r="C5" s="336" t="s">
        <v>178</v>
      </c>
      <c r="D5" s="336"/>
      <c r="E5" s="336"/>
      <c r="F5" s="336"/>
      <c r="G5" s="335" t="s">
        <v>177</v>
      </c>
      <c r="H5" s="335"/>
      <c r="I5" s="335"/>
      <c r="J5" s="335"/>
      <c r="K5" s="336" t="s">
        <v>176</v>
      </c>
      <c r="L5" s="336"/>
      <c r="M5" s="336"/>
      <c r="N5" s="336"/>
      <c r="O5" s="335" t="s">
        <v>6</v>
      </c>
      <c r="P5" s="335"/>
      <c r="Q5" s="335"/>
      <c r="R5" s="335"/>
    </row>
    <row r="6" spans="2:18" ht="27" x14ac:dyDescent="0.25">
      <c r="B6" s="321"/>
      <c r="C6" s="156" t="s">
        <v>64</v>
      </c>
      <c r="D6" s="156" t="s">
        <v>65</v>
      </c>
      <c r="E6" s="156" t="s">
        <v>32</v>
      </c>
      <c r="F6" s="74" t="s">
        <v>175</v>
      </c>
      <c r="G6" s="156" t="s">
        <v>64</v>
      </c>
      <c r="H6" s="156" t="s">
        <v>65</v>
      </c>
      <c r="I6" s="156" t="s">
        <v>32</v>
      </c>
      <c r="J6" s="74" t="s">
        <v>175</v>
      </c>
      <c r="K6" s="156" t="s">
        <v>64</v>
      </c>
      <c r="L6" s="156" t="s">
        <v>65</v>
      </c>
      <c r="M6" s="156" t="s">
        <v>32</v>
      </c>
      <c r="N6" s="74" t="s">
        <v>175</v>
      </c>
      <c r="O6" s="156" t="s">
        <v>64</v>
      </c>
      <c r="P6" s="156" t="s">
        <v>65</v>
      </c>
      <c r="Q6" s="156" t="s">
        <v>32</v>
      </c>
      <c r="R6" s="74" t="s">
        <v>175</v>
      </c>
    </row>
    <row r="7" spans="2:18" ht="13.5" x14ac:dyDescent="0.2">
      <c r="B7" s="193" t="s">
        <v>8</v>
      </c>
      <c r="C7" s="191">
        <v>28</v>
      </c>
      <c r="D7" s="192">
        <v>2</v>
      </c>
      <c r="E7" s="191">
        <v>45</v>
      </c>
      <c r="F7" s="13">
        <v>7.14</v>
      </c>
      <c r="G7" s="191">
        <v>41</v>
      </c>
      <c r="H7" s="192">
        <v>1</v>
      </c>
      <c r="I7" s="191">
        <v>70</v>
      </c>
      <c r="J7" s="13">
        <v>2.44</v>
      </c>
      <c r="K7" s="191">
        <v>91</v>
      </c>
      <c r="L7" s="196">
        <v>3</v>
      </c>
      <c r="M7" s="191">
        <v>143</v>
      </c>
      <c r="N7" s="195">
        <v>3.3</v>
      </c>
      <c r="O7" s="191">
        <v>160</v>
      </c>
      <c r="P7" s="196">
        <v>6</v>
      </c>
      <c r="Q7" s="191">
        <v>258</v>
      </c>
      <c r="R7" s="195">
        <v>3.75</v>
      </c>
    </row>
    <row r="8" spans="2:18" ht="13.5" x14ac:dyDescent="0.2">
      <c r="B8" s="193" t="s">
        <v>9</v>
      </c>
      <c r="C8" s="191">
        <v>5</v>
      </c>
      <c r="D8" s="192" t="s">
        <v>22</v>
      </c>
      <c r="E8" s="191">
        <v>11</v>
      </c>
      <c r="F8" s="13" t="s">
        <v>22</v>
      </c>
      <c r="G8" s="191">
        <v>19</v>
      </c>
      <c r="H8" s="192">
        <v>1</v>
      </c>
      <c r="I8" s="191">
        <v>28</v>
      </c>
      <c r="J8" s="13">
        <v>5.26</v>
      </c>
      <c r="K8" s="191">
        <v>19</v>
      </c>
      <c r="L8" s="13" t="s">
        <v>22</v>
      </c>
      <c r="M8" s="191">
        <v>29</v>
      </c>
      <c r="N8" s="13" t="s">
        <v>22</v>
      </c>
      <c r="O8" s="191">
        <v>43</v>
      </c>
      <c r="P8" s="196">
        <v>1</v>
      </c>
      <c r="Q8" s="191">
        <v>68</v>
      </c>
      <c r="R8" s="195">
        <v>2.33</v>
      </c>
    </row>
    <row r="9" spans="2:18" ht="13.5" x14ac:dyDescent="0.2">
      <c r="B9" s="193" t="s">
        <v>10</v>
      </c>
      <c r="C9" s="191">
        <v>29</v>
      </c>
      <c r="D9" s="192">
        <v>1</v>
      </c>
      <c r="E9" s="191">
        <v>37</v>
      </c>
      <c r="F9" s="13">
        <v>3.45</v>
      </c>
      <c r="G9" s="191">
        <v>19</v>
      </c>
      <c r="H9" s="192" t="s">
        <v>22</v>
      </c>
      <c r="I9" s="191">
        <v>30</v>
      </c>
      <c r="J9" s="13" t="s">
        <v>22</v>
      </c>
      <c r="K9" s="191">
        <v>66</v>
      </c>
      <c r="L9" s="196">
        <v>6</v>
      </c>
      <c r="M9" s="191">
        <v>91</v>
      </c>
      <c r="N9" s="195">
        <v>9.09</v>
      </c>
      <c r="O9" s="191">
        <v>114</v>
      </c>
      <c r="P9" s="196">
        <v>7</v>
      </c>
      <c r="Q9" s="191">
        <v>158</v>
      </c>
      <c r="R9" s="195">
        <v>6.14</v>
      </c>
    </row>
    <row r="10" spans="2:18" ht="13.5" x14ac:dyDescent="0.2">
      <c r="B10" s="193" t="s">
        <v>11</v>
      </c>
      <c r="C10" s="191">
        <v>1</v>
      </c>
      <c r="D10" s="192" t="s">
        <v>22</v>
      </c>
      <c r="E10" s="191">
        <v>2</v>
      </c>
      <c r="F10" s="13" t="s">
        <v>22</v>
      </c>
      <c r="G10" s="191">
        <v>3</v>
      </c>
      <c r="H10" s="192" t="s">
        <v>22</v>
      </c>
      <c r="I10" s="191">
        <v>6</v>
      </c>
      <c r="J10" s="13" t="s">
        <v>22</v>
      </c>
      <c r="K10" s="191">
        <v>15</v>
      </c>
      <c r="L10" s="194">
        <v>1</v>
      </c>
      <c r="M10" s="191">
        <v>28</v>
      </c>
      <c r="N10" s="13">
        <v>6.67</v>
      </c>
      <c r="O10" s="191">
        <v>19</v>
      </c>
      <c r="P10" s="194">
        <v>1</v>
      </c>
      <c r="Q10" s="191">
        <v>36</v>
      </c>
      <c r="R10" s="13">
        <v>5.26</v>
      </c>
    </row>
    <row r="11" spans="2:18" ht="13.5" x14ac:dyDescent="0.2">
      <c r="B11" s="193" t="s">
        <v>12</v>
      </c>
      <c r="C11" s="191">
        <v>12</v>
      </c>
      <c r="D11" s="192">
        <v>2</v>
      </c>
      <c r="E11" s="191">
        <v>14</v>
      </c>
      <c r="F11" s="13">
        <v>16.670000000000002</v>
      </c>
      <c r="G11" s="191">
        <v>17</v>
      </c>
      <c r="H11" s="192">
        <v>1</v>
      </c>
      <c r="I11" s="191">
        <v>26</v>
      </c>
      <c r="J11" s="13">
        <v>5.88</v>
      </c>
      <c r="K11" s="191">
        <v>38</v>
      </c>
      <c r="L11" s="192">
        <v>2</v>
      </c>
      <c r="M11" s="191">
        <v>54</v>
      </c>
      <c r="N11" s="13">
        <v>5.26</v>
      </c>
      <c r="O11" s="191">
        <v>67</v>
      </c>
      <c r="P11" s="192">
        <v>5</v>
      </c>
      <c r="Q11" s="191">
        <v>94</v>
      </c>
      <c r="R11" s="13">
        <v>7.46</v>
      </c>
    </row>
    <row r="12" spans="2:18" ht="13.5" x14ac:dyDescent="0.2">
      <c r="B12" s="166" t="s">
        <v>6</v>
      </c>
      <c r="C12" s="165">
        <v>75</v>
      </c>
      <c r="D12" s="165">
        <v>5</v>
      </c>
      <c r="E12" s="165">
        <v>109</v>
      </c>
      <c r="F12" s="92">
        <v>6.67</v>
      </c>
      <c r="G12" s="165">
        <v>99</v>
      </c>
      <c r="H12" s="165">
        <v>3</v>
      </c>
      <c r="I12" s="165">
        <v>160</v>
      </c>
      <c r="J12" s="190">
        <v>3.03</v>
      </c>
      <c r="K12" s="165">
        <v>229</v>
      </c>
      <c r="L12" s="165">
        <v>12</v>
      </c>
      <c r="M12" s="165">
        <v>345</v>
      </c>
      <c r="N12" s="189">
        <v>5.24</v>
      </c>
      <c r="O12" s="165">
        <v>403</v>
      </c>
      <c r="P12" s="188">
        <v>20</v>
      </c>
      <c r="Q12" s="165">
        <v>614</v>
      </c>
      <c r="R12" s="187">
        <v>4.96</v>
      </c>
    </row>
    <row r="13" spans="2:18" ht="11.25" customHeight="1" x14ac:dyDescent="0.25">
      <c r="B13" s="183" t="s">
        <v>174</v>
      </c>
      <c r="C13" s="183"/>
      <c r="D13" s="186"/>
      <c r="E13" s="186"/>
      <c r="F13" s="186"/>
      <c r="G13" s="186"/>
      <c r="H13" s="185"/>
      <c r="I13" s="184"/>
      <c r="J13" s="106"/>
    </row>
    <row r="14" spans="2:18" ht="11.25" customHeight="1" x14ac:dyDescent="0.2">
      <c r="B14" s="183" t="s">
        <v>173</v>
      </c>
      <c r="C14" s="182"/>
      <c r="D14" s="182"/>
      <c r="E14" s="182"/>
      <c r="F14" s="182"/>
      <c r="G14" s="182"/>
      <c r="H14" s="123"/>
      <c r="I14" s="181"/>
      <c r="J14" s="106"/>
    </row>
  </sheetData>
  <mergeCells count="6">
    <mergeCell ref="B4:B6"/>
    <mergeCell ref="C4:R4"/>
    <mergeCell ref="C5:F5"/>
    <mergeCell ref="G5:J5"/>
    <mergeCell ref="K5:N5"/>
    <mergeCell ref="O5:R5"/>
  </mergeCells>
  <pageMargins left="0.11811023622047245" right="0.11811023622047245"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13"/>
  <sheetViews>
    <sheetView showGridLines="0" zoomScaleNormal="100" workbookViewId="0">
      <selection activeCell="E32" sqref="E32"/>
    </sheetView>
  </sheetViews>
  <sheetFormatPr defaultRowHeight="15" x14ac:dyDescent="0.25"/>
  <cols>
    <col min="1" max="1" width="0.85546875" style="1" customWidth="1"/>
    <col min="2" max="2" width="10.140625" style="1" customWidth="1"/>
    <col min="3" max="16384" width="9.140625" style="1"/>
  </cols>
  <sheetData>
    <row r="2" spans="2:11" x14ac:dyDescent="0.25">
      <c r="B2" s="288" t="s">
        <v>284</v>
      </c>
      <c r="C2" s="305"/>
      <c r="D2" s="305"/>
      <c r="E2" s="305"/>
      <c r="F2" s="305"/>
      <c r="G2" s="305"/>
      <c r="H2" s="305"/>
      <c r="I2" s="305"/>
      <c r="J2" s="305"/>
      <c r="K2" s="305"/>
    </row>
    <row r="3" spans="2:11" x14ac:dyDescent="0.25">
      <c r="B3" s="368" t="s">
        <v>167</v>
      </c>
      <c r="C3" s="280"/>
      <c r="D3" s="280"/>
      <c r="E3" s="280"/>
      <c r="F3" s="280"/>
      <c r="G3" s="280"/>
      <c r="H3" s="280"/>
      <c r="I3" s="280"/>
      <c r="J3" s="280"/>
      <c r="K3" s="280"/>
    </row>
    <row r="4" spans="2:11" x14ac:dyDescent="0.25">
      <c r="B4" s="296" t="s">
        <v>0</v>
      </c>
      <c r="C4" s="299">
        <v>2018</v>
      </c>
      <c r="D4" s="299"/>
      <c r="E4" s="299"/>
      <c r="F4" s="301">
        <v>2017</v>
      </c>
      <c r="G4" s="301"/>
      <c r="H4" s="301"/>
      <c r="I4" s="299" t="s">
        <v>270</v>
      </c>
      <c r="J4" s="299"/>
      <c r="K4" s="299"/>
    </row>
    <row r="5" spans="2:11" ht="15" customHeight="1" x14ac:dyDescent="0.25">
      <c r="B5" s="297"/>
      <c r="C5" s="300"/>
      <c r="D5" s="300"/>
      <c r="E5" s="300"/>
      <c r="F5" s="302"/>
      <c r="G5" s="302"/>
      <c r="H5" s="302"/>
      <c r="I5" s="300"/>
      <c r="J5" s="300"/>
      <c r="K5" s="300"/>
    </row>
    <row r="6" spans="2:11" x14ac:dyDescent="0.25">
      <c r="B6" s="298"/>
      <c r="C6" s="159" t="s">
        <v>64</v>
      </c>
      <c r="D6" s="159" t="s">
        <v>65</v>
      </c>
      <c r="E6" s="159" t="s">
        <v>32</v>
      </c>
      <c r="F6" s="159" t="s">
        <v>64</v>
      </c>
      <c r="G6" s="159" t="s">
        <v>65</v>
      </c>
      <c r="H6" s="159" t="s">
        <v>32</v>
      </c>
      <c r="I6" s="159" t="s">
        <v>64</v>
      </c>
      <c r="J6" s="159" t="s">
        <v>65</v>
      </c>
      <c r="K6" s="159" t="s">
        <v>32</v>
      </c>
    </row>
    <row r="7" spans="2:11" x14ac:dyDescent="0.25">
      <c r="B7" s="23" t="s">
        <v>8</v>
      </c>
      <c r="C7" s="36">
        <v>1356</v>
      </c>
      <c r="D7" s="160">
        <v>31</v>
      </c>
      <c r="E7" s="36">
        <v>2031</v>
      </c>
      <c r="F7" s="282">
        <v>1296</v>
      </c>
      <c r="G7" s="283">
        <v>26</v>
      </c>
      <c r="H7" s="282">
        <v>1940</v>
      </c>
      <c r="I7" s="97">
        <v>4.63</v>
      </c>
      <c r="J7" s="98">
        <v>19.23</v>
      </c>
      <c r="K7" s="97">
        <v>4.6900000000000004</v>
      </c>
    </row>
    <row r="8" spans="2:11" x14ac:dyDescent="0.25">
      <c r="B8" s="23" t="s">
        <v>9</v>
      </c>
      <c r="C8" s="283">
        <v>377</v>
      </c>
      <c r="D8" s="160">
        <v>12</v>
      </c>
      <c r="E8" s="283">
        <v>557</v>
      </c>
      <c r="F8" s="282">
        <v>332</v>
      </c>
      <c r="G8" s="283">
        <v>16</v>
      </c>
      <c r="H8" s="282">
        <v>491</v>
      </c>
      <c r="I8" s="97">
        <v>13.55</v>
      </c>
      <c r="J8" s="98">
        <v>-25</v>
      </c>
      <c r="K8" s="97">
        <v>13.44</v>
      </c>
    </row>
    <row r="9" spans="2:11" x14ac:dyDescent="0.25">
      <c r="B9" s="23" t="s">
        <v>10</v>
      </c>
      <c r="C9" s="36">
        <v>1030</v>
      </c>
      <c r="D9" s="160">
        <v>22</v>
      </c>
      <c r="E9" s="36">
        <v>1400</v>
      </c>
      <c r="F9" s="282">
        <v>1157</v>
      </c>
      <c r="G9" s="283">
        <v>17</v>
      </c>
      <c r="H9" s="282">
        <v>1602</v>
      </c>
      <c r="I9" s="97">
        <v>-10.98</v>
      </c>
      <c r="J9" s="98">
        <v>29.41</v>
      </c>
      <c r="K9" s="97">
        <v>-12.61</v>
      </c>
    </row>
    <row r="10" spans="2:11" x14ac:dyDescent="0.25">
      <c r="B10" s="23" t="s">
        <v>11</v>
      </c>
      <c r="C10" s="283">
        <v>203</v>
      </c>
      <c r="D10" s="160">
        <v>8</v>
      </c>
      <c r="E10" s="283">
        <v>285</v>
      </c>
      <c r="F10" s="282">
        <v>195</v>
      </c>
      <c r="G10" s="283">
        <v>5</v>
      </c>
      <c r="H10" s="282">
        <v>274</v>
      </c>
      <c r="I10" s="97">
        <v>4.0999999999999996</v>
      </c>
      <c r="J10" s="98">
        <v>60</v>
      </c>
      <c r="K10" s="97">
        <v>4.01</v>
      </c>
    </row>
    <row r="11" spans="2:11" x14ac:dyDescent="0.25">
      <c r="B11" s="23" t="s">
        <v>12</v>
      </c>
      <c r="C11" s="283">
        <v>495</v>
      </c>
      <c r="D11" s="160">
        <v>32</v>
      </c>
      <c r="E11" s="283">
        <v>773</v>
      </c>
      <c r="F11" s="282">
        <v>445</v>
      </c>
      <c r="G11" s="283">
        <v>26</v>
      </c>
      <c r="H11" s="282">
        <v>738</v>
      </c>
      <c r="I11" s="97">
        <v>11.24</v>
      </c>
      <c r="J11" s="98">
        <v>23.08</v>
      </c>
      <c r="K11" s="97">
        <v>4.74</v>
      </c>
    </row>
    <row r="12" spans="2:11" x14ac:dyDescent="0.25">
      <c r="B12" s="14" t="s">
        <v>23</v>
      </c>
      <c r="C12" s="99">
        <v>3461</v>
      </c>
      <c r="D12" s="100">
        <v>105</v>
      </c>
      <c r="E12" s="99">
        <v>5046</v>
      </c>
      <c r="F12" s="99">
        <v>3425</v>
      </c>
      <c r="G12" s="100">
        <v>90</v>
      </c>
      <c r="H12" s="99">
        <v>5045</v>
      </c>
      <c r="I12" s="107">
        <v>1.05</v>
      </c>
      <c r="J12" s="107">
        <v>16.670000000000002</v>
      </c>
      <c r="K12" s="107">
        <v>0.02</v>
      </c>
    </row>
    <row r="13" spans="2:11" x14ac:dyDescent="0.25">
      <c r="B13" s="14" t="s">
        <v>15</v>
      </c>
      <c r="C13" s="99">
        <v>172553</v>
      </c>
      <c r="D13" s="99">
        <v>3334</v>
      </c>
      <c r="E13" s="99">
        <v>242919</v>
      </c>
      <c r="F13" s="99">
        <v>174933</v>
      </c>
      <c r="G13" s="99">
        <v>3378</v>
      </c>
      <c r="H13" s="99">
        <v>246750</v>
      </c>
      <c r="I13" s="107">
        <v>-1.36</v>
      </c>
      <c r="J13" s="107">
        <v>-1.3</v>
      </c>
      <c r="K13" s="107">
        <v>-1.55</v>
      </c>
    </row>
  </sheetData>
  <mergeCells count="5">
    <mergeCell ref="B2:K2"/>
    <mergeCell ref="B4:B6"/>
    <mergeCell ref="C4:E5"/>
    <mergeCell ref="F4:H5"/>
    <mergeCell ref="I4:K5"/>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R14"/>
  <sheetViews>
    <sheetView showGridLines="0" zoomScaleNormal="100" workbookViewId="0">
      <selection activeCell="A13" sqref="A13:XFD14"/>
    </sheetView>
  </sheetViews>
  <sheetFormatPr defaultColWidth="9.140625" defaultRowHeight="15" customHeight="1" x14ac:dyDescent="0.2"/>
  <cols>
    <col min="1" max="1" width="0.85546875" style="40" customWidth="1"/>
    <col min="2" max="2" width="9.140625" style="106" customWidth="1"/>
    <col min="3" max="5" width="9.140625" style="40"/>
    <col min="6" max="6" width="9.140625" style="161"/>
    <col min="7" max="9" width="9.140625" style="40"/>
    <col min="10" max="10" width="9.140625" style="161"/>
    <col min="11" max="13" width="9.140625" style="40"/>
    <col min="14" max="14" width="9.140625" style="161"/>
    <col min="15" max="17" width="9.140625" style="40"/>
    <col min="18" max="18" width="9.140625" style="161"/>
    <col min="19" max="16384" width="9.140625" style="40"/>
  </cols>
  <sheetData>
    <row r="2" spans="2:18" ht="15" customHeight="1" x14ac:dyDescent="0.2">
      <c r="B2" s="90" t="s">
        <v>181</v>
      </c>
    </row>
    <row r="3" spans="2:18" ht="15" customHeight="1" x14ac:dyDescent="0.2">
      <c r="B3" s="109" t="s">
        <v>179</v>
      </c>
      <c r="C3" s="206"/>
      <c r="D3" s="206"/>
      <c r="E3" s="206"/>
      <c r="F3" s="205"/>
      <c r="G3" s="206"/>
      <c r="H3" s="206"/>
      <c r="I3" s="206"/>
      <c r="J3" s="205"/>
      <c r="K3" s="206"/>
      <c r="L3" s="206"/>
      <c r="M3" s="206"/>
      <c r="N3" s="205"/>
      <c r="O3" s="206"/>
      <c r="P3" s="206"/>
      <c r="Q3" s="206"/>
      <c r="R3" s="205"/>
    </row>
    <row r="4" spans="2:18" ht="15" customHeight="1" x14ac:dyDescent="0.2">
      <c r="B4" s="337" t="s">
        <v>0</v>
      </c>
      <c r="C4" s="338" t="s">
        <v>78</v>
      </c>
      <c r="D4" s="338"/>
      <c r="E4" s="338"/>
      <c r="F4" s="338"/>
      <c r="G4" s="338"/>
      <c r="H4" s="338"/>
      <c r="I4" s="338"/>
      <c r="J4" s="338"/>
      <c r="K4" s="338"/>
      <c r="L4" s="338"/>
      <c r="M4" s="338"/>
      <c r="N4" s="338"/>
      <c r="O4" s="338"/>
      <c r="P4" s="338"/>
      <c r="Q4" s="338"/>
      <c r="R4" s="338"/>
    </row>
    <row r="5" spans="2:18" ht="15" customHeight="1" x14ac:dyDescent="0.2">
      <c r="B5" s="337"/>
      <c r="C5" s="336" t="s">
        <v>178</v>
      </c>
      <c r="D5" s="336"/>
      <c r="E5" s="336"/>
      <c r="F5" s="336"/>
      <c r="G5" s="338" t="s">
        <v>177</v>
      </c>
      <c r="H5" s="338"/>
      <c r="I5" s="338"/>
      <c r="J5" s="338"/>
      <c r="K5" s="336" t="s">
        <v>176</v>
      </c>
      <c r="L5" s="336"/>
      <c r="M5" s="336"/>
      <c r="N5" s="336"/>
      <c r="O5" s="338" t="s">
        <v>6</v>
      </c>
      <c r="P5" s="338"/>
      <c r="Q5" s="338"/>
      <c r="R5" s="338"/>
    </row>
    <row r="6" spans="2:18" ht="30" customHeight="1" x14ac:dyDescent="0.25">
      <c r="B6" s="337"/>
      <c r="C6" s="160" t="s">
        <v>64</v>
      </c>
      <c r="D6" s="160" t="s">
        <v>65</v>
      </c>
      <c r="E6" s="160" t="s">
        <v>32</v>
      </c>
      <c r="F6" s="204" t="s">
        <v>175</v>
      </c>
      <c r="G6" s="160" t="s">
        <v>64</v>
      </c>
      <c r="H6" s="160" t="s">
        <v>65</v>
      </c>
      <c r="I6" s="160" t="s">
        <v>32</v>
      </c>
      <c r="J6" s="204" t="s">
        <v>175</v>
      </c>
      <c r="K6" s="160" t="s">
        <v>64</v>
      </c>
      <c r="L6" s="160" t="s">
        <v>65</v>
      </c>
      <c r="M6" s="160" t="s">
        <v>32</v>
      </c>
      <c r="N6" s="204" t="s">
        <v>175</v>
      </c>
      <c r="O6" s="160" t="s">
        <v>64</v>
      </c>
      <c r="P6" s="160" t="s">
        <v>65</v>
      </c>
      <c r="Q6" s="160" t="s">
        <v>32</v>
      </c>
      <c r="R6" s="204" t="s">
        <v>175</v>
      </c>
    </row>
    <row r="7" spans="2:18" ht="15" customHeight="1" x14ac:dyDescent="0.25">
      <c r="B7" s="66" t="s">
        <v>8</v>
      </c>
      <c r="C7" s="202">
        <v>17</v>
      </c>
      <c r="D7" s="172">
        <v>1</v>
      </c>
      <c r="E7" s="202">
        <v>27</v>
      </c>
      <c r="F7" s="98">
        <v>5.88</v>
      </c>
      <c r="G7" s="198">
        <v>22</v>
      </c>
      <c r="H7" s="172" t="s">
        <v>22</v>
      </c>
      <c r="I7" s="198">
        <v>39</v>
      </c>
      <c r="J7" s="98" t="s">
        <v>22</v>
      </c>
      <c r="K7" s="198">
        <v>56</v>
      </c>
      <c r="L7" s="172" t="s">
        <v>22</v>
      </c>
      <c r="M7" s="198">
        <v>94</v>
      </c>
      <c r="N7" s="98" t="s">
        <v>22</v>
      </c>
      <c r="O7" s="198">
        <v>95</v>
      </c>
      <c r="P7" s="172">
        <v>1</v>
      </c>
      <c r="Q7" s="198">
        <v>160</v>
      </c>
      <c r="R7" s="98">
        <v>1.05</v>
      </c>
    </row>
    <row r="8" spans="2:18" ht="15" customHeight="1" x14ac:dyDescent="0.25">
      <c r="B8" s="66" t="s">
        <v>9</v>
      </c>
      <c r="C8" s="202">
        <v>3</v>
      </c>
      <c r="D8" s="172" t="s">
        <v>22</v>
      </c>
      <c r="E8" s="202">
        <v>9</v>
      </c>
      <c r="F8" s="98" t="s">
        <v>22</v>
      </c>
      <c r="G8" s="198">
        <v>9</v>
      </c>
      <c r="H8" s="172" t="s">
        <v>22</v>
      </c>
      <c r="I8" s="198">
        <v>19</v>
      </c>
      <c r="J8" s="98" t="s">
        <v>22</v>
      </c>
      <c r="K8" s="198">
        <v>12</v>
      </c>
      <c r="L8" s="172" t="s">
        <v>22</v>
      </c>
      <c r="M8" s="198">
        <v>20</v>
      </c>
      <c r="N8" s="98" t="s">
        <v>22</v>
      </c>
      <c r="O8" s="198">
        <v>24</v>
      </c>
      <c r="P8" s="172" t="s">
        <v>22</v>
      </c>
      <c r="Q8" s="198">
        <v>48</v>
      </c>
      <c r="R8" s="98" t="s">
        <v>22</v>
      </c>
    </row>
    <row r="9" spans="2:18" ht="15" customHeight="1" x14ac:dyDescent="0.25">
      <c r="B9" s="66" t="s">
        <v>10</v>
      </c>
      <c r="C9" s="202">
        <v>23</v>
      </c>
      <c r="D9" s="172" t="s">
        <v>22</v>
      </c>
      <c r="E9" s="202">
        <v>28</v>
      </c>
      <c r="F9" s="98" t="s">
        <v>22</v>
      </c>
      <c r="G9" s="198">
        <v>15</v>
      </c>
      <c r="H9" s="172" t="s">
        <v>22</v>
      </c>
      <c r="I9" s="198">
        <v>24</v>
      </c>
      <c r="J9" s="98" t="s">
        <v>22</v>
      </c>
      <c r="K9" s="198">
        <v>47</v>
      </c>
      <c r="L9" s="203">
        <v>2</v>
      </c>
      <c r="M9" s="198">
        <v>66</v>
      </c>
      <c r="N9" s="68">
        <v>4.26</v>
      </c>
      <c r="O9" s="198">
        <v>85</v>
      </c>
      <c r="P9" s="203">
        <v>2</v>
      </c>
      <c r="Q9" s="198">
        <v>118</v>
      </c>
      <c r="R9" s="68">
        <v>2.35</v>
      </c>
    </row>
    <row r="10" spans="2:18" ht="15" customHeight="1" x14ac:dyDescent="0.25">
      <c r="B10" s="66" t="s">
        <v>11</v>
      </c>
      <c r="C10" s="202" t="s">
        <v>22</v>
      </c>
      <c r="D10" s="172" t="s">
        <v>22</v>
      </c>
      <c r="E10" s="202" t="s">
        <v>22</v>
      </c>
      <c r="F10" s="98" t="s">
        <v>22</v>
      </c>
      <c r="G10" s="198">
        <v>1</v>
      </c>
      <c r="H10" s="172" t="s">
        <v>22</v>
      </c>
      <c r="I10" s="198">
        <v>4</v>
      </c>
      <c r="J10" s="98" t="s">
        <v>22</v>
      </c>
      <c r="K10" s="198">
        <v>8</v>
      </c>
      <c r="L10" s="172" t="s">
        <v>22</v>
      </c>
      <c r="M10" s="198">
        <v>10</v>
      </c>
      <c r="N10" s="98" t="s">
        <v>22</v>
      </c>
      <c r="O10" s="198">
        <v>9</v>
      </c>
      <c r="P10" s="172" t="s">
        <v>22</v>
      </c>
      <c r="Q10" s="198">
        <v>14</v>
      </c>
      <c r="R10" s="98" t="s">
        <v>22</v>
      </c>
    </row>
    <row r="11" spans="2:18" ht="15" customHeight="1" x14ac:dyDescent="0.25">
      <c r="B11" s="66" t="s">
        <v>12</v>
      </c>
      <c r="C11" s="202">
        <v>8</v>
      </c>
      <c r="D11" s="172">
        <v>2</v>
      </c>
      <c r="E11" s="202">
        <v>9</v>
      </c>
      <c r="F11" s="201">
        <v>25</v>
      </c>
      <c r="G11" s="198">
        <v>8</v>
      </c>
      <c r="H11" s="172" t="s">
        <v>22</v>
      </c>
      <c r="I11" s="198">
        <v>13</v>
      </c>
      <c r="J11" s="201" t="s">
        <v>22</v>
      </c>
      <c r="K11" s="198">
        <v>15</v>
      </c>
      <c r="L11" s="200">
        <v>1</v>
      </c>
      <c r="M11" s="198">
        <v>23</v>
      </c>
      <c r="N11" s="67">
        <v>6.67</v>
      </c>
      <c r="O11" s="198">
        <v>31</v>
      </c>
      <c r="P11" s="199">
        <v>3</v>
      </c>
      <c r="Q11" s="198">
        <v>45</v>
      </c>
      <c r="R11" s="67">
        <v>9.68</v>
      </c>
    </row>
    <row r="12" spans="2:18" ht="15" customHeight="1" x14ac:dyDescent="0.25">
      <c r="B12" s="14" t="s">
        <v>6</v>
      </c>
      <c r="C12" s="100">
        <v>51</v>
      </c>
      <c r="D12" s="100">
        <v>3</v>
      </c>
      <c r="E12" s="100">
        <v>73</v>
      </c>
      <c r="F12" s="107">
        <v>5.88</v>
      </c>
      <c r="G12" s="14">
        <v>55</v>
      </c>
      <c r="H12" s="100" t="s">
        <v>22</v>
      </c>
      <c r="I12" s="30">
        <v>99</v>
      </c>
      <c r="J12" s="107" t="s">
        <v>22</v>
      </c>
      <c r="K12" s="30">
        <v>138</v>
      </c>
      <c r="L12" s="14">
        <v>3</v>
      </c>
      <c r="M12" s="30">
        <v>213</v>
      </c>
      <c r="N12" s="15">
        <v>2.17</v>
      </c>
      <c r="O12" s="30">
        <v>244</v>
      </c>
      <c r="P12" s="14">
        <v>6</v>
      </c>
      <c r="Q12" s="30">
        <v>385</v>
      </c>
      <c r="R12" s="15">
        <v>2.46</v>
      </c>
    </row>
    <row r="13" spans="2:18" ht="11.25" customHeight="1" x14ac:dyDescent="0.2">
      <c r="B13" s="197" t="s">
        <v>174</v>
      </c>
    </row>
    <row r="14" spans="2:18" ht="11.25" customHeight="1" x14ac:dyDescent="0.2">
      <c r="B14" s="197" t="s">
        <v>180</v>
      </c>
    </row>
  </sheetData>
  <mergeCells count="6">
    <mergeCell ref="B4:B6"/>
    <mergeCell ref="C4:R4"/>
    <mergeCell ref="C5:F5"/>
    <mergeCell ref="G5:J5"/>
    <mergeCell ref="K5:N5"/>
    <mergeCell ref="O5:R5"/>
  </mergeCells>
  <pageMargins left="0.70866141732283472" right="0.70866141732283472" top="0.74803149606299213" bottom="0.74803149606299213" header="0.31496062992125984" footer="0.31496062992125984"/>
  <pageSetup paperSize="9" scale="7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R14"/>
  <sheetViews>
    <sheetView showGridLines="0" zoomScaleNormal="100" workbookViewId="0">
      <selection activeCell="A13" sqref="A13:XFD14"/>
    </sheetView>
  </sheetViews>
  <sheetFormatPr defaultColWidth="9.140625" defaultRowHeight="15" customHeight="1" x14ac:dyDescent="0.2"/>
  <cols>
    <col min="1" max="1" width="0.85546875" style="40" customWidth="1"/>
    <col min="2" max="2" width="12.85546875" style="106" customWidth="1"/>
    <col min="3" max="5" width="9.140625" style="40"/>
    <col min="6" max="6" width="9.140625" style="161"/>
    <col min="7" max="9" width="9.140625" style="40"/>
    <col min="10" max="10" width="9.140625" style="161"/>
    <col min="11" max="13" width="9.140625" style="40"/>
    <col min="14" max="14" width="9.140625" style="161"/>
    <col min="15" max="17" width="9.140625" style="40"/>
    <col min="18" max="18" width="9.140625" style="161"/>
    <col min="19" max="16384" width="9.140625" style="40"/>
  </cols>
  <sheetData>
    <row r="2" spans="2:18" ht="15" customHeight="1" x14ac:dyDescent="0.2">
      <c r="B2" s="90" t="s">
        <v>185</v>
      </c>
    </row>
    <row r="3" spans="2:18" ht="15" customHeight="1" x14ac:dyDescent="0.2">
      <c r="B3" s="109" t="s">
        <v>184</v>
      </c>
      <c r="C3" s="206"/>
      <c r="D3" s="206"/>
      <c r="E3" s="206"/>
      <c r="F3" s="205"/>
      <c r="G3" s="206"/>
      <c r="H3" s="206"/>
      <c r="I3" s="206"/>
      <c r="J3" s="205"/>
      <c r="K3" s="206"/>
      <c r="L3" s="206"/>
      <c r="M3" s="206"/>
      <c r="N3" s="205"/>
      <c r="O3" s="206"/>
      <c r="P3" s="206"/>
      <c r="Q3" s="206"/>
      <c r="R3" s="205"/>
    </row>
    <row r="4" spans="2:18" ht="15" customHeight="1" x14ac:dyDescent="0.2">
      <c r="B4" s="337" t="s">
        <v>0</v>
      </c>
      <c r="C4" s="338" t="s">
        <v>78</v>
      </c>
      <c r="D4" s="338"/>
      <c r="E4" s="338"/>
      <c r="F4" s="338"/>
      <c r="G4" s="338"/>
      <c r="H4" s="338"/>
      <c r="I4" s="338"/>
      <c r="J4" s="338"/>
      <c r="K4" s="338"/>
      <c r="L4" s="338"/>
      <c r="M4" s="338"/>
      <c r="N4" s="338"/>
      <c r="O4" s="338"/>
      <c r="P4" s="338"/>
      <c r="Q4" s="338"/>
      <c r="R4" s="338"/>
    </row>
    <row r="5" spans="2:18" ht="15" customHeight="1" x14ac:dyDescent="0.2">
      <c r="B5" s="337"/>
      <c r="C5" s="336" t="s">
        <v>178</v>
      </c>
      <c r="D5" s="336"/>
      <c r="E5" s="336"/>
      <c r="F5" s="336"/>
      <c r="G5" s="338" t="s">
        <v>177</v>
      </c>
      <c r="H5" s="338"/>
      <c r="I5" s="338"/>
      <c r="J5" s="338"/>
      <c r="K5" s="336" t="s">
        <v>176</v>
      </c>
      <c r="L5" s="336"/>
      <c r="M5" s="336"/>
      <c r="N5" s="336"/>
      <c r="O5" s="338" t="s">
        <v>6</v>
      </c>
      <c r="P5" s="338"/>
      <c r="Q5" s="338"/>
      <c r="R5" s="338"/>
    </row>
    <row r="6" spans="2:18" ht="28.5" customHeight="1" x14ac:dyDescent="0.25">
      <c r="B6" s="337"/>
      <c r="C6" s="160" t="s">
        <v>64</v>
      </c>
      <c r="D6" s="160" t="s">
        <v>65</v>
      </c>
      <c r="E6" s="160" t="s">
        <v>32</v>
      </c>
      <c r="F6" s="204" t="s">
        <v>175</v>
      </c>
      <c r="G6" s="160" t="s">
        <v>64</v>
      </c>
      <c r="H6" s="160" t="s">
        <v>65</v>
      </c>
      <c r="I6" s="160" t="s">
        <v>32</v>
      </c>
      <c r="J6" s="204" t="s">
        <v>175</v>
      </c>
      <c r="K6" s="160" t="s">
        <v>64</v>
      </c>
      <c r="L6" s="160" t="s">
        <v>65</v>
      </c>
      <c r="M6" s="160" t="s">
        <v>32</v>
      </c>
      <c r="N6" s="204" t="s">
        <v>175</v>
      </c>
      <c r="O6" s="160" t="s">
        <v>64</v>
      </c>
      <c r="P6" s="160" t="s">
        <v>65</v>
      </c>
      <c r="Q6" s="160" t="s">
        <v>32</v>
      </c>
      <c r="R6" s="204" t="s">
        <v>175</v>
      </c>
    </row>
    <row r="7" spans="2:18" ht="15" customHeight="1" x14ac:dyDescent="0.25">
      <c r="B7" s="193" t="s">
        <v>8</v>
      </c>
      <c r="C7" s="208">
        <v>11</v>
      </c>
      <c r="D7" s="160">
        <v>1</v>
      </c>
      <c r="E7" s="208">
        <v>18</v>
      </c>
      <c r="F7" s="98">
        <v>9.09</v>
      </c>
      <c r="G7" s="208">
        <v>19</v>
      </c>
      <c r="H7" s="160">
        <v>1</v>
      </c>
      <c r="I7" s="208">
        <v>31</v>
      </c>
      <c r="J7" s="98">
        <v>5.26</v>
      </c>
      <c r="K7" s="208">
        <v>35</v>
      </c>
      <c r="L7" s="160">
        <v>3</v>
      </c>
      <c r="M7" s="208">
        <v>49</v>
      </c>
      <c r="N7" s="98">
        <v>8.57</v>
      </c>
      <c r="O7" s="208">
        <v>65</v>
      </c>
      <c r="P7" s="23">
        <v>5</v>
      </c>
      <c r="Q7" s="208">
        <v>98</v>
      </c>
      <c r="R7" s="68">
        <v>7.69</v>
      </c>
    </row>
    <row r="8" spans="2:18" ht="15" customHeight="1" x14ac:dyDescent="0.25">
      <c r="B8" s="193" t="s">
        <v>9</v>
      </c>
      <c r="C8" s="208">
        <v>2</v>
      </c>
      <c r="D8" s="160" t="s">
        <v>22</v>
      </c>
      <c r="E8" s="208">
        <v>2</v>
      </c>
      <c r="F8" s="98" t="s">
        <v>22</v>
      </c>
      <c r="G8" s="208">
        <v>10</v>
      </c>
      <c r="H8" s="160">
        <v>1</v>
      </c>
      <c r="I8" s="208">
        <v>9</v>
      </c>
      <c r="J8" s="98">
        <v>10</v>
      </c>
      <c r="K8" s="208">
        <v>7</v>
      </c>
      <c r="L8" s="160" t="s">
        <v>22</v>
      </c>
      <c r="M8" s="208">
        <v>9</v>
      </c>
      <c r="N8" s="98" t="s">
        <v>22</v>
      </c>
      <c r="O8" s="208">
        <v>19</v>
      </c>
      <c r="P8" s="23">
        <v>1</v>
      </c>
      <c r="Q8" s="208">
        <v>20</v>
      </c>
      <c r="R8" s="68">
        <v>5.26</v>
      </c>
    </row>
    <row r="9" spans="2:18" ht="15" customHeight="1" x14ac:dyDescent="0.25">
      <c r="B9" s="193" t="s">
        <v>10</v>
      </c>
      <c r="C9" s="208">
        <v>6</v>
      </c>
      <c r="D9" s="160">
        <v>1</v>
      </c>
      <c r="E9" s="208">
        <v>9</v>
      </c>
      <c r="F9" s="98">
        <v>16.670000000000002</v>
      </c>
      <c r="G9" s="208">
        <v>4</v>
      </c>
      <c r="H9" s="160" t="s">
        <v>22</v>
      </c>
      <c r="I9" s="208">
        <v>6</v>
      </c>
      <c r="J9" s="98" t="s">
        <v>22</v>
      </c>
      <c r="K9" s="208">
        <v>19</v>
      </c>
      <c r="L9" s="160">
        <v>4</v>
      </c>
      <c r="M9" s="208">
        <v>25</v>
      </c>
      <c r="N9" s="98">
        <v>21.05</v>
      </c>
      <c r="O9" s="208">
        <v>29</v>
      </c>
      <c r="P9" s="23">
        <v>5</v>
      </c>
      <c r="Q9" s="208">
        <v>40</v>
      </c>
      <c r="R9" s="68">
        <v>17.239999999999998</v>
      </c>
    </row>
    <row r="10" spans="2:18" ht="15" customHeight="1" x14ac:dyDescent="0.25">
      <c r="B10" s="193" t="s">
        <v>11</v>
      </c>
      <c r="C10" s="208">
        <v>1</v>
      </c>
      <c r="D10" s="160" t="s">
        <v>22</v>
      </c>
      <c r="E10" s="208">
        <v>2</v>
      </c>
      <c r="F10" s="98" t="s">
        <v>22</v>
      </c>
      <c r="G10" s="208">
        <v>2</v>
      </c>
      <c r="H10" s="160" t="s">
        <v>22</v>
      </c>
      <c r="I10" s="208">
        <v>2</v>
      </c>
      <c r="J10" s="98" t="s">
        <v>22</v>
      </c>
      <c r="K10" s="208">
        <v>7</v>
      </c>
      <c r="L10" s="160">
        <v>1</v>
      </c>
      <c r="M10" s="208">
        <v>18</v>
      </c>
      <c r="N10" s="98">
        <v>14.29</v>
      </c>
      <c r="O10" s="208">
        <v>10</v>
      </c>
      <c r="P10" s="160">
        <v>1</v>
      </c>
      <c r="Q10" s="208">
        <v>22</v>
      </c>
      <c r="R10" s="98">
        <v>10</v>
      </c>
    </row>
    <row r="11" spans="2:18" ht="15" customHeight="1" x14ac:dyDescent="0.25">
      <c r="B11" s="193" t="s">
        <v>12</v>
      </c>
      <c r="C11" s="208">
        <v>4</v>
      </c>
      <c r="D11" s="160" t="s">
        <v>22</v>
      </c>
      <c r="E11" s="208">
        <v>5</v>
      </c>
      <c r="F11" s="160" t="s">
        <v>22</v>
      </c>
      <c r="G11" s="208">
        <v>9</v>
      </c>
      <c r="H11" s="160">
        <v>1</v>
      </c>
      <c r="I11" s="208">
        <v>13</v>
      </c>
      <c r="J11" s="98">
        <v>11.11</v>
      </c>
      <c r="K11" s="208">
        <v>23</v>
      </c>
      <c r="L11" s="160">
        <v>1</v>
      </c>
      <c r="M11" s="208">
        <v>31</v>
      </c>
      <c r="N11" s="98">
        <v>4.3499999999999996</v>
      </c>
      <c r="O11" s="208">
        <v>36</v>
      </c>
      <c r="P11" s="160">
        <v>2</v>
      </c>
      <c r="Q11" s="208">
        <v>49</v>
      </c>
      <c r="R11" s="98">
        <v>5.56</v>
      </c>
    </row>
    <row r="12" spans="2:18" ht="15" customHeight="1" x14ac:dyDescent="0.25">
      <c r="B12" s="14" t="s">
        <v>6</v>
      </c>
      <c r="C12" s="14">
        <v>24</v>
      </c>
      <c r="D12" s="14">
        <v>2</v>
      </c>
      <c r="E12" s="30">
        <v>36</v>
      </c>
      <c r="F12" s="15">
        <v>8.33</v>
      </c>
      <c r="G12" s="14">
        <v>44</v>
      </c>
      <c r="H12" s="14">
        <v>3</v>
      </c>
      <c r="I12" s="30">
        <v>61</v>
      </c>
      <c r="J12" s="15">
        <v>6.82</v>
      </c>
      <c r="K12" s="30">
        <v>91</v>
      </c>
      <c r="L12" s="14">
        <v>9</v>
      </c>
      <c r="M12" s="30">
        <v>132</v>
      </c>
      <c r="N12" s="15">
        <v>9.89</v>
      </c>
      <c r="O12" s="30">
        <v>159</v>
      </c>
      <c r="P12" s="14">
        <v>14</v>
      </c>
      <c r="Q12" s="30">
        <v>229</v>
      </c>
      <c r="R12" s="15">
        <v>8.81</v>
      </c>
    </row>
    <row r="13" spans="2:18" ht="11.25" customHeight="1" x14ac:dyDescent="0.2">
      <c r="B13" s="207" t="s">
        <v>183</v>
      </c>
      <c r="H13" s="207"/>
    </row>
    <row r="14" spans="2:18" ht="11.25" customHeight="1" x14ac:dyDescent="0.2">
      <c r="B14" s="197" t="s">
        <v>182</v>
      </c>
      <c r="C14" s="182"/>
      <c r="D14" s="182"/>
      <c r="E14" s="182"/>
      <c r="F14" s="182"/>
      <c r="G14" s="182"/>
      <c r="H14" s="197"/>
    </row>
  </sheetData>
  <mergeCells count="6">
    <mergeCell ref="B4:B6"/>
    <mergeCell ref="C4:R4"/>
    <mergeCell ref="C5:F5"/>
    <mergeCell ref="G5:J5"/>
    <mergeCell ref="K5:N5"/>
    <mergeCell ref="O5:R5"/>
  </mergeCells>
  <pageMargins left="0.70866141732283472" right="0.70866141732283472" top="0.74803149606299213" bottom="0.74803149606299213" header="0.31496062992125984" footer="0.31496062992125984"/>
  <pageSetup paperSize="9" scale="7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M16"/>
  <sheetViews>
    <sheetView showGridLines="0" workbookViewId="0">
      <selection activeCell="B14" sqref="B14"/>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90" t="s">
        <v>303</v>
      </c>
    </row>
    <row r="3" spans="2:13" x14ac:dyDescent="0.25">
      <c r="B3" s="109" t="s">
        <v>294</v>
      </c>
    </row>
    <row r="4" spans="2:13" ht="15" customHeight="1" x14ac:dyDescent="0.25">
      <c r="B4" s="339" t="s">
        <v>195</v>
      </c>
      <c r="C4" s="340">
        <v>2018</v>
      </c>
      <c r="D4" s="340"/>
      <c r="E4" s="340"/>
      <c r="F4" s="340"/>
      <c r="G4" s="340"/>
      <c r="H4" s="340"/>
      <c r="I4" s="340"/>
      <c r="J4" s="340"/>
      <c r="K4" s="341" t="s">
        <v>220</v>
      </c>
      <c r="L4" s="341"/>
      <c r="M4" s="341"/>
    </row>
    <row r="5" spans="2:13" x14ac:dyDescent="0.25">
      <c r="B5" s="339"/>
      <c r="C5" s="340"/>
      <c r="D5" s="340"/>
      <c r="E5" s="340"/>
      <c r="F5" s="340"/>
      <c r="G5" s="340"/>
      <c r="H5" s="340"/>
      <c r="I5" s="340"/>
      <c r="J5" s="340"/>
      <c r="K5" s="342" t="s">
        <v>194</v>
      </c>
      <c r="L5" s="342"/>
      <c r="M5" s="342"/>
    </row>
    <row r="6" spans="2:13" ht="27" x14ac:dyDescent="0.25">
      <c r="B6" s="339"/>
      <c r="C6" s="226" t="s">
        <v>193</v>
      </c>
      <c r="D6" s="225" t="s">
        <v>120</v>
      </c>
      <c r="E6" s="226" t="s">
        <v>64</v>
      </c>
      <c r="F6" s="225" t="s">
        <v>120</v>
      </c>
      <c r="G6" s="226" t="s">
        <v>65</v>
      </c>
      <c r="H6" s="225" t="s">
        <v>120</v>
      </c>
      <c r="I6" s="226" t="s">
        <v>32</v>
      </c>
      <c r="J6" s="225" t="s">
        <v>120</v>
      </c>
      <c r="K6" s="224" t="s">
        <v>64</v>
      </c>
      <c r="L6" s="224" t="s">
        <v>65</v>
      </c>
      <c r="M6" s="224" t="s">
        <v>32</v>
      </c>
    </row>
    <row r="7" spans="2:13" x14ac:dyDescent="0.25">
      <c r="B7" s="218" t="s">
        <v>192</v>
      </c>
      <c r="C7" s="217">
        <v>6</v>
      </c>
      <c r="D7" s="12">
        <v>1.5915119363395225</v>
      </c>
      <c r="E7" s="220">
        <v>1314</v>
      </c>
      <c r="F7" s="13">
        <v>37.97</v>
      </c>
      <c r="G7" s="219">
        <v>20</v>
      </c>
      <c r="H7" s="12">
        <v>19.05</v>
      </c>
      <c r="I7" s="220">
        <v>1783</v>
      </c>
      <c r="J7" s="13">
        <v>35.33</v>
      </c>
      <c r="K7" s="240">
        <v>-75</v>
      </c>
      <c r="L7" s="194" t="s">
        <v>22</v>
      </c>
      <c r="M7" s="240">
        <v>-151</v>
      </c>
    </row>
    <row r="8" spans="2:13" x14ac:dyDescent="0.25">
      <c r="B8" s="218" t="s">
        <v>191</v>
      </c>
      <c r="C8" s="217">
        <v>53</v>
      </c>
      <c r="D8" s="12">
        <v>14.058355437665782</v>
      </c>
      <c r="E8" s="220">
        <v>710</v>
      </c>
      <c r="F8" s="13">
        <v>20.51</v>
      </c>
      <c r="G8" s="219">
        <v>20</v>
      </c>
      <c r="H8" s="12">
        <v>19.05</v>
      </c>
      <c r="I8" s="220">
        <v>1072</v>
      </c>
      <c r="J8" s="13">
        <v>21.24</v>
      </c>
      <c r="K8" s="240">
        <v>26</v>
      </c>
      <c r="L8" s="241">
        <v>5</v>
      </c>
      <c r="M8" s="240">
        <v>57</v>
      </c>
    </row>
    <row r="9" spans="2:13" x14ac:dyDescent="0.25">
      <c r="B9" s="223" t="s">
        <v>190</v>
      </c>
      <c r="C9" s="215">
        <v>59</v>
      </c>
      <c r="D9" s="214">
        <v>15.649867374005305</v>
      </c>
      <c r="E9" s="221">
        <v>2024</v>
      </c>
      <c r="F9" s="212">
        <v>58.48</v>
      </c>
      <c r="G9" s="222">
        <v>40</v>
      </c>
      <c r="H9" s="214">
        <v>38.1</v>
      </c>
      <c r="I9" s="221">
        <v>2855</v>
      </c>
      <c r="J9" s="212">
        <v>56.58</v>
      </c>
      <c r="K9" s="242">
        <v>-49</v>
      </c>
      <c r="L9" s="243">
        <v>5</v>
      </c>
      <c r="M9" s="242">
        <v>-94</v>
      </c>
    </row>
    <row r="10" spans="2:13" x14ac:dyDescent="0.25">
      <c r="B10" s="218" t="s">
        <v>189</v>
      </c>
      <c r="C10" s="217">
        <v>93</v>
      </c>
      <c r="D10" s="12">
        <v>24.668435013262599</v>
      </c>
      <c r="E10" s="112">
        <v>344</v>
      </c>
      <c r="F10" s="13">
        <v>9.94</v>
      </c>
      <c r="G10" s="219">
        <v>26</v>
      </c>
      <c r="H10" s="12">
        <v>24.76</v>
      </c>
      <c r="I10" s="220">
        <v>524</v>
      </c>
      <c r="J10" s="13">
        <v>10.38</v>
      </c>
      <c r="K10" s="240">
        <v>20</v>
      </c>
      <c r="L10" s="241">
        <v>4</v>
      </c>
      <c r="M10" s="240">
        <v>-24</v>
      </c>
    </row>
    <row r="11" spans="2:13" x14ac:dyDescent="0.25">
      <c r="B11" s="218" t="s">
        <v>188</v>
      </c>
      <c r="C11" s="217">
        <v>159</v>
      </c>
      <c r="D11" s="12">
        <v>42.175066312997352</v>
      </c>
      <c r="E11" s="112">
        <v>520</v>
      </c>
      <c r="F11" s="13">
        <v>15.02</v>
      </c>
      <c r="G11" s="219">
        <v>17</v>
      </c>
      <c r="H11" s="12">
        <v>16.190000000000001</v>
      </c>
      <c r="I11" s="112">
        <v>797</v>
      </c>
      <c r="J11" s="13">
        <v>15.79</v>
      </c>
      <c r="K11" s="240">
        <v>25</v>
      </c>
      <c r="L11" s="241">
        <v>-1</v>
      </c>
      <c r="M11" s="240">
        <v>9</v>
      </c>
    </row>
    <row r="12" spans="2:13" x14ac:dyDescent="0.25">
      <c r="B12" s="218" t="s">
        <v>187</v>
      </c>
      <c r="C12" s="217">
        <v>66</v>
      </c>
      <c r="D12" s="12">
        <v>17.50663129973475</v>
      </c>
      <c r="E12" s="192">
        <v>573</v>
      </c>
      <c r="F12" s="13">
        <v>16.559999999999999</v>
      </c>
      <c r="G12" s="217">
        <v>22</v>
      </c>
      <c r="H12" s="12">
        <v>20.95</v>
      </c>
      <c r="I12" s="192">
        <v>870</v>
      </c>
      <c r="J12" s="13">
        <v>17.239999999999998</v>
      </c>
      <c r="K12" s="240">
        <v>40</v>
      </c>
      <c r="L12" s="241">
        <v>7</v>
      </c>
      <c r="M12" s="240">
        <v>110</v>
      </c>
    </row>
    <row r="13" spans="2:13" x14ac:dyDescent="0.25">
      <c r="B13" s="216" t="s">
        <v>186</v>
      </c>
      <c r="C13" s="215">
        <v>318</v>
      </c>
      <c r="D13" s="214">
        <v>84.350132625994704</v>
      </c>
      <c r="E13" s="213">
        <v>1437</v>
      </c>
      <c r="F13" s="212">
        <v>41.52</v>
      </c>
      <c r="G13" s="215">
        <v>65</v>
      </c>
      <c r="H13" s="214">
        <v>61.9</v>
      </c>
      <c r="I13" s="213">
        <v>2191</v>
      </c>
      <c r="J13" s="212">
        <v>43.42</v>
      </c>
      <c r="K13" s="242">
        <v>85</v>
      </c>
      <c r="L13" s="244">
        <v>10</v>
      </c>
      <c r="M13" s="242">
        <v>95</v>
      </c>
    </row>
    <row r="14" spans="2:13" x14ac:dyDescent="0.25">
      <c r="B14" s="14" t="s">
        <v>6</v>
      </c>
      <c r="C14" s="211">
        <v>377</v>
      </c>
      <c r="D14" s="19">
        <v>100</v>
      </c>
      <c r="E14" s="210">
        <v>3461</v>
      </c>
      <c r="F14" s="19">
        <v>100</v>
      </c>
      <c r="G14" s="210">
        <v>105</v>
      </c>
      <c r="H14" s="19">
        <v>100</v>
      </c>
      <c r="I14" s="210">
        <v>5046</v>
      </c>
      <c r="J14" s="19">
        <v>100</v>
      </c>
      <c r="K14" s="209">
        <v>36</v>
      </c>
      <c r="L14" s="209">
        <v>15</v>
      </c>
      <c r="M14" s="209">
        <v>1</v>
      </c>
    </row>
    <row r="15" spans="2:13" ht="16.5" customHeight="1" x14ac:dyDescent="0.25"/>
    <row r="16" spans="2:13" ht="16.5" customHeight="1" x14ac:dyDescent="0.25"/>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6"/>
  <sheetViews>
    <sheetView showGridLines="0" workbookViewId="0">
      <selection activeCell="B14" sqref="B14"/>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90" t="s">
        <v>304</v>
      </c>
    </row>
    <row r="3" spans="2:13" x14ac:dyDescent="0.25">
      <c r="B3" s="109" t="s">
        <v>295</v>
      </c>
    </row>
    <row r="4" spans="2:13" x14ac:dyDescent="0.25">
      <c r="B4" s="339" t="s">
        <v>195</v>
      </c>
      <c r="C4" s="340">
        <v>2018</v>
      </c>
      <c r="D4" s="340"/>
      <c r="E4" s="340"/>
      <c r="F4" s="340"/>
      <c r="G4" s="340"/>
      <c r="H4" s="340"/>
      <c r="I4" s="340"/>
      <c r="J4" s="340"/>
      <c r="K4" s="341" t="s">
        <v>271</v>
      </c>
      <c r="L4" s="341"/>
      <c r="M4" s="341"/>
    </row>
    <row r="5" spans="2:13" x14ac:dyDescent="0.25">
      <c r="B5" s="339"/>
      <c r="C5" s="340"/>
      <c r="D5" s="340"/>
      <c r="E5" s="340"/>
      <c r="F5" s="340"/>
      <c r="G5" s="340"/>
      <c r="H5" s="340"/>
      <c r="I5" s="340"/>
      <c r="J5" s="340"/>
      <c r="K5" s="342" t="s">
        <v>194</v>
      </c>
      <c r="L5" s="342"/>
      <c r="M5" s="342"/>
    </row>
    <row r="6" spans="2:13" ht="27" x14ac:dyDescent="0.25">
      <c r="B6" s="339"/>
      <c r="C6" s="226" t="s">
        <v>193</v>
      </c>
      <c r="D6" s="225" t="s">
        <v>120</v>
      </c>
      <c r="E6" s="226" t="s">
        <v>64</v>
      </c>
      <c r="F6" s="225" t="s">
        <v>120</v>
      </c>
      <c r="G6" s="226" t="s">
        <v>65</v>
      </c>
      <c r="H6" s="225" t="s">
        <v>120</v>
      </c>
      <c r="I6" s="226" t="s">
        <v>32</v>
      </c>
      <c r="J6" s="225" t="s">
        <v>120</v>
      </c>
      <c r="K6" s="224" t="s">
        <v>64</v>
      </c>
      <c r="L6" s="224" t="s">
        <v>65</v>
      </c>
      <c r="M6" s="224" t="s">
        <v>32</v>
      </c>
    </row>
    <row r="7" spans="2:13" x14ac:dyDescent="0.25">
      <c r="B7" s="218" t="s">
        <v>192</v>
      </c>
      <c r="C7" s="217">
        <v>6</v>
      </c>
      <c r="D7" s="12">
        <v>1.5915119363395225</v>
      </c>
      <c r="E7" s="220">
        <v>1314</v>
      </c>
      <c r="F7" s="13">
        <v>37.97</v>
      </c>
      <c r="G7" s="219">
        <v>20</v>
      </c>
      <c r="H7" s="12">
        <v>19.05</v>
      </c>
      <c r="I7" s="220">
        <v>1783</v>
      </c>
      <c r="J7" s="13">
        <v>35.33</v>
      </c>
      <c r="K7" s="10">
        <v>-5.3995680345572357</v>
      </c>
      <c r="L7" s="13">
        <v>0</v>
      </c>
      <c r="M7" s="10">
        <v>-7.8076525336091009</v>
      </c>
    </row>
    <row r="8" spans="2:13" x14ac:dyDescent="0.25">
      <c r="B8" s="218" t="s">
        <v>191</v>
      </c>
      <c r="C8" s="217">
        <v>53</v>
      </c>
      <c r="D8" s="12">
        <v>14.058355437665782</v>
      </c>
      <c r="E8" s="220">
        <v>710</v>
      </c>
      <c r="F8" s="13">
        <v>20.51</v>
      </c>
      <c r="G8" s="219">
        <v>20</v>
      </c>
      <c r="H8" s="12">
        <v>19.05</v>
      </c>
      <c r="I8" s="220">
        <v>1072</v>
      </c>
      <c r="J8" s="13">
        <v>21.24</v>
      </c>
      <c r="K8" s="10">
        <v>3.8011695906432745</v>
      </c>
      <c r="L8" s="284">
        <v>33.333333333333329</v>
      </c>
      <c r="M8" s="10">
        <v>5.6157635467980294</v>
      </c>
    </row>
    <row r="9" spans="2:13" x14ac:dyDescent="0.25">
      <c r="B9" s="223" t="s">
        <v>190</v>
      </c>
      <c r="C9" s="215">
        <v>59</v>
      </c>
      <c r="D9" s="214">
        <v>15.649867374005305</v>
      </c>
      <c r="E9" s="221">
        <v>2024</v>
      </c>
      <c r="F9" s="212">
        <v>58.48</v>
      </c>
      <c r="G9" s="222">
        <v>40</v>
      </c>
      <c r="H9" s="214">
        <v>38.1</v>
      </c>
      <c r="I9" s="221">
        <v>2855</v>
      </c>
      <c r="J9" s="212">
        <v>56.58</v>
      </c>
      <c r="K9" s="285">
        <v>-2.363724071394115</v>
      </c>
      <c r="L9" s="286">
        <v>14.285714285714285</v>
      </c>
      <c r="M9" s="285">
        <v>-3.1875211936249577</v>
      </c>
    </row>
    <row r="10" spans="2:13" x14ac:dyDescent="0.25">
      <c r="B10" s="218" t="s">
        <v>189</v>
      </c>
      <c r="C10" s="217">
        <v>93</v>
      </c>
      <c r="D10" s="12">
        <v>24.668435013262599</v>
      </c>
      <c r="E10" s="112">
        <v>344</v>
      </c>
      <c r="F10" s="13">
        <v>9.94</v>
      </c>
      <c r="G10" s="219">
        <v>26</v>
      </c>
      <c r="H10" s="12">
        <v>24.76</v>
      </c>
      <c r="I10" s="220">
        <v>524</v>
      </c>
      <c r="J10" s="13">
        <v>10.38</v>
      </c>
      <c r="K10" s="10">
        <v>4.5592705167173255</v>
      </c>
      <c r="L10" s="284">
        <v>18.181818181818183</v>
      </c>
      <c r="M10" s="10">
        <v>-5.244122965641953</v>
      </c>
    </row>
    <row r="11" spans="2:13" x14ac:dyDescent="0.25">
      <c r="B11" s="218" t="s">
        <v>188</v>
      </c>
      <c r="C11" s="217">
        <v>159</v>
      </c>
      <c r="D11" s="12">
        <v>42.175066312997352</v>
      </c>
      <c r="E11" s="112">
        <v>520</v>
      </c>
      <c r="F11" s="13">
        <v>15.02</v>
      </c>
      <c r="G11" s="219">
        <v>17</v>
      </c>
      <c r="H11" s="12">
        <v>16.190000000000001</v>
      </c>
      <c r="I11" s="112">
        <v>797</v>
      </c>
      <c r="J11" s="13">
        <v>15.79</v>
      </c>
      <c r="K11" s="10">
        <v>6.1224489795918364</v>
      </c>
      <c r="L11" s="284">
        <v>-5.5555555555555554</v>
      </c>
      <c r="M11" s="10">
        <v>1.7879948914431671</v>
      </c>
    </row>
    <row r="12" spans="2:13" x14ac:dyDescent="0.25">
      <c r="B12" s="218" t="s">
        <v>187</v>
      </c>
      <c r="C12" s="217">
        <v>66</v>
      </c>
      <c r="D12" s="12">
        <v>17.50663129973475</v>
      </c>
      <c r="E12" s="192">
        <v>573</v>
      </c>
      <c r="F12" s="13">
        <v>16.559999999999999</v>
      </c>
      <c r="G12" s="217">
        <v>22</v>
      </c>
      <c r="H12" s="12">
        <v>20.95</v>
      </c>
      <c r="I12" s="192">
        <v>870</v>
      </c>
      <c r="J12" s="13">
        <v>17.239999999999998</v>
      </c>
      <c r="K12" s="10">
        <v>7.5046904315197001</v>
      </c>
      <c r="L12" s="284">
        <v>46.666666666666664</v>
      </c>
      <c r="M12" s="10">
        <v>14.473684210526317</v>
      </c>
    </row>
    <row r="13" spans="2:13" x14ac:dyDescent="0.25">
      <c r="B13" s="216" t="s">
        <v>186</v>
      </c>
      <c r="C13" s="215">
        <v>318</v>
      </c>
      <c r="D13" s="214">
        <v>84.350132625994704</v>
      </c>
      <c r="E13" s="213">
        <v>1437</v>
      </c>
      <c r="F13" s="212">
        <v>41.52</v>
      </c>
      <c r="G13" s="215">
        <v>65</v>
      </c>
      <c r="H13" s="214">
        <v>61.9</v>
      </c>
      <c r="I13" s="213">
        <v>2191</v>
      </c>
      <c r="J13" s="212">
        <v>43.42</v>
      </c>
      <c r="K13" s="285">
        <v>6.2869822485207099</v>
      </c>
      <c r="L13" s="287">
        <v>18.181818181818183</v>
      </c>
      <c r="M13" s="285">
        <v>4.5324427480916025</v>
      </c>
    </row>
    <row r="14" spans="2:13" x14ac:dyDescent="0.25">
      <c r="B14" s="14" t="s">
        <v>6</v>
      </c>
      <c r="C14" s="211">
        <v>377</v>
      </c>
      <c r="D14" s="209">
        <v>100</v>
      </c>
      <c r="E14" s="210">
        <v>3461</v>
      </c>
      <c r="F14" s="209">
        <v>100</v>
      </c>
      <c r="G14" s="210">
        <v>105</v>
      </c>
      <c r="H14" s="209">
        <v>100</v>
      </c>
      <c r="I14" s="210">
        <v>5046</v>
      </c>
      <c r="J14" s="209">
        <v>100</v>
      </c>
      <c r="K14" s="19">
        <v>1.0510948905109487</v>
      </c>
      <c r="L14" s="19">
        <v>16.666666666666664</v>
      </c>
      <c r="M14" s="19">
        <v>1.9821605550049554E-2</v>
      </c>
    </row>
    <row r="15" spans="2:13" ht="16.5" customHeight="1" x14ac:dyDescent="0.25"/>
    <row r="16" spans="2:13"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16"/>
  <sheetViews>
    <sheetView showGridLines="0" workbookViewId="0">
      <selection activeCell="A15" sqref="A15:XFD15"/>
    </sheetView>
  </sheetViews>
  <sheetFormatPr defaultRowHeight="15" x14ac:dyDescent="0.25"/>
  <cols>
    <col min="1" max="1" width="0.85546875" style="1" customWidth="1"/>
    <col min="2" max="2" width="24.85546875" style="1" customWidth="1"/>
    <col min="3" max="16384" width="9.140625" style="1"/>
  </cols>
  <sheetData>
    <row r="2" spans="2:6" x14ac:dyDescent="0.25">
      <c r="B2" s="20" t="s">
        <v>305</v>
      </c>
      <c r="C2" s="20"/>
      <c r="D2" s="20"/>
      <c r="E2" s="20"/>
      <c r="F2" s="20"/>
    </row>
    <row r="3" spans="2:6" x14ac:dyDescent="0.25">
      <c r="B3" s="289" t="s">
        <v>196</v>
      </c>
      <c r="C3" s="289"/>
      <c r="D3" s="289"/>
      <c r="E3" s="289"/>
      <c r="F3" s="289"/>
    </row>
    <row r="4" spans="2:6" ht="15" customHeight="1" x14ac:dyDescent="0.25">
      <c r="B4" s="389" t="s">
        <v>195</v>
      </c>
      <c r="C4" s="306">
        <v>2018</v>
      </c>
      <c r="D4" s="306"/>
      <c r="E4" s="307">
        <v>2017</v>
      </c>
      <c r="F4" s="307"/>
    </row>
    <row r="5" spans="2:6" x14ac:dyDescent="0.25">
      <c r="B5" s="389"/>
      <c r="C5" s="306"/>
      <c r="D5" s="306"/>
      <c r="E5" s="307"/>
      <c r="F5" s="307"/>
    </row>
    <row r="6" spans="2:6" ht="27" x14ac:dyDescent="0.25">
      <c r="B6" s="389"/>
      <c r="C6" s="278" t="s">
        <v>3</v>
      </c>
      <c r="D6" s="278" t="s">
        <v>4</v>
      </c>
      <c r="E6" s="278" t="s">
        <v>3</v>
      </c>
      <c r="F6" s="278" t="s">
        <v>4</v>
      </c>
    </row>
    <row r="7" spans="2:6" x14ac:dyDescent="0.25">
      <c r="B7" s="390" t="s">
        <v>192</v>
      </c>
      <c r="C7" s="97">
        <v>1.5220700152207001</v>
      </c>
      <c r="D7" s="98">
        <v>1.1092623405435387</v>
      </c>
      <c r="E7" s="167">
        <v>1.4398848092152627</v>
      </c>
      <c r="F7" s="108">
        <v>1.023541453428864</v>
      </c>
    </row>
    <row r="8" spans="2:6" x14ac:dyDescent="0.25">
      <c r="B8" s="390" t="s">
        <v>191</v>
      </c>
      <c r="C8" s="97">
        <v>2.8169014084507045</v>
      </c>
      <c r="D8" s="98">
        <v>1.8315018315018317</v>
      </c>
      <c r="E8" s="167">
        <v>2.1929824561403506</v>
      </c>
      <c r="F8" s="108">
        <v>1.4563106796116505</v>
      </c>
    </row>
    <row r="9" spans="2:6" x14ac:dyDescent="0.25">
      <c r="B9" s="391" t="s">
        <v>190</v>
      </c>
      <c r="C9" s="136">
        <v>1.9762845849802373</v>
      </c>
      <c r="D9" s="134">
        <v>1.3816925734024179</v>
      </c>
      <c r="E9" s="392">
        <v>1.6883743367100821</v>
      </c>
      <c r="F9" s="393">
        <v>1.1729222520107239</v>
      </c>
    </row>
    <row r="10" spans="2:6" x14ac:dyDescent="0.25">
      <c r="B10" s="390" t="s">
        <v>189</v>
      </c>
      <c r="C10" s="97">
        <v>7.5581395348837201</v>
      </c>
      <c r="D10" s="98">
        <v>4.7272727272727275</v>
      </c>
      <c r="E10" s="167">
        <v>6.6869300911854097</v>
      </c>
      <c r="F10" s="108">
        <v>3.8260869565217388</v>
      </c>
    </row>
    <row r="11" spans="2:6" x14ac:dyDescent="0.25">
      <c r="B11" s="390" t="s">
        <v>188</v>
      </c>
      <c r="C11" s="97">
        <v>3.2692307692307696</v>
      </c>
      <c r="D11" s="98">
        <v>2.0884520884520885</v>
      </c>
      <c r="E11" s="167">
        <v>3.6734693877551026</v>
      </c>
      <c r="F11" s="108">
        <v>2.2471910112359552</v>
      </c>
    </row>
    <row r="12" spans="2:6" x14ac:dyDescent="0.25">
      <c r="B12" s="390" t="s">
        <v>187</v>
      </c>
      <c r="C12" s="97">
        <v>3.8394415357766145</v>
      </c>
      <c r="D12" s="98">
        <v>2.4663677130044843</v>
      </c>
      <c r="E12" s="167">
        <v>2.8142589118198873</v>
      </c>
      <c r="F12" s="108">
        <v>1.935483870967742</v>
      </c>
    </row>
    <row r="13" spans="2:6" x14ac:dyDescent="0.25">
      <c r="B13" s="394" t="s">
        <v>186</v>
      </c>
      <c r="C13" s="136">
        <v>4.523312456506611</v>
      </c>
      <c r="D13" s="134">
        <v>2.8812056737588652</v>
      </c>
      <c r="E13" s="392">
        <v>4.0680473372781067</v>
      </c>
      <c r="F13" s="393">
        <v>2.5569502556950252</v>
      </c>
    </row>
    <row r="14" spans="2:6" x14ac:dyDescent="0.25">
      <c r="B14" s="14" t="s">
        <v>6</v>
      </c>
      <c r="C14" s="107">
        <v>3.0338052585957813</v>
      </c>
      <c r="D14" s="107">
        <v>2.0384391380314502</v>
      </c>
      <c r="E14" s="107">
        <v>2.6277372262773722</v>
      </c>
      <c r="F14" s="107">
        <v>1.7526777020447908</v>
      </c>
    </row>
    <row r="15" spans="2:6" s="40" customFormat="1" ht="11.25" x14ac:dyDescent="0.2">
      <c r="B15" s="121" t="s">
        <v>296</v>
      </c>
    </row>
    <row r="16" spans="2:6" s="40" customFormat="1" ht="11.25" x14ac:dyDescent="0.2">
      <c r="B16" s="121" t="s">
        <v>297</v>
      </c>
    </row>
  </sheetData>
  <mergeCells count="4">
    <mergeCell ref="B3:F3"/>
    <mergeCell ref="B4:B6"/>
    <mergeCell ref="C4:D5"/>
    <mergeCell ref="E4:F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1"/>
  <sheetViews>
    <sheetView showGridLines="0" workbookViewId="0">
      <selection activeCell="A21" sqref="A21:XFD21"/>
    </sheetView>
  </sheetViews>
  <sheetFormatPr defaultRowHeight="11.25" x14ac:dyDescent="0.2"/>
  <cols>
    <col min="1" max="1" width="0.85546875" style="40" customWidth="1"/>
    <col min="2" max="2" width="40.42578125" style="106" customWidth="1"/>
    <col min="3" max="16384" width="9.140625" style="40"/>
  </cols>
  <sheetData>
    <row r="2" spans="2:9" ht="12.75" x14ac:dyDescent="0.2">
      <c r="B2" s="50" t="s">
        <v>306</v>
      </c>
      <c r="C2" s="50"/>
      <c r="D2" s="50"/>
      <c r="E2" s="50"/>
      <c r="F2" s="50"/>
      <c r="G2" s="50"/>
      <c r="H2" s="50"/>
      <c r="I2" s="50"/>
    </row>
    <row r="3" spans="2:9" ht="12.75" x14ac:dyDescent="0.2">
      <c r="B3" s="371" t="s">
        <v>298</v>
      </c>
      <c r="C3" s="373"/>
      <c r="D3" s="373"/>
      <c r="E3" s="373"/>
      <c r="F3" s="110"/>
      <c r="G3" s="110"/>
      <c r="H3" s="110"/>
      <c r="I3" s="111"/>
    </row>
    <row r="4" spans="2:9" ht="30" customHeight="1" x14ac:dyDescent="0.2">
      <c r="B4" s="343" t="s">
        <v>103</v>
      </c>
      <c r="C4" s="344" t="s">
        <v>16</v>
      </c>
      <c r="D4" s="344"/>
      <c r="E4" s="344"/>
      <c r="F4" s="345" t="s">
        <v>104</v>
      </c>
      <c r="G4" s="345"/>
      <c r="H4" s="345"/>
      <c r="I4" s="346" t="s">
        <v>88</v>
      </c>
    </row>
    <row r="5" spans="2:9" ht="13.5" x14ac:dyDescent="0.2">
      <c r="B5" s="343"/>
      <c r="C5" s="112" t="s">
        <v>64</v>
      </c>
      <c r="D5" s="112" t="s">
        <v>65</v>
      </c>
      <c r="E5" s="112" t="s">
        <v>32</v>
      </c>
      <c r="F5" s="112" t="s">
        <v>64</v>
      </c>
      <c r="G5" s="112" t="s">
        <v>65</v>
      </c>
      <c r="H5" s="112" t="s">
        <v>32</v>
      </c>
      <c r="I5" s="346"/>
    </row>
    <row r="6" spans="2:9" ht="13.5" x14ac:dyDescent="0.2">
      <c r="B6" s="54" t="s">
        <v>105</v>
      </c>
      <c r="C6" s="94">
        <v>193</v>
      </c>
      <c r="D6" s="102">
        <v>11</v>
      </c>
      <c r="E6" s="94">
        <v>416</v>
      </c>
      <c r="F6" s="113">
        <v>5.58</v>
      </c>
      <c r="G6" s="63">
        <v>10.48</v>
      </c>
      <c r="H6" s="113">
        <v>8.24</v>
      </c>
      <c r="I6" s="63">
        <v>5.6994818652849739</v>
      </c>
    </row>
    <row r="7" spans="2:9" ht="13.5" x14ac:dyDescent="0.2">
      <c r="B7" s="54" t="s">
        <v>106</v>
      </c>
      <c r="C7" s="94">
        <v>966</v>
      </c>
      <c r="D7" s="102">
        <v>20</v>
      </c>
      <c r="E7" s="94">
        <v>1503</v>
      </c>
      <c r="F7" s="113">
        <v>27.91</v>
      </c>
      <c r="G7" s="63">
        <v>19.05</v>
      </c>
      <c r="H7" s="113">
        <v>29.79</v>
      </c>
      <c r="I7" s="63">
        <v>2.0703933747412009</v>
      </c>
    </row>
    <row r="8" spans="2:9" ht="13.5" x14ac:dyDescent="0.2">
      <c r="B8" s="54" t="s">
        <v>107</v>
      </c>
      <c r="C8" s="94">
        <v>331</v>
      </c>
      <c r="D8" s="102">
        <v>6</v>
      </c>
      <c r="E8" s="94">
        <v>472</v>
      </c>
      <c r="F8" s="113">
        <v>9.56</v>
      </c>
      <c r="G8" s="63">
        <v>5.71</v>
      </c>
      <c r="H8" s="113">
        <v>9.35</v>
      </c>
      <c r="I8" s="63">
        <v>1.8126888217522661</v>
      </c>
    </row>
    <row r="9" spans="2:9" ht="13.5" x14ac:dyDescent="0.2">
      <c r="B9" s="54" t="s">
        <v>108</v>
      </c>
      <c r="C9" s="94">
        <v>677</v>
      </c>
      <c r="D9" s="102">
        <v>6</v>
      </c>
      <c r="E9" s="94">
        <v>1127</v>
      </c>
      <c r="F9" s="113">
        <v>19.559999999999999</v>
      </c>
      <c r="G9" s="63">
        <v>5.71</v>
      </c>
      <c r="H9" s="113">
        <v>22.33</v>
      </c>
      <c r="I9" s="63">
        <v>0.88626292466765144</v>
      </c>
    </row>
    <row r="10" spans="2:9" ht="13.5" x14ac:dyDescent="0.2">
      <c r="B10" s="54" t="s">
        <v>109</v>
      </c>
      <c r="C10" s="94">
        <v>95</v>
      </c>
      <c r="D10" s="102">
        <v>2</v>
      </c>
      <c r="E10" s="94">
        <v>130</v>
      </c>
      <c r="F10" s="113">
        <v>2.74</v>
      </c>
      <c r="G10" s="63">
        <v>1.9</v>
      </c>
      <c r="H10" s="113">
        <v>2.58</v>
      </c>
      <c r="I10" s="63">
        <v>2.1052631578947367</v>
      </c>
    </row>
    <row r="11" spans="2:9" ht="13.5" x14ac:dyDescent="0.2">
      <c r="B11" s="114" t="s">
        <v>110</v>
      </c>
      <c r="C11" s="115">
        <v>2262</v>
      </c>
      <c r="D11" s="116">
        <v>45</v>
      </c>
      <c r="E11" s="115">
        <v>3648</v>
      </c>
      <c r="F11" s="117">
        <v>65.36</v>
      </c>
      <c r="G11" s="118">
        <v>42.86</v>
      </c>
      <c r="H11" s="117">
        <v>72.290000000000006</v>
      </c>
      <c r="I11" s="118">
        <v>1.989389920424403</v>
      </c>
    </row>
    <row r="12" spans="2:9" ht="13.5" x14ac:dyDescent="0.2">
      <c r="B12" s="54" t="s">
        <v>111</v>
      </c>
      <c r="C12" s="94">
        <v>472</v>
      </c>
      <c r="D12" s="102">
        <v>20</v>
      </c>
      <c r="E12" s="94">
        <v>499</v>
      </c>
      <c r="F12" s="113">
        <v>13.64</v>
      </c>
      <c r="G12" s="63">
        <v>19.05</v>
      </c>
      <c r="H12" s="113">
        <v>9.89</v>
      </c>
      <c r="I12" s="63">
        <v>4.2372881355932197</v>
      </c>
    </row>
    <row r="13" spans="2:9" ht="13.5" x14ac:dyDescent="0.2">
      <c r="B13" s="54" t="s">
        <v>112</v>
      </c>
      <c r="C13" s="94">
        <v>48</v>
      </c>
      <c r="D13" s="102">
        <v>2</v>
      </c>
      <c r="E13" s="94">
        <v>61</v>
      </c>
      <c r="F13" s="113">
        <v>1.39</v>
      </c>
      <c r="G13" s="63">
        <v>1.9</v>
      </c>
      <c r="H13" s="113">
        <v>1.21</v>
      </c>
      <c r="I13" s="63">
        <v>4.1666666666666661</v>
      </c>
    </row>
    <row r="14" spans="2:9" ht="13.5" x14ac:dyDescent="0.2">
      <c r="B14" s="54" t="s">
        <v>113</v>
      </c>
      <c r="C14" s="94">
        <v>212</v>
      </c>
      <c r="D14" s="102">
        <v>8</v>
      </c>
      <c r="E14" s="94">
        <v>268</v>
      </c>
      <c r="F14" s="113">
        <v>6.13</v>
      </c>
      <c r="G14" s="63">
        <v>7.62</v>
      </c>
      <c r="H14" s="113">
        <v>5.31</v>
      </c>
      <c r="I14" s="63">
        <v>3.7735849056603774</v>
      </c>
    </row>
    <row r="15" spans="2:9" ht="13.5" x14ac:dyDescent="0.2">
      <c r="B15" s="54" t="s">
        <v>118</v>
      </c>
      <c r="C15" s="94">
        <v>1</v>
      </c>
      <c r="D15" s="102" t="s">
        <v>22</v>
      </c>
      <c r="E15" s="94">
        <v>1</v>
      </c>
      <c r="F15" s="113" t="s">
        <v>22</v>
      </c>
      <c r="G15" s="63" t="s">
        <v>22</v>
      </c>
      <c r="H15" s="113" t="s">
        <v>22</v>
      </c>
      <c r="I15" s="63" t="s">
        <v>22</v>
      </c>
    </row>
    <row r="16" spans="2:9" ht="13.5" x14ac:dyDescent="0.2">
      <c r="B16" s="54" t="s">
        <v>114</v>
      </c>
      <c r="C16" s="94">
        <v>423</v>
      </c>
      <c r="D16" s="102">
        <v>28</v>
      </c>
      <c r="E16" s="94">
        <v>527</v>
      </c>
      <c r="F16" s="113">
        <v>12.22</v>
      </c>
      <c r="G16" s="63">
        <v>26.67</v>
      </c>
      <c r="H16" s="113">
        <v>10.44</v>
      </c>
      <c r="I16" s="63">
        <v>6.6193853427895979</v>
      </c>
    </row>
    <row r="17" spans="2:9" ht="13.5" x14ac:dyDescent="0.2">
      <c r="B17" s="54" t="s">
        <v>117</v>
      </c>
      <c r="C17" s="94">
        <v>4</v>
      </c>
      <c r="D17" s="102" t="s">
        <v>22</v>
      </c>
      <c r="E17" s="94">
        <v>4</v>
      </c>
      <c r="F17" s="113">
        <v>0.12</v>
      </c>
      <c r="G17" s="63" t="s">
        <v>22</v>
      </c>
      <c r="H17" s="113">
        <v>0.08</v>
      </c>
      <c r="I17" s="63" t="s">
        <v>22</v>
      </c>
    </row>
    <row r="18" spans="2:9" ht="13.5" x14ac:dyDescent="0.2">
      <c r="B18" s="54" t="s">
        <v>115</v>
      </c>
      <c r="C18" s="94">
        <v>39</v>
      </c>
      <c r="D18" s="102">
        <v>2</v>
      </c>
      <c r="E18" s="94">
        <v>38</v>
      </c>
      <c r="F18" s="113">
        <v>1.1299999999999999</v>
      </c>
      <c r="G18" s="63">
        <v>1.9</v>
      </c>
      <c r="H18" s="113">
        <v>0.75</v>
      </c>
      <c r="I18" s="63">
        <v>5.1282051282051277</v>
      </c>
    </row>
    <row r="19" spans="2:9" ht="13.5" x14ac:dyDescent="0.2">
      <c r="B19" s="114" t="s">
        <v>116</v>
      </c>
      <c r="C19" s="115">
        <v>1199</v>
      </c>
      <c r="D19" s="116">
        <v>60</v>
      </c>
      <c r="E19" s="115">
        <v>1398</v>
      </c>
      <c r="F19" s="117">
        <v>34.64</v>
      </c>
      <c r="G19" s="118">
        <v>57.14</v>
      </c>
      <c r="H19" s="117">
        <v>27.71</v>
      </c>
      <c r="I19" s="118">
        <v>5.0041701417848206</v>
      </c>
    </row>
    <row r="20" spans="2:9" ht="13.5" x14ac:dyDescent="0.25">
      <c r="B20" s="14" t="s">
        <v>6</v>
      </c>
      <c r="C20" s="119">
        <v>3461</v>
      </c>
      <c r="D20" s="119">
        <v>105</v>
      </c>
      <c r="E20" s="119">
        <v>5046</v>
      </c>
      <c r="F20" s="92">
        <v>100</v>
      </c>
      <c r="G20" s="65">
        <v>100</v>
      </c>
      <c r="H20" s="92">
        <v>100</v>
      </c>
      <c r="I20" s="92">
        <v>3.0338052585957813</v>
      </c>
    </row>
    <row r="21" spans="2:9" x14ac:dyDescent="0.2">
      <c r="B21" s="121" t="s">
        <v>93</v>
      </c>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showGridLines="0" workbookViewId="0">
      <selection activeCell="E5" sqref="E5"/>
    </sheetView>
  </sheetViews>
  <sheetFormatPr defaultRowHeight="11.25" x14ac:dyDescent="0.2"/>
  <cols>
    <col min="1" max="1" width="0.85546875" style="40" customWidth="1"/>
    <col min="2" max="2" width="61" style="106" customWidth="1"/>
    <col min="3" max="3" width="9.140625" style="40"/>
    <col min="4" max="4" width="6.28515625" style="128" customWidth="1"/>
    <col min="5" max="5" width="9.140625" style="40"/>
    <col min="6" max="6" width="6.28515625" style="128" customWidth="1"/>
    <col min="7" max="7" width="10.42578125" style="40" customWidth="1"/>
    <col min="8" max="8" width="6.28515625" style="128" customWidth="1"/>
    <col min="9" max="9" width="10.42578125" style="40" customWidth="1"/>
    <col min="10" max="16384" width="9.140625" style="40"/>
  </cols>
  <sheetData>
    <row r="2" spans="2:8" ht="12.75" x14ac:dyDescent="0.2">
      <c r="B2" s="50" t="s">
        <v>307</v>
      </c>
      <c r="C2" s="50"/>
      <c r="D2" s="50"/>
      <c r="E2" s="50"/>
      <c r="F2" s="50"/>
      <c r="G2" s="50"/>
      <c r="H2" s="50"/>
    </row>
    <row r="3" spans="2:8" ht="15" x14ac:dyDescent="0.25">
      <c r="B3" s="124" t="s">
        <v>299</v>
      </c>
      <c r="C3" s="124"/>
      <c r="D3" s="124"/>
      <c r="E3" s="1"/>
      <c r="F3" s="1"/>
      <c r="G3" s="1"/>
      <c r="H3" s="1"/>
    </row>
    <row r="4" spans="2:8" ht="30" customHeight="1" x14ac:dyDescent="0.25">
      <c r="B4" s="348" t="s">
        <v>119</v>
      </c>
      <c r="C4" s="349" t="s">
        <v>58</v>
      </c>
      <c r="D4" s="349"/>
      <c r="E4" s="327" t="s">
        <v>316</v>
      </c>
      <c r="F4" s="327"/>
      <c r="G4" s="349" t="s">
        <v>6</v>
      </c>
      <c r="H4" s="349"/>
    </row>
    <row r="5" spans="2:8" ht="13.5" x14ac:dyDescent="0.25">
      <c r="B5" s="348"/>
      <c r="C5" s="125" t="s">
        <v>16</v>
      </c>
      <c r="D5" s="75" t="s">
        <v>120</v>
      </c>
      <c r="E5" s="125" t="s">
        <v>16</v>
      </c>
      <c r="F5" s="75" t="s">
        <v>120</v>
      </c>
      <c r="G5" s="125" t="s">
        <v>16</v>
      </c>
      <c r="H5" s="75" t="s">
        <v>120</v>
      </c>
    </row>
    <row r="6" spans="2:8" ht="13.5" x14ac:dyDescent="0.25">
      <c r="B6" s="126" t="s">
        <v>121</v>
      </c>
      <c r="C6" s="24">
        <v>212</v>
      </c>
      <c r="D6" s="68">
        <v>7.9</v>
      </c>
      <c r="E6" s="24">
        <v>284</v>
      </c>
      <c r="F6" s="68">
        <v>15.6</v>
      </c>
      <c r="G6" s="24">
        <v>496</v>
      </c>
      <c r="H6" s="68">
        <v>11</v>
      </c>
    </row>
    <row r="7" spans="2:8" ht="13.5" x14ac:dyDescent="0.25">
      <c r="B7" s="126" t="s">
        <v>122</v>
      </c>
      <c r="C7" s="24">
        <v>547</v>
      </c>
      <c r="D7" s="68">
        <v>20.3</v>
      </c>
      <c r="E7" s="24">
        <v>109</v>
      </c>
      <c r="F7" s="68">
        <v>6</v>
      </c>
      <c r="G7" s="24">
        <v>656</v>
      </c>
      <c r="H7" s="68">
        <v>14.5</v>
      </c>
    </row>
    <row r="8" spans="2:8" ht="13.5" x14ac:dyDescent="0.25">
      <c r="B8" s="126" t="s">
        <v>123</v>
      </c>
      <c r="C8" s="24">
        <v>324</v>
      </c>
      <c r="D8" s="68">
        <v>12</v>
      </c>
      <c r="E8" s="24">
        <v>51</v>
      </c>
      <c r="F8" s="68">
        <v>2.8</v>
      </c>
      <c r="G8" s="24">
        <v>375</v>
      </c>
      <c r="H8" s="68">
        <v>8.3000000000000007</v>
      </c>
    </row>
    <row r="9" spans="2:8" ht="13.5" x14ac:dyDescent="0.25">
      <c r="B9" s="126" t="s">
        <v>124</v>
      </c>
      <c r="C9" s="24">
        <v>106</v>
      </c>
      <c r="D9" s="68">
        <v>3.9</v>
      </c>
      <c r="E9" s="24">
        <v>21</v>
      </c>
      <c r="F9" s="68">
        <v>1.2</v>
      </c>
      <c r="G9" s="24">
        <v>127</v>
      </c>
      <c r="H9" s="68">
        <v>2.8</v>
      </c>
    </row>
    <row r="10" spans="2:8" ht="13.5" x14ac:dyDescent="0.25">
      <c r="B10" s="126" t="s">
        <v>125</v>
      </c>
      <c r="C10" s="24">
        <v>100</v>
      </c>
      <c r="D10" s="68">
        <v>3.7</v>
      </c>
      <c r="E10" s="24">
        <v>33</v>
      </c>
      <c r="F10" s="68">
        <v>1.8</v>
      </c>
      <c r="G10" s="24">
        <v>133</v>
      </c>
      <c r="H10" s="68">
        <v>2.9</v>
      </c>
    </row>
    <row r="11" spans="2:8" ht="13.5" x14ac:dyDescent="0.25">
      <c r="B11" s="126" t="s">
        <v>126</v>
      </c>
      <c r="C11" s="24">
        <v>17</v>
      </c>
      <c r="D11" s="68">
        <v>0.6</v>
      </c>
      <c r="E11" s="44">
        <v>4</v>
      </c>
      <c r="F11" s="73">
        <v>0.2</v>
      </c>
      <c r="G11" s="24">
        <v>21</v>
      </c>
      <c r="H11" s="68">
        <v>0.5</v>
      </c>
    </row>
    <row r="12" spans="2:8" ht="13.5" x14ac:dyDescent="0.25">
      <c r="B12" s="126" t="s">
        <v>127</v>
      </c>
      <c r="C12" s="24">
        <v>195</v>
      </c>
      <c r="D12" s="68">
        <v>7.2</v>
      </c>
      <c r="E12" s="24">
        <v>214</v>
      </c>
      <c r="F12" s="68">
        <v>11.7</v>
      </c>
      <c r="G12" s="24">
        <v>409</v>
      </c>
      <c r="H12" s="68">
        <v>9.1</v>
      </c>
    </row>
    <row r="13" spans="2:8" ht="13.5" x14ac:dyDescent="0.25">
      <c r="B13" s="126" t="s">
        <v>128</v>
      </c>
      <c r="C13" s="24">
        <v>183</v>
      </c>
      <c r="D13" s="68">
        <v>6.8</v>
      </c>
      <c r="E13" s="24">
        <v>205</v>
      </c>
      <c r="F13" s="68">
        <v>11.2</v>
      </c>
      <c r="G13" s="24">
        <v>388</v>
      </c>
      <c r="H13" s="68">
        <v>8.6</v>
      </c>
    </row>
    <row r="14" spans="2:8" ht="13.5" x14ac:dyDescent="0.25">
      <c r="B14" s="126" t="s">
        <v>129</v>
      </c>
      <c r="C14" s="24">
        <v>12</v>
      </c>
      <c r="D14" s="68">
        <v>0.4</v>
      </c>
      <c r="E14" s="24">
        <v>9</v>
      </c>
      <c r="F14" s="68">
        <v>0.5</v>
      </c>
      <c r="G14" s="24">
        <v>21</v>
      </c>
      <c r="H14" s="68">
        <v>0.5</v>
      </c>
    </row>
    <row r="15" spans="2:8" ht="13.5" x14ac:dyDescent="0.25">
      <c r="B15" s="126" t="s">
        <v>130</v>
      </c>
      <c r="C15" s="24">
        <v>299</v>
      </c>
      <c r="D15" s="68">
        <v>11.1</v>
      </c>
      <c r="E15" s="24">
        <v>233</v>
      </c>
      <c r="F15" s="68">
        <v>12.8</v>
      </c>
      <c r="G15" s="24">
        <v>532</v>
      </c>
      <c r="H15" s="68">
        <v>11.8</v>
      </c>
    </row>
    <row r="16" spans="2:8" ht="13.5" x14ac:dyDescent="0.25">
      <c r="B16" s="126" t="s">
        <v>131</v>
      </c>
      <c r="C16" s="24">
        <v>150</v>
      </c>
      <c r="D16" s="68">
        <v>5.6</v>
      </c>
      <c r="E16" s="24">
        <v>95</v>
      </c>
      <c r="F16" s="68">
        <v>5.2</v>
      </c>
      <c r="G16" s="24">
        <v>245</v>
      </c>
      <c r="H16" s="68">
        <v>5.4</v>
      </c>
    </row>
    <row r="17" spans="2:9" ht="13.5" x14ac:dyDescent="0.25">
      <c r="B17" s="126" t="s">
        <v>132</v>
      </c>
      <c r="C17" s="24">
        <v>63</v>
      </c>
      <c r="D17" s="68">
        <v>2.2999999999999998</v>
      </c>
      <c r="E17" s="24">
        <v>10</v>
      </c>
      <c r="F17" s="68">
        <v>0.5</v>
      </c>
      <c r="G17" s="24">
        <v>73</v>
      </c>
      <c r="H17" s="68">
        <v>1.6</v>
      </c>
    </row>
    <row r="18" spans="2:9" ht="13.5" x14ac:dyDescent="0.25">
      <c r="B18" s="126" t="s">
        <v>133</v>
      </c>
      <c r="C18" s="24">
        <v>46</v>
      </c>
      <c r="D18" s="68">
        <v>1.7</v>
      </c>
      <c r="E18" s="24">
        <v>49</v>
      </c>
      <c r="F18" s="68">
        <v>2.7</v>
      </c>
      <c r="G18" s="24">
        <v>95</v>
      </c>
      <c r="H18" s="68">
        <v>2.1</v>
      </c>
    </row>
    <row r="19" spans="2:9" ht="13.5" x14ac:dyDescent="0.25">
      <c r="B19" s="126" t="s">
        <v>134</v>
      </c>
      <c r="C19" s="24">
        <v>36</v>
      </c>
      <c r="D19" s="68">
        <v>1.3</v>
      </c>
      <c r="E19" s="24">
        <v>28</v>
      </c>
      <c r="F19" s="68">
        <v>1.5</v>
      </c>
      <c r="G19" s="24">
        <v>64</v>
      </c>
      <c r="H19" s="68">
        <v>1.4</v>
      </c>
    </row>
    <row r="20" spans="2:9" ht="13.5" x14ac:dyDescent="0.25">
      <c r="B20" s="126" t="s">
        <v>135</v>
      </c>
      <c r="C20" s="24">
        <v>233</v>
      </c>
      <c r="D20" s="68">
        <v>8.6</v>
      </c>
      <c r="E20" s="24">
        <v>2</v>
      </c>
      <c r="F20" s="68">
        <v>0.1</v>
      </c>
      <c r="G20" s="24">
        <v>235</v>
      </c>
      <c r="H20" s="68">
        <v>5.2</v>
      </c>
    </row>
    <row r="21" spans="2:9" ht="13.5" x14ac:dyDescent="0.25">
      <c r="B21" s="126" t="s">
        <v>136</v>
      </c>
      <c r="C21" s="24">
        <v>36</v>
      </c>
      <c r="D21" s="68">
        <v>1.3</v>
      </c>
      <c r="E21" s="24">
        <v>119</v>
      </c>
      <c r="F21" s="68">
        <v>6.5</v>
      </c>
      <c r="G21" s="24">
        <v>155</v>
      </c>
      <c r="H21" s="68">
        <v>3.4</v>
      </c>
    </row>
    <row r="22" spans="2:9" ht="13.5" x14ac:dyDescent="0.25">
      <c r="B22" s="126" t="s">
        <v>137</v>
      </c>
      <c r="C22" s="24">
        <v>36</v>
      </c>
      <c r="D22" s="68">
        <v>1.3</v>
      </c>
      <c r="E22" s="24">
        <v>9</v>
      </c>
      <c r="F22" s="68">
        <v>0.5</v>
      </c>
      <c r="G22" s="24">
        <v>45</v>
      </c>
      <c r="H22" s="68">
        <v>1</v>
      </c>
    </row>
    <row r="23" spans="2:9" ht="13.5" x14ac:dyDescent="0.25">
      <c r="B23" s="126" t="s">
        <v>138</v>
      </c>
      <c r="C23" s="24">
        <v>6</v>
      </c>
      <c r="D23" s="68">
        <v>0.2</v>
      </c>
      <c r="E23" s="24">
        <v>40</v>
      </c>
      <c r="F23" s="68">
        <v>2.2000000000000002</v>
      </c>
      <c r="G23" s="24">
        <v>46</v>
      </c>
      <c r="H23" s="68">
        <v>1</v>
      </c>
    </row>
    <row r="24" spans="2:9" ht="13.5" x14ac:dyDescent="0.25">
      <c r="B24" s="23" t="s">
        <v>139</v>
      </c>
      <c r="C24" s="24">
        <v>10</v>
      </c>
      <c r="D24" s="68">
        <v>0.4</v>
      </c>
      <c r="E24" s="24">
        <v>34</v>
      </c>
      <c r="F24" s="68">
        <v>1.9</v>
      </c>
      <c r="G24" s="24">
        <v>44</v>
      </c>
      <c r="H24" s="68">
        <v>1</v>
      </c>
    </row>
    <row r="25" spans="2:9" ht="13.5" x14ac:dyDescent="0.25">
      <c r="B25" s="126" t="s">
        <v>140</v>
      </c>
      <c r="C25" s="24">
        <v>444</v>
      </c>
      <c r="D25" s="68">
        <v>16.5</v>
      </c>
      <c r="E25" s="24">
        <v>286</v>
      </c>
      <c r="F25" s="68">
        <v>15.7</v>
      </c>
      <c r="G25" s="24">
        <v>730</v>
      </c>
      <c r="H25" s="68">
        <v>16.2</v>
      </c>
    </row>
    <row r="26" spans="2:9" ht="13.5" x14ac:dyDescent="0.25">
      <c r="B26" s="126" t="s">
        <v>141</v>
      </c>
      <c r="C26" s="24">
        <v>64</v>
      </c>
      <c r="D26" s="68">
        <v>2.4</v>
      </c>
      <c r="E26" s="24">
        <v>62</v>
      </c>
      <c r="F26" s="68">
        <v>3.4</v>
      </c>
      <c r="G26" s="24">
        <v>126</v>
      </c>
      <c r="H26" s="68">
        <v>2.8</v>
      </c>
    </row>
    <row r="27" spans="2:9" ht="13.5" x14ac:dyDescent="0.25">
      <c r="B27" s="126" t="s">
        <v>142</v>
      </c>
      <c r="C27" s="24">
        <v>139</v>
      </c>
      <c r="D27" s="68">
        <v>5.2</v>
      </c>
      <c r="E27" s="24">
        <v>20</v>
      </c>
      <c r="F27" s="68">
        <v>1.1000000000000001</v>
      </c>
      <c r="G27" s="24">
        <v>159</v>
      </c>
      <c r="H27" s="68">
        <v>3.5</v>
      </c>
    </row>
    <row r="28" spans="2:9" ht="13.5" x14ac:dyDescent="0.25">
      <c r="B28" s="132" t="s">
        <v>300</v>
      </c>
      <c r="C28" s="396">
        <v>2516</v>
      </c>
      <c r="D28" s="397">
        <v>93.4</v>
      </c>
      <c r="E28" s="396">
        <v>1594</v>
      </c>
      <c r="F28" s="397">
        <v>87.4</v>
      </c>
      <c r="G28" s="396">
        <v>4110</v>
      </c>
      <c r="H28" s="397">
        <v>91</v>
      </c>
    </row>
    <row r="29" spans="2:9" ht="13.5" x14ac:dyDescent="0.25">
      <c r="B29" s="132" t="s">
        <v>143</v>
      </c>
      <c r="C29" s="396">
        <v>178</v>
      </c>
      <c r="D29" s="397">
        <v>6.6</v>
      </c>
      <c r="E29" s="396">
        <v>229</v>
      </c>
      <c r="F29" s="397">
        <v>12.6</v>
      </c>
      <c r="G29" s="396">
        <v>407</v>
      </c>
      <c r="H29" s="397">
        <v>9</v>
      </c>
    </row>
    <row r="30" spans="2:9" ht="13.5" x14ac:dyDescent="0.25">
      <c r="B30" s="14" t="s">
        <v>144</v>
      </c>
      <c r="C30" s="30">
        <v>2694</v>
      </c>
      <c r="D30" s="15">
        <v>100</v>
      </c>
      <c r="E30" s="30">
        <v>1823</v>
      </c>
      <c r="F30" s="15">
        <v>100</v>
      </c>
      <c r="G30" s="30">
        <v>4517</v>
      </c>
      <c r="H30" s="15">
        <v>100</v>
      </c>
      <c r="I30" s="122"/>
    </row>
    <row r="31" spans="2:9" ht="27.75" customHeight="1" x14ac:dyDescent="0.2">
      <c r="B31" s="374" t="s">
        <v>301</v>
      </c>
      <c r="C31" s="374"/>
      <c r="D31" s="374"/>
      <c r="E31" s="374"/>
      <c r="F31" s="374"/>
      <c r="G31" s="374"/>
      <c r="H31" s="374"/>
      <c r="I31" s="395"/>
    </row>
    <row r="32" spans="2:9" ht="63.75" customHeight="1" x14ac:dyDescent="0.2">
      <c r="B32" s="347" t="s">
        <v>302</v>
      </c>
      <c r="C32" s="347"/>
      <c r="D32" s="347"/>
      <c r="E32" s="347"/>
      <c r="F32" s="347"/>
      <c r="G32" s="347"/>
      <c r="H32" s="347"/>
      <c r="I32" s="375"/>
    </row>
  </sheetData>
  <mergeCells count="6">
    <mergeCell ref="B31:H31"/>
    <mergeCell ref="B32:H32"/>
    <mergeCell ref="B4:B5"/>
    <mergeCell ref="C4:D4"/>
    <mergeCell ref="E4:F4"/>
    <mergeCell ref="G4:H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showGridLines="0" workbookViewId="0">
      <selection activeCell="M37" sqref="M37"/>
    </sheetView>
  </sheetViews>
  <sheetFormatPr defaultRowHeight="15" x14ac:dyDescent="0.25"/>
  <cols>
    <col min="1" max="1" width="0.85546875" style="1" customWidth="1"/>
    <col min="2" max="2" width="12.85546875" style="1" customWidth="1"/>
    <col min="3" max="16384" width="9.140625" style="1"/>
  </cols>
  <sheetData>
    <row r="2" spans="2:10" x14ac:dyDescent="0.25">
      <c r="B2" s="129" t="s">
        <v>308</v>
      </c>
    </row>
    <row r="3" spans="2:10" x14ac:dyDescent="0.25">
      <c r="B3" s="109" t="s">
        <v>241</v>
      </c>
    </row>
    <row r="4" spans="2:10" ht="15.75" customHeight="1" x14ac:dyDescent="0.25">
      <c r="B4" s="329" t="s">
        <v>30</v>
      </c>
      <c r="C4" s="332" t="s">
        <v>65</v>
      </c>
      <c r="D4" s="332"/>
      <c r="E4" s="332"/>
      <c r="F4" s="332"/>
      <c r="G4" s="331" t="s">
        <v>32</v>
      </c>
      <c r="H4" s="331"/>
      <c r="I4" s="331"/>
      <c r="J4" s="331"/>
    </row>
    <row r="5" spans="2:10" ht="27" x14ac:dyDescent="0.25">
      <c r="B5" s="350"/>
      <c r="C5" s="260" t="s">
        <v>152</v>
      </c>
      <c r="D5" s="260" t="s">
        <v>153</v>
      </c>
      <c r="E5" s="260" t="s">
        <v>154</v>
      </c>
      <c r="F5" s="246" t="s">
        <v>6</v>
      </c>
      <c r="G5" s="260" t="s">
        <v>152</v>
      </c>
      <c r="H5" s="260" t="s">
        <v>153</v>
      </c>
      <c r="I5" s="260" t="s">
        <v>154</v>
      </c>
      <c r="J5" s="246" t="s">
        <v>6</v>
      </c>
    </row>
    <row r="6" spans="2:10" ht="15.75" customHeight="1" x14ac:dyDescent="0.25">
      <c r="B6" s="330"/>
      <c r="C6" s="351" t="s">
        <v>240</v>
      </c>
      <c r="D6" s="351"/>
      <c r="E6" s="351"/>
      <c r="F6" s="351"/>
      <c r="G6" s="351"/>
      <c r="H6" s="351"/>
      <c r="I6" s="351"/>
      <c r="J6" s="351"/>
    </row>
    <row r="7" spans="2:10" ht="15" customHeight="1" x14ac:dyDescent="0.25">
      <c r="B7" s="126" t="s">
        <v>238</v>
      </c>
      <c r="C7" s="36" t="s">
        <v>22</v>
      </c>
      <c r="D7" s="59" t="s">
        <v>22</v>
      </c>
      <c r="E7" s="36" t="s">
        <v>22</v>
      </c>
      <c r="F7" s="59" t="s">
        <v>22</v>
      </c>
      <c r="G7" s="36">
        <v>19</v>
      </c>
      <c r="H7" s="59">
        <v>172</v>
      </c>
      <c r="I7" s="36">
        <v>48</v>
      </c>
      <c r="J7" s="59">
        <v>239</v>
      </c>
    </row>
    <row r="8" spans="2:10" ht="15" customHeight="1" x14ac:dyDescent="0.25">
      <c r="B8" s="126" t="s">
        <v>237</v>
      </c>
      <c r="C8" s="24">
        <v>14</v>
      </c>
      <c r="D8" s="59">
        <v>8</v>
      </c>
      <c r="E8" s="36">
        <v>2</v>
      </c>
      <c r="F8" s="59">
        <v>24</v>
      </c>
      <c r="G8" s="36">
        <v>753</v>
      </c>
      <c r="H8" s="59">
        <v>423</v>
      </c>
      <c r="I8" s="36">
        <v>81</v>
      </c>
      <c r="J8" s="59">
        <v>1257</v>
      </c>
    </row>
    <row r="9" spans="2:10" ht="15" customHeight="1" x14ac:dyDescent="0.25">
      <c r="B9" s="126" t="s">
        <v>236</v>
      </c>
      <c r="C9" s="24">
        <v>18</v>
      </c>
      <c r="D9" s="59">
        <v>2</v>
      </c>
      <c r="E9" s="36">
        <v>4</v>
      </c>
      <c r="F9" s="59">
        <v>24</v>
      </c>
      <c r="G9" s="36">
        <v>952</v>
      </c>
      <c r="H9" s="59">
        <v>258</v>
      </c>
      <c r="I9" s="36">
        <v>61</v>
      </c>
      <c r="J9" s="59">
        <v>1271</v>
      </c>
    </row>
    <row r="10" spans="2:10" ht="15" customHeight="1" x14ac:dyDescent="0.25">
      <c r="B10" s="126" t="s">
        <v>235</v>
      </c>
      <c r="C10" s="24">
        <v>24</v>
      </c>
      <c r="D10" s="259">
        <v>3</v>
      </c>
      <c r="E10" s="36">
        <v>5</v>
      </c>
      <c r="F10" s="59">
        <v>32</v>
      </c>
      <c r="G10" s="36">
        <v>1038</v>
      </c>
      <c r="H10" s="59">
        <v>288</v>
      </c>
      <c r="I10" s="36">
        <v>136</v>
      </c>
      <c r="J10" s="59">
        <v>1462</v>
      </c>
    </row>
    <row r="11" spans="2:10" ht="15" customHeight="1" x14ac:dyDescent="0.25">
      <c r="B11" s="126" t="s">
        <v>234</v>
      </c>
      <c r="C11" s="24">
        <v>11</v>
      </c>
      <c r="D11" s="59">
        <v>3</v>
      </c>
      <c r="E11" s="36">
        <v>10</v>
      </c>
      <c r="F11" s="59">
        <v>24</v>
      </c>
      <c r="G11" s="36">
        <v>375</v>
      </c>
      <c r="H11" s="59">
        <v>170</v>
      </c>
      <c r="I11" s="36">
        <v>176</v>
      </c>
      <c r="J11" s="59">
        <v>721</v>
      </c>
    </row>
    <row r="12" spans="2:10" x14ac:dyDescent="0.25">
      <c r="B12" s="126" t="s">
        <v>233</v>
      </c>
      <c r="C12" s="36">
        <v>1</v>
      </c>
      <c r="D12" s="59" t="s">
        <v>22</v>
      </c>
      <c r="E12" s="36" t="s">
        <v>22</v>
      </c>
      <c r="F12" s="59">
        <v>1</v>
      </c>
      <c r="G12" s="36">
        <v>41</v>
      </c>
      <c r="H12" s="59">
        <v>40</v>
      </c>
      <c r="I12" s="36">
        <v>15</v>
      </c>
      <c r="J12" s="59">
        <v>96</v>
      </c>
    </row>
    <row r="13" spans="2:10" x14ac:dyDescent="0.25">
      <c r="B13" s="14" t="s">
        <v>232</v>
      </c>
      <c r="C13" s="99">
        <v>68</v>
      </c>
      <c r="D13" s="30">
        <v>16</v>
      </c>
      <c r="E13" s="99">
        <v>21</v>
      </c>
      <c r="F13" s="99">
        <v>105</v>
      </c>
      <c r="G13" s="99">
        <v>3178</v>
      </c>
      <c r="H13" s="99">
        <v>1351</v>
      </c>
      <c r="I13" s="30">
        <v>517</v>
      </c>
      <c r="J13" s="99">
        <v>5046</v>
      </c>
    </row>
    <row r="14" spans="2:10" ht="15.75" customHeight="1" x14ac:dyDescent="0.25">
      <c r="B14" s="130"/>
      <c r="C14" s="351" t="s">
        <v>239</v>
      </c>
      <c r="D14" s="351"/>
      <c r="E14" s="351"/>
      <c r="F14" s="351"/>
      <c r="G14" s="351"/>
      <c r="H14" s="351"/>
      <c r="I14" s="351"/>
      <c r="J14" s="351"/>
    </row>
    <row r="15" spans="2:10" x14ac:dyDescent="0.25">
      <c r="B15" s="126" t="s">
        <v>238</v>
      </c>
      <c r="C15" s="97" t="s">
        <v>22</v>
      </c>
      <c r="D15" s="98" t="s">
        <v>22</v>
      </c>
      <c r="E15" s="97" t="s">
        <v>22</v>
      </c>
      <c r="F15" s="108" t="s">
        <v>22</v>
      </c>
      <c r="G15" s="97">
        <v>0.5978602894902455</v>
      </c>
      <c r="H15" s="98">
        <v>12.731310140636564</v>
      </c>
      <c r="I15" s="97">
        <v>9.2843326885880089</v>
      </c>
      <c r="J15" s="98">
        <v>4.7364248910027742</v>
      </c>
    </row>
    <row r="16" spans="2:10" x14ac:dyDescent="0.25">
      <c r="B16" s="126" t="s">
        <v>237</v>
      </c>
      <c r="C16" s="97">
        <v>20.588235294117645</v>
      </c>
      <c r="D16" s="98">
        <v>50</v>
      </c>
      <c r="E16" s="97">
        <v>9.5238095238095237</v>
      </c>
      <c r="F16" s="108">
        <v>22.857142857142858</v>
      </c>
      <c r="G16" s="97">
        <v>23.694147262429201</v>
      </c>
      <c r="H16" s="98">
        <v>31.31014063656551</v>
      </c>
      <c r="I16" s="97">
        <v>15.667311411992262</v>
      </c>
      <c r="J16" s="98">
        <v>24.910820451843044</v>
      </c>
    </row>
    <row r="17" spans="2:10" x14ac:dyDescent="0.25">
      <c r="B17" s="126" t="s">
        <v>236</v>
      </c>
      <c r="C17" s="97">
        <v>26.47058823529412</v>
      </c>
      <c r="D17" s="98">
        <v>12.5</v>
      </c>
      <c r="E17" s="97">
        <v>19.047619047619047</v>
      </c>
      <c r="F17" s="108">
        <v>22.857142857142858</v>
      </c>
      <c r="G17" s="97">
        <v>29.955947136563875</v>
      </c>
      <c r="H17" s="98">
        <v>19.096965210954846</v>
      </c>
      <c r="I17" s="97">
        <v>11.798839458413926</v>
      </c>
      <c r="J17" s="98">
        <v>25.18826793499802</v>
      </c>
    </row>
    <row r="18" spans="2:10" x14ac:dyDescent="0.25">
      <c r="B18" s="126" t="s">
        <v>235</v>
      </c>
      <c r="C18" s="97">
        <v>35.294117647058826</v>
      </c>
      <c r="D18" s="98">
        <v>18.75</v>
      </c>
      <c r="E18" s="97">
        <v>23.809523809523807</v>
      </c>
      <c r="F18" s="108">
        <v>30.476190476190478</v>
      </c>
      <c r="G18" s="97">
        <v>32.662051604782881</v>
      </c>
      <c r="H18" s="98">
        <v>21.317542561065878</v>
      </c>
      <c r="I18" s="97">
        <v>26.305609284332686</v>
      </c>
      <c r="J18" s="98">
        <v>28.973444312326595</v>
      </c>
    </row>
    <row r="19" spans="2:10" x14ac:dyDescent="0.25">
      <c r="B19" s="126" t="s">
        <v>234</v>
      </c>
      <c r="C19" s="97">
        <v>16.176470588235293</v>
      </c>
      <c r="D19" s="98">
        <v>18.75</v>
      </c>
      <c r="E19" s="97">
        <v>47.619047619047613</v>
      </c>
      <c r="F19" s="108">
        <v>22.857142857142858</v>
      </c>
      <c r="G19" s="97">
        <v>11.799874134675898</v>
      </c>
      <c r="H19" s="98">
        <v>12.583271650629163</v>
      </c>
      <c r="I19" s="97">
        <v>34.042553191489361</v>
      </c>
      <c r="J19" s="98">
        <v>14.288545382481175</v>
      </c>
    </row>
    <row r="20" spans="2:10" x14ac:dyDescent="0.25">
      <c r="B20" s="126" t="s">
        <v>233</v>
      </c>
      <c r="C20" s="97">
        <v>1.4705882352941175</v>
      </c>
      <c r="D20" s="97" t="s">
        <v>22</v>
      </c>
      <c r="E20" s="97" t="s">
        <v>22</v>
      </c>
      <c r="F20" s="108">
        <v>0.95238095238095244</v>
      </c>
      <c r="G20" s="97">
        <v>1.2901195720578982</v>
      </c>
      <c r="H20" s="98">
        <v>2.9607698001480385</v>
      </c>
      <c r="I20" s="97">
        <v>2.9013539651837523</v>
      </c>
      <c r="J20" s="98">
        <v>1.9024970273483945</v>
      </c>
    </row>
    <row r="21" spans="2:10" x14ac:dyDescent="0.25">
      <c r="B21" s="14" t="s">
        <v>232</v>
      </c>
      <c r="C21" s="107">
        <v>100</v>
      </c>
      <c r="D21" s="15">
        <v>100</v>
      </c>
      <c r="E21" s="107">
        <v>100</v>
      </c>
      <c r="F21" s="107">
        <v>100</v>
      </c>
      <c r="G21" s="107">
        <v>100</v>
      </c>
      <c r="H21" s="107">
        <v>100</v>
      </c>
      <c r="I21" s="15">
        <v>100</v>
      </c>
      <c r="J21" s="107">
        <v>100</v>
      </c>
    </row>
    <row r="22" spans="2:10" x14ac:dyDescent="0.25">
      <c r="B22" s="258"/>
    </row>
    <row r="23" spans="2:10" x14ac:dyDescent="0.25">
      <c r="B23" s="258"/>
    </row>
    <row r="24" spans="2:10" x14ac:dyDescent="0.25">
      <c r="B24" s="257"/>
    </row>
  </sheetData>
  <mergeCells count="5">
    <mergeCell ref="B4:B6"/>
    <mergeCell ref="C6:J6"/>
    <mergeCell ref="C4:F4"/>
    <mergeCell ref="C14:J14"/>
    <mergeCell ref="G4:J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A21" sqref="A21:XFD21"/>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29" t="s">
        <v>310</v>
      </c>
      <c r="C2" s="7"/>
      <c r="D2" s="7"/>
      <c r="E2" s="5"/>
      <c r="F2" s="5"/>
      <c r="G2" s="5"/>
    </row>
    <row r="3" spans="2:7" x14ac:dyDescent="0.25">
      <c r="B3" s="109" t="s">
        <v>145</v>
      </c>
      <c r="C3" s="7"/>
      <c r="D3" s="7"/>
      <c r="E3" s="5"/>
      <c r="F3" s="5"/>
      <c r="G3" s="5"/>
    </row>
    <row r="4" spans="2:7" x14ac:dyDescent="0.25">
      <c r="B4" s="325" t="s">
        <v>146</v>
      </c>
      <c r="C4" s="306" t="s">
        <v>65</v>
      </c>
      <c r="D4" s="306"/>
      <c r="E4" s="307" t="s">
        <v>32</v>
      </c>
      <c r="F4" s="307"/>
      <c r="G4" s="310" t="s">
        <v>147</v>
      </c>
    </row>
    <row r="5" spans="2:7" ht="27" x14ac:dyDescent="0.25">
      <c r="B5" s="353"/>
      <c r="C5" s="8" t="s">
        <v>16</v>
      </c>
      <c r="D5" s="8" t="s">
        <v>148</v>
      </c>
      <c r="E5" s="8" t="s">
        <v>149</v>
      </c>
      <c r="F5" s="8" t="s">
        <v>150</v>
      </c>
      <c r="G5" s="310"/>
    </row>
    <row r="6" spans="2:7" x14ac:dyDescent="0.25">
      <c r="B6" s="130"/>
      <c r="C6" s="351" t="s">
        <v>151</v>
      </c>
      <c r="D6" s="351"/>
      <c r="E6" s="351"/>
      <c r="F6" s="351"/>
      <c r="G6" s="130"/>
    </row>
    <row r="7" spans="2:7" x14ac:dyDescent="0.25">
      <c r="B7" s="126" t="s">
        <v>152</v>
      </c>
      <c r="C7" s="131">
        <v>64</v>
      </c>
      <c r="D7" s="98">
        <v>71.910112359550567</v>
      </c>
      <c r="E7" s="36">
        <v>2233</v>
      </c>
      <c r="F7" s="98">
        <v>75.490196078431367</v>
      </c>
      <c r="G7" s="97">
        <v>2.7862429255550718</v>
      </c>
    </row>
    <row r="8" spans="2:7" x14ac:dyDescent="0.25">
      <c r="B8" s="126" t="s">
        <v>153</v>
      </c>
      <c r="C8" s="131">
        <v>9</v>
      </c>
      <c r="D8" s="98">
        <v>10.112359550561797</v>
      </c>
      <c r="E8" s="36">
        <v>503</v>
      </c>
      <c r="F8" s="98">
        <v>17.004732927653819</v>
      </c>
      <c r="G8" s="97">
        <v>1.7578125</v>
      </c>
    </row>
    <row r="9" spans="2:7" x14ac:dyDescent="0.25">
      <c r="B9" s="126" t="s">
        <v>154</v>
      </c>
      <c r="C9" s="131">
        <v>16</v>
      </c>
      <c r="D9" s="98">
        <v>17.977528089887642</v>
      </c>
      <c r="E9" s="36">
        <v>222</v>
      </c>
      <c r="F9" s="98">
        <v>7.5050709939148073</v>
      </c>
      <c r="G9" s="97">
        <v>6.7226890756302522</v>
      </c>
    </row>
    <row r="10" spans="2:7" x14ac:dyDescent="0.25">
      <c r="B10" s="132" t="s">
        <v>155</v>
      </c>
      <c r="C10" s="133">
        <v>89</v>
      </c>
      <c r="D10" s="134">
        <v>100</v>
      </c>
      <c r="E10" s="135">
        <v>2958</v>
      </c>
      <c r="F10" s="134">
        <v>100</v>
      </c>
      <c r="G10" s="136">
        <v>2.9209058089924516</v>
      </c>
    </row>
    <row r="11" spans="2:7" x14ac:dyDescent="0.25">
      <c r="B11" s="130"/>
      <c r="C11" s="351" t="s">
        <v>156</v>
      </c>
      <c r="D11" s="351"/>
      <c r="E11" s="351"/>
      <c r="F11" s="351"/>
      <c r="G11" s="137"/>
    </row>
    <row r="12" spans="2:7" x14ac:dyDescent="0.25">
      <c r="B12" s="126" t="s">
        <v>152</v>
      </c>
      <c r="C12" s="131">
        <v>4</v>
      </c>
      <c r="D12" s="98">
        <v>25</v>
      </c>
      <c r="E12" s="36">
        <v>945</v>
      </c>
      <c r="F12" s="98">
        <v>45.258620689655174</v>
      </c>
      <c r="G12" s="97">
        <v>0.42149631190727077</v>
      </c>
    </row>
    <row r="13" spans="2:7" x14ac:dyDescent="0.25">
      <c r="B13" s="126" t="s">
        <v>153</v>
      </c>
      <c r="C13" s="131">
        <v>7</v>
      </c>
      <c r="D13" s="98">
        <v>43.75</v>
      </c>
      <c r="E13" s="36">
        <v>848</v>
      </c>
      <c r="F13" s="98">
        <v>40.61302681992337</v>
      </c>
      <c r="G13" s="97">
        <v>0.81871345029239773</v>
      </c>
    </row>
    <row r="14" spans="2:7" x14ac:dyDescent="0.25">
      <c r="B14" s="126" t="s">
        <v>154</v>
      </c>
      <c r="C14" s="131">
        <v>5</v>
      </c>
      <c r="D14" s="98">
        <v>31.25</v>
      </c>
      <c r="E14" s="36">
        <v>295</v>
      </c>
      <c r="F14" s="98">
        <v>14.128352490421456</v>
      </c>
      <c r="G14" s="97">
        <v>1.6666666666666667</v>
      </c>
    </row>
    <row r="15" spans="2:7" x14ac:dyDescent="0.25">
      <c r="B15" s="132" t="s">
        <v>157</v>
      </c>
      <c r="C15" s="133">
        <v>16</v>
      </c>
      <c r="D15" s="134">
        <v>100</v>
      </c>
      <c r="E15" s="135">
        <v>2088</v>
      </c>
      <c r="F15" s="134">
        <v>100</v>
      </c>
      <c r="G15" s="136">
        <v>0.76045627376425851</v>
      </c>
    </row>
    <row r="16" spans="2:7" x14ac:dyDescent="0.25">
      <c r="B16" s="130"/>
      <c r="C16" s="351" t="s">
        <v>158</v>
      </c>
      <c r="D16" s="351"/>
      <c r="E16" s="351"/>
      <c r="F16" s="351"/>
      <c r="G16" s="137"/>
    </row>
    <row r="17" spans="2:7" x14ac:dyDescent="0.25">
      <c r="B17" s="126" t="s">
        <v>152</v>
      </c>
      <c r="C17" s="131">
        <v>68</v>
      </c>
      <c r="D17" s="98">
        <v>64.761904761904759</v>
      </c>
      <c r="E17" s="36">
        <v>3178</v>
      </c>
      <c r="F17" s="98">
        <v>62.980578676179157</v>
      </c>
      <c r="G17" s="97">
        <v>2.0948860135551448</v>
      </c>
    </row>
    <row r="18" spans="2:7" x14ac:dyDescent="0.25">
      <c r="B18" s="126" t="s">
        <v>153</v>
      </c>
      <c r="C18" s="131">
        <v>16</v>
      </c>
      <c r="D18" s="98">
        <v>15.238095238095239</v>
      </c>
      <c r="E18" s="36">
        <v>1351</v>
      </c>
      <c r="F18" s="98">
        <v>26.773682124455011</v>
      </c>
      <c r="G18" s="97">
        <v>1.1704462326261889</v>
      </c>
    </row>
    <row r="19" spans="2:7" x14ac:dyDescent="0.25">
      <c r="B19" s="126" t="s">
        <v>154</v>
      </c>
      <c r="C19" s="131">
        <v>21</v>
      </c>
      <c r="D19" s="98">
        <v>20</v>
      </c>
      <c r="E19" s="36">
        <v>517</v>
      </c>
      <c r="F19" s="98">
        <v>10.245739199365834</v>
      </c>
      <c r="G19" s="97">
        <v>3.9033457249070631</v>
      </c>
    </row>
    <row r="20" spans="2:7" x14ac:dyDescent="0.25">
      <c r="B20" s="14" t="s">
        <v>6</v>
      </c>
      <c r="C20" s="138">
        <v>105</v>
      </c>
      <c r="D20" s="15">
        <v>100</v>
      </c>
      <c r="E20" s="99">
        <v>5046</v>
      </c>
      <c r="F20" s="107">
        <v>100</v>
      </c>
      <c r="G20" s="107">
        <v>2.0384391380314502</v>
      </c>
    </row>
    <row r="21" spans="2:7" ht="11.25" customHeight="1" x14ac:dyDescent="0.25">
      <c r="B21" s="376" t="s">
        <v>159</v>
      </c>
      <c r="C21" s="377"/>
      <c r="D21" s="377"/>
      <c r="E21" s="377"/>
      <c r="F21" s="377"/>
      <c r="G21" s="377"/>
    </row>
  </sheetData>
  <mergeCells count="7">
    <mergeCell ref="C11:F11"/>
    <mergeCell ref="C16:F16"/>
    <mergeCell ref="B4:B5"/>
    <mergeCell ref="C4:D4"/>
    <mergeCell ref="E4:F4"/>
    <mergeCell ref="G4:G5"/>
    <mergeCell ref="C6:F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24"/>
  <sheetViews>
    <sheetView showGridLines="0" topLeftCell="A4" workbookViewId="0">
      <selection activeCell="A23" sqref="A23:XFD24"/>
    </sheetView>
  </sheetViews>
  <sheetFormatPr defaultRowHeight="15" x14ac:dyDescent="0.25"/>
  <cols>
    <col min="1" max="1" width="0.85546875" style="1" customWidth="1"/>
    <col min="2" max="2" width="24.7109375" style="1" customWidth="1"/>
    <col min="3" max="7" width="9.140625" style="1"/>
    <col min="8" max="8" width="10.42578125" style="1" customWidth="1"/>
    <col min="9" max="11" width="9.140625" style="1"/>
    <col min="12" max="12" width="9.5703125" style="1" bestFit="1" customWidth="1"/>
    <col min="13" max="16384" width="9.140625" style="1"/>
  </cols>
  <sheetData>
    <row r="5" spans="2:10" x14ac:dyDescent="0.25">
      <c r="B5" s="398" t="s">
        <v>311</v>
      </c>
    </row>
    <row r="6" spans="2:10" x14ac:dyDescent="0.25">
      <c r="B6" s="371" t="s">
        <v>172</v>
      </c>
    </row>
    <row r="7" spans="2:10" x14ac:dyDescent="0.25">
      <c r="B7" s="142" t="s">
        <v>210</v>
      </c>
      <c r="C7" s="310" t="s">
        <v>64</v>
      </c>
      <c r="D7" s="310" t="s">
        <v>65</v>
      </c>
      <c r="E7" s="310" t="s">
        <v>32</v>
      </c>
      <c r="F7" s="310" t="s">
        <v>209</v>
      </c>
      <c r="G7" s="310" t="s">
        <v>208</v>
      </c>
      <c r="H7" s="310" t="s">
        <v>207</v>
      </c>
      <c r="I7" s="310" t="s">
        <v>88</v>
      </c>
      <c r="J7" s="310" t="s">
        <v>89</v>
      </c>
    </row>
    <row r="8" spans="2:10" x14ac:dyDescent="0.25">
      <c r="B8" s="91" t="s">
        <v>206</v>
      </c>
      <c r="C8" s="310"/>
      <c r="D8" s="310"/>
      <c r="E8" s="310"/>
      <c r="F8" s="310"/>
      <c r="G8" s="310"/>
      <c r="H8" s="310"/>
      <c r="I8" s="310"/>
      <c r="J8" s="310"/>
    </row>
    <row r="9" spans="2:10" x14ac:dyDescent="0.25">
      <c r="B9" s="232" t="s">
        <v>205</v>
      </c>
      <c r="C9" s="44">
        <v>132</v>
      </c>
      <c r="D9" s="127" t="s">
        <v>22</v>
      </c>
      <c r="E9" s="44">
        <v>215</v>
      </c>
      <c r="F9" s="73">
        <v>3.0030713229439199</v>
      </c>
      <c r="G9" s="72" t="s">
        <v>22</v>
      </c>
      <c r="H9" s="73">
        <v>489.13661699465302</v>
      </c>
      <c r="I9" s="72" t="s">
        <v>22</v>
      </c>
      <c r="J9" s="73">
        <v>162.87878787878799</v>
      </c>
    </row>
    <row r="10" spans="2:10" x14ac:dyDescent="0.25">
      <c r="B10" s="232" t="s">
        <v>204</v>
      </c>
      <c r="C10" s="44">
        <v>264</v>
      </c>
      <c r="D10" s="127">
        <v>6</v>
      </c>
      <c r="E10" s="44">
        <v>407</v>
      </c>
      <c r="F10" s="73">
        <v>4.3639248875958696</v>
      </c>
      <c r="G10" s="72">
        <v>9.9180111081724398</v>
      </c>
      <c r="H10" s="73">
        <v>672.77175350436403</v>
      </c>
      <c r="I10" s="72">
        <v>2.2727272727272698</v>
      </c>
      <c r="J10" s="73">
        <v>154.166666666667</v>
      </c>
    </row>
    <row r="11" spans="2:10" x14ac:dyDescent="0.25">
      <c r="B11" s="231" t="s">
        <v>8</v>
      </c>
      <c r="C11" s="229">
        <v>506</v>
      </c>
      <c r="D11" s="230">
        <v>7</v>
      </c>
      <c r="E11" s="229">
        <v>711</v>
      </c>
      <c r="F11" s="228">
        <v>3.98992268539144</v>
      </c>
      <c r="G11" s="227">
        <v>5.5196558888814398</v>
      </c>
      <c r="H11" s="228">
        <v>560.63933385638597</v>
      </c>
      <c r="I11" s="227">
        <v>1.38339920948617</v>
      </c>
      <c r="J11" s="228">
        <v>140.51383399209499</v>
      </c>
    </row>
    <row r="12" spans="2:10" x14ac:dyDescent="0.25">
      <c r="B12" s="231" t="s">
        <v>9</v>
      </c>
      <c r="C12" s="229">
        <v>98</v>
      </c>
      <c r="D12" s="230">
        <v>3</v>
      </c>
      <c r="E12" s="229">
        <v>147</v>
      </c>
      <c r="F12" s="228">
        <v>2.69478778546189</v>
      </c>
      <c r="G12" s="227">
        <v>8.2493503636588592</v>
      </c>
      <c r="H12" s="228">
        <v>404.21816781928402</v>
      </c>
      <c r="I12" s="227">
        <v>3.06122448979592</v>
      </c>
      <c r="J12" s="228">
        <v>150</v>
      </c>
    </row>
    <row r="13" spans="2:10" x14ac:dyDescent="0.25">
      <c r="B13" s="232" t="s">
        <v>203</v>
      </c>
      <c r="C13" s="44">
        <v>41</v>
      </c>
      <c r="D13" s="127">
        <v>2</v>
      </c>
      <c r="E13" s="44">
        <v>65</v>
      </c>
      <c r="F13" s="73">
        <v>1.5315937914417499</v>
      </c>
      <c r="G13" s="72">
        <v>7.4711892265451398</v>
      </c>
      <c r="H13" s="73">
        <v>242.81364986271601</v>
      </c>
      <c r="I13" s="72">
        <v>4.8780487804878003</v>
      </c>
      <c r="J13" s="73">
        <v>158.53658536585399</v>
      </c>
    </row>
    <row r="14" spans="2:10" x14ac:dyDescent="0.25">
      <c r="B14" s="231" t="s">
        <v>10</v>
      </c>
      <c r="C14" s="229">
        <v>525</v>
      </c>
      <c r="D14" s="230">
        <v>7</v>
      </c>
      <c r="E14" s="229">
        <v>660</v>
      </c>
      <c r="F14" s="228">
        <v>3.4049673609557298</v>
      </c>
      <c r="G14" s="227">
        <v>4.5399564812742996</v>
      </c>
      <c r="H14" s="228">
        <v>428.05303966300499</v>
      </c>
      <c r="I14" s="227">
        <v>1.3333333333333299</v>
      </c>
      <c r="J14" s="228">
        <v>125.71428571428601</v>
      </c>
    </row>
    <row r="15" spans="2:10" x14ac:dyDescent="0.25">
      <c r="B15" s="232" t="s">
        <v>202</v>
      </c>
      <c r="C15" s="44">
        <v>190</v>
      </c>
      <c r="D15" s="127">
        <v>5</v>
      </c>
      <c r="E15" s="44">
        <v>250</v>
      </c>
      <c r="F15" s="73">
        <v>2.6872215543455198</v>
      </c>
      <c r="G15" s="72">
        <v>7.0716356693303197</v>
      </c>
      <c r="H15" s="73">
        <v>353.58178346651499</v>
      </c>
      <c r="I15" s="72">
        <v>2.6315789473684199</v>
      </c>
      <c r="J15" s="73">
        <v>131.57894736842101</v>
      </c>
    </row>
    <row r="16" spans="2:10" x14ac:dyDescent="0.25">
      <c r="B16" s="232" t="s">
        <v>201</v>
      </c>
      <c r="C16" s="44">
        <v>37</v>
      </c>
      <c r="D16" s="127">
        <v>1</v>
      </c>
      <c r="E16" s="44">
        <v>55</v>
      </c>
      <c r="F16" s="73">
        <v>1.2880990095563001</v>
      </c>
      <c r="G16" s="72">
        <v>3.4813486744764899</v>
      </c>
      <c r="H16" s="73">
        <v>191.474177096207</v>
      </c>
      <c r="I16" s="72">
        <v>2.7027027027027</v>
      </c>
      <c r="J16" s="73">
        <v>148.64864864864899</v>
      </c>
    </row>
    <row r="17" spans="2:10" x14ac:dyDescent="0.25">
      <c r="B17" s="231" t="s">
        <v>11</v>
      </c>
      <c r="C17" s="229">
        <v>70</v>
      </c>
      <c r="D17" s="230">
        <v>1</v>
      </c>
      <c r="E17" s="229">
        <v>85</v>
      </c>
      <c r="F17" s="228">
        <v>2.2088987062164702</v>
      </c>
      <c r="G17" s="227">
        <v>3.1555695803092498</v>
      </c>
      <c r="H17" s="228">
        <v>268.22341432628502</v>
      </c>
      <c r="I17" s="227">
        <v>1.4285714285714299</v>
      </c>
      <c r="J17" s="228">
        <v>121.428571428571</v>
      </c>
    </row>
    <row r="18" spans="2:10" x14ac:dyDescent="0.25">
      <c r="B18" s="231" t="s">
        <v>200</v>
      </c>
      <c r="C18" s="229">
        <v>56</v>
      </c>
      <c r="D18" s="230">
        <v>1</v>
      </c>
      <c r="E18" s="229">
        <v>94</v>
      </c>
      <c r="F18" s="228">
        <v>1.9902619326865001</v>
      </c>
      <c r="G18" s="227">
        <v>3.5540391655115999</v>
      </c>
      <c r="H18" s="228">
        <v>334.07968155808999</v>
      </c>
      <c r="I18" s="227">
        <v>1.78571428571429</v>
      </c>
      <c r="J18" s="228">
        <v>167.857142857143</v>
      </c>
    </row>
    <row r="19" spans="2:10" x14ac:dyDescent="0.25">
      <c r="B19" s="232" t="s">
        <v>199</v>
      </c>
      <c r="C19" s="44">
        <v>59</v>
      </c>
      <c r="D19" s="59">
        <v>1</v>
      </c>
      <c r="E19" s="44">
        <v>86</v>
      </c>
      <c r="F19" s="73">
        <v>2.2139252143567401</v>
      </c>
      <c r="G19" s="167">
        <v>3.7524156175538002</v>
      </c>
      <c r="H19" s="73">
        <v>322.70774310962599</v>
      </c>
      <c r="I19" s="167">
        <v>1.6949152542372901</v>
      </c>
      <c r="J19" s="73">
        <v>145.76271186440701</v>
      </c>
    </row>
    <row r="20" spans="2:10" x14ac:dyDescent="0.25">
      <c r="B20" s="231" t="s">
        <v>198</v>
      </c>
      <c r="C20" s="229">
        <v>1978</v>
      </c>
      <c r="D20" s="230">
        <v>34</v>
      </c>
      <c r="E20" s="229">
        <v>2775</v>
      </c>
      <c r="F20" s="228">
        <v>3.1174202008198595</v>
      </c>
      <c r="G20" s="227">
        <v>5.3585584847257444</v>
      </c>
      <c r="H20" s="228">
        <v>437.35293515041002</v>
      </c>
      <c r="I20" s="227">
        <v>1.7189079878665317</v>
      </c>
      <c r="J20" s="228">
        <v>140.29322548028313</v>
      </c>
    </row>
    <row r="21" spans="2:10" x14ac:dyDescent="0.25">
      <c r="B21" s="231" t="s">
        <v>197</v>
      </c>
      <c r="C21" s="229">
        <v>1483</v>
      </c>
      <c r="D21" s="230">
        <v>71</v>
      </c>
      <c r="E21" s="229">
        <v>2271</v>
      </c>
      <c r="F21" s="228">
        <v>1.4692121783126253</v>
      </c>
      <c r="G21" s="227">
        <v>7.0339895252998232</v>
      </c>
      <c r="H21" s="228">
        <v>224.98859453459013</v>
      </c>
      <c r="I21" s="227">
        <v>4.7875927174645989</v>
      </c>
      <c r="J21" s="228">
        <v>153.13553607552259</v>
      </c>
    </row>
    <row r="22" spans="2:10" x14ac:dyDescent="0.25">
      <c r="B22" s="14" t="s">
        <v>6</v>
      </c>
      <c r="C22" s="99">
        <v>3461</v>
      </c>
      <c r="D22" s="30">
        <v>105</v>
      </c>
      <c r="E22" s="99">
        <v>5046</v>
      </c>
      <c r="F22" s="107">
        <v>2.1053803386918841</v>
      </c>
      <c r="G22" s="107">
        <v>6.387313942867606</v>
      </c>
      <c r="H22" s="107">
        <v>306.95605862580896</v>
      </c>
      <c r="I22" s="15">
        <v>3.0338052585957813</v>
      </c>
      <c r="J22" s="107">
        <v>145.79601271308871</v>
      </c>
    </row>
    <row r="23" spans="2:10" ht="11.25" customHeight="1" x14ac:dyDescent="0.25">
      <c r="B23" s="378" t="s">
        <v>93</v>
      </c>
      <c r="C23" s="377"/>
      <c r="D23" s="377"/>
      <c r="E23" s="377"/>
      <c r="F23" s="377"/>
      <c r="G23" s="377"/>
      <c r="H23" s="377"/>
      <c r="I23" s="377"/>
      <c r="J23" s="377"/>
    </row>
    <row r="24" spans="2:10" ht="11.25" customHeight="1" x14ac:dyDescent="0.25">
      <c r="B24" s="379" t="s">
        <v>94</v>
      </c>
      <c r="C24" s="277"/>
      <c r="D24" s="277"/>
      <c r="E24" s="277"/>
      <c r="F24" s="277"/>
      <c r="G24" s="277"/>
      <c r="H24" s="277"/>
      <c r="I24" s="277"/>
      <c r="J24" s="277"/>
    </row>
  </sheetData>
  <mergeCells count="8">
    <mergeCell ref="I7:I8"/>
    <mergeCell ref="J7:J8"/>
    <mergeCell ref="C7:C8"/>
    <mergeCell ref="D7:D8"/>
    <mergeCell ref="E7:E8"/>
    <mergeCell ref="F7:F8"/>
    <mergeCell ref="G7:G8"/>
    <mergeCell ref="H7: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3"/>
  <sheetViews>
    <sheetView showGridLines="0" workbookViewId="0">
      <selection activeCell="B2" sqref="B2"/>
    </sheetView>
  </sheetViews>
  <sheetFormatPr defaultRowHeight="15" x14ac:dyDescent="0.25"/>
  <cols>
    <col min="1" max="1" width="0.85546875" style="1" customWidth="1"/>
    <col min="2" max="2" width="15.42578125" style="1" customWidth="1"/>
    <col min="3" max="7" width="9.140625" style="1"/>
    <col min="8" max="8" width="11.7109375" style="1" customWidth="1"/>
    <col min="9" max="16384" width="9.140625" style="1"/>
  </cols>
  <sheetData>
    <row r="2" spans="2:11" ht="14.45" customHeight="1" x14ac:dyDescent="0.25">
      <c r="B2" s="20" t="s">
        <v>285</v>
      </c>
      <c r="C2" s="20"/>
      <c r="D2" s="20"/>
      <c r="E2" s="20"/>
      <c r="F2" s="20"/>
      <c r="G2" s="20"/>
      <c r="H2" s="20"/>
      <c r="I2" s="20"/>
      <c r="J2" s="20"/>
      <c r="K2" s="20"/>
    </row>
    <row r="3" spans="2:11" ht="14.45" customHeight="1" x14ac:dyDescent="0.25">
      <c r="B3" s="368" t="s">
        <v>274</v>
      </c>
      <c r="C3" s="368"/>
      <c r="D3" s="368"/>
      <c r="E3" s="368"/>
      <c r="F3" s="368"/>
      <c r="G3" s="368"/>
      <c r="H3" s="368"/>
      <c r="I3" s="368"/>
      <c r="J3" s="368"/>
      <c r="K3" s="368"/>
    </row>
    <row r="4" spans="2:11" ht="14.45" customHeight="1" x14ac:dyDescent="0.25">
      <c r="B4" s="301" t="s">
        <v>0</v>
      </c>
      <c r="C4" s="299">
        <v>2018</v>
      </c>
      <c r="D4" s="299"/>
      <c r="E4" s="299"/>
      <c r="F4" s="301">
        <v>2010</v>
      </c>
      <c r="G4" s="301"/>
      <c r="H4" s="301"/>
      <c r="I4" s="299" t="s">
        <v>221</v>
      </c>
      <c r="J4" s="299"/>
      <c r="K4" s="299"/>
    </row>
    <row r="5" spans="2:11" x14ac:dyDescent="0.25">
      <c r="B5" s="304"/>
      <c r="C5" s="300"/>
      <c r="D5" s="300"/>
      <c r="E5" s="300"/>
      <c r="F5" s="302"/>
      <c r="G5" s="302"/>
      <c r="H5" s="302"/>
      <c r="I5" s="300"/>
      <c r="J5" s="300"/>
      <c r="K5" s="300"/>
    </row>
    <row r="6" spans="2:11" x14ac:dyDescent="0.25">
      <c r="B6" s="302"/>
      <c r="C6" s="159" t="s">
        <v>64</v>
      </c>
      <c r="D6" s="159" t="s">
        <v>65</v>
      </c>
      <c r="E6" s="159" t="s">
        <v>32</v>
      </c>
      <c r="F6" s="159" t="s">
        <v>64</v>
      </c>
      <c r="G6" s="159" t="s">
        <v>65</v>
      </c>
      <c r="H6" s="159" t="s">
        <v>32</v>
      </c>
      <c r="I6" s="159" t="s">
        <v>64</v>
      </c>
      <c r="J6" s="159" t="s">
        <v>65</v>
      </c>
      <c r="K6" s="159" t="s">
        <v>32</v>
      </c>
    </row>
    <row r="7" spans="2:11" x14ac:dyDescent="0.25">
      <c r="B7" s="23" t="s">
        <v>8</v>
      </c>
      <c r="C7" s="36">
        <v>1356</v>
      </c>
      <c r="D7" s="37">
        <v>31</v>
      </c>
      <c r="E7" s="36">
        <v>2031</v>
      </c>
      <c r="F7" s="267">
        <v>1579</v>
      </c>
      <c r="G7" s="36">
        <v>38</v>
      </c>
      <c r="H7" s="267">
        <v>2357</v>
      </c>
      <c r="I7" s="97">
        <v>-14.12</v>
      </c>
      <c r="J7" s="108">
        <v>-18.420000000000002</v>
      </c>
      <c r="K7" s="97">
        <v>-13.83</v>
      </c>
    </row>
    <row r="8" spans="2:11" x14ac:dyDescent="0.25">
      <c r="B8" s="23" t="s">
        <v>9</v>
      </c>
      <c r="C8" s="36">
        <v>377</v>
      </c>
      <c r="D8" s="37">
        <v>12</v>
      </c>
      <c r="E8" s="36">
        <v>557</v>
      </c>
      <c r="F8" s="267">
        <v>457</v>
      </c>
      <c r="G8" s="36">
        <v>15</v>
      </c>
      <c r="H8" s="267">
        <v>722</v>
      </c>
      <c r="I8" s="97">
        <v>-17.510000000000002</v>
      </c>
      <c r="J8" s="108">
        <v>-20</v>
      </c>
      <c r="K8" s="97">
        <v>-22.85</v>
      </c>
    </row>
    <row r="9" spans="2:11" x14ac:dyDescent="0.25">
      <c r="B9" s="23" t="s">
        <v>10</v>
      </c>
      <c r="C9" s="36">
        <v>1030</v>
      </c>
      <c r="D9" s="37">
        <v>22</v>
      </c>
      <c r="E9" s="36">
        <v>1400</v>
      </c>
      <c r="F9" s="267">
        <v>1457</v>
      </c>
      <c r="G9" s="36">
        <v>29</v>
      </c>
      <c r="H9" s="267">
        <v>2085</v>
      </c>
      <c r="I9" s="97">
        <v>-29.31</v>
      </c>
      <c r="J9" s="108">
        <v>-24.14</v>
      </c>
      <c r="K9" s="97">
        <v>-32.85</v>
      </c>
    </row>
    <row r="10" spans="2:11" x14ac:dyDescent="0.25">
      <c r="B10" s="23" t="s">
        <v>11</v>
      </c>
      <c r="C10" s="36">
        <v>203</v>
      </c>
      <c r="D10" s="37">
        <v>8</v>
      </c>
      <c r="E10" s="36">
        <v>285</v>
      </c>
      <c r="F10" s="267">
        <v>324</v>
      </c>
      <c r="G10" s="36">
        <v>8</v>
      </c>
      <c r="H10" s="267">
        <v>484</v>
      </c>
      <c r="I10" s="97">
        <v>-37.35</v>
      </c>
      <c r="J10" s="108" t="s">
        <v>22</v>
      </c>
      <c r="K10" s="97">
        <v>-41.12</v>
      </c>
    </row>
    <row r="11" spans="2:11" x14ac:dyDescent="0.25">
      <c r="B11" s="23" t="s">
        <v>12</v>
      </c>
      <c r="C11" s="36">
        <v>495</v>
      </c>
      <c r="D11" s="37">
        <v>32</v>
      </c>
      <c r="E11" s="36">
        <v>773</v>
      </c>
      <c r="F11" s="267">
        <v>389</v>
      </c>
      <c r="G11" s="36">
        <v>16</v>
      </c>
      <c r="H11" s="267">
        <v>630</v>
      </c>
      <c r="I11" s="97">
        <v>27.25</v>
      </c>
      <c r="J11" s="108">
        <v>100</v>
      </c>
      <c r="K11" s="97">
        <v>22.7</v>
      </c>
    </row>
    <row r="12" spans="2:11" x14ac:dyDescent="0.25">
      <c r="B12" s="14" t="s">
        <v>23</v>
      </c>
      <c r="C12" s="99">
        <v>3461</v>
      </c>
      <c r="D12" s="99">
        <v>105</v>
      </c>
      <c r="E12" s="99">
        <v>5046</v>
      </c>
      <c r="F12" s="99">
        <v>4206</v>
      </c>
      <c r="G12" s="99">
        <v>106</v>
      </c>
      <c r="H12" s="99">
        <v>6278</v>
      </c>
      <c r="I12" s="107">
        <v>-17.71</v>
      </c>
      <c r="J12" s="107">
        <v>-0.94</v>
      </c>
      <c r="K12" s="107">
        <v>-19.62</v>
      </c>
    </row>
    <row r="13" spans="2:11" x14ac:dyDescent="0.25">
      <c r="B13" s="14" t="s">
        <v>15</v>
      </c>
      <c r="C13" s="99">
        <v>172553</v>
      </c>
      <c r="D13" s="99">
        <v>3334</v>
      </c>
      <c r="E13" s="99">
        <v>242919</v>
      </c>
      <c r="F13" s="99">
        <v>212997</v>
      </c>
      <c r="G13" s="99">
        <v>4114</v>
      </c>
      <c r="H13" s="99">
        <v>304720</v>
      </c>
      <c r="I13" s="107">
        <v>-18.989999999999998</v>
      </c>
      <c r="J13" s="107">
        <v>-18.96</v>
      </c>
      <c r="K13" s="107">
        <v>-20.28</v>
      </c>
    </row>
  </sheetData>
  <mergeCells count="4">
    <mergeCell ref="B4:B6"/>
    <mergeCell ref="C4:E5"/>
    <mergeCell ref="F4:H5"/>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Q24"/>
  <sheetViews>
    <sheetView showGridLines="0" zoomScaleNormal="100" workbookViewId="0">
      <selection activeCell="B19" sqref="B19"/>
    </sheetView>
  </sheetViews>
  <sheetFormatPr defaultRowHeight="15" x14ac:dyDescent="0.25"/>
  <cols>
    <col min="1" max="1" width="0.85546875" style="1" customWidth="1"/>
    <col min="2" max="2" width="22.85546875" style="1" customWidth="1"/>
    <col min="3" max="9" width="9.140625" style="1"/>
    <col min="10" max="10" width="60.7109375" style="1" customWidth="1"/>
    <col min="11" max="13" width="9.140625" style="1"/>
    <col min="14" max="15" width="6.140625" style="1" customWidth="1"/>
    <col min="16" max="16384" width="9.140625" style="1"/>
  </cols>
  <sheetData>
    <row r="2" spans="2:8" x14ac:dyDescent="0.25">
      <c r="B2" s="50" t="s">
        <v>312</v>
      </c>
    </row>
    <row r="3" spans="2:8" x14ac:dyDescent="0.25">
      <c r="B3" s="399" t="s">
        <v>215</v>
      </c>
      <c r="C3" s="400"/>
      <c r="D3" s="400"/>
      <c r="E3" s="400"/>
      <c r="F3" s="400"/>
      <c r="G3" s="400"/>
      <c r="H3" s="237"/>
    </row>
    <row r="4" spans="2:8" x14ac:dyDescent="0.25">
      <c r="B4" s="329" t="s">
        <v>214</v>
      </c>
      <c r="C4" s="354" t="s">
        <v>91</v>
      </c>
      <c r="D4" s="354"/>
      <c r="E4" s="354"/>
      <c r="F4" s="355" t="s">
        <v>213</v>
      </c>
      <c r="G4" s="355"/>
      <c r="H4" s="355"/>
    </row>
    <row r="5" spans="2:8" x14ac:dyDescent="0.25">
      <c r="B5" s="330"/>
      <c r="C5" s="156" t="s">
        <v>64</v>
      </c>
      <c r="D5" s="156" t="s">
        <v>65</v>
      </c>
      <c r="E5" s="156" t="s">
        <v>32</v>
      </c>
      <c r="F5" s="156" t="s">
        <v>64</v>
      </c>
      <c r="G5" s="156" t="s">
        <v>65</v>
      </c>
      <c r="H5" s="156" t="s">
        <v>32</v>
      </c>
    </row>
    <row r="6" spans="2:8" x14ac:dyDescent="0.25">
      <c r="B6" s="232" t="s">
        <v>205</v>
      </c>
      <c r="C6" s="44">
        <v>102</v>
      </c>
      <c r="D6" s="127" t="s">
        <v>22</v>
      </c>
      <c r="E6" s="44">
        <v>161</v>
      </c>
      <c r="F6" s="127">
        <v>30</v>
      </c>
      <c r="G6" s="127" t="s">
        <v>22</v>
      </c>
      <c r="H6" s="127">
        <v>54</v>
      </c>
    </row>
    <row r="7" spans="2:8" x14ac:dyDescent="0.25">
      <c r="B7" s="232" t="s">
        <v>204</v>
      </c>
      <c r="C7" s="44">
        <v>195</v>
      </c>
      <c r="D7" s="127" t="s">
        <v>22</v>
      </c>
      <c r="E7" s="44">
        <v>295</v>
      </c>
      <c r="F7" s="127">
        <v>69</v>
      </c>
      <c r="G7" s="44">
        <v>6</v>
      </c>
      <c r="H7" s="127">
        <v>112</v>
      </c>
    </row>
    <row r="8" spans="2:8" x14ac:dyDescent="0.25">
      <c r="B8" s="231" t="s">
        <v>8</v>
      </c>
      <c r="C8" s="229">
        <v>415</v>
      </c>
      <c r="D8" s="230">
        <v>3</v>
      </c>
      <c r="E8" s="229">
        <v>580</v>
      </c>
      <c r="F8" s="230">
        <v>91</v>
      </c>
      <c r="G8" s="229">
        <v>4</v>
      </c>
      <c r="H8" s="230">
        <v>131</v>
      </c>
    </row>
    <row r="9" spans="2:8" x14ac:dyDescent="0.25">
      <c r="B9" s="231" t="s">
        <v>9</v>
      </c>
      <c r="C9" s="229">
        <v>68</v>
      </c>
      <c r="D9" s="230">
        <v>1</v>
      </c>
      <c r="E9" s="229">
        <v>90</v>
      </c>
      <c r="F9" s="230">
        <v>30</v>
      </c>
      <c r="G9" s="229">
        <v>2</v>
      </c>
      <c r="H9" s="230">
        <v>57</v>
      </c>
    </row>
    <row r="10" spans="2:8" x14ac:dyDescent="0.25">
      <c r="B10" s="232" t="s">
        <v>203</v>
      </c>
      <c r="C10" s="44">
        <v>18</v>
      </c>
      <c r="D10" s="127" t="s">
        <v>22</v>
      </c>
      <c r="E10" s="44">
        <v>21</v>
      </c>
      <c r="F10" s="127">
        <v>23</v>
      </c>
      <c r="G10" s="44">
        <v>2</v>
      </c>
      <c r="H10" s="127">
        <v>44</v>
      </c>
    </row>
    <row r="11" spans="2:8" x14ac:dyDescent="0.25">
      <c r="B11" s="231" t="s">
        <v>10</v>
      </c>
      <c r="C11" s="229">
        <v>437</v>
      </c>
      <c r="D11" s="273">
        <v>5</v>
      </c>
      <c r="E11" s="229">
        <v>528</v>
      </c>
      <c r="F11" s="230">
        <v>88</v>
      </c>
      <c r="G11" s="274">
        <v>2</v>
      </c>
      <c r="H11" s="230">
        <v>132</v>
      </c>
    </row>
    <row r="12" spans="2:8" x14ac:dyDescent="0.25">
      <c r="B12" s="232" t="s">
        <v>202</v>
      </c>
      <c r="C12" s="44">
        <v>160</v>
      </c>
      <c r="D12" s="127">
        <v>1</v>
      </c>
      <c r="E12" s="44">
        <v>211</v>
      </c>
      <c r="F12" s="127">
        <v>30</v>
      </c>
      <c r="G12" s="44">
        <v>4</v>
      </c>
      <c r="H12" s="127">
        <v>39</v>
      </c>
    </row>
    <row r="13" spans="2:8" x14ac:dyDescent="0.25">
      <c r="B13" s="232" t="s">
        <v>201</v>
      </c>
      <c r="C13" s="44">
        <v>11</v>
      </c>
      <c r="D13" s="127" t="s">
        <v>22</v>
      </c>
      <c r="E13" s="44">
        <v>15</v>
      </c>
      <c r="F13" s="127">
        <v>26</v>
      </c>
      <c r="G13" s="38">
        <v>1</v>
      </c>
      <c r="H13" s="127">
        <v>40</v>
      </c>
    </row>
    <row r="14" spans="2:8" x14ac:dyDescent="0.25">
      <c r="B14" s="231" t="s">
        <v>11</v>
      </c>
      <c r="C14" s="229">
        <v>58</v>
      </c>
      <c r="D14" s="273">
        <v>1</v>
      </c>
      <c r="E14" s="229">
        <v>69</v>
      </c>
      <c r="F14" s="230">
        <v>12</v>
      </c>
      <c r="G14" s="127" t="s">
        <v>22</v>
      </c>
      <c r="H14" s="230">
        <v>16</v>
      </c>
    </row>
    <row r="15" spans="2:8" x14ac:dyDescent="0.25">
      <c r="B15" s="231" t="s">
        <v>200</v>
      </c>
      <c r="C15" s="229">
        <v>44</v>
      </c>
      <c r="D15" s="127" t="s">
        <v>22</v>
      </c>
      <c r="E15" s="229">
        <v>63</v>
      </c>
      <c r="F15" s="230">
        <v>12</v>
      </c>
      <c r="G15" s="274">
        <v>1</v>
      </c>
      <c r="H15" s="230">
        <v>31</v>
      </c>
    </row>
    <row r="16" spans="2:8" x14ac:dyDescent="0.25">
      <c r="B16" s="232" t="s">
        <v>199</v>
      </c>
      <c r="C16" s="44">
        <v>43</v>
      </c>
      <c r="D16" s="127" t="s">
        <v>22</v>
      </c>
      <c r="E16" s="44">
        <v>66</v>
      </c>
      <c r="F16" s="127">
        <v>16</v>
      </c>
      <c r="G16" s="44">
        <v>1</v>
      </c>
      <c r="H16" s="127">
        <v>20</v>
      </c>
    </row>
    <row r="17" spans="2:17" x14ac:dyDescent="0.25">
      <c r="B17" s="236" t="s">
        <v>212</v>
      </c>
      <c r="C17" s="235">
        <v>1551</v>
      </c>
      <c r="D17" s="235">
        <v>11</v>
      </c>
      <c r="E17" s="235">
        <v>2099</v>
      </c>
      <c r="F17" s="235">
        <v>427</v>
      </c>
      <c r="G17" s="235">
        <v>23</v>
      </c>
      <c r="H17" s="235">
        <v>676</v>
      </c>
    </row>
    <row r="18" spans="2:17" x14ac:dyDescent="0.25">
      <c r="B18" s="236" t="s">
        <v>197</v>
      </c>
      <c r="C18" s="235">
        <v>580</v>
      </c>
      <c r="D18" s="235">
        <v>14</v>
      </c>
      <c r="E18" s="235">
        <v>763</v>
      </c>
      <c r="F18" s="235">
        <v>903</v>
      </c>
      <c r="G18" s="235">
        <v>57</v>
      </c>
      <c r="H18" s="235">
        <v>1508</v>
      </c>
    </row>
    <row r="19" spans="2:17" x14ac:dyDescent="0.25">
      <c r="B19" s="14" t="s">
        <v>6</v>
      </c>
      <c r="C19" s="99">
        <v>2131</v>
      </c>
      <c r="D19" s="30">
        <v>25</v>
      </c>
      <c r="E19" s="99">
        <v>2862</v>
      </c>
      <c r="F19" s="30">
        <v>1330</v>
      </c>
      <c r="G19" s="99">
        <v>80</v>
      </c>
      <c r="H19" s="30">
        <v>2184</v>
      </c>
    </row>
    <row r="20" spans="2:17" ht="55.5" customHeight="1" x14ac:dyDescent="0.25">
      <c r="B20" s="358" t="s">
        <v>211</v>
      </c>
      <c r="C20" s="358"/>
      <c r="D20" s="358"/>
      <c r="E20" s="358"/>
      <c r="F20" s="358"/>
      <c r="G20" s="358"/>
      <c r="H20" s="358"/>
      <c r="I20" s="233"/>
      <c r="J20" s="233"/>
      <c r="K20" s="356"/>
      <c r="L20" s="357"/>
      <c r="M20" s="357"/>
      <c r="N20" s="357"/>
      <c r="O20" s="357"/>
      <c r="P20" s="357"/>
      <c r="Q20" s="357"/>
    </row>
    <row r="21" spans="2:17" ht="16.5" x14ac:dyDescent="0.25">
      <c r="B21" s="234"/>
      <c r="C21" s="233"/>
      <c r="D21" s="233"/>
      <c r="E21" s="233"/>
      <c r="F21" s="233"/>
      <c r="G21" s="233"/>
      <c r="H21" s="233"/>
      <c r="I21" s="233"/>
      <c r="J21" s="233"/>
      <c r="K21" s="356"/>
      <c r="L21" s="357"/>
      <c r="M21" s="357"/>
      <c r="N21" s="357"/>
      <c r="O21" s="357"/>
      <c r="P21" s="357"/>
      <c r="Q21" s="357"/>
    </row>
    <row r="22" spans="2:17" ht="16.5" x14ac:dyDescent="0.25">
      <c r="B22" s="234"/>
      <c r="C22" s="233"/>
      <c r="D22" s="233"/>
      <c r="E22" s="233"/>
      <c r="F22" s="233"/>
      <c r="G22" s="233"/>
      <c r="H22" s="233"/>
      <c r="I22" s="233"/>
      <c r="J22" s="233"/>
      <c r="K22" s="356"/>
      <c r="L22" s="357"/>
      <c r="M22" s="357"/>
      <c r="N22" s="357"/>
      <c r="O22" s="357"/>
      <c r="P22" s="357"/>
      <c r="Q22" s="357"/>
    </row>
    <row r="23" spans="2:17" ht="16.5" x14ac:dyDescent="0.25">
      <c r="B23" s="234"/>
      <c r="C23" s="233"/>
      <c r="D23" s="233"/>
      <c r="E23" s="233"/>
      <c r="F23" s="233"/>
      <c r="G23" s="233"/>
      <c r="H23" s="233"/>
      <c r="I23" s="233"/>
      <c r="J23" s="233"/>
      <c r="K23" s="356"/>
      <c r="L23" s="357"/>
      <c r="M23" s="357"/>
      <c r="N23" s="357"/>
      <c r="O23" s="357"/>
      <c r="P23" s="357"/>
      <c r="Q23" s="357"/>
    </row>
    <row r="24" spans="2:17" ht="16.5" x14ac:dyDescent="0.25">
      <c r="B24" s="356"/>
      <c r="C24" s="357"/>
      <c r="D24" s="357"/>
      <c r="E24" s="357"/>
      <c r="F24" s="357"/>
      <c r="G24" s="357"/>
      <c r="H24" s="357"/>
      <c r="I24" s="357"/>
      <c r="J24" s="357"/>
      <c r="K24" s="356"/>
      <c r="L24" s="357"/>
      <c r="M24" s="357"/>
      <c r="N24" s="357"/>
      <c r="O24" s="357"/>
      <c r="P24" s="357"/>
      <c r="Q24" s="357"/>
    </row>
  </sheetData>
  <mergeCells count="11">
    <mergeCell ref="B3:G3"/>
    <mergeCell ref="B4:B5"/>
    <mergeCell ref="C4:E4"/>
    <mergeCell ref="F4:H4"/>
    <mergeCell ref="K20:Q20"/>
    <mergeCell ref="B24:J24"/>
    <mergeCell ref="K24:Q24"/>
    <mergeCell ref="B20:H20"/>
    <mergeCell ref="K21:Q21"/>
    <mergeCell ref="K22:Q22"/>
    <mergeCell ref="K23:Q23"/>
  </mergeCells>
  <pageMargins left="0.11811023622047245" right="0.11811023622047245"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A27" sqref="A27:XFD27"/>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0" t="s">
        <v>242</v>
      </c>
      <c r="C2" s="245"/>
      <c r="D2" s="245"/>
    </row>
    <row r="4" spans="2:4" x14ac:dyDescent="0.25">
      <c r="B4" s="401" t="s">
        <v>243</v>
      </c>
      <c r="C4" s="306" t="s">
        <v>244</v>
      </c>
      <c r="D4" s="306"/>
    </row>
    <row r="5" spans="2:4" x14ac:dyDescent="0.25">
      <c r="B5" s="401"/>
      <c r="C5" s="281" t="s">
        <v>245</v>
      </c>
      <c r="D5" s="281" t="s">
        <v>246</v>
      </c>
    </row>
    <row r="6" spans="2:4" x14ac:dyDescent="0.25">
      <c r="B6" s="126" t="s">
        <v>247</v>
      </c>
      <c r="C6" s="97">
        <v>177.04627981646431</v>
      </c>
      <c r="D6" s="127">
        <v>1034829663</v>
      </c>
    </row>
    <row r="7" spans="2:4" x14ac:dyDescent="0.25">
      <c r="B7" s="126" t="s">
        <v>248</v>
      </c>
      <c r="C7" s="97">
        <v>188.51569217126445</v>
      </c>
      <c r="D7" s="127">
        <v>58673247</v>
      </c>
    </row>
    <row r="8" spans="2:4" x14ac:dyDescent="0.25">
      <c r="B8" s="126" t="s">
        <v>249</v>
      </c>
      <c r="C8" s="97">
        <v>217.72952923393322</v>
      </c>
      <c r="D8" s="127">
        <v>428453502</v>
      </c>
    </row>
    <row r="9" spans="2:4" x14ac:dyDescent="0.25">
      <c r="B9" s="126" t="s">
        <v>250</v>
      </c>
      <c r="C9" s="97">
        <v>223.0885613146786</v>
      </c>
      <c r="D9" s="127">
        <v>1130044176</v>
      </c>
    </row>
    <row r="10" spans="2:4" x14ac:dyDescent="0.25">
      <c r="B10" s="126" t="s">
        <v>23</v>
      </c>
      <c r="C10" s="97">
        <v>247.02195802037465</v>
      </c>
      <c r="D10" s="127">
        <v>408978570</v>
      </c>
    </row>
    <row r="11" spans="2:4" x14ac:dyDescent="0.25">
      <c r="B11" s="126" t="s">
        <v>251</v>
      </c>
      <c r="C11" s="97">
        <v>255.87004691191626</v>
      </c>
      <c r="D11" s="127">
        <v>146365215</v>
      </c>
    </row>
    <row r="12" spans="2:4" x14ac:dyDescent="0.25">
      <c r="B12" s="126" t="s">
        <v>252</v>
      </c>
      <c r="C12" s="97">
        <v>261.68153173560461</v>
      </c>
      <c r="D12" s="127">
        <v>346565787</v>
      </c>
    </row>
    <row r="13" spans="2:4" x14ac:dyDescent="0.25">
      <c r="B13" s="126" t="s">
        <v>253</v>
      </c>
      <c r="C13" s="97">
        <v>264.00542790014339</v>
      </c>
      <c r="D13" s="127">
        <v>1161197778</v>
      </c>
    </row>
    <row r="14" spans="2:4" x14ac:dyDescent="0.25">
      <c r="B14" s="126" t="s">
        <v>14</v>
      </c>
      <c r="C14" s="97">
        <v>267.92204522903302</v>
      </c>
      <c r="D14" s="127">
        <v>1090583919</v>
      </c>
    </row>
    <row r="15" spans="2:4" x14ac:dyDescent="0.25">
      <c r="B15" s="126" t="s">
        <v>254</v>
      </c>
      <c r="C15" s="97">
        <v>271.82655473967873</v>
      </c>
      <c r="D15" s="127">
        <v>241937730</v>
      </c>
    </row>
    <row r="16" spans="2:4" x14ac:dyDescent="0.25">
      <c r="B16" s="126" t="s">
        <v>255</v>
      </c>
      <c r="C16" s="97">
        <v>282.21092210619537</v>
      </c>
      <c r="D16" s="127">
        <v>344168919</v>
      </c>
    </row>
    <row r="17" spans="2:5" x14ac:dyDescent="0.25">
      <c r="B17" s="126" t="s">
        <v>256</v>
      </c>
      <c r="C17" s="97">
        <v>285.77510657529263</v>
      </c>
      <c r="D17" s="127">
        <v>303203673</v>
      </c>
    </row>
    <row r="18" spans="2:5" x14ac:dyDescent="0.25">
      <c r="B18" s="126" t="s">
        <v>257</v>
      </c>
      <c r="C18" s="97">
        <v>292.81851214926479</v>
      </c>
      <c r="D18" s="127">
        <v>1438127172</v>
      </c>
    </row>
    <row r="19" spans="2:5" x14ac:dyDescent="0.25">
      <c r="B19" s="126" t="s">
        <v>258</v>
      </c>
      <c r="C19" s="97">
        <v>294.94100199833213</v>
      </c>
      <c r="D19" s="127">
        <v>37488771</v>
      </c>
    </row>
    <row r="20" spans="2:5" x14ac:dyDescent="0.25">
      <c r="B20" s="126" t="s">
        <v>259</v>
      </c>
      <c r="C20" s="97">
        <v>296.39995805770212</v>
      </c>
      <c r="D20" s="127">
        <v>2968077303</v>
      </c>
    </row>
    <row r="21" spans="2:5" x14ac:dyDescent="0.25">
      <c r="B21" s="126" t="s">
        <v>260</v>
      </c>
      <c r="C21" s="97">
        <v>303.82194010891692</v>
      </c>
      <c r="D21" s="127">
        <v>1790513232</v>
      </c>
    </row>
    <row r="22" spans="2:5" x14ac:dyDescent="0.25">
      <c r="B22" s="126" t="s">
        <v>261</v>
      </c>
      <c r="C22" s="97">
        <v>322.06064039701386</v>
      </c>
      <c r="D22" s="127">
        <v>496264368</v>
      </c>
    </row>
    <row r="23" spans="2:5" x14ac:dyDescent="0.25">
      <c r="B23" s="126" t="s">
        <v>262</v>
      </c>
      <c r="C23" s="97">
        <v>360.4333736803257</v>
      </c>
      <c r="D23" s="127">
        <v>1603385520</v>
      </c>
    </row>
    <row r="24" spans="2:5" x14ac:dyDescent="0.25">
      <c r="B24" s="126" t="s">
        <v>263</v>
      </c>
      <c r="C24" s="97">
        <v>379.13238451228057</v>
      </c>
      <c r="D24" s="127">
        <v>1419250803</v>
      </c>
    </row>
    <row r="25" spans="2:5" x14ac:dyDescent="0.25">
      <c r="B25" s="126" t="s">
        <v>264</v>
      </c>
      <c r="C25" s="97">
        <v>457.63740833322703</v>
      </c>
      <c r="D25" s="127">
        <v>717657831</v>
      </c>
    </row>
    <row r="26" spans="2:5" x14ac:dyDescent="0.25">
      <c r="B26" s="402" t="s">
        <v>265</v>
      </c>
      <c r="C26" s="403">
        <v>283.13500878759669</v>
      </c>
      <c r="D26" s="404">
        <f>SUM(D6:D25)</f>
        <v>17165767179</v>
      </c>
    </row>
    <row r="27" spans="2:5" ht="11.25" customHeight="1" x14ac:dyDescent="0.25">
      <c r="B27" s="352" t="s">
        <v>266</v>
      </c>
      <c r="C27" s="290"/>
      <c r="D27" s="290"/>
      <c r="E27" s="290"/>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{6A8E3960-7C39-4A47-AE36-52196C36535C}</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{FAD26569-1804-47C0-9CA5-41416C3ADCAC}</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6A8E3960-7C39-4A47-AE36-52196C36535C}">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FAD26569-1804-47C0-9CA5-41416C3ADCAC}">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J13"/>
  <sheetViews>
    <sheetView showGridLines="0" zoomScaleNormal="100" workbookViewId="0">
      <selection activeCell="B12" sqref="B12"/>
    </sheetView>
  </sheetViews>
  <sheetFormatPr defaultRowHeight="11.25" x14ac:dyDescent="0.2"/>
  <cols>
    <col min="1" max="1" width="0.85546875" style="40" customWidth="1"/>
    <col min="2" max="2" width="15.85546875" style="106" customWidth="1"/>
    <col min="3" max="16384" width="9.140625" style="40"/>
  </cols>
  <sheetData>
    <row r="2" spans="2:10" ht="15" x14ac:dyDescent="0.25">
      <c r="B2" s="90" t="s">
        <v>313</v>
      </c>
      <c r="C2" s="1"/>
      <c r="D2" s="1"/>
      <c r="E2" s="1"/>
      <c r="F2" s="1"/>
      <c r="G2" s="1"/>
      <c r="H2" s="1"/>
      <c r="I2" s="1"/>
      <c r="J2" s="1"/>
    </row>
    <row r="3" spans="2:10" ht="15" x14ac:dyDescent="0.25">
      <c r="B3" s="371" t="s">
        <v>309</v>
      </c>
      <c r="C3" s="371"/>
      <c r="D3" s="371"/>
      <c r="E3" s="2"/>
      <c r="F3" s="141"/>
      <c r="G3" s="1"/>
      <c r="H3" s="1"/>
      <c r="I3" s="1"/>
      <c r="J3" s="1"/>
    </row>
    <row r="4" spans="2:10" ht="15" customHeight="1" x14ac:dyDescent="0.25">
      <c r="B4" s="296" t="s">
        <v>55</v>
      </c>
      <c r="C4" s="359" t="s">
        <v>160</v>
      </c>
      <c r="D4" s="359"/>
      <c r="E4" s="359"/>
      <c r="F4" s="359"/>
      <c r="G4" s="359"/>
      <c r="H4" s="359"/>
      <c r="I4" s="359"/>
      <c r="J4" s="359"/>
    </row>
    <row r="5" spans="2:10" ht="15" customHeight="1" x14ac:dyDescent="0.25">
      <c r="B5" s="297"/>
      <c r="C5" s="300" t="s">
        <v>91</v>
      </c>
      <c r="D5" s="300"/>
      <c r="E5" s="300"/>
      <c r="F5" s="300"/>
      <c r="G5" s="300" t="s">
        <v>161</v>
      </c>
      <c r="H5" s="300"/>
      <c r="I5" s="300"/>
      <c r="J5" s="300"/>
    </row>
    <row r="6" spans="2:10" ht="40.5" x14ac:dyDescent="0.25">
      <c r="B6" s="298"/>
      <c r="C6" s="58" t="s">
        <v>162</v>
      </c>
      <c r="D6" s="58" t="s">
        <v>163</v>
      </c>
      <c r="E6" s="58" t="s">
        <v>164</v>
      </c>
      <c r="F6" s="144" t="s">
        <v>6</v>
      </c>
      <c r="G6" s="58" t="s">
        <v>162</v>
      </c>
      <c r="H6" s="58" t="s">
        <v>163</v>
      </c>
      <c r="I6" s="58" t="s">
        <v>164</v>
      </c>
      <c r="J6" s="58" t="s">
        <v>6</v>
      </c>
    </row>
    <row r="7" spans="2:10" ht="13.5" x14ac:dyDescent="0.25">
      <c r="B7" s="23" t="s">
        <v>8</v>
      </c>
      <c r="C7" s="24">
        <v>66</v>
      </c>
      <c r="D7" s="59">
        <v>161</v>
      </c>
      <c r="E7" s="59">
        <v>644</v>
      </c>
      <c r="F7" s="145">
        <v>871</v>
      </c>
      <c r="G7" s="59">
        <v>145</v>
      </c>
      <c r="H7" s="36">
        <v>237</v>
      </c>
      <c r="I7" s="59">
        <v>103</v>
      </c>
      <c r="J7" s="145">
        <v>485</v>
      </c>
    </row>
    <row r="8" spans="2:10" ht="13.5" x14ac:dyDescent="0.25">
      <c r="B8" s="23" t="s">
        <v>9</v>
      </c>
      <c r="C8" s="24">
        <v>43</v>
      </c>
      <c r="D8" s="59">
        <v>78</v>
      </c>
      <c r="E8" s="59">
        <v>57</v>
      </c>
      <c r="F8" s="145">
        <v>178</v>
      </c>
      <c r="G8" s="59">
        <v>88</v>
      </c>
      <c r="H8" s="36">
        <v>111</v>
      </c>
      <c r="I8" s="59" t="s">
        <v>22</v>
      </c>
      <c r="J8" s="145">
        <v>199</v>
      </c>
    </row>
    <row r="9" spans="2:10" ht="13.5" x14ac:dyDescent="0.25">
      <c r="B9" s="23" t="s">
        <v>10</v>
      </c>
      <c r="C9" s="24">
        <v>21</v>
      </c>
      <c r="D9" s="59">
        <v>57</v>
      </c>
      <c r="E9" s="59">
        <v>661</v>
      </c>
      <c r="F9" s="145">
        <v>739</v>
      </c>
      <c r="G9" s="59">
        <v>98</v>
      </c>
      <c r="H9" s="36">
        <v>48</v>
      </c>
      <c r="I9" s="59">
        <v>145</v>
      </c>
      <c r="J9" s="145">
        <v>291</v>
      </c>
    </row>
    <row r="10" spans="2:10" ht="13.5" x14ac:dyDescent="0.25">
      <c r="B10" s="23" t="s">
        <v>11</v>
      </c>
      <c r="C10" s="24">
        <v>17</v>
      </c>
      <c r="D10" s="59">
        <v>33</v>
      </c>
      <c r="E10" s="59">
        <v>58</v>
      </c>
      <c r="F10" s="145">
        <v>108</v>
      </c>
      <c r="G10" s="59">
        <v>34</v>
      </c>
      <c r="H10" s="36">
        <v>52</v>
      </c>
      <c r="I10" s="59">
        <v>9</v>
      </c>
      <c r="J10" s="145">
        <v>95</v>
      </c>
    </row>
    <row r="11" spans="2:10" ht="13.5" x14ac:dyDescent="0.25">
      <c r="B11" s="23" t="s">
        <v>12</v>
      </c>
      <c r="C11" s="24">
        <v>4</v>
      </c>
      <c r="D11" s="59">
        <v>144</v>
      </c>
      <c r="E11" s="59">
        <v>87</v>
      </c>
      <c r="F11" s="145">
        <v>235</v>
      </c>
      <c r="G11" s="59">
        <v>34</v>
      </c>
      <c r="H11" s="36">
        <v>208</v>
      </c>
      <c r="I11" s="59">
        <v>18</v>
      </c>
      <c r="J11" s="145">
        <v>260</v>
      </c>
    </row>
    <row r="12" spans="2:10" ht="13.5" x14ac:dyDescent="0.25">
      <c r="B12" s="14" t="s">
        <v>6</v>
      </c>
      <c r="C12" s="30">
        <v>151</v>
      </c>
      <c r="D12" s="30">
        <v>473</v>
      </c>
      <c r="E12" s="30">
        <v>1507</v>
      </c>
      <c r="F12" s="143">
        <v>2131</v>
      </c>
      <c r="G12" s="99">
        <v>399</v>
      </c>
      <c r="H12" s="99">
        <v>656</v>
      </c>
      <c r="I12" s="99">
        <v>275</v>
      </c>
      <c r="J12" s="99">
        <v>1330</v>
      </c>
    </row>
    <row r="13" spans="2:10" x14ac:dyDescent="0.2">
      <c r="B13" s="140" t="s">
        <v>165</v>
      </c>
    </row>
  </sheetData>
  <mergeCells count="4">
    <mergeCell ref="B4:B6"/>
    <mergeCell ref="C4:J4"/>
    <mergeCell ref="C5:F5"/>
    <mergeCell ref="G5:J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8"/>
  <sheetViews>
    <sheetView showGridLines="0" zoomScaleNormal="100" workbookViewId="0">
      <selection activeCell="T38" sqref="T38"/>
    </sheetView>
  </sheetViews>
  <sheetFormatPr defaultRowHeight="11.25" x14ac:dyDescent="0.2"/>
  <cols>
    <col min="1" max="1" width="0.85546875" style="40" customWidth="1"/>
    <col min="2" max="2" width="14.42578125" style="152" customWidth="1"/>
    <col min="3" max="3" width="9.140625" style="40"/>
    <col min="4" max="4" width="11" style="40" customWidth="1"/>
    <col min="5" max="5" width="10.5703125" style="40" customWidth="1"/>
    <col min="6" max="6" width="9.5703125" style="40" customWidth="1"/>
    <col min="7" max="7" width="9.140625" style="40"/>
    <col min="8" max="8" width="10.7109375" style="40" customWidth="1"/>
    <col min="9" max="16384" width="9.140625" style="40"/>
  </cols>
  <sheetData>
    <row r="2" spans="2:6" ht="12.75" x14ac:dyDescent="0.2">
      <c r="B2" s="20" t="s">
        <v>314</v>
      </c>
      <c r="C2" s="88"/>
      <c r="D2" s="88"/>
      <c r="E2" s="88"/>
      <c r="F2" s="89"/>
    </row>
    <row r="3" spans="2:6" ht="12.75" x14ac:dyDescent="0.2">
      <c r="B3" s="371" t="s">
        <v>309</v>
      </c>
      <c r="C3" s="371"/>
      <c r="D3" s="371"/>
      <c r="E3" s="371"/>
      <c r="F3" s="146"/>
    </row>
    <row r="4" spans="2:6" ht="40.5" x14ac:dyDescent="0.25">
      <c r="B4" s="147" t="s">
        <v>63</v>
      </c>
      <c r="C4" s="61" t="s">
        <v>162</v>
      </c>
      <c r="D4" s="61" t="s">
        <v>163</v>
      </c>
      <c r="E4" s="61" t="s">
        <v>164</v>
      </c>
      <c r="F4" s="61" t="s">
        <v>6</v>
      </c>
    </row>
    <row r="5" spans="2:6" ht="13.5" x14ac:dyDescent="0.2">
      <c r="B5" s="66" t="s">
        <v>66</v>
      </c>
      <c r="C5" s="148">
        <v>37</v>
      </c>
      <c r="D5" s="149">
        <v>72</v>
      </c>
      <c r="E5" s="148">
        <v>118</v>
      </c>
      <c r="F5" s="150">
        <v>227</v>
      </c>
    </row>
    <row r="6" spans="2:6" ht="13.5" x14ac:dyDescent="0.2">
      <c r="B6" s="66" t="s">
        <v>67</v>
      </c>
      <c r="C6" s="148">
        <v>36</v>
      </c>
      <c r="D6" s="149">
        <v>73</v>
      </c>
      <c r="E6" s="148">
        <v>142</v>
      </c>
      <c r="F6" s="150">
        <v>251</v>
      </c>
    </row>
    <row r="7" spans="2:6" ht="13.5" x14ac:dyDescent="0.2">
      <c r="B7" s="66" t="s">
        <v>68</v>
      </c>
      <c r="C7" s="148">
        <v>52</v>
      </c>
      <c r="D7" s="149">
        <v>78</v>
      </c>
      <c r="E7" s="148">
        <v>133</v>
      </c>
      <c r="F7" s="150">
        <v>263</v>
      </c>
    </row>
    <row r="8" spans="2:6" ht="13.5" x14ac:dyDescent="0.2">
      <c r="B8" s="66" t="s">
        <v>69</v>
      </c>
      <c r="C8" s="148">
        <v>26</v>
      </c>
      <c r="D8" s="149">
        <v>72</v>
      </c>
      <c r="E8" s="148">
        <v>124</v>
      </c>
      <c r="F8" s="150">
        <v>222</v>
      </c>
    </row>
    <row r="9" spans="2:6" ht="13.5" x14ac:dyDescent="0.2">
      <c r="B9" s="66" t="s">
        <v>70</v>
      </c>
      <c r="C9" s="148">
        <v>57</v>
      </c>
      <c r="D9" s="149">
        <v>103</v>
      </c>
      <c r="E9" s="148">
        <v>148</v>
      </c>
      <c r="F9" s="150">
        <v>308</v>
      </c>
    </row>
    <row r="10" spans="2:6" ht="13.5" x14ac:dyDescent="0.2">
      <c r="B10" s="66" t="s">
        <v>71</v>
      </c>
      <c r="C10" s="148">
        <v>59</v>
      </c>
      <c r="D10" s="149">
        <v>94</v>
      </c>
      <c r="E10" s="148">
        <v>155</v>
      </c>
      <c r="F10" s="150">
        <v>308</v>
      </c>
    </row>
    <row r="11" spans="2:6" ht="13.5" x14ac:dyDescent="0.2">
      <c r="B11" s="66" t="s">
        <v>72</v>
      </c>
      <c r="C11" s="148">
        <v>58</v>
      </c>
      <c r="D11" s="149">
        <v>126</v>
      </c>
      <c r="E11" s="148">
        <v>178</v>
      </c>
      <c r="F11" s="150">
        <v>362</v>
      </c>
    </row>
    <row r="12" spans="2:6" ht="13.5" x14ac:dyDescent="0.2">
      <c r="B12" s="66" t="s">
        <v>73</v>
      </c>
      <c r="C12" s="148">
        <v>62</v>
      </c>
      <c r="D12" s="149">
        <v>117</v>
      </c>
      <c r="E12" s="148">
        <v>163</v>
      </c>
      <c r="F12" s="150">
        <v>342</v>
      </c>
    </row>
    <row r="13" spans="2:6" ht="13.5" x14ac:dyDescent="0.2">
      <c r="B13" s="66" t="s">
        <v>74</v>
      </c>
      <c r="C13" s="148">
        <v>60</v>
      </c>
      <c r="D13" s="149">
        <v>111</v>
      </c>
      <c r="E13" s="148">
        <v>158</v>
      </c>
      <c r="F13" s="150">
        <v>329</v>
      </c>
    </row>
    <row r="14" spans="2:6" ht="13.5" x14ac:dyDescent="0.2">
      <c r="B14" s="66" t="s">
        <v>75</v>
      </c>
      <c r="C14" s="148">
        <v>28</v>
      </c>
      <c r="D14" s="149">
        <v>94</v>
      </c>
      <c r="E14" s="148">
        <v>153</v>
      </c>
      <c r="F14" s="150">
        <v>275</v>
      </c>
    </row>
    <row r="15" spans="2:6" ht="13.5" x14ac:dyDescent="0.2">
      <c r="B15" s="66" t="s">
        <v>76</v>
      </c>
      <c r="C15" s="148">
        <v>36</v>
      </c>
      <c r="D15" s="149">
        <v>82</v>
      </c>
      <c r="E15" s="148">
        <v>157</v>
      </c>
      <c r="F15" s="150">
        <v>275</v>
      </c>
    </row>
    <row r="16" spans="2:6" ht="13.5" x14ac:dyDescent="0.2">
      <c r="B16" s="66" t="s">
        <v>77</v>
      </c>
      <c r="C16" s="148">
        <v>39</v>
      </c>
      <c r="D16" s="149">
        <v>107</v>
      </c>
      <c r="E16" s="148">
        <v>153</v>
      </c>
      <c r="F16" s="150">
        <v>299</v>
      </c>
    </row>
    <row r="17" spans="2:6" ht="13.5" x14ac:dyDescent="0.25">
      <c r="B17" s="14" t="s">
        <v>6</v>
      </c>
      <c r="C17" s="30">
        <v>550</v>
      </c>
      <c r="D17" s="30">
        <v>1129</v>
      </c>
      <c r="E17" s="30">
        <v>1782</v>
      </c>
      <c r="F17" s="30">
        <v>3461</v>
      </c>
    </row>
    <row r="18" spans="2:6" x14ac:dyDescent="0.2">
      <c r="B18" s="151"/>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4"/>
  <sheetViews>
    <sheetView showGridLines="0" zoomScaleNormal="100" workbookViewId="0">
      <selection activeCell="K31" sqref="K31"/>
    </sheetView>
  </sheetViews>
  <sheetFormatPr defaultRowHeight="11.25" x14ac:dyDescent="0.2"/>
  <cols>
    <col min="1" max="1" width="0.85546875" style="40" customWidth="1"/>
    <col min="2" max="2" width="16" style="152" customWidth="1"/>
    <col min="3" max="4" width="9.140625" style="40"/>
    <col min="5" max="5" width="9.7109375" style="40" customWidth="1"/>
    <col min="6" max="16384" width="9.140625" style="40"/>
  </cols>
  <sheetData>
    <row r="2" spans="2:6" ht="15" x14ac:dyDescent="0.25">
      <c r="B2" s="90" t="s">
        <v>219</v>
      </c>
      <c r="C2" s="101"/>
      <c r="D2" s="101"/>
      <c r="E2" s="101"/>
      <c r="F2" s="101"/>
    </row>
    <row r="3" spans="2:6" ht="12.75" x14ac:dyDescent="0.2">
      <c r="B3" s="124" t="s">
        <v>215</v>
      </c>
      <c r="C3" s="122"/>
      <c r="D3" s="122"/>
      <c r="E3" s="122"/>
      <c r="F3" s="111"/>
    </row>
    <row r="4" spans="2:6" ht="40.5" x14ac:dyDescent="0.25">
      <c r="B4" s="153" t="s">
        <v>78</v>
      </c>
      <c r="C4" s="58" t="s">
        <v>162</v>
      </c>
      <c r="D4" s="58" t="s">
        <v>163</v>
      </c>
      <c r="E4" s="58" t="s">
        <v>164</v>
      </c>
      <c r="F4" s="58" t="s">
        <v>6</v>
      </c>
    </row>
    <row r="5" spans="2:6" ht="13.5" x14ac:dyDescent="0.25">
      <c r="B5" s="91" t="s">
        <v>79</v>
      </c>
      <c r="C5" s="36">
        <v>61</v>
      </c>
      <c r="D5" s="60">
        <v>164</v>
      </c>
      <c r="E5" s="36">
        <v>318</v>
      </c>
      <c r="F5" s="139">
        <v>543</v>
      </c>
    </row>
    <row r="6" spans="2:6" ht="13.5" x14ac:dyDescent="0.25">
      <c r="B6" s="91" t="s">
        <v>80</v>
      </c>
      <c r="C6" s="36">
        <v>73</v>
      </c>
      <c r="D6" s="60">
        <v>146</v>
      </c>
      <c r="E6" s="36">
        <v>299</v>
      </c>
      <c r="F6" s="139">
        <v>518</v>
      </c>
    </row>
    <row r="7" spans="2:6" ht="13.5" x14ac:dyDescent="0.25">
      <c r="B7" s="91" t="s">
        <v>81</v>
      </c>
      <c r="C7" s="36">
        <v>110</v>
      </c>
      <c r="D7" s="60">
        <v>149</v>
      </c>
      <c r="E7" s="36">
        <v>296</v>
      </c>
      <c r="F7" s="139">
        <v>555</v>
      </c>
    </row>
    <row r="8" spans="2:6" ht="13.5" x14ac:dyDescent="0.25">
      <c r="B8" s="91" t="s">
        <v>82</v>
      </c>
      <c r="C8" s="36">
        <v>62</v>
      </c>
      <c r="D8" s="60">
        <v>157</v>
      </c>
      <c r="E8" s="36">
        <v>247</v>
      </c>
      <c r="F8" s="139">
        <v>466</v>
      </c>
    </row>
    <row r="9" spans="2:6" ht="13.5" x14ac:dyDescent="0.25">
      <c r="B9" s="91" t="s">
        <v>83</v>
      </c>
      <c r="C9" s="36">
        <v>93</v>
      </c>
      <c r="D9" s="60">
        <v>161</v>
      </c>
      <c r="E9" s="36">
        <v>256</v>
      </c>
      <c r="F9" s="139">
        <v>510</v>
      </c>
    </row>
    <row r="10" spans="2:6" ht="13.5" x14ac:dyDescent="0.25">
      <c r="B10" s="91" t="s">
        <v>84</v>
      </c>
      <c r="C10" s="36">
        <v>82</v>
      </c>
      <c r="D10" s="60">
        <v>192</v>
      </c>
      <c r="E10" s="36">
        <v>234</v>
      </c>
      <c r="F10" s="139">
        <v>508</v>
      </c>
    </row>
    <row r="11" spans="2:6" ht="13.5" x14ac:dyDescent="0.25">
      <c r="B11" s="91" t="s">
        <v>85</v>
      </c>
      <c r="C11" s="36">
        <v>69</v>
      </c>
      <c r="D11" s="60">
        <v>160</v>
      </c>
      <c r="E11" s="36">
        <v>132</v>
      </c>
      <c r="F11" s="139">
        <v>361</v>
      </c>
    </row>
    <row r="12" spans="2:6" ht="13.5" x14ac:dyDescent="0.25">
      <c r="B12" s="14" t="s">
        <v>6</v>
      </c>
      <c r="C12" s="99">
        <v>550</v>
      </c>
      <c r="D12" s="99">
        <v>1129</v>
      </c>
      <c r="E12" s="99">
        <v>1782</v>
      </c>
      <c r="F12" s="99">
        <v>3461</v>
      </c>
    </row>
    <row r="13" spans="2:6" x14ac:dyDescent="0.2">
      <c r="B13" s="154"/>
    </row>
    <row r="14" spans="2:6" x14ac:dyDescent="0.2">
      <c r="B14" s="155"/>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31"/>
  <sheetViews>
    <sheetView showGridLines="0" workbookViewId="0">
      <selection activeCell="N16" sqref="N16"/>
    </sheetView>
  </sheetViews>
  <sheetFormatPr defaultRowHeight="15" x14ac:dyDescent="0.25"/>
  <cols>
    <col min="1" max="1" width="0.85546875" style="1" customWidth="1"/>
    <col min="2" max="16384" width="9.140625" style="1"/>
  </cols>
  <sheetData>
    <row r="2" spans="2:6" x14ac:dyDescent="0.25">
      <c r="B2" s="90" t="s">
        <v>219</v>
      </c>
      <c r="C2" s="88"/>
      <c r="D2" s="88"/>
      <c r="E2" s="88"/>
      <c r="F2" s="89"/>
    </row>
    <row r="3" spans="2:6" x14ac:dyDescent="0.25">
      <c r="B3" s="124" t="s">
        <v>215</v>
      </c>
      <c r="C3" s="157"/>
      <c r="D3" s="157"/>
      <c r="E3" s="157"/>
      <c r="F3" s="157"/>
    </row>
    <row r="4" spans="2:6" ht="15" customHeight="1" x14ac:dyDescent="0.25">
      <c r="B4" s="360" t="s">
        <v>171</v>
      </c>
      <c r="C4" s="310" t="s">
        <v>218</v>
      </c>
      <c r="D4" s="310" t="s">
        <v>217</v>
      </c>
      <c r="E4" s="310" t="s">
        <v>216</v>
      </c>
      <c r="F4" s="361" t="s">
        <v>6</v>
      </c>
    </row>
    <row r="5" spans="2:6" x14ac:dyDescent="0.25">
      <c r="B5" s="360"/>
      <c r="C5" s="310"/>
      <c r="D5" s="310"/>
      <c r="E5" s="310"/>
      <c r="F5" s="361"/>
    </row>
    <row r="6" spans="2:6" x14ac:dyDescent="0.25">
      <c r="B6" s="126">
        <v>1</v>
      </c>
      <c r="C6" s="131">
        <v>14</v>
      </c>
      <c r="D6" s="172">
        <v>22</v>
      </c>
      <c r="E6" s="169">
        <v>10</v>
      </c>
      <c r="F6" s="275">
        <v>46</v>
      </c>
    </row>
    <row r="7" spans="2:6" x14ac:dyDescent="0.25">
      <c r="B7" s="126">
        <v>2</v>
      </c>
      <c r="C7" s="131">
        <v>8</v>
      </c>
      <c r="D7" s="172">
        <v>20</v>
      </c>
      <c r="E7" s="169">
        <v>7</v>
      </c>
      <c r="F7" s="275">
        <v>35</v>
      </c>
    </row>
    <row r="8" spans="2:6" x14ac:dyDescent="0.25">
      <c r="B8" s="126">
        <v>3</v>
      </c>
      <c r="C8" s="131">
        <v>5</v>
      </c>
      <c r="D8" s="172">
        <v>19</v>
      </c>
      <c r="E8" s="169">
        <v>9</v>
      </c>
      <c r="F8" s="275">
        <v>33</v>
      </c>
    </row>
    <row r="9" spans="2:6" x14ac:dyDescent="0.25">
      <c r="B9" s="126">
        <v>4</v>
      </c>
      <c r="C9" s="131">
        <v>9</v>
      </c>
      <c r="D9" s="172">
        <v>15</v>
      </c>
      <c r="E9" s="169">
        <v>4</v>
      </c>
      <c r="F9" s="275">
        <v>28</v>
      </c>
    </row>
    <row r="10" spans="2:6" x14ac:dyDescent="0.25">
      <c r="B10" s="126">
        <v>5</v>
      </c>
      <c r="C10" s="131">
        <v>3</v>
      </c>
      <c r="D10" s="172">
        <v>8</v>
      </c>
      <c r="E10" s="169">
        <v>5</v>
      </c>
      <c r="F10" s="275">
        <v>16</v>
      </c>
    </row>
    <row r="11" spans="2:6" x14ac:dyDescent="0.25">
      <c r="B11" s="126">
        <v>6</v>
      </c>
      <c r="C11" s="131">
        <v>8</v>
      </c>
      <c r="D11" s="172">
        <v>22</v>
      </c>
      <c r="E11" s="169">
        <v>10</v>
      </c>
      <c r="F11" s="275">
        <v>40</v>
      </c>
    </row>
    <row r="12" spans="2:6" x14ac:dyDescent="0.25">
      <c r="B12" s="126">
        <v>7</v>
      </c>
      <c r="C12" s="131">
        <v>18</v>
      </c>
      <c r="D12" s="172">
        <v>30</v>
      </c>
      <c r="E12" s="169">
        <v>12</v>
      </c>
      <c r="F12" s="275">
        <v>60</v>
      </c>
    </row>
    <row r="13" spans="2:6" x14ac:dyDescent="0.25">
      <c r="B13" s="126">
        <v>8</v>
      </c>
      <c r="C13" s="131">
        <v>22</v>
      </c>
      <c r="D13" s="172">
        <v>32</v>
      </c>
      <c r="E13" s="169">
        <v>60</v>
      </c>
      <c r="F13" s="275">
        <v>114</v>
      </c>
    </row>
    <row r="14" spans="2:6" x14ac:dyDescent="0.25">
      <c r="B14" s="126">
        <v>9</v>
      </c>
      <c r="C14" s="131">
        <v>35</v>
      </c>
      <c r="D14" s="172">
        <v>43</v>
      </c>
      <c r="E14" s="169">
        <v>147</v>
      </c>
      <c r="F14" s="275">
        <v>225</v>
      </c>
    </row>
    <row r="15" spans="2:6" x14ac:dyDescent="0.25">
      <c r="B15" s="126">
        <v>10</v>
      </c>
      <c r="C15" s="131">
        <v>32</v>
      </c>
      <c r="D15" s="172">
        <v>40</v>
      </c>
      <c r="E15" s="169">
        <v>124</v>
      </c>
      <c r="F15" s="275">
        <v>196</v>
      </c>
    </row>
    <row r="16" spans="2:6" x14ac:dyDescent="0.25">
      <c r="B16" s="126">
        <v>11</v>
      </c>
      <c r="C16" s="131">
        <v>36</v>
      </c>
      <c r="D16" s="172">
        <v>59</v>
      </c>
      <c r="E16" s="169">
        <v>133</v>
      </c>
      <c r="F16" s="275">
        <v>228</v>
      </c>
    </row>
    <row r="17" spans="2:14" x14ac:dyDescent="0.25">
      <c r="B17" s="126">
        <v>12</v>
      </c>
      <c r="C17" s="131">
        <v>31</v>
      </c>
      <c r="D17" s="172">
        <v>51</v>
      </c>
      <c r="E17" s="169">
        <v>155</v>
      </c>
      <c r="F17" s="275">
        <v>237</v>
      </c>
    </row>
    <row r="18" spans="2:14" x14ac:dyDescent="0.25">
      <c r="B18" s="126">
        <v>13</v>
      </c>
      <c r="C18" s="131">
        <v>30</v>
      </c>
      <c r="D18" s="172">
        <v>64</v>
      </c>
      <c r="E18" s="169">
        <v>141</v>
      </c>
      <c r="F18" s="275">
        <v>235</v>
      </c>
    </row>
    <row r="19" spans="2:14" x14ac:dyDescent="0.25">
      <c r="B19" s="126">
        <v>14</v>
      </c>
      <c r="C19" s="131">
        <v>45</v>
      </c>
      <c r="D19" s="172">
        <v>60</v>
      </c>
      <c r="E19" s="169">
        <v>129</v>
      </c>
      <c r="F19" s="275">
        <v>234</v>
      </c>
    </row>
    <row r="20" spans="2:14" x14ac:dyDescent="0.25">
      <c r="B20" s="126">
        <v>15</v>
      </c>
      <c r="C20" s="131">
        <v>25</v>
      </c>
      <c r="D20" s="172">
        <v>45</v>
      </c>
      <c r="E20" s="169">
        <v>97</v>
      </c>
      <c r="F20" s="275">
        <v>167</v>
      </c>
    </row>
    <row r="21" spans="2:14" x14ac:dyDescent="0.25">
      <c r="B21" s="126">
        <v>16</v>
      </c>
      <c r="C21" s="131">
        <v>27</v>
      </c>
      <c r="D21" s="172">
        <v>43</v>
      </c>
      <c r="E21" s="169">
        <v>110</v>
      </c>
      <c r="F21" s="275">
        <v>180</v>
      </c>
    </row>
    <row r="22" spans="2:14" x14ac:dyDescent="0.25">
      <c r="B22" s="126">
        <v>17</v>
      </c>
      <c r="C22" s="131">
        <v>26</v>
      </c>
      <c r="D22" s="172">
        <v>56</v>
      </c>
      <c r="E22" s="169">
        <v>106</v>
      </c>
      <c r="F22" s="275">
        <v>188</v>
      </c>
    </row>
    <row r="23" spans="2:14" x14ac:dyDescent="0.25">
      <c r="B23" s="126">
        <v>18</v>
      </c>
      <c r="C23" s="131">
        <v>31</v>
      </c>
      <c r="D23" s="172">
        <v>77</v>
      </c>
      <c r="E23" s="169">
        <v>150</v>
      </c>
      <c r="F23" s="275">
        <v>258</v>
      </c>
    </row>
    <row r="24" spans="2:14" x14ac:dyDescent="0.25">
      <c r="B24" s="126">
        <v>19</v>
      </c>
      <c r="C24" s="131">
        <v>37</v>
      </c>
      <c r="D24" s="172">
        <v>56</v>
      </c>
      <c r="E24" s="169">
        <v>135</v>
      </c>
      <c r="F24" s="275">
        <v>228</v>
      </c>
      <c r="N24" s="2"/>
    </row>
    <row r="25" spans="2:14" x14ac:dyDescent="0.25">
      <c r="B25" s="126">
        <v>20</v>
      </c>
      <c r="C25" s="131">
        <v>37</v>
      </c>
      <c r="D25" s="172">
        <v>67</v>
      </c>
      <c r="E25" s="169">
        <v>92</v>
      </c>
      <c r="F25" s="275">
        <v>196</v>
      </c>
    </row>
    <row r="26" spans="2:14" x14ac:dyDescent="0.25">
      <c r="B26" s="126">
        <v>21</v>
      </c>
      <c r="C26" s="131">
        <v>31</v>
      </c>
      <c r="D26" s="172">
        <v>66</v>
      </c>
      <c r="E26" s="169">
        <v>74</v>
      </c>
      <c r="F26" s="275">
        <v>171</v>
      </c>
    </row>
    <row r="27" spans="2:14" x14ac:dyDescent="0.25">
      <c r="B27" s="126">
        <v>22</v>
      </c>
      <c r="C27" s="131">
        <v>17</v>
      </c>
      <c r="D27" s="172">
        <v>47</v>
      </c>
      <c r="E27" s="169">
        <v>33</v>
      </c>
      <c r="F27" s="275">
        <v>97</v>
      </c>
    </row>
    <row r="28" spans="2:14" x14ac:dyDescent="0.25">
      <c r="B28" s="126">
        <v>23</v>
      </c>
      <c r="C28" s="131">
        <v>13</v>
      </c>
      <c r="D28" s="172">
        <v>29</v>
      </c>
      <c r="E28" s="169">
        <v>20</v>
      </c>
      <c r="F28" s="275">
        <v>62</v>
      </c>
    </row>
    <row r="29" spans="2:14" x14ac:dyDescent="0.25">
      <c r="B29" s="126">
        <v>24</v>
      </c>
      <c r="C29" s="131">
        <v>10</v>
      </c>
      <c r="D29" s="172">
        <v>29</v>
      </c>
      <c r="E29" s="169">
        <v>7</v>
      </c>
      <c r="F29" s="275">
        <v>46</v>
      </c>
    </row>
    <row r="30" spans="2:14" x14ac:dyDescent="0.25">
      <c r="B30" s="23" t="s">
        <v>170</v>
      </c>
      <c r="C30" s="131" t="s">
        <v>22</v>
      </c>
      <c r="D30" s="172">
        <v>129</v>
      </c>
      <c r="E30" s="169">
        <v>12</v>
      </c>
      <c r="F30" s="275">
        <v>141</v>
      </c>
    </row>
    <row r="31" spans="2:14" x14ac:dyDescent="0.25">
      <c r="B31" s="14" t="s">
        <v>6</v>
      </c>
      <c r="C31" s="99">
        <v>550</v>
      </c>
      <c r="D31" s="99">
        <v>1129</v>
      </c>
      <c r="E31" s="99">
        <v>1782</v>
      </c>
      <c r="F31" s="99">
        <v>3461</v>
      </c>
      <c r="G31" s="238"/>
    </row>
  </sheetData>
  <mergeCells count="5">
    <mergeCell ref="B4:B5"/>
    <mergeCell ref="C4:C5"/>
    <mergeCell ref="D4:D5"/>
    <mergeCell ref="E4:E5"/>
    <mergeCell ref="F4:F5"/>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5"/>
  <sheetViews>
    <sheetView showGridLines="0" workbookViewId="0">
      <selection activeCell="D40" sqref="D40"/>
    </sheetView>
  </sheetViews>
  <sheetFormatPr defaultRowHeight="11.25" x14ac:dyDescent="0.2"/>
  <cols>
    <col min="1" max="1" width="0.85546875" style="6" customWidth="1"/>
    <col min="2" max="2" width="16.85546875" style="17" customWidth="1"/>
    <col min="3" max="6" width="11.28515625" style="18" customWidth="1"/>
    <col min="7" max="16384" width="9.140625" style="6"/>
  </cols>
  <sheetData>
    <row r="2" spans="2:9" ht="15" x14ac:dyDescent="0.25">
      <c r="B2" s="288" t="s">
        <v>7</v>
      </c>
      <c r="C2" s="305"/>
      <c r="D2" s="305"/>
      <c r="E2" s="305"/>
      <c r="F2" s="305"/>
      <c r="G2" s="305"/>
      <c r="H2" s="305"/>
      <c r="I2" s="305"/>
    </row>
    <row r="3" spans="2:9" ht="15" x14ac:dyDescent="0.25">
      <c r="B3" s="289" t="s">
        <v>275</v>
      </c>
      <c r="C3" s="290"/>
      <c r="D3" s="290"/>
      <c r="E3" s="290"/>
      <c r="F3" s="290"/>
      <c r="G3" s="1"/>
      <c r="H3" s="1"/>
      <c r="I3" s="1"/>
    </row>
    <row r="4" spans="2:9" x14ac:dyDescent="0.2">
      <c r="B4" s="296" t="s">
        <v>0</v>
      </c>
      <c r="C4" s="306">
        <v>2018</v>
      </c>
      <c r="D4" s="306">
        <v>2017</v>
      </c>
      <c r="E4" s="307">
        <v>2017</v>
      </c>
      <c r="F4" s="307">
        <v>2016</v>
      </c>
    </row>
    <row r="5" spans="2:9" x14ac:dyDescent="0.2">
      <c r="B5" s="297"/>
      <c r="C5" s="306" t="s">
        <v>1</v>
      </c>
      <c r="D5" s="306" t="s">
        <v>2</v>
      </c>
      <c r="E5" s="307" t="s">
        <v>1</v>
      </c>
      <c r="F5" s="307" t="s">
        <v>2</v>
      </c>
    </row>
    <row r="6" spans="2:9" ht="30" customHeight="1" x14ac:dyDescent="0.25">
      <c r="B6" s="298"/>
      <c r="C6" s="8" t="s">
        <v>3</v>
      </c>
      <c r="D6" s="8" t="s">
        <v>4</v>
      </c>
      <c r="E6" s="8" t="s">
        <v>3</v>
      </c>
      <c r="F6" s="8" t="s">
        <v>4</v>
      </c>
    </row>
    <row r="7" spans="2:9" ht="13.5" x14ac:dyDescent="0.2">
      <c r="B7" s="9" t="s">
        <v>8</v>
      </c>
      <c r="C7" s="10">
        <v>2.29</v>
      </c>
      <c r="D7" s="11">
        <v>1.5</v>
      </c>
      <c r="E7" s="12">
        <v>2.0099999999999998</v>
      </c>
      <c r="F7" s="13">
        <v>1.32</v>
      </c>
    </row>
    <row r="8" spans="2:9" ht="13.5" x14ac:dyDescent="0.2">
      <c r="B8" s="9" t="s">
        <v>9</v>
      </c>
      <c r="C8" s="10">
        <v>3.18</v>
      </c>
      <c r="D8" s="11">
        <v>2.11</v>
      </c>
      <c r="E8" s="12">
        <v>4.82</v>
      </c>
      <c r="F8" s="13">
        <v>3.16</v>
      </c>
    </row>
    <row r="9" spans="2:9" ht="13.5" x14ac:dyDescent="0.2">
      <c r="B9" s="9" t="s">
        <v>10</v>
      </c>
      <c r="C9" s="10">
        <v>2.14</v>
      </c>
      <c r="D9" s="11">
        <v>1.55</v>
      </c>
      <c r="E9" s="12">
        <v>1.47</v>
      </c>
      <c r="F9" s="13">
        <v>1.05</v>
      </c>
    </row>
    <row r="10" spans="2:9" ht="13.5" x14ac:dyDescent="0.2">
      <c r="B10" s="9" t="s">
        <v>11</v>
      </c>
      <c r="C10" s="10">
        <v>3.94</v>
      </c>
      <c r="D10" s="11">
        <v>2.73</v>
      </c>
      <c r="E10" s="12">
        <v>2.56</v>
      </c>
      <c r="F10" s="13">
        <v>1.79</v>
      </c>
    </row>
    <row r="11" spans="2:9" ht="13.5" x14ac:dyDescent="0.2">
      <c r="B11" s="9" t="s">
        <v>12</v>
      </c>
      <c r="C11" s="10">
        <v>6.46</v>
      </c>
      <c r="D11" s="11">
        <v>3.98</v>
      </c>
      <c r="E11" s="12">
        <v>5.84</v>
      </c>
      <c r="F11" s="13">
        <v>3.4</v>
      </c>
    </row>
    <row r="12" spans="2:9" ht="13.5" x14ac:dyDescent="0.25">
      <c r="B12" s="14" t="s">
        <v>23</v>
      </c>
      <c r="C12" s="19">
        <v>3.03</v>
      </c>
      <c r="D12" s="19">
        <v>2.04</v>
      </c>
      <c r="E12" s="19">
        <v>2.63</v>
      </c>
      <c r="F12" s="19">
        <v>1.75</v>
      </c>
    </row>
    <row r="13" spans="2:9" ht="13.5" x14ac:dyDescent="0.25">
      <c r="B13" s="14" t="s">
        <v>15</v>
      </c>
      <c r="C13" s="19">
        <v>1.93</v>
      </c>
      <c r="D13" s="19">
        <v>1.35</v>
      </c>
      <c r="E13" s="19">
        <v>1.93</v>
      </c>
      <c r="F13" s="19">
        <v>1.35</v>
      </c>
    </row>
    <row r="14" spans="2:9" x14ac:dyDescent="0.2">
      <c r="B14" s="40" t="s">
        <v>276</v>
      </c>
    </row>
    <row r="15" spans="2:9" x14ac:dyDescent="0.2">
      <c r="B15" s="40" t="s">
        <v>5</v>
      </c>
    </row>
  </sheetData>
  <mergeCells count="5">
    <mergeCell ref="B2:I2"/>
    <mergeCell ref="B3:F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5"/>
  <sheetViews>
    <sheetView showGridLines="0" workbookViewId="0">
      <selection activeCell="B19" sqref="B19"/>
    </sheetView>
  </sheetViews>
  <sheetFormatPr defaultRowHeight="15" x14ac:dyDescent="0.25"/>
  <cols>
    <col min="1" max="1" width="0.85546875" style="1" customWidth="1"/>
    <col min="2" max="2" width="15.85546875" style="1" customWidth="1"/>
    <col min="3" max="7" width="9.140625" style="1"/>
    <col min="8" max="8" width="20.7109375" style="1" customWidth="1"/>
    <col min="9" max="16384" width="9.140625" style="1"/>
  </cols>
  <sheetData>
    <row r="2" spans="2:8" ht="14.45" customHeight="1" x14ac:dyDescent="0.25">
      <c r="B2" s="20" t="s">
        <v>286</v>
      </c>
      <c r="C2" s="277"/>
      <c r="D2" s="277"/>
      <c r="E2" s="277"/>
      <c r="F2" s="277"/>
      <c r="G2" s="20"/>
      <c r="H2" s="20"/>
    </row>
    <row r="3" spans="2:8" x14ac:dyDescent="0.25">
      <c r="B3" s="289" t="s">
        <v>223</v>
      </c>
      <c r="C3" s="290"/>
      <c r="D3" s="290"/>
      <c r="E3" s="290"/>
      <c r="F3" s="290"/>
    </row>
    <row r="4" spans="2:8" x14ac:dyDescent="0.25">
      <c r="B4" s="308" t="s">
        <v>0</v>
      </c>
      <c r="C4" s="306">
        <v>2018</v>
      </c>
      <c r="D4" s="306"/>
      <c r="E4" s="307">
        <v>2010</v>
      </c>
      <c r="F4" s="307"/>
    </row>
    <row r="5" spans="2:8" x14ac:dyDescent="0.25">
      <c r="B5" s="308"/>
      <c r="C5" s="306"/>
      <c r="D5" s="306"/>
      <c r="E5" s="307"/>
      <c r="F5" s="307"/>
    </row>
    <row r="6" spans="2:8" ht="27" x14ac:dyDescent="0.25">
      <c r="B6" s="308"/>
      <c r="C6" s="239" t="s">
        <v>222</v>
      </c>
      <c r="D6" s="239" t="s">
        <v>4</v>
      </c>
      <c r="E6" s="239" t="s">
        <v>222</v>
      </c>
      <c r="F6" s="239" t="s">
        <v>4</v>
      </c>
    </row>
    <row r="7" spans="2:8" x14ac:dyDescent="0.25">
      <c r="B7" s="23" t="s">
        <v>8</v>
      </c>
      <c r="C7" s="97">
        <v>2.29</v>
      </c>
      <c r="D7" s="247">
        <v>1.5</v>
      </c>
      <c r="E7" s="97">
        <v>2.41</v>
      </c>
      <c r="F7" s="108">
        <v>1.59</v>
      </c>
    </row>
    <row r="8" spans="2:8" x14ac:dyDescent="0.25">
      <c r="B8" s="23" t="s">
        <v>9</v>
      </c>
      <c r="C8" s="97">
        <v>3.18</v>
      </c>
      <c r="D8" s="247">
        <v>2.11</v>
      </c>
      <c r="E8" s="97">
        <v>3.28</v>
      </c>
      <c r="F8" s="108">
        <v>2.04</v>
      </c>
    </row>
    <row r="9" spans="2:8" x14ac:dyDescent="0.25">
      <c r="B9" s="23" t="s">
        <v>10</v>
      </c>
      <c r="C9" s="97">
        <v>2.14</v>
      </c>
      <c r="D9" s="247">
        <v>1.55</v>
      </c>
      <c r="E9" s="97">
        <v>1.99</v>
      </c>
      <c r="F9" s="108">
        <v>1.37</v>
      </c>
    </row>
    <row r="10" spans="2:8" x14ac:dyDescent="0.25">
      <c r="B10" s="23" t="s">
        <v>11</v>
      </c>
      <c r="C10" s="97">
        <v>3.94</v>
      </c>
      <c r="D10" s="247">
        <v>2.73</v>
      </c>
      <c r="E10" s="97">
        <v>2.4700000000000002</v>
      </c>
      <c r="F10" s="108">
        <v>1.63</v>
      </c>
    </row>
    <row r="11" spans="2:8" x14ac:dyDescent="0.25">
      <c r="B11" s="23" t="s">
        <v>12</v>
      </c>
      <c r="C11" s="97">
        <v>6.46</v>
      </c>
      <c r="D11" s="247">
        <v>3.98</v>
      </c>
      <c r="E11" s="97">
        <v>4.1100000000000003</v>
      </c>
      <c r="F11" s="108">
        <v>2.48</v>
      </c>
    </row>
    <row r="12" spans="2:8" x14ac:dyDescent="0.25">
      <c r="B12" s="14" t="s">
        <v>23</v>
      </c>
      <c r="C12" s="107">
        <v>3.03</v>
      </c>
      <c r="D12" s="107">
        <v>2.04</v>
      </c>
      <c r="E12" s="107">
        <v>2.52</v>
      </c>
      <c r="F12" s="107">
        <v>1.66</v>
      </c>
    </row>
    <row r="13" spans="2:8" x14ac:dyDescent="0.25">
      <c r="B13" s="14" t="s">
        <v>15</v>
      </c>
      <c r="C13" s="107">
        <v>1.93</v>
      </c>
      <c r="D13" s="107">
        <v>1.35</v>
      </c>
      <c r="E13" s="107">
        <v>1.93</v>
      </c>
      <c r="F13" s="107">
        <v>1.33</v>
      </c>
    </row>
    <row r="14" spans="2:8" ht="11.25" customHeight="1" x14ac:dyDescent="0.25">
      <c r="B14" s="16" t="s">
        <v>93</v>
      </c>
      <c r="C14" s="16"/>
      <c r="D14" s="16"/>
      <c r="E14" s="16"/>
      <c r="F14" s="16"/>
      <c r="G14" s="16"/>
      <c r="H14" s="16"/>
    </row>
    <row r="15" spans="2:8" ht="11.25" customHeight="1" x14ac:dyDescent="0.25">
      <c r="B15" s="16" t="s">
        <v>5</v>
      </c>
      <c r="C15" s="16"/>
      <c r="D15" s="16"/>
      <c r="E15" s="16"/>
      <c r="F15" s="16"/>
      <c r="G15" s="16"/>
      <c r="H15" s="16"/>
    </row>
  </sheetData>
  <mergeCells count="4">
    <mergeCell ref="B3:F3"/>
    <mergeCell ref="B4:B6"/>
    <mergeCell ref="C4:D5"/>
    <mergeCell ref="E4:F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29"/>
  <sheetViews>
    <sheetView showGridLines="0" zoomScaleNormal="100" zoomScaleSheetLayoutView="100" workbookViewId="0">
      <selection activeCell="A27" sqref="A27:XFD29"/>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03" t="s">
        <v>287</v>
      </c>
      <c r="C2" s="303"/>
      <c r="D2" s="303"/>
      <c r="E2" s="303"/>
      <c r="F2" s="303"/>
      <c r="G2" s="303"/>
      <c r="H2" s="303"/>
      <c r="I2" s="303"/>
    </row>
    <row r="3" spans="2:9" ht="14.45" customHeight="1" x14ac:dyDescent="0.25">
      <c r="B3" s="368" t="s">
        <v>277</v>
      </c>
      <c r="C3" s="280"/>
      <c r="D3" s="280"/>
      <c r="E3" s="280"/>
      <c r="F3" s="280"/>
      <c r="I3" s="276"/>
    </row>
    <row r="4" spans="2:9" ht="16.5" customHeight="1" x14ac:dyDescent="0.25">
      <c r="B4" s="309" t="s">
        <v>166</v>
      </c>
      <c r="C4" s="361" t="s">
        <v>64</v>
      </c>
      <c r="D4" s="361" t="s">
        <v>65</v>
      </c>
      <c r="E4" s="361" t="s">
        <v>32</v>
      </c>
      <c r="F4" s="361" t="s">
        <v>278</v>
      </c>
      <c r="G4" s="355" t="s">
        <v>175</v>
      </c>
      <c r="H4" s="355" t="s">
        <v>226</v>
      </c>
      <c r="I4" s="355" t="s">
        <v>225</v>
      </c>
    </row>
    <row r="5" spans="2:9" ht="16.5" customHeight="1" x14ac:dyDescent="0.25">
      <c r="B5" s="309"/>
      <c r="C5" s="361"/>
      <c r="D5" s="361"/>
      <c r="E5" s="361"/>
      <c r="F5" s="380"/>
      <c r="G5" s="381"/>
      <c r="H5" s="381"/>
      <c r="I5" s="381"/>
    </row>
    <row r="6" spans="2:9" ht="16.5" customHeight="1" x14ac:dyDescent="0.25">
      <c r="B6" s="309"/>
      <c r="C6" s="361"/>
      <c r="D6" s="361"/>
      <c r="E6" s="361"/>
      <c r="F6" s="380"/>
      <c r="G6" s="381"/>
      <c r="H6" s="381"/>
      <c r="I6" s="381"/>
    </row>
    <row r="7" spans="2:9" ht="16.5" customHeight="1" x14ac:dyDescent="0.25">
      <c r="B7" s="309"/>
      <c r="C7" s="361"/>
      <c r="D7" s="361"/>
      <c r="E7" s="361"/>
      <c r="F7" s="380"/>
      <c r="G7" s="381"/>
      <c r="H7" s="381"/>
      <c r="I7" s="381"/>
    </row>
    <row r="8" spans="2:9" ht="16.5" customHeight="1" x14ac:dyDescent="0.25">
      <c r="B8" s="309"/>
      <c r="C8" s="361"/>
      <c r="D8" s="361"/>
      <c r="E8" s="361"/>
      <c r="F8" s="380"/>
      <c r="G8" s="381"/>
      <c r="H8" s="381"/>
      <c r="I8" s="381"/>
    </row>
    <row r="9" spans="2:9" x14ac:dyDescent="0.25">
      <c r="B9" s="126">
        <v>2001</v>
      </c>
      <c r="C9" s="36">
        <v>5042</v>
      </c>
      <c r="D9" s="59">
        <v>212</v>
      </c>
      <c r="E9" s="36">
        <v>7413</v>
      </c>
      <c r="F9" s="98">
        <v>12.987500000000001</v>
      </c>
      <c r="G9" s="97">
        <v>4.2046799999999998</v>
      </c>
      <c r="H9" s="98" t="s">
        <v>22</v>
      </c>
      <c r="I9" s="97" t="s">
        <v>22</v>
      </c>
    </row>
    <row r="10" spans="2:9" x14ac:dyDescent="0.25">
      <c r="B10" s="126">
        <v>2002</v>
      </c>
      <c r="C10" s="36">
        <v>5332</v>
      </c>
      <c r="D10" s="59">
        <v>196</v>
      </c>
      <c r="E10" s="36">
        <v>7780</v>
      </c>
      <c r="F10" s="98">
        <v>12.023899999999999</v>
      </c>
      <c r="G10" s="97">
        <v>3.6759200000000001</v>
      </c>
      <c r="H10" s="98">
        <v>-7.5472000000000001</v>
      </c>
      <c r="I10" s="97">
        <v>-7.5472000000000001</v>
      </c>
    </row>
    <row r="11" spans="2:9" x14ac:dyDescent="0.25">
      <c r="B11" s="126">
        <v>2003</v>
      </c>
      <c r="C11" s="36">
        <v>4894</v>
      </c>
      <c r="D11" s="59">
        <v>173</v>
      </c>
      <c r="E11" s="36">
        <v>7232</v>
      </c>
      <c r="F11" s="98">
        <v>10.608000000000001</v>
      </c>
      <c r="G11" s="97">
        <v>3.5349400000000002</v>
      </c>
      <c r="H11" s="98">
        <v>-11.7347</v>
      </c>
      <c r="I11" s="97">
        <v>-18.3962</v>
      </c>
    </row>
    <row r="12" spans="2:9" x14ac:dyDescent="0.25">
      <c r="B12" s="126">
        <v>2004</v>
      </c>
      <c r="C12" s="36">
        <v>5200</v>
      </c>
      <c r="D12" s="59">
        <v>166</v>
      </c>
      <c r="E12" s="36">
        <v>7981</v>
      </c>
      <c r="F12" s="98">
        <v>10.171200000000001</v>
      </c>
      <c r="G12" s="97">
        <v>3.19231</v>
      </c>
      <c r="H12" s="98">
        <v>-4.0461999999999998</v>
      </c>
      <c r="I12" s="97">
        <v>-21.6981</v>
      </c>
    </row>
    <row r="13" spans="2:9" x14ac:dyDescent="0.25">
      <c r="B13" s="126">
        <v>2005</v>
      </c>
      <c r="C13" s="36">
        <v>5089</v>
      </c>
      <c r="D13" s="59">
        <v>166</v>
      </c>
      <c r="E13" s="36">
        <v>7688</v>
      </c>
      <c r="F13" s="98">
        <v>10.1631</v>
      </c>
      <c r="G13" s="97">
        <v>3.2619400000000001</v>
      </c>
      <c r="H13" s="98" t="s">
        <v>22</v>
      </c>
      <c r="I13" s="97">
        <v>-21.6981</v>
      </c>
    </row>
    <row r="14" spans="2:9" x14ac:dyDescent="0.25">
      <c r="B14" s="126">
        <v>2006</v>
      </c>
      <c r="C14" s="36">
        <v>5034</v>
      </c>
      <c r="D14" s="59">
        <v>180</v>
      </c>
      <c r="E14" s="36">
        <v>7633</v>
      </c>
      <c r="F14" s="98">
        <v>11.010300000000001</v>
      </c>
      <c r="G14" s="97">
        <v>3.5756899999999998</v>
      </c>
      <c r="H14" s="98">
        <v>8.4337</v>
      </c>
      <c r="I14" s="97">
        <v>-15.0943</v>
      </c>
    </row>
    <row r="15" spans="2:9" x14ac:dyDescent="0.25">
      <c r="B15" s="126">
        <v>2007</v>
      </c>
      <c r="C15" s="36">
        <v>4481</v>
      </c>
      <c r="D15" s="59">
        <v>150</v>
      </c>
      <c r="E15" s="36">
        <v>6820</v>
      </c>
      <c r="F15" s="98">
        <v>9.1591000000000005</v>
      </c>
      <c r="G15" s="97">
        <v>3.3474699999999999</v>
      </c>
      <c r="H15" s="98">
        <v>-16.666699999999999</v>
      </c>
      <c r="I15" s="97">
        <v>-29.2453</v>
      </c>
    </row>
    <row r="16" spans="2:9" x14ac:dyDescent="0.25">
      <c r="B16" s="126">
        <v>2008</v>
      </c>
      <c r="C16" s="36">
        <v>4408</v>
      </c>
      <c r="D16" s="59">
        <v>125</v>
      </c>
      <c r="E16" s="36">
        <v>6728</v>
      </c>
      <c r="F16" s="98">
        <v>7.6165000000000003</v>
      </c>
      <c r="G16" s="97">
        <v>2.83575</v>
      </c>
      <c r="H16" s="98">
        <v>-16.666699999999999</v>
      </c>
      <c r="I16" s="97">
        <v>-41.037700000000001</v>
      </c>
    </row>
    <row r="17" spans="2:9" x14ac:dyDescent="0.25">
      <c r="B17" s="126">
        <v>2009</v>
      </c>
      <c r="C17" s="36">
        <v>4665</v>
      </c>
      <c r="D17" s="59">
        <v>121</v>
      </c>
      <c r="E17" s="36">
        <v>7024</v>
      </c>
      <c r="F17" s="98">
        <v>7.3692000000000002</v>
      </c>
      <c r="G17" s="97">
        <v>2.5937800000000002</v>
      </c>
      <c r="H17" s="98">
        <v>-3.2</v>
      </c>
      <c r="I17" s="97">
        <v>-42.924500000000002</v>
      </c>
    </row>
    <row r="18" spans="2:9" x14ac:dyDescent="0.25">
      <c r="B18" s="126">
        <v>2010</v>
      </c>
      <c r="C18" s="36">
        <v>4206</v>
      </c>
      <c r="D18" s="59">
        <v>106</v>
      </c>
      <c r="E18" s="36">
        <v>6278</v>
      </c>
      <c r="F18" s="98">
        <v>6.4574999999999996</v>
      </c>
      <c r="G18" s="97">
        <v>2.5202100000000001</v>
      </c>
      <c r="H18" s="98">
        <v>-12.396699999999999</v>
      </c>
      <c r="I18" s="97">
        <v>-50</v>
      </c>
    </row>
    <row r="19" spans="2:9" x14ac:dyDescent="0.25">
      <c r="B19" s="126">
        <v>2011</v>
      </c>
      <c r="C19" s="36">
        <v>3785</v>
      </c>
      <c r="D19" s="59">
        <v>100</v>
      </c>
      <c r="E19" s="36">
        <v>5798</v>
      </c>
      <c r="F19" s="98">
        <v>6.0983999999999998</v>
      </c>
      <c r="G19" s="97">
        <v>2.64201</v>
      </c>
      <c r="H19" s="98">
        <v>-5.6604000000000001</v>
      </c>
      <c r="I19" s="97">
        <v>-52.830199999999998</v>
      </c>
    </row>
    <row r="20" spans="2:9" x14ac:dyDescent="0.25">
      <c r="B20" s="126">
        <v>2012</v>
      </c>
      <c r="C20" s="36">
        <v>3472</v>
      </c>
      <c r="D20" s="59">
        <v>95</v>
      </c>
      <c r="E20" s="36">
        <v>5263</v>
      </c>
      <c r="F20" s="98">
        <v>5.7957999999999998</v>
      </c>
      <c r="G20" s="97">
        <v>2.7361800000000001</v>
      </c>
      <c r="H20" s="98">
        <v>-5</v>
      </c>
      <c r="I20" s="97">
        <v>-55.188699999999997</v>
      </c>
    </row>
    <row r="21" spans="2:9" x14ac:dyDescent="0.25">
      <c r="B21" s="126">
        <v>2013</v>
      </c>
      <c r="C21" s="36">
        <v>3664</v>
      </c>
      <c r="D21" s="59">
        <v>123</v>
      </c>
      <c r="E21" s="36">
        <v>5526</v>
      </c>
      <c r="F21" s="98">
        <v>7.4450000000000003</v>
      </c>
      <c r="G21" s="97">
        <v>3.3569900000000001</v>
      </c>
      <c r="H21" s="98">
        <v>29.473700000000001</v>
      </c>
      <c r="I21" s="97">
        <v>-41.981099999999998</v>
      </c>
    </row>
    <row r="22" spans="2:9" x14ac:dyDescent="0.25">
      <c r="B22" s="126">
        <v>2014</v>
      </c>
      <c r="C22" s="36">
        <v>3492</v>
      </c>
      <c r="D22" s="59">
        <v>98</v>
      </c>
      <c r="E22" s="36">
        <v>5311</v>
      </c>
      <c r="F22" s="98">
        <v>5.8909000000000002</v>
      </c>
      <c r="G22" s="97">
        <v>2.8064100000000001</v>
      </c>
      <c r="H22" s="98">
        <v>-20.325199999999999</v>
      </c>
      <c r="I22" s="97">
        <v>-53.773600000000002</v>
      </c>
    </row>
    <row r="23" spans="2:9" x14ac:dyDescent="0.25">
      <c r="B23" s="126">
        <v>2015</v>
      </c>
      <c r="C23" s="36">
        <v>3537</v>
      </c>
      <c r="D23" s="59">
        <v>110</v>
      </c>
      <c r="E23" s="36">
        <v>5265</v>
      </c>
      <c r="F23" s="98">
        <v>6.6237000000000004</v>
      </c>
      <c r="G23" s="97">
        <v>3.1099800000000002</v>
      </c>
      <c r="H23" s="98">
        <v>12.244899999999999</v>
      </c>
      <c r="I23" s="97">
        <v>-48.113199999999999</v>
      </c>
    </row>
    <row r="24" spans="2:9" x14ac:dyDescent="0.25">
      <c r="B24" s="252">
        <v>2016</v>
      </c>
      <c r="C24" s="36">
        <v>3508</v>
      </c>
      <c r="D24" s="59">
        <v>106</v>
      </c>
      <c r="E24" s="36">
        <v>5192</v>
      </c>
      <c r="F24" s="98">
        <v>6.4024000000000001</v>
      </c>
      <c r="G24" s="97">
        <v>3.0216599999999998</v>
      </c>
      <c r="H24" s="98">
        <v>-3.6364000000000001</v>
      </c>
      <c r="I24" s="97">
        <v>-50</v>
      </c>
    </row>
    <row r="25" spans="2:9" x14ac:dyDescent="0.25">
      <c r="B25" s="252">
        <v>2017</v>
      </c>
      <c r="C25" s="36">
        <v>3425</v>
      </c>
      <c r="D25" s="59">
        <v>90</v>
      </c>
      <c r="E25" s="36">
        <v>5045</v>
      </c>
      <c r="F25" s="98">
        <v>5.4523999999999999</v>
      </c>
      <c r="G25" s="97">
        <v>2.6277400000000002</v>
      </c>
      <c r="H25" s="98">
        <v>-15.0943</v>
      </c>
      <c r="I25" s="97">
        <v>-57.547199999999997</v>
      </c>
    </row>
    <row r="26" spans="2:9" x14ac:dyDescent="0.25">
      <c r="B26" s="252">
        <v>2018</v>
      </c>
      <c r="C26" s="36">
        <v>3461</v>
      </c>
      <c r="D26" s="59">
        <v>105</v>
      </c>
      <c r="E26" s="36">
        <v>5046</v>
      </c>
      <c r="F26" s="98">
        <v>6.3872999999999998</v>
      </c>
      <c r="G26" s="97">
        <v>3.0338099999999999</v>
      </c>
      <c r="H26" s="98">
        <v>16.666699999999999</v>
      </c>
      <c r="I26" s="97">
        <v>-50.471699999999998</v>
      </c>
    </row>
    <row r="27" spans="2:9" ht="11.25" customHeight="1" x14ac:dyDescent="0.25">
      <c r="B27" s="251" t="s">
        <v>273</v>
      </c>
      <c r="C27" s="248"/>
      <c r="D27" s="248"/>
      <c r="E27" s="248"/>
      <c r="F27" s="248"/>
      <c r="G27" s="248"/>
      <c r="H27" s="248"/>
      <c r="I27" s="248"/>
    </row>
    <row r="28" spans="2:9" ht="11.25" customHeight="1" x14ac:dyDescent="0.25">
      <c r="B28" s="250" t="s">
        <v>182</v>
      </c>
      <c r="C28" s="249"/>
      <c r="D28" s="248"/>
      <c r="E28" s="248"/>
      <c r="F28" s="248"/>
      <c r="G28" s="248"/>
      <c r="H28" s="248"/>
      <c r="I28" s="248"/>
    </row>
    <row r="29" spans="2:9" ht="11.25" customHeight="1" x14ac:dyDescent="0.25">
      <c r="B29" s="250" t="s">
        <v>224</v>
      </c>
      <c r="C29" s="249"/>
      <c r="D29" s="248"/>
      <c r="E29" s="248"/>
      <c r="F29" s="248"/>
      <c r="G29" s="248"/>
      <c r="H29" s="248"/>
      <c r="I29" s="248"/>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showGridLines="0" zoomScaleNormal="100" workbookViewId="0">
      <selection activeCell="J26" sqref="J26"/>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20" t="s">
        <v>288</v>
      </c>
    </row>
    <row r="3" spans="2:14" x14ac:dyDescent="0.25">
      <c r="B3" s="368" t="s">
        <v>279</v>
      </c>
    </row>
    <row r="4" spans="2:14" x14ac:dyDescent="0.25">
      <c r="B4" s="311"/>
      <c r="C4" s="306" t="s">
        <v>23</v>
      </c>
      <c r="D4" s="306" t="s">
        <v>14</v>
      </c>
      <c r="E4" s="307" t="s">
        <v>15</v>
      </c>
      <c r="F4" s="307"/>
      <c r="G4" s="306" t="s">
        <v>23</v>
      </c>
      <c r="H4" s="306" t="s">
        <v>14</v>
      </c>
      <c r="I4" s="307" t="s">
        <v>15</v>
      </c>
      <c r="J4" s="307" t="s">
        <v>15</v>
      </c>
    </row>
    <row r="5" spans="2:14" x14ac:dyDescent="0.25">
      <c r="B5" s="312"/>
      <c r="C5" s="314" t="s">
        <v>16</v>
      </c>
      <c r="D5" s="314"/>
      <c r="E5" s="314"/>
      <c r="F5" s="314"/>
      <c r="G5" s="314" t="s">
        <v>17</v>
      </c>
      <c r="H5" s="314"/>
      <c r="I5" s="314"/>
      <c r="J5" s="314"/>
    </row>
    <row r="6" spans="2:14" x14ac:dyDescent="0.25">
      <c r="B6" s="313"/>
      <c r="C6" s="21">
        <v>2010</v>
      </c>
      <c r="D6" s="21">
        <v>2018</v>
      </c>
      <c r="E6" s="21">
        <v>2010</v>
      </c>
      <c r="F6" s="21">
        <v>2018</v>
      </c>
      <c r="G6" s="22">
        <v>2010</v>
      </c>
      <c r="H6" s="22">
        <v>2018</v>
      </c>
      <c r="I6" s="22">
        <v>2010</v>
      </c>
      <c r="J6" s="22">
        <v>2018</v>
      </c>
    </row>
    <row r="7" spans="2:14" x14ac:dyDescent="0.25">
      <c r="B7" s="23" t="s">
        <v>18</v>
      </c>
      <c r="C7" s="24">
        <v>1</v>
      </c>
      <c r="D7" s="32" t="s">
        <v>22</v>
      </c>
      <c r="E7" s="26">
        <v>70</v>
      </c>
      <c r="F7" s="25">
        <v>34</v>
      </c>
      <c r="G7" s="29">
        <v>0.9</v>
      </c>
      <c r="H7" s="268" t="s">
        <v>22</v>
      </c>
      <c r="I7" s="29">
        <v>1.7</v>
      </c>
      <c r="J7" s="28">
        <v>1</v>
      </c>
    </row>
    <row r="8" spans="2:14" x14ac:dyDescent="0.25">
      <c r="B8" s="23" t="s">
        <v>19</v>
      </c>
      <c r="C8" s="24">
        <v>19</v>
      </c>
      <c r="D8" s="25">
        <v>17</v>
      </c>
      <c r="E8" s="26">
        <v>668</v>
      </c>
      <c r="F8" s="25">
        <v>414</v>
      </c>
      <c r="G8" s="29">
        <v>17.899999999999999</v>
      </c>
      <c r="H8" s="28">
        <v>16.2</v>
      </c>
      <c r="I8" s="29">
        <v>16.2</v>
      </c>
      <c r="J8" s="28">
        <v>12.4</v>
      </c>
    </row>
    <row r="9" spans="2:14" x14ac:dyDescent="0.25">
      <c r="B9" s="23" t="s">
        <v>20</v>
      </c>
      <c r="C9" s="24">
        <v>28</v>
      </c>
      <c r="D9" s="25">
        <v>24</v>
      </c>
      <c r="E9" s="26">
        <v>1064</v>
      </c>
      <c r="F9" s="25">
        <v>1061</v>
      </c>
      <c r="G9" s="29">
        <v>26.5</v>
      </c>
      <c r="H9" s="28">
        <v>22.8</v>
      </c>
      <c r="I9" s="29">
        <v>25.9</v>
      </c>
      <c r="J9" s="28">
        <v>31.9</v>
      </c>
    </row>
    <row r="10" spans="2:14" x14ac:dyDescent="0.25">
      <c r="B10" s="23" t="s">
        <v>21</v>
      </c>
      <c r="C10" s="24">
        <v>58</v>
      </c>
      <c r="D10" s="25">
        <v>64</v>
      </c>
      <c r="E10" s="26">
        <v>2312</v>
      </c>
      <c r="F10" s="25">
        <v>1825</v>
      </c>
      <c r="G10" s="33">
        <v>54.7</v>
      </c>
      <c r="H10" s="28">
        <v>61</v>
      </c>
      <c r="I10" s="29">
        <v>56.2</v>
      </c>
      <c r="J10" s="28">
        <v>54.7</v>
      </c>
    </row>
    <row r="11" spans="2:14" x14ac:dyDescent="0.25">
      <c r="B11" s="14" t="s">
        <v>6</v>
      </c>
      <c r="C11" s="30">
        <v>106</v>
      </c>
      <c r="D11" s="30">
        <v>105</v>
      </c>
      <c r="E11" s="30">
        <v>4114</v>
      </c>
      <c r="F11" s="30">
        <v>3334</v>
      </c>
      <c r="G11" s="107">
        <v>100</v>
      </c>
      <c r="H11" s="107">
        <v>100</v>
      </c>
      <c r="I11" s="107">
        <v>100</v>
      </c>
      <c r="J11" s="107">
        <v>100</v>
      </c>
      <c r="M11" s="31"/>
      <c r="N11" s="31"/>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showGridLines="0" zoomScaleNormal="100" workbookViewId="0">
      <selection activeCell="B12" sqref="B12"/>
    </sheetView>
  </sheetViews>
  <sheetFormatPr defaultRowHeight="12" x14ac:dyDescent="0.2"/>
  <cols>
    <col min="1" max="1" width="0.85546875" style="3" customWidth="1"/>
    <col min="2" max="2" width="13.5703125" style="3" customWidth="1"/>
    <col min="3" max="4" width="9.7109375" style="3" customWidth="1"/>
    <col min="5" max="5" width="8.85546875" style="3" customWidth="1"/>
    <col min="6" max="6" width="9.140625" style="3" bestFit="1" customWidth="1"/>
    <col min="7" max="10" width="9.140625" style="3" customWidth="1"/>
    <col min="11" max="14" width="5" style="3" bestFit="1" customWidth="1"/>
    <col min="15" max="15" width="4" style="3" bestFit="1" customWidth="1"/>
    <col min="16" max="16" width="16.28515625" style="3" bestFit="1" customWidth="1"/>
    <col min="17" max="16384" width="9.140625" style="3"/>
  </cols>
  <sheetData>
    <row r="2" spans="2:17" ht="15" x14ac:dyDescent="0.25">
      <c r="B2" s="20" t="s">
        <v>289</v>
      </c>
      <c r="C2" s="4"/>
      <c r="D2" s="4"/>
      <c r="E2" s="4"/>
      <c r="F2" s="4"/>
      <c r="G2" s="4"/>
      <c r="H2" s="4"/>
      <c r="I2" s="4"/>
      <c r="J2" s="1"/>
    </row>
    <row r="3" spans="2:17" ht="15" x14ac:dyDescent="0.25">
      <c r="B3" s="368" t="s">
        <v>279</v>
      </c>
      <c r="C3" s="277"/>
      <c r="D3" s="277"/>
      <c r="E3" s="277"/>
      <c r="F3" s="277"/>
      <c r="G3" s="277"/>
      <c r="H3" s="277"/>
      <c r="I3" s="277"/>
      <c r="J3" s="1"/>
    </row>
    <row r="4" spans="2:17" ht="12.75" x14ac:dyDescent="0.25">
      <c r="B4" s="311"/>
      <c r="C4" s="306" t="s">
        <v>23</v>
      </c>
      <c r="D4" s="306" t="s">
        <v>14</v>
      </c>
      <c r="E4" s="307" t="s">
        <v>15</v>
      </c>
      <c r="F4" s="307" t="s">
        <v>15</v>
      </c>
      <c r="G4" s="306" t="s">
        <v>23</v>
      </c>
      <c r="H4" s="306" t="s">
        <v>14</v>
      </c>
      <c r="I4" s="307" t="s">
        <v>15</v>
      </c>
      <c r="J4" s="307" t="s">
        <v>15</v>
      </c>
    </row>
    <row r="5" spans="2:17" ht="13.5" x14ac:dyDescent="0.25">
      <c r="B5" s="312"/>
      <c r="C5" s="314" t="s">
        <v>16</v>
      </c>
      <c r="D5" s="314"/>
      <c r="E5" s="314"/>
      <c r="F5" s="314"/>
      <c r="G5" s="314" t="s">
        <v>17</v>
      </c>
      <c r="H5" s="314"/>
      <c r="I5" s="314"/>
      <c r="J5" s="314"/>
    </row>
    <row r="6" spans="2:17" ht="13.5" x14ac:dyDescent="0.25">
      <c r="B6" s="313"/>
      <c r="C6" s="34">
        <v>2010</v>
      </c>
      <c r="D6" s="22">
        <v>2018</v>
      </c>
      <c r="E6" s="22">
        <v>2010</v>
      </c>
      <c r="F6" s="22">
        <v>2018</v>
      </c>
      <c r="G6" s="21">
        <v>2010</v>
      </c>
      <c r="H6" s="21">
        <v>2018</v>
      </c>
      <c r="I6" s="21">
        <v>2010</v>
      </c>
      <c r="J6" s="21">
        <v>2018</v>
      </c>
    </row>
    <row r="7" spans="2:17" ht="13.5" x14ac:dyDescent="0.25">
      <c r="B7" s="23" t="s">
        <v>24</v>
      </c>
      <c r="C7" s="36">
        <v>13</v>
      </c>
      <c r="D7" s="37">
        <v>4</v>
      </c>
      <c r="E7" s="38">
        <v>206</v>
      </c>
      <c r="F7" s="37">
        <v>108</v>
      </c>
      <c r="G7" s="27">
        <v>12.3</v>
      </c>
      <c r="H7" s="28">
        <v>3.8</v>
      </c>
      <c r="I7" s="29">
        <v>5</v>
      </c>
      <c r="J7" s="28">
        <v>3.2</v>
      </c>
    </row>
    <row r="8" spans="2:17" ht="13.5" x14ac:dyDescent="0.25">
      <c r="B8" s="23" t="s">
        <v>25</v>
      </c>
      <c r="C8" s="36">
        <v>18</v>
      </c>
      <c r="D8" s="37">
        <v>26</v>
      </c>
      <c r="E8" s="38">
        <v>950</v>
      </c>
      <c r="F8" s="37">
        <v>687</v>
      </c>
      <c r="G8" s="27">
        <v>16.899999999999999</v>
      </c>
      <c r="H8" s="28">
        <v>24.7</v>
      </c>
      <c r="I8" s="29">
        <v>23.1</v>
      </c>
      <c r="J8" s="28">
        <v>20.6</v>
      </c>
    </row>
    <row r="9" spans="2:17" ht="13.5" x14ac:dyDescent="0.25">
      <c r="B9" s="23" t="s">
        <v>26</v>
      </c>
      <c r="C9" s="36">
        <v>4</v>
      </c>
      <c r="D9" s="37">
        <v>1</v>
      </c>
      <c r="E9" s="38">
        <v>265</v>
      </c>
      <c r="F9" s="37">
        <v>219</v>
      </c>
      <c r="G9" s="27">
        <v>3.8</v>
      </c>
      <c r="H9" s="28">
        <v>1</v>
      </c>
      <c r="I9" s="29">
        <v>6.4</v>
      </c>
      <c r="J9" s="28">
        <v>6.6</v>
      </c>
    </row>
    <row r="10" spans="2:17" ht="13.5" x14ac:dyDescent="0.25">
      <c r="B10" s="23" t="s">
        <v>27</v>
      </c>
      <c r="C10" s="36">
        <v>11</v>
      </c>
      <c r="D10" s="37">
        <v>21</v>
      </c>
      <c r="E10" s="38">
        <v>621</v>
      </c>
      <c r="F10" s="37">
        <v>612</v>
      </c>
      <c r="G10" s="27">
        <v>10.4</v>
      </c>
      <c r="H10" s="28">
        <v>20</v>
      </c>
      <c r="I10" s="29">
        <v>15.1</v>
      </c>
      <c r="J10" s="28">
        <v>18.399999999999999</v>
      </c>
    </row>
    <row r="11" spans="2:17" ht="13.5" x14ac:dyDescent="0.25">
      <c r="B11" s="23" t="s">
        <v>28</v>
      </c>
      <c r="C11" s="36">
        <v>60</v>
      </c>
      <c r="D11" s="37">
        <v>53</v>
      </c>
      <c r="E11" s="38">
        <v>2072</v>
      </c>
      <c r="F11" s="37">
        <v>1708</v>
      </c>
      <c r="G11" s="27">
        <v>56.6</v>
      </c>
      <c r="H11" s="28">
        <v>50.5</v>
      </c>
      <c r="I11" s="29">
        <v>50.4</v>
      </c>
      <c r="J11" s="28">
        <v>51.2</v>
      </c>
    </row>
    <row r="12" spans="2:17" ht="13.5" x14ac:dyDescent="0.25">
      <c r="B12" s="14" t="s">
        <v>6</v>
      </c>
      <c r="C12" s="30">
        <v>106</v>
      </c>
      <c r="D12" s="30">
        <v>105</v>
      </c>
      <c r="E12" s="30">
        <v>4114</v>
      </c>
      <c r="F12" s="30">
        <v>3334</v>
      </c>
      <c r="G12" s="107">
        <v>100</v>
      </c>
      <c r="H12" s="107">
        <v>100</v>
      </c>
      <c r="I12" s="107">
        <v>100</v>
      </c>
      <c r="J12" s="107">
        <v>100</v>
      </c>
      <c r="P12" s="35"/>
      <c r="Q12" s="35"/>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showGridLines="0" zoomScaleNormal="100" workbookViewId="0">
      <selection activeCell="F39" sqref="F39"/>
    </sheetView>
  </sheetViews>
  <sheetFormatPr defaultRowHeight="11.25" x14ac:dyDescent="0.2"/>
  <cols>
    <col min="1" max="1" width="0.85546875" style="40" customWidth="1"/>
    <col min="2" max="2" width="13.5703125" style="49" customWidth="1"/>
    <col min="3" max="3" width="10.28515625" style="39" bestFit="1" customWidth="1"/>
    <col min="4" max="4" width="9.85546875" style="39" bestFit="1" customWidth="1"/>
    <col min="5" max="5" width="10.28515625" style="39" bestFit="1" customWidth="1"/>
    <col min="6" max="6" width="9.85546875" style="39" bestFit="1" customWidth="1"/>
    <col min="7" max="7" width="13.85546875" style="39" bestFit="1" customWidth="1"/>
    <col min="8" max="8" width="13.42578125" style="39" bestFit="1" customWidth="1"/>
    <col min="9" max="9" width="13.85546875" style="39" bestFit="1" customWidth="1"/>
    <col min="10" max="10" width="13.42578125" style="39" bestFit="1" customWidth="1"/>
    <col min="11" max="16384" width="9.140625" style="40"/>
  </cols>
  <sheetData>
    <row r="2" spans="2:10" ht="12.75" x14ac:dyDescent="0.2">
      <c r="B2" s="20" t="s">
        <v>315</v>
      </c>
    </row>
    <row r="3" spans="2:10" ht="12.75" x14ac:dyDescent="0.2">
      <c r="B3" s="41" t="s">
        <v>29</v>
      </c>
    </row>
    <row r="4" spans="2:10" ht="13.5" x14ac:dyDescent="0.25">
      <c r="B4" s="382" t="s">
        <v>30</v>
      </c>
      <c r="C4" s="328" t="s">
        <v>23</v>
      </c>
      <c r="D4" s="328"/>
      <c r="E4" s="328"/>
      <c r="F4" s="328"/>
      <c r="G4" s="383" t="s">
        <v>15</v>
      </c>
      <c r="H4" s="383"/>
      <c r="I4" s="383"/>
      <c r="J4" s="383"/>
    </row>
    <row r="5" spans="2:10" ht="13.5" x14ac:dyDescent="0.25">
      <c r="B5" s="384"/>
      <c r="C5" s="315">
        <v>2010</v>
      </c>
      <c r="D5" s="315"/>
      <c r="E5" s="316">
        <v>2018</v>
      </c>
      <c r="F5" s="316"/>
      <c r="G5" s="315">
        <v>2010</v>
      </c>
      <c r="H5" s="315"/>
      <c r="I5" s="316">
        <v>2018</v>
      </c>
      <c r="J5" s="316"/>
    </row>
    <row r="6" spans="2:10" ht="13.5" x14ac:dyDescent="0.25">
      <c r="B6" s="385"/>
      <c r="C6" s="269" t="s">
        <v>31</v>
      </c>
      <c r="D6" s="269" t="s">
        <v>32</v>
      </c>
      <c r="E6" s="269" t="s">
        <v>31</v>
      </c>
      <c r="F6" s="269" t="s">
        <v>32</v>
      </c>
      <c r="G6" s="269" t="s">
        <v>31</v>
      </c>
      <c r="H6" s="269" t="s">
        <v>32</v>
      </c>
      <c r="I6" s="269" t="s">
        <v>31</v>
      </c>
      <c r="J6" s="269" t="s">
        <v>32</v>
      </c>
    </row>
    <row r="7" spans="2:10" ht="13.5" x14ac:dyDescent="0.25">
      <c r="B7" s="386" t="s">
        <v>33</v>
      </c>
      <c r="C7" s="42">
        <v>1</v>
      </c>
      <c r="D7" s="43">
        <v>50</v>
      </c>
      <c r="E7" s="47" t="s">
        <v>22</v>
      </c>
      <c r="F7" s="45">
        <v>72</v>
      </c>
      <c r="G7" s="42">
        <v>27</v>
      </c>
      <c r="H7" s="43">
        <v>3381</v>
      </c>
      <c r="I7" s="46">
        <v>15</v>
      </c>
      <c r="J7" s="45">
        <v>3151</v>
      </c>
    </row>
    <row r="8" spans="2:10" ht="13.5" x14ac:dyDescent="0.25">
      <c r="B8" s="387" t="s">
        <v>34</v>
      </c>
      <c r="C8" s="47" t="s">
        <v>22</v>
      </c>
      <c r="D8" s="43">
        <v>56</v>
      </c>
      <c r="E8" s="48" t="s">
        <v>22</v>
      </c>
      <c r="F8" s="45">
        <v>60</v>
      </c>
      <c r="G8" s="42">
        <v>14</v>
      </c>
      <c r="H8" s="43">
        <v>3137</v>
      </c>
      <c r="I8" s="46">
        <v>9</v>
      </c>
      <c r="J8" s="45">
        <v>2830</v>
      </c>
    </row>
    <row r="9" spans="2:10" ht="13.5" x14ac:dyDescent="0.25">
      <c r="B9" s="387" t="s">
        <v>35</v>
      </c>
      <c r="C9" s="47" t="s">
        <v>22</v>
      </c>
      <c r="D9" s="43">
        <v>140</v>
      </c>
      <c r="E9" s="47" t="s">
        <v>22</v>
      </c>
      <c r="F9" s="45">
        <v>107</v>
      </c>
      <c r="G9" s="42">
        <v>29</v>
      </c>
      <c r="H9" s="43">
        <v>6314</v>
      </c>
      <c r="I9" s="46">
        <v>10</v>
      </c>
      <c r="J9" s="45">
        <v>4925</v>
      </c>
    </row>
    <row r="10" spans="2:10" ht="13.5" x14ac:dyDescent="0.25">
      <c r="B10" s="387" t="s">
        <v>36</v>
      </c>
      <c r="C10" s="42">
        <v>4</v>
      </c>
      <c r="D10" s="43">
        <v>314</v>
      </c>
      <c r="E10" s="44">
        <v>2</v>
      </c>
      <c r="F10" s="45">
        <v>150</v>
      </c>
      <c r="G10" s="42">
        <v>121</v>
      </c>
      <c r="H10" s="43">
        <v>14678</v>
      </c>
      <c r="I10" s="46">
        <v>61</v>
      </c>
      <c r="J10" s="45">
        <v>8814</v>
      </c>
    </row>
    <row r="11" spans="2:10" ht="13.5" x14ac:dyDescent="0.25">
      <c r="B11" s="387" t="s">
        <v>37</v>
      </c>
      <c r="C11" s="42">
        <v>6</v>
      </c>
      <c r="D11" s="43">
        <v>536</v>
      </c>
      <c r="E11" s="46">
        <v>4</v>
      </c>
      <c r="F11" s="45">
        <v>267</v>
      </c>
      <c r="G11" s="42">
        <v>253</v>
      </c>
      <c r="H11" s="43">
        <v>23858</v>
      </c>
      <c r="I11" s="46">
        <v>168</v>
      </c>
      <c r="J11" s="45">
        <v>15657</v>
      </c>
    </row>
    <row r="12" spans="2:10" ht="13.5" x14ac:dyDescent="0.25">
      <c r="B12" s="387" t="s">
        <v>38</v>
      </c>
      <c r="C12" s="42">
        <v>9</v>
      </c>
      <c r="D12" s="43">
        <v>652</v>
      </c>
      <c r="E12" s="44">
        <v>11</v>
      </c>
      <c r="F12" s="45">
        <v>382</v>
      </c>
      <c r="G12" s="42">
        <v>294</v>
      </c>
      <c r="H12" s="43">
        <v>28690</v>
      </c>
      <c r="I12" s="46">
        <v>185</v>
      </c>
      <c r="J12" s="45">
        <v>20657</v>
      </c>
    </row>
    <row r="13" spans="2:10" ht="13.5" x14ac:dyDescent="0.25">
      <c r="B13" s="387" t="s">
        <v>39</v>
      </c>
      <c r="C13" s="42">
        <v>9</v>
      </c>
      <c r="D13" s="43">
        <v>684</v>
      </c>
      <c r="E13" s="46">
        <v>7</v>
      </c>
      <c r="F13" s="45">
        <v>458</v>
      </c>
      <c r="G13" s="42">
        <v>351</v>
      </c>
      <c r="H13" s="43">
        <v>32620</v>
      </c>
      <c r="I13" s="46">
        <v>216</v>
      </c>
      <c r="J13" s="45">
        <v>23488</v>
      </c>
    </row>
    <row r="14" spans="2:10" ht="13.5" x14ac:dyDescent="0.25">
      <c r="B14" s="387" t="s">
        <v>40</v>
      </c>
      <c r="C14" s="42">
        <v>26</v>
      </c>
      <c r="D14" s="43">
        <v>1696</v>
      </c>
      <c r="E14" s="46">
        <v>24</v>
      </c>
      <c r="F14" s="45">
        <v>1271</v>
      </c>
      <c r="G14" s="42">
        <v>948</v>
      </c>
      <c r="H14" s="43">
        <v>86891</v>
      </c>
      <c r="I14" s="46">
        <v>597</v>
      </c>
      <c r="J14" s="45">
        <v>58532</v>
      </c>
    </row>
    <row r="15" spans="2:10" ht="13.5" x14ac:dyDescent="0.25">
      <c r="B15" s="387" t="s">
        <v>41</v>
      </c>
      <c r="C15" s="42">
        <v>15</v>
      </c>
      <c r="D15" s="43">
        <v>859</v>
      </c>
      <c r="E15" s="46">
        <v>16</v>
      </c>
      <c r="F15" s="45">
        <v>842</v>
      </c>
      <c r="G15" s="42">
        <v>522</v>
      </c>
      <c r="H15" s="43">
        <v>40907</v>
      </c>
      <c r="I15" s="46">
        <v>449</v>
      </c>
      <c r="J15" s="45">
        <v>40280</v>
      </c>
    </row>
    <row r="16" spans="2:10" ht="13.5" x14ac:dyDescent="0.25">
      <c r="B16" s="387" t="s">
        <v>42</v>
      </c>
      <c r="C16" s="42">
        <v>3</v>
      </c>
      <c r="D16" s="43">
        <v>317</v>
      </c>
      <c r="E16" s="46">
        <v>10</v>
      </c>
      <c r="F16" s="45">
        <v>339</v>
      </c>
      <c r="G16" s="42">
        <v>195</v>
      </c>
      <c r="H16" s="43">
        <v>13488</v>
      </c>
      <c r="I16" s="46">
        <v>242</v>
      </c>
      <c r="J16" s="45">
        <v>15826</v>
      </c>
    </row>
    <row r="17" spans="2:10" ht="13.5" x14ac:dyDescent="0.25">
      <c r="B17" s="387" t="s">
        <v>43</v>
      </c>
      <c r="C17" s="42">
        <v>3</v>
      </c>
      <c r="D17" s="43">
        <v>207</v>
      </c>
      <c r="E17" s="46">
        <v>6</v>
      </c>
      <c r="F17" s="45">
        <v>281</v>
      </c>
      <c r="G17" s="42">
        <v>202</v>
      </c>
      <c r="H17" s="43">
        <v>11264</v>
      </c>
      <c r="I17" s="46">
        <v>203</v>
      </c>
      <c r="J17" s="45">
        <v>11671</v>
      </c>
    </row>
    <row r="18" spans="2:10" ht="13.5" x14ac:dyDescent="0.25">
      <c r="B18" s="387" t="s">
        <v>44</v>
      </c>
      <c r="C18" s="42">
        <v>28</v>
      </c>
      <c r="D18" s="43">
        <v>564</v>
      </c>
      <c r="E18" s="46">
        <v>24</v>
      </c>
      <c r="F18" s="45">
        <v>721</v>
      </c>
      <c r="G18" s="42">
        <v>1064</v>
      </c>
      <c r="H18" s="43">
        <v>28223</v>
      </c>
      <c r="I18" s="46">
        <v>1061</v>
      </c>
      <c r="J18" s="45">
        <v>30110</v>
      </c>
    </row>
    <row r="19" spans="2:10" ht="13.5" x14ac:dyDescent="0.25">
      <c r="B19" s="386" t="s">
        <v>45</v>
      </c>
      <c r="C19" s="42">
        <v>2</v>
      </c>
      <c r="D19" s="43">
        <v>203</v>
      </c>
      <c r="E19" s="42">
        <v>1</v>
      </c>
      <c r="F19" s="45">
        <v>96</v>
      </c>
      <c r="G19" s="42">
        <v>94</v>
      </c>
      <c r="H19" s="43">
        <v>11269</v>
      </c>
      <c r="I19" s="46">
        <v>118</v>
      </c>
      <c r="J19" s="45">
        <v>6978</v>
      </c>
    </row>
    <row r="20" spans="2:10" ht="13.5" x14ac:dyDescent="0.25">
      <c r="B20" s="14" t="s">
        <v>6</v>
      </c>
      <c r="C20" s="99">
        <v>106</v>
      </c>
      <c r="D20" s="30">
        <v>6278</v>
      </c>
      <c r="E20" s="99">
        <v>105</v>
      </c>
      <c r="F20" s="30">
        <v>5046</v>
      </c>
      <c r="G20" s="99">
        <v>4114</v>
      </c>
      <c r="H20" s="30">
        <v>304720</v>
      </c>
      <c r="I20" s="99">
        <v>3334</v>
      </c>
      <c r="J20" s="30">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2019-11-11T09:58:45Z</dcterms:modified>
</cp:coreProperties>
</file>