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-15" yWindow="-15" windowWidth="24240" windowHeight="6390"/>
  </bookViews>
  <sheets>
    <sheet name="ITALIA" sheetId="4" r:id="rId1"/>
    <sheet name="REGIONI A STATUTO ORDINARIO" sheetId="5" r:id="rId2"/>
    <sheet name="PIEMONTE" sheetId="6" r:id="rId3"/>
    <sheet name="LIGURIA" sheetId="9" r:id="rId4"/>
    <sheet name="LOMBARDIA" sheetId="7" r:id="rId5"/>
    <sheet name="VENETO" sheetId="8" r:id="rId6"/>
    <sheet name="EMILIA-ROMAGNA" sheetId="10" r:id="rId7"/>
    <sheet name="TOSCANA" sheetId="11" r:id="rId8"/>
    <sheet name="UMBRIA" sheetId="12" r:id="rId9"/>
    <sheet name="MARCHE" sheetId="13" r:id="rId10"/>
    <sheet name="LAZIO" sheetId="14" r:id="rId11"/>
    <sheet name="ABRUZZO" sheetId="15" r:id="rId12"/>
    <sheet name="MOLISE" sheetId="16" r:id="rId13"/>
    <sheet name="CAMPANIA" sheetId="17" r:id="rId14"/>
    <sheet name="PUGLIA" sheetId="18" r:id="rId15"/>
    <sheet name="BASILICATA" sheetId="19" r:id="rId16"/>
    <sheet name="CALABRIA" sheetId="20" r:id="rId17"/>
    <sheet name="REGIONI A STATUTO SPECIALE" sheetId="21" r:id="rId18"/>
    <sheet name="VALLE D'AOSTA - Vallée d'Aoste" sheetId="22" r:id="rId19"/>
    <sheet name="TRENTINO-ALTO ADIGE - Südtirol" sheetId="23" r:id="rId20"/>
    <sheet name="BOLZANO - Bozen" sheetId="24" r:id="rId21"/>
    <sheet name="TRENTO" sheetId="25" r:id="rId22"/>
    <sheet name="FRIULI-VENEZIA GIULIA" sheetId="26" r:id="rId23"/>
    <sheet name="SICILIA" sheetId="27" r:id="rId24"/>
    <sheet name="SARDEGNA" sheetId="28" r:id="rId25"/>
  </sheets>
  <calcPr calcId="145621"/>
</workbook>
</file>

<file path=xl/calcChain.xml><?xml version="1.0" encoding="utf-8"?>
<calcChain xmlns="http://schemas.openxmlformats.org/spreadsheetml/2006/main">
  <c r="D14" i="13" l="1"/>
  <c r="B10" i="5" l="1"/>
  <c r="C10" i="5"/>
  <c r="D10" i="5"/>
  <c r="D10" i="4" s="1"/>
  <c r="B11" i="5"/>
  <c r="B11" i="4" s="1"/>
  <c r="C11" i="5"/>
  <c r="C11" i="4" s="1"/>
  <c r="D11" i="5"/>
  <c r="D11" i="4" s="1"/>
  <c r="B12" i="5"/>
  <c r="B12" i="4" s="1"/>
  <c r="C12" i="5"/>
  <c r="C12" i="4" s="1"/>
  <c r="D12" i="5"/>
  <c r="D12" i="4" s="1"/>
  <c r="B13" i="5"/>
  <c r="B13" i="4" s="1"/>
  <c r="C13" i="5"/>
  <c r="C13" i="4" s="1"/>
  <c r="D13" i="5"/>
  <c r="D13" i="4" s="1"/>
  <c r="B14" i="5"/>
  <c r="C14" i="5"/>
  <c r="D14" i="5"/>
  <c r="B15" i="5"/>
  <c r="B15" i="4" s="1"/>
  <c r="C15" i="5"/>
  <c r="C15" i="4" s="1"/>
  <c r="D15" i="5"/>
  <c r="D15" i="4" s="1"/>
  <c r="B16" i="5"/>
  <c r="B16" i="4" s="1"/>
  <c r="C16" i="5"/>
  <c r="C16" i="4" s="1"/>
  <c r="D16" i="5"/>
  <c r="D16" i="4" s="1"/>
  <c r="B17" i="5"/>
  <c r="B17" i="4" s="1"/>
  <c r="C17" i="5"/>
  <c r="C17" i="4" s="1"/>
  <c r="D17" i="5"/>
  <c r="D17" i="4" s="1"/>
  <c r="B18" i="5"/>
  <c r="C18" i="5"/>
  <c r="D18" i="5"/>
  <c r="B19" i="5"/>
  <c r="B19" i="4" s="1"/>
  <c r="C19" i="5"/>
  <c r="C19" i="4" s="1"/>
  <c r="D19" i="5"/>
  <c r="D19" i="4" s="1"/>
  <c r="B20" i="5"/>
  <c r="B20" i="4" s="1"/>
  <c r="C20" i="5"/>
  <c r="C20" i="4" s="1"/>
  <c r="D20" i="5"/>
  <c r="D20" i="4" s="1"/>
  <c r="B21" i="5"/>
  <c r="B21" i="4" s="1"/>
  <c r="C21" i="5"/>
  <c r="C21" i="4" s="1"/>
  <c r="D21" i="5"/>
  <c r="D21" i="4" s="1"/>
  <c r="B22" i="5"/>
  <c r="B22" i="4" s="1"/>
  <c r="C22" i="5"/>
  <c r="C22" i="4" s="1"/>
  <c r="D22" i="5"/>
  <c r="D22" i="4" s="1"/>
  <c r="B23" i="5"/>
  <c r="B23" i="4" s="1"/>
  <c r="C23" i="5"/>
  <c r="C23" i="4" s="1"/>
  <c r="D23" i="5"/>
  <c r="D23" i="4" s="1"/>
  <c r="B24" i="5"/>
  <c r="B24" i="4" s="1"/>
  <c r="C24" i="5"/>
  <c r="C24" i="4" s="1"/>
  <c r="D24" i="5"/>
  <c r="D24" i="4" s="1"/>
  <c r="B25" i="5"/>
  <c r="C25" i="5"/>
  <c r="D25" i="5"/>
  <c r="B26" i="5"/>
  <c r="B26" i="4" s="1"/>
  <c r="C26" i="5"/>
  <c r="C26" i="4" s="1"/>
  <c r="D26" i="5"/>
  <c r="D26" i="4" s="1"/>
  <c r="B27" i="5"/>
  <c r="B27" i="4" s="1"/>
  <c r="C27" i="5"/>
  <c r="C27" i="4" s="1"/>
  <c r="D27" i="5"/>
  <c r="D27" i="4" s="1"/>
  <c r="B28" i="5"/>
  <c r="B28" i="4" s="1"/>
  <c r="C28" i="5"/>
  <c r="C28" i="4" s="1"/>
  <c r="D28" i="5"/>
  <c r="D28" i="4" s="1"/>
  <c r="B29" i="5"/>
  <c r="B29" i="4" s="1"/>
  <c r="C29" i="5"/>
  <c r="C29" i="4" s="1"/>
  <c r="D29" i="5"/>
  <c r="D29" i="4" s="1"/>
  <c r="B30" i="5"/>
  <c r="C30" i="5"/>
  <c r="D30" i="5"/>
  <c r="B31" i="5"/>
  <c r="B31" i="4" s="1"/>
  <c r="C31" i="5"/>
  <c r="C31" i="4" s="1"/>
  <c r="D31" i="5"/>
  <c r="D31" i="4" s="1"/>
  <c r="B32" i="5"/>
  <c r="B32" i="4" s="1"/>
  <c r="C32" i="5"/>
  <c r="C32" i="4" s="1"/>
  <c r="D32" i="5"/>
  <c r="D32" i="4" s="1"/>
  <c r="B33" i="5"/>
  <c r="B33" i="4" s="1"/>
  <c r="C33" i="5"/>
  <c r="C33" i="4" s="1"/>
  <c r="D33" i="5"/>
  <c r="D33" i="4" s="1"/>
  <c r="B34" i="5"/>
  <c r="B34" i="4" s="1"/>
  <c r="C34" i="5"/>
  <c r="C34" i="4" s="1"/>
  <c r="D34" i="5"/>
  <c r="D34" i="4" s="1"/>
  <c r="B35" i="5"/>
  <c r="C35" i="5"/>
  <c r="D35" i="5"/>
  <c r="B36" i="5"/>
  <c r="B36" i="4" s="1"/>
  <c r="C36" i="5"/>
  <c r="C36" i="4" s="1"/>
  <c r="D36" i="5"/>
  <c r="D36" i="4" s="1"/>
  <c r="B37" i="5"/>
  <c r="B37" i="4" s="1"/>
  <c r="C37" i="5"/>
  <c r="C37" i="4" s="1"/>
  <c r="D37" i="5"/>
  <c r="D37" i="4" s="1"/>
  <c r="B38" i="5"/>
  <c r="C38" i="5"/>
  <c r="D38" i="5"/>
  <c r="B39" i="5"/>
  <c r="B39" i="4" s="1"/>
  <c r="C39" i="5"/>
  <c r="C39" i="4" s="1"/>
  <c r="D39" i="5"/>
  <c r="D39" i="4" s="1"/>
  <c r="B40" i="5"/>
  <c r="B40" i="4" s="1"/>
  <c r="C40" i="5"/>
  <c r="C40" i="4" s="1"/>
  <c r="D40" i="5"/>
  <c r="D40" i="4" s="1"/>
  <c r="B41" i="5"/>
  <c r="B41" i="4" s="1"/>
  <c r="C41" i="5"/>
  <c r="C41" i="4" s="1"/>
  <c r="D41" i="5"/>
  <c r="D41" i="4" s="1"/>
  <c r="B42" i="5"/>
  <c r="B42" i="4" s="1"/>
  <c r="C42" i="5"/>
  <c r="C42" i="4" s="1"/>
  <c r="D42" i="5"/>
  <c r="D42" i="4" s="1"/>
  <c r="B43" i="5"/>
  <c r="B43" i="4" s="1"/>
  <c r="C43" i="5"/>
  <c r="C43" i="4" s="1"/>
  <c r="D43" i="5"/>
  <c r="D43" i="4" s="1"/>
  <c r="B44" i="5"/>
  <c r="B44" i="4" s="1"/>
  <c r="C44" i="5"/>
  <c r="C44" i="4" s="1"/>
  <c r="D44" i="5"/>
  <c r="D44" i="4" s="1"/>
  <c r="B45" i="5"/>
  <c r="B45" i="4" s="1"/>
  <c r="C45" i="5"/>
  <c r="C45" i="4" s="1"/>
  <c r="D45" i="5"/>
  <c r="D45" i="4" s="1"/>
  <c r="B46" i="5"/>
  <c r="B46" i="4" s="1"/>
  <c r="C46" i="5"/>
  <c r="C46" i="4" s="1"/>
  <c r="D46" i="5"/>
  <c r="D46" i="4" s="1"/>
  <c r="B47" i="5"/>
  <c r="B47" i="4" s="1"/>
  <c r="C47" i="5"/>
  <c r="C47" i="4" s="1"/>
  <c r="D47" i="5"/>
  <c r="D47" i="4" s="1"/>
  <c r="B48" i="5"/>
  <c r="B48" i="4" s="1"/>
  <c r="C48" i="5"/>
  <c r="C48" i="4" s="1"/>
  <c r="D48" i="5"/>
  <c r="D48" i="4" s="1"/>
  <c r="B49" i="5"/>
  <c r="B49" i="4" s="1"/>
  <c r="C49" i="5"/>
  <c r="C49" i="4" s="1"/>
  <c r="D49" i="5"/>
  <c r="D49" i="4" s="1"/>
  <c r="B50" i="5"/>
  <c r="B50" i="4" s="1"/>
  <c r="C50" i="5"/>
  <c r="C50" i="4" s="1"/>
  <c r="D50" i="5"/>
  <c r="D50" i="4" s="1"/>
  <c r="B51" i="5"/>
  <c r="B51" i="4" s="1"/>
  <c r="C51" i="5"/>
  <c r="C51" i="4" s="1"/>
  <c r="D51" i="5"/>
  <c r="D51" i="4" s="1"/>
  <c r="B52" i="5"/>
  <c r="B52" i="4" s="1"/>
  <c r="C52" i="5"/>
  <c r="C52" i="4" s="1"/>
  <c r="D52" i="5"/>
  <c r="D52" i="4" s="1"/>
  <c r="B53" i="5"/>
  <c r="B53" i="4" s="1"/>
  <c r="C53" i="5"/>
  <c r="C53" i="4" s="1"/>
  <c r="D53" i="5"/>
  <c r="D53" i="4" s="1"/>
  <c r="B54" i="5"/>
  <c r="B54" i="4" s="1"/>
  <c r="C54" i="5"/>
  <c r="C54" i="4" s="1"/>
  <c r="D54" i="5"/>
  <c r="D54" i="4" s="1"/>
  <c r="B55" i="5"/>
  <c r="B55" i="4" s="1"/>
  <c r="C55" i="5"/>
  <c r="C55" i="4" s="1"/>
  <c r="D55" i="5"/>
  <c r="D55" i="4" s="1"/>
  <c r="B56" i="5"/>
  <c r="B56" i="4" s="1"/>
  <c r="C56" i="5"/>
  <c r="C56" i="4" s="1"/>
  <c r="D56" i="5"/>
  <c r="D56" i="4" s="1"/>
  <c r="B57" i="5"/>
  <c r="B57" i="4" s="1"/>
  <c r="C57" i="5"/>
  <c r="C57" i="4" s="1"/>
  <c r="D57" i="5"/>
  <c r="D57" i="4" s="1"/>
  <c r="B58" i="5"/>
  <c r="C58" i="5"/>
  <c r="D58" i="5"/>
  <c r="B59" i="5"/>
  <c r="B59" i="4" s="1"/>
  <c r="C59" i="5"/>
  <c r="C59" i="4" s="1"/>
  <c r="D59" i="5"/>
  <c r="D59" i="4" s="1"/>
  <c r="B60" i="5"/>
  <c r="B60" i="4" s="1"/>
  <c r="C60" i="5"/>
  <c r="C60" i="4" s="1"/>
  <c r="D60" i="5"/>
  <c r="D60" i="4" s="1"/>
  <c r="B61" i="5"/>
  <c r="B61" i="4" s="1"/>
  <c r="C61" i="5"/>
  <c r="C61" i="4" s="1"/>
  <c r="D61" i="5"/>
  <c r="D61" i="4" s="1"/>
  <c r="B62" i="5"/>
  <c r="B62" i="4" s="1"/>
  <c r="C62" i="5"/>
  <c r="C62" i="4" s="1"/>
  <c r="D62" i="5"/>
  <c r="D62" i="4" s="1"/>
  <c r="B63" i="5"/>
  <c r="B63" i="4" s="1"/>
  <c r="C63" i="5"/>
  <c r="C63" i="4" s="1"/>
  <c r="D63" i="5"/>
  <c r="D63" i="4" s="1"/>
  <c r="B64" i="5"/>
  <c r="C64" i="5"/>
  <c r="D64" i="5"/>
  <c r="B65" i="5"/>
  <c r="B65" i="4" s="1"/>
  <c r="C65" i="5"/>
  <c r="C65" i="4" s="1"/>
  <c r="D65" i="5"/>
  <c r="D65" i="4" s="1"/>
  <c r="B66" i="5"/>
  <c r="B66" i="4" s="1"/>
  <c r="C66" i="5"/>
  <c r="C66" i="4" s="1"/>
  <c r="D66" i="5"/>
  <c r="D66" i="4" s="1"/>
  <c r="B67" i="5"/>
  <c r="B67" i="4" s="1"/>
  <c r="C67" i="5"/>
  <c r="C67" i="4" s="1"/>
  <c r="D67" i="5"/>
  <c r="D67" i="4" s="1"/>
  <c r="B68" i="5"/>
  <c r="B68" i="4" s="1"/>
  <c r="C68" i="5"/>
  <c r="C68" i="4" s="1"/>
  <c r="D68" i="5"/>
  <c r="D68" i="4" s="1"/>
  <c r="B69" i="5"/>
  <c r="C69" i="5"/>
  <c r="D69" i="5"/>
  <c r="B70" i="5"/>
  <c r="B70" i="4" s="1"/>
  <c r="C70" i="5"/>
  <c r="C70" i="4" s="1"/>
  <c r="D70" i="5"/>
  <c r="D70" i="4" s="1"/>
  <c r="B71" i="5"/>
  <c r="B71" i="4" s="1"/>
  <c r="C71" i="5"/>
  <c r="C71" i="4" s="1"/>
  <c r="D71" i="5"/>
  <c r="D71" i="4" s="1"/>
  <c r="B72" i="5"/>
  <c r="C72" i="5"/>
  <c r="D72" i="5"/>
  <c r="B73" i="5"/>
  <c r="B73" i="4" s="1"/>
  <c r="C73" i="5"/>
  <c r="C73" i="4" s="1"/>
  <c r="D73" i="5"/>
  <c r="D73" i="4" s="1"/>
  <c r="B74" i="5"/>
  <c r="B74" i="4" s="1"/>
  <c r="C74" i="5"/>
  <c r="C74" i="4" s="1"/>
  <c r="D74" i="5"/>
  <c r="D74" i="4" s="1"/>
  <c r="B75" i="5"/>
  <c r="B75" i="4" s="1"/>
  <c r="C75" i="5"/>
  <c r="C75" i="4" s="1"/>
  <c r="D75" i="5"/>
  <c r="D75" i="4" s="1"/>
  <c r="B76" i="5"/>
  <c r="B76" i="4" s="1"/>
  <c r="C76" i="5"/>
  <c r="C76" i="4" s="1"/>
  <c r="D76" i="5"/>
  <c r="D76" i="4" s="1"/>
  <c r="B77" i="5"/>
  <c r="B77" i="4" s="1"/>
  <c r="C77" i="5"/>
  <c r="C77" i="4" s="1"/>
  <c r="D77" i="5"/>
  <c r="D77" i="4" s="1"/>
  <c r="B78" i="5"/>
  <c r="C78" i="5"/>
  <c r="D78" i="5"/>
  <c r="B79" i="5"/>
  <c r="C79" i="5"/>
  <c r="D79" i="5"/>
  <c r="B80" i="5"/>
  <c r="C80" i="5"/>
  <c r="D80" i="5"/>
  <c r="B81" i="5"/>
  <c r="B81" i="4" s="1"/>
  <c r="C81" i="5"/>
  <c r="C81" i="4" s="1"/>
  <c r="D81" i="5"/>
  <c r="D81" i="4" s="1"/>
  <c r="B82" i="5"/>
  <c r="B82" i="4" s="1"/>
  <c r="C82" i="5"/>
  <c r="C82" i="4" s="1"/>
  <c r="D82" i="5"/>
  <c r="D82" i="4" s="1"/>
  <c r="B83" i="5"/>
  <c r="B83" i="4" s="1"/>
  <c r="C83" i="5"/>
  <c r="C83" i="4" s="1"/>
  <c r="D83" i="5"/>
  <c r="D83" i="4" s="1"/>
  <c r="B84" i="5"/>
  <c r="B84" i="4" s="1"/>
  <c r="C84" i="5"/>
  <c r="C84" i="4" s="1"/>
  <c r="D84" i="5"/>
  <c r="D84" i="4" s="1"/>
  <c r="B85" i="5"/>
  <c r="B85" i="4" s="1"/>
  <c r="C85" i="5"/>
  <c r="C85" i="4" s="1"/>
  <c r="D85" i="5"/>
  <c r="D85" i="4" s="1"/>
  <c r="B86" i="5"/>
  <c r="B86" i="4" s="1"/>
  <c r="C86" i="5"/>
  <c r="C86" i="4" s="1"/>
  <c r="D86" i="5"/>
  <c r="D86" i="4" s="1"/>
  <c r="B87" i="5"/>
  <c r="B87" i="4" s="1"/>
  <c r="C87" i="5"/>
  <c r="C87" i="4" s="1"/>
  <c r="D87" i="5"/>
  <c r="D87" i="4" s="1"/>
  <c r="B88" i="5"/>
  <c r="B88" i="4" s="1"/>
  <c r="C88" i="5"/>
  <c r="C88" i="4" s="1"/>
  <c r="D88" i="5"/>
  <c r="B89" i="5"/>
  <c r="B89" i="4" s="1"/>
  <c r="C89" i="5"/>
  <c r="C89" i="4" s="1"/>
  <c r="D89" i="5"/>
  <c r="D89" i="4" s="1"/>
  <c r="B90" i="5"/>
  <c r="C90" i="5"/>
  <c r="D90" i="5"/>
  <c r="B91" i="5"/>
  <c r="B91" i="4" s="1"/>
  <c r="C91" i="5"/>
  <c r="C91" i="4" s="1"/>
  <c r="D91" i="5"/>
  <c r="D91" i="4" s="1"/>
  <c r="B92" i="5"/>
  <c r="B92" i="4" s="1"/>
  <c r="C92" i="5"/>
  <c r="C92" i="4" s="1"/>
  <c r="D92" i="5"/>
  <c r="D92" i="4" s="1"/>
  <c r="B93" i="5"/>
  <c r="C93" i="5"/>
  <c r="D93" i="5"/>
  <c r="B94" i="5"/>
  <c r="B94" i="4" s="1"/>
  <c r="C94" i="5"/>
  <c r="C94" i="4" s="1"/>
  <c r="D94" i="5"/>
  <c r="D94" i="4" s="1"/>
  <c r="B95" i="5"/>
  <c r="B95" i="4" s="1"/>
  <c r="C95" i="5"/>
  <c r="C95" i="4" s="1"/>
  <c r="D95" i="5"/>
  <c r="D95" i="4" s="1"/>
  <c r="B96" i="5"/>
  <c r="B96" i="4" s="1"/>
  <c r="C96" i="5"/>
  <c r="C96" i="4" s="1"/>
  <c r="D96" i="5"/>
  <c r="D96" i="4" s="1"/>
  <c r="B97" i="5"/>
  <c r="B97" i="4" s="1"/>
  <c r="C97" i="5"/>
  <c r="C97" i="4" s="1"/>
  <c r="D97" i="5"/>
  <c r="D97" i="4" s="1"/>
  <c r="B98" i="5"/>
  <c r="C98" i="5"/>
  <c r="D98" i="5"/>
  <c r="B99" i="5"/>
  <c r="B99" i="4" s="1"/>
  <c r="C99" i="5"/>
  <c r="C99" i="4" s="1"/>
  <c r="D99" i="5"/>
  <c r="D99" i="4" s="1"/>
  <c r="B100" i="5"/>
  <c r="B100" i="4" s="1"/>
  <c r="C100" i="5"/>
  <c r="C100" i="4" s="1"/>
  <c r="D100" i="5"/>
  <c r="D100" i="4" s="1"/>
  <c r="B101" i="5"/>
  <c r="B101" i="4" s="1"/>
  <c r="C101" i="5"/>
  <c r="C101" i="4" s="1"/>
  <c r="D101" i="5"/>
  <c r="D101" i="4" s="1"/>
  <c r="B102" i="5"/>
  <c r="B102" i="4" s="1"/>
  <c r="C102" i="5"/>
  <c r="C102" i="4" s="1"/>
  <c r="D102" i="5"/>
  <c r="D102" i="4" s="1"/>
  <c r="B103" i="5"/>
  <c r="B103" i="4" s="1"/>
  <c r="C103" i="5"/>
  <c r="C103" i="4" s="1"/>
  <c r="D103" i="5"/>
  <c r="D103" i="4" s="1"/>
  <c r="B104" i="5"/>
  <c r="B104" i="4" s="1"/>
  <c r="C104" i="5"/>
  <c r="C104" i="4" s="1"/>
  <c r="D104" i="5"/>
  <c r="D104" i="4" s="1"/>
  <c r="B105" i="5"/>
  <c r="C105" i="5"/>
  <c r="D105" i="5"/>
  <c r="B106" i="5"/>
  <c r="B106" i="4" s="1"/>
  <c r="C106" i="5"/>
  <c r="C106" i="4" s="1"/>
  <c r="D106" i="5"/>
  <c r="D106" i="4" s="1"/>
  <c r="B107" i="5"/>
  <c r="B107" i="4" s="1"/>
  <c r="C107" i="5"/>
  <c r="C107" i="4" s="1"/>
  <c r="D107" i="5"/>
  <c r="D107" i="4" s="1"/>
  <c r="B108" i="5"/>
  <c r="C108" i="5"/>
  <c r="D108" i="5"/>
  <c r="C9" i="5"/>
  <c r="D9" i="5"/>
  <c r="B9" i="5"/>
  <c r="D9" i="4" l="1"/>
  <c r="D108" i="4"/>
  <c r="B108" i="4"/>
  <c r="C105" i="4"/>
  <c r="D98" i="4"/>
  <c r="B98" i="4"/>
  <c r="C93" i="4"/>
  <c r="D88" i="4"/>
  <c r="D80" i="4"/>
  <c r="B80" i="4"/>
  <c r="D72" i="4"/>
  <c r="B72" i="4"/>
  <c r="C69" i="4"/>
  <c r="D64" i="4"/>
  <c r="B64" i="4"/>
  <c r="D58" i="4"/>
  <c r="B58" i="4"/>
  <c r="D38" i="4"/>
  <c r="B38" i="4"/>
  <c r="C35" i="4"/>
  <c r="D30" i="4"/>
  <c r="B30" i="4"/>
  <c r="C25" i="4"/>
  <c r="D18" i="4"/>
  <c r="B18" i="4"/>
  <c r="B14" i="4"/>
  <c r="B10" i="4"/>
  <c r="B9" i="4"/>
  <c r="C9" i="4"/>
  <c r="C108" i="4"/>
  <c r="D105" i="4"/>
  <c r="B105" i="4"/>
  <c r="C98" i="4"/>
  <c r="D93" i="4"/>
  <c r="B93" i="4"/>
  <c r="C80" i="4"/>
  <c r="C72" i="4"/>
  <c r="D69" i="4"/>
  <c r="B69" i="4"/>
  <c r="C64" i="4"/>
  <c r="C58" i="4"/>
  <c r="C38" i="4"/>
  <c r="D35" i="4"/>
  <c r="B35" i="4"/>
  <c r="C30" i="4"/>
  <c r="D25" i="4"/>
  <c r="B25" i="4"/>
  <c r="C18" i="4"/>
  <c r="C14" i="4"/>
  <c r="C10" i="4"/>
  <c r="D14" i="4"/>
  <c r="D90" i="4"/>
  <c r="B90" i="4"/>
  <c r="C90" i="4"/>
  <c r="C79" i="4"/>
  <c r="D78" i="4"/>
  <c r="B78" i="4"/>
  <c r="D79" i="4"/>
  <c r="B79" i="4"/>
  <c r="C78" i="4"/>
</calcChain>
</file>

<file path=xl/sharedStrings.xml><?xml version="1.0" encoding="utf-8"?>
<sst xmlns="http://schemas.openxmlformats.org/spreadsheetml/2006/main" count="2700" uniqueCount="130">
  <si>
    <t>V O C I</t>
  </si>
  <si>
    <t>Impegni</t>
  </si>
  <si>
    <t>Pagamenti</t>
  </si>
  <si>
    <t>c/competenza</t>
  </si>
  <si>
    <t>c/residui</t>
  </si>
  <si>
    <t>ITALIA</t>
  </si>
  <si>
    <t xml:space="preserve">Competenze al personale                          </t>
  </si>
  <si>
    <t>Retribuzioni al personale</t>
  </si>
  <si>
    <t>Contributi sociali figurativi</t>
  </si>
  <si>
    <t>Acquisto di beni e servizi</t>
  </si>
  <si>
    <t>TOTALE GENERALE DELLE SPESE</t>
  </si>
  <si>
    <t>REGIONI A STATUTO ORDINARIO</t>
  </si>
  <si>
    <t>PIEMONTE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</si>
  <si>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</si>
  <si>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</si>
  <si>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</si>
  <si>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</si>
  <si>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</si>
  <si>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</si>
  <si>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</si>
  <si>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</si>
  <si>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</si>
  <si>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</si>
  <si>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</si>
  <si>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</si>
  <si>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</si>
  <si>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</si>
  <si>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</si>
  <si>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</si>
  <si>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</si>
  <si>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</si>
  <si>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</si>
  <si>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</si>
  <si>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</si>
  <si>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</si>
  <si>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r>
      <t xml:space="preserve">                 - Anno 2017  (</t>
    </r>
    <r>
      <rPr>
        <i/>
        <sz val="9"/>
        <rFont val="Arial"/>
        <family val="2"/>
      </rPr>
      <t>dati provvisori in euro</t>
    </r>
    <r>
      <rPr>
        <sz val="9"/>
        <rFont val="Arial"/>
        <family val="2"/>
      </rPr>
      <t>)</t>
    </r>
  </si>
  <si>
    <t>Contributi sociali effettivi</t>
  </si>
  <si>
    <t>Acquisto di beni</t>
  </si>
  <si>
    <t xml:space="preserve">            Utilizzo di beni di terzi</t>
  </si>
  <si>
    <t xml:space="preserve">            Utenze e canoni</t>
  </si>
  <si>
    <t xml:space="preserve">            Manutenzione ordinaria e riparazioni</t>
  </si>
  <si>
    <t xml:space="preserve">           Contratti di servizio pubblico</t>
  </si>
  <si>
    <t xml:space="preserve">           Servizi sanitari</t>
  </si>
  <si>
    <t xml:space="preserve">            Tassa e/o tariffa smaltimento rifiuti solidi urbani</t>
  </si>
  <si>
    <t xml:space="preserve">            Comuni</t>
  </si>
  <si>
    <t xml:space="preserve">            Province e Città metropolitane</t>
  </si>
  <si>
    <t>Trasferimenti di tributi</t>
  </si>
  <si>
    <t>Trasferimenti di tributi a titolo di devoluzioni</t>
  </si>
  <si>
    <t>Compartecipazioni di tributi a Amministrazioni Locali non destinate al finanziamento della spesa sanitaria</t>
  </si>
  <si>
    <t>Trasferimenti di tributi a Amministrazioni Locali per finanziamento spesa sanitaria</t>
  </si>
  <si>
    <t>Fondi perequativi</t>
  </si>
  <si>
    <t>Altre spese per redditi da capitale</t>
  </si>
  <si>
    <t>Beni materiali</t>
  </si>
  <si>
    <t>Terreni e beni materiali non prodotti</t>
  </si>
  <si>
    <t xml:space="preserve">Tributi in conto capitale a carico dell'ente </t>
  </si>
  <si>
    <t xml:space="preserve">           Comuni</t>
  </si>
  <si>
    <t xml:space="preserve">           Province e Città metropolitane</t>
  </si>
  <si>
    <t xml:space="preserve">                  Contributi agli investimenti a altre imprese partecipate</t>
  </si>
  <si>
    <t xml:space="preserve">Altri trasferimenti in conto capitale </t>
  </si>
  <si>
    <t xml:space="preserve">Altre spese in conto capitale </t>
  </si>
  <si>
    <t>Titolo  3 - Spese per incremento attività finanziarie</t>
  </si>
  <si>
    <t xml:space="preserve">           Acquisizioni di partecipazioni e conferimenti di capitale in imprese incluse nelle Amministrazioni Locali</t>
  </si>
  <si>
    <t>Altre spese per incremento di attività finanziarie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</si>
  <si>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</si>
  <si>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</si>
  <si>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</si>
  <si>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</si>
  <si>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Fondi per rimborso prestiti</t>
  </si>
  <si>
    <t>Titolo 5 - Chiusura Anticipazioni ricevute da istituto tesoriere/cassiere</t>
  </si>
  <si>
    <t>Uscite per partite di giro</t>
  </si>
  <si>
    <t>Uscite per conto terzi</t>
  </si>
  <si>
    <t>Beni immateriali</t>
  </si>
  <si>
    <t>Tavola 2 - Spese delle regioni e province autonome per titolo, macroaggregato e capitolo</t>
  </si>
  <si>
    <t>Acquisto di servizi di cui:</t>
  </si>
  <si>
    <t xml:space="preserve">            Spese per Consulenze e Prestazioni professionali e specialistiche</t>
  </si>
  <si>
    <t>Altre spese per il personale di cui:</t>
  </si>
  <si>
    <t xml:space="preserve">            Personale in quiescenza                 </t>
  </si>
  <si>
    <t xml:space="preserve">            Tassa di circolazione dei veicoli a motore (tassa automobilistica)</t>
  </si>
  <si>
    <t xml:space="preserve">            IMU / ICI</t>
  </si>
  <si>
    <r>
      <t xml:space="preserve">Imposte e tasse a carico dell'ente </t>
    </r>
    <r>
      <rPr>
        <sz val="8"/>
        <rFont val="Arial"/>
        <family val="2"/>
      </rPr>
      <t>di cui:</t>
    </r>
  </si>
  <si>
    <r>
      <t xml:space="preserve">Trasferimenti correnti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  </t>
    </r>
  </si>
  <si>
    <t xml:space="preserve">            Trasferimenti correnti a Amministrazioni Centrali</t>
  </si>
  <si>
    <t xml:space="preserve">            Altri Enti locali di cui:</t>
  </si>
  <si>
    <t xml:space="preserve">                  Asl, Policlinici, Irccs e altre amministrazioni locali produttrici di servizi sanitari</t>
  </si>
  <si>
    <t xml:space="preserve">                  Trasferimenti correnti a imprese controllate</t>
  </si>
  <si>
    <t xml:space="preserve">                  Trasferimenti correnti a altre imprese partecipate</t>
  </si>
  <si>
    <r>
      <t>Interessi passivi</t>
    </r>
    <r>
      <rPr>
        <sz val="8"/>
        <rFont val="Arial"/>
        <family val="2"/>
      </rPr>
      <t xml:space="preserve"> di cui:</t>
    </r>
  </si>
  <si>
    <r>
      <t xml:space="preserve">Rimborsi e poste correttive delle entrate </t>
    </r>
    <r>
      <rPr>
        <sz val="8"/>
        <rFont val="Arial"/>
        <family val="2"/>
      </rPr>
      <t>di cui:</t>
    </r>
  </si>
  <si>
    <r>
      <t xml:space="preserve">Altre spese correnti </t>
    </r>
    <r>
      <rPr>
        <sz val="8"/>
        <rFont val="Arial"/>
        <family val="2"/>
      </rPr>
      <t>di cui:</t>
    </r>
  </si>
  <si>
    <r>
      <t xml:space="preserve">Trasferimenti in conto capitale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</t>
    </r>
  </si>
  <si>
    <t xml:space="preserve">                  Contributi agli investimenti a imprese controllate</t>
  </si>
  <si>
    <r>
      <t>Acquisizioni di attività finanziarie</t>
    </r>
    <r>
      <rPr>
        <sz val="8"/>
        <rFont val="Arial"/>
        <family val="2"/>
      </rPr>
      <t xml:space="preserve"> di cui:</t>
    </r>
  </si>
  <si>
    <t xml:space="preserve">           Acquisizioni di partecipazioni e conferimenti di capitale in altre imprese</t>
  </si>
  <si>
    <t xml:space="preserve">           Acquisizioni di partecipazioni e conferimenti di capitale in Istituzioni sociali private - ISP</t>
  </si>
  <si>
    <t xml:space="preserve">           Acquisizioni di quote di fondi comuni di investimento</t>
  </si>
  <si>
    <t xml:space="preserve">           Acquisizione di titoli obbligazionari a breve termine</t>
  </si>
  <si>
    <t xml:space="preserve">           Acquisizione di titoli obbligazionari a medio-lungo termine</t>
  </si>
  <si>
    <r>
      <t xml:space="preserve">Concessione crediti </t>
    </r>
    <r>
      <rPr>
        <sz val="8"/>
        <rFont val="Arial"/>
        <family val="2"/>
      </rPr>
      <t>di cui:</t>
    </r>
  </si>
  <si>
    <t xml:space="preserve">           Concessione crediti a Amministrazioni Centrali</t>
  </si>
  <si>
    <t xml:space="preserve">           Concessione crediti  a Famiglie</t>
  </si>
  <si>
    <t xml:space="preserve">                  Concessione crediti  a imprese controllate </t>
  </si>
  <si>
    <t xml:space="preserve">                  Concessione crediti  a altre imprese partecipate  </t>
  </si>
  <si>
    <t xml:space="preserve">            IRAP</t>
  </si>
  <si>
    <t xml:space="preserve">           Trasferimenti correnti a Famiglie</t>
  </si>
  <si>
    <t xml:space="preserve">           Trasferimenti correnti a Istituzioni Sociali Private</t>
  </si>
  <si>
    <t xml:space="preserve">           Trasferimenti correnti versati all'Unione Europea e al Resto del Mondo</t>
  </si>
  <si>
    <t xml:space="preserve">           Interessi su Mutui e altri finanziamenti a medio lungo termine</t>
  </si>
  <si>
    <t xml:space="preserve">           Interessi su derivati</t>
  </si>
  <si>
    <t xml:space="preserve">           Rimborsi per spese di personale (comando, distacco, fuori ruolo, convenzioni, ecc…)</t>
  </si>
  <si>
    <t xml:space="preserve">           Fondo ammortamento titoli</t>
  </si>
  <si>
    <t xml:space="preserve">           Spese dovute a sanzioni, risarcimenti e indennizzi</t>
  </si>
  <si>
    <t xml:space="preserve">           Premi assicurativi</t>
  </si>
  <si>
    <t xml:space="preserve">           Trasferimenti in conto capitale a Amministrazioni Centrali</t>
  </si>
  <si>
    <t xml:space="preserve">           Trasferimenti in conto capitale a Regioni e province autonome</t>
  </si>
  <si>
    <t xml:space="preserve">           Contributi agli investimenti a Famiglie</t>
  </si>
  <si>
    <t xml:space="preserve">           Contributi agli investimenti a Istituzioni Sociali Private </t>
  </si>
  <si>
    <t xml:space="preserve">           Contributi agli investimenti all'Unione Europea e al Resto del Mondo</t>
  </si>
  <si>
    <t xml:space="preserve">           Acquisizioni di partecipazioni e conferimenti di capitale in imprese incluse nelle Amministrazioni Centrali</t>
  </si>
  <si>
    <t xml:space="preserve">           Concessione crediti  a Istituzioni Sociali Private </t>
  </si>
  <si>
    <t xml:space="preserve">           Trasferimenti correnti a Imprese di cui:</t>
  </si>
  <si>
    <t xml:space="preserve">           Altri Enti locali di cui:</t>
  </si>
  <si>
    <t xml:space="preserve">           Contributi agli investimenti a Imprese di cui:</t>
  </si>
  <si>
    <t xml:space="preserve">           Concessione crediti  a Amministrazioni Locali di cui:</t>
  </si>
  <si>
    <t xml:space="preserve">           Concessione crediti a Imprese di cui:</t>
  </si>
  <si>
    <t>Titolo 1 - Spese correnti</t>
  </si>
  <si>
    <t xml:space="preserve">            Trasferimenti correnti a Regioni e province autonome</t>
  </si>
  <si>
    <r>
      <t xml:space="preserve">Investimenti fissi lordi e acquisto di terreni </t>
    </r>
    <r>
      <rPr>
        <sz val="8"/>
        <rFont val="Arial"/>
        <family val="2"/>
      </rPr>
      <t>di cui:</t>
    </r>
  </si>
  <si>
    <t>Titolo 2 - Spese in conto capitale</t>
  </si>
  <si>
    <t>Titolo  4 - Rimborso di Prestiti</t>
  </si>
  <si>
    <t>Titolo 7 - Uscite per conto terzi e partite di giro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</si>
</sst>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##,###;##,###;\-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164" fontId="4" fillId="0" borderId="0" xfId="1" applyNumberFormat="1" applyFont="1" applyProtection="1"/>
    <xf numFmtId="0" fontId="4" fillId="0" borderId="0" xfId="0" applyFont="1" applyProtection="1"/>
    <xf numFmtId="164" fontId="4" fillId="0" borderId="0" xfId="1" applyNumberFormat="1" applyFont="1" applyBorder="1" applyProtection="1"/>
    <xf numFmtId="0" fontId="3" fillId="0" borderId="1" xfId="0" applyFont="1" applyBorder="1" applyAlignment="1" applyProtection="1"/>
    <xf numFmtId="164" fontId="4" fillId="0" borderId="1" xfId="1" applyNumberFormat="1" applyFont="1" applyBorder="1" applyProtection="1"/>
    <xf numFmtId="164" fontId="4" fillId="0" borderId="3" xfId="1" applyNumberFormat="1" applyFont="1" applyBorder="1" applyAlignment="1" applyProtection="1">
      <alignment horizontal="right"/>
    </xf>
    <xf numFmtId="0" fontId="3" fillId="0" borderId="0" xfId="0" applyFont="1"/>
    <xf numFmtId="0" fontId="4" fillId="0" borderId="0" xfId="0" applyFont="1"/>
    <xf numFmtId="164" fontId="4" fillId="0" borderId="0" xfId="1" applyNumberFormat="1" applyFont="1"/>
    <xf numFmtId="0" fontId="7" fillId="0" borderId="0" xfId="0" applyFont="1" applyAlignment="1" applyProtection="1"/>
    <xf numFmtId="0" fontId="7" fillId="0" borderId="1" xfId="0" applyFont="1" applyBorder="1" applyAlignment="1" applyProtection="1"/>
    <xf numFmtId="165" fontId="3" fillId="0" borderId="0" xfId="0" applyNumberFormat="1" applyFont="1" applyBorder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Protection="1"/>
    <xf numFmtId="49" fontId="5" fillId="0" borderId="0" xfId="0" applyNumberFormat="1" applyFont="1" applyFill="1" applyBorder="1" applyAlignment="1" applyProtection="1">
      <alignment wrapText="1"/>
    </xf>
    <xf numFmtId="49" fontId="3" fillId="0" borderId="0" xfId="2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wrapText="1"/>
    </xf>
    <xf numFmtId="49" fontId="3" fillId="0" borderId="0" xfId="2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horizontal="left" wrapText="1"/>
    </xf>
    <xf numFmtId="165" fontId="4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/>
    <xf numFmtId="0" fontId="4" fillId="0" borderId="3" xfId="0" applyNumberFormat="1" applyFont="1" applyBorder="1" applyProtection="1"/>
    <xf numFmtId="0" fontId="0" fillId="0" borderId="3" xfId="0" applyFill="1" applyBorder="1" applyProtection="1"/>
    <xf numFmtId="0" fontId="0" fillId="0" borderId="0" xfId="0" applyProtection="1"/>
    <xf numFmtId="49" fontId="4" fillId="0" borderId="2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164" fontId="4" fillId="0" borderId="2" xfId="1" applyNumberFormat="1" applyFont="1" applyBorder="1" applyAlignment="1" applyProtection="1">
      <alignment horizontal="right" vertical="center"/>
    </xf>
    <xf numFmtId="164" fontId="4" fillId="0" borderId="3" xfId="1" applyNumberFormat="1" applyFont="1" applyBorder="1" applyAlignment="1" applyProtection="1">
      <alignment horizontal="right" vertical="center"/>
    </xf>
    <xf numFmtId="164" fontId="4" fillId="0" borderId="2" xfId="1" applyNumberFormat="1" applyFont="1" applyBorder="1" applyAlignment="1" applyProtection="1">
      <alignment horizont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</cellXfs>
  <cellStyles count="3">
    <cellStyle name="Migliaia" xfId="1" builtinId="3"/>
    <cellStyle name="Normale" xfId="0" builtinId="0"/>
    <cellStyle name="Normale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>
    <tabColor indexed="34"/>
    <pageSetUpPr fitToPage="1"/>
  </sheetPr>
  <dimension ref="A1:D109"/>
  <sheetViews>
    <sheetView showGridLines="0" tabSelected="1" zoomScaleNormal="100" workbookViewId="0"/>
  </sheetViews>
  <sheetFormatPr defaultRowHeight="11.25" x14ac:dyDescent="0.2"/>
  <cols>
    <col min="1" max="1" width="58.140625" style="8" customWidth="1"/>
    <col min="2" max="2" width="13.140625" style="9" bestFit="1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x14ac:dyDescent="0.2">
      <c r="A3" s="4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5</v>
      </c>
      <c r="B7" s="35"/>
      <c r="C7" s="35"/>
      <c r="D7" s="35"/>
    </row>
    <row r="9" spans="1:4" x14ac:dyDescent="0.2">
      <c r="A9" s="17" t="s">
        <v>124</v>
      </c>
      <c r="B9" s="12">
        <f>+'REGIONI A STATUTO ORDINARIO'!B9+'REGIONI A STATUTO SPECIALE'!B9</f>
        <v>156365172224</v>
      </c>
      <c r="C9" s="12">
        <f>+'REGIONI A STATUTO ORDINARIO'!C9+'REGIONI A STATUTO SPECIALE'!C9</f>
        <v>135983270556</v>
      </c>
      <c r="D9" s="12">
        <f>+'REGIONI A STATUTO ORDINARIO'!D9+'REGIONI A STATUTO SPECIALE'!D9</f>
        <v>16433539181</v>
      </c>
    </row>
    <row r="10" spans="1:4" x14ac:dyDescent="0.2">
      <c r="A10" s="17" t="s">
        <v>6</v>
      </c>
      <c r="B10" s="12">
        <f>+'REGIONI A STATUTO ORDINARIO'!B10+'REGIONI A STATUTO SPECIALE'!B10</f>
        <v>5119083864</v>
      </c>
      <c r="C10" s="12">
        <f>+'REGIONI A STATUTO ORDINARIO'!C10+'REGIONI A STATUTO SPECIALE'!C10</f>
        <v>4858962617</v>
      </c>
      <c r="D10" s="12">
        <f>+'REGIONI A STATUTO ORDINARIO'!D10+'REGIONI A STATUTO SPECIALE'!D10</f>
        <v>203258749</v>
      </c>
    </row>
    <row r="11" spans="1:4" x14ac:dyDescent="0.2">
      <c r="A11" s="18" t="s">
        <v>7</v>
      </c>
      <c r="B11" s="13">
        <f>+'REGIONI A STATUTO ORDINARIO'!B11+'REGIONI A STATUTO SPECIALE'!B11</f>
        <v>3861870914</v>
      </c>
      <c r="C11" s="13">
        <f>+'REGIONI A STATUTO ORDINARIO'!C11+'REGIONI A STATUTO SPECIALE'!C11</f>
        <v>3724912251</v>
      </c>
      <c r="D11" s="13">
        <f>+'REGIONI A STATUTO ORDINARIO'!D11+'REGIONI A STATUTO SPECIALE'!D11</f>
        <v>102337174</v>
      </c>
    </row>
    <row r="12" spans="1:4" ht="11.25" customHeight="1" x14ac:dyDescent="0.2">
      <c r="A12" s="18" t="s">
        <v>36</v>
      </c>
      <c r="B12" s="13">
        <f>+'REGIONI A STATUTO ORDINARIO'!B12+'REGIONI A STATUTO SPECIALE'!B12</f>
        <v>1103861076</v>
      </c>
      <c r="C12" s="13">
        <f>+'REGIONI A STATUTO ORDINARIO'!C12+'REGIONI A STATUTO SPECIALE'!C12</f>
        <v>994960379</v>
      </c>
      <c r="D12" s="13">
        <f>+'REGIONI A STATUTO ORDINARIO'!D12+'REGIONI A STATUTO SPECIALE'!D12</f>
        <v>88938365</v>
      </c>
    </row>
    <row r="13" spans="1:4" x14ac:dyDescent="0.2">
      <c r="A13" s="18" t="s">
        <v>8</v>
      </c>
      <c r="B13" s="13">
        <f>+'REGIONI A STATUTO ORDINARIO'!B13+'REGIONI A STATUTO SPECIALE'!B13</f>
        <v>57435173</v>
      </c>
      <c r="C13" s="13">
        <f>+'REGIONI A STATUTO ORDINARIO'!C13+'REGIONI A STATUTO SPECIALE'!C13</f>
        <v>55796837</v>
      </c>
      <c r="D13" s="13">
        <f>+'REGIONI A STATUTO ORDINARIO'!D13+'REGIONI A STATUTO SPECIALE'!D13</f>
        <v>3601628</v>
      </c>
    </row>
    <row r="14" spans="1:4" x14ac:dyDescent="0.2">
      <c r="A14" s="18" t="s">
        <v>75</v>
      </c>
      <c r="B14" s="13">
        <f>+'REGIONI A STATUTO ORDINARIO'!B14+'REGIONI A STATUTO SPECIALE'!B14</f>
        <v>95916701</v>
      </c>
      <c r="C14" s="13">
        <f>+'REGIONI A STATUTO ORDINARIO'!C14+'REGIONI A STATUTO SPECIALE'!C14</f>
        <v>83293150</v>
      </c>
      <c r="D14" s="13">
        <f>+'REGIONI A STATUTO ORDINARIO'!D14+'REGIONI A STATUTO SPECIALE'!D14</f>
        <v>8381582</v>
      </c>
    </row>
    <row r="15" spans="1:4" x14ac:dyDescent="0.2">
      <c r="A15" s="19" t="s">
        <v>76</v>
      </c>
      <c r="B15" s="14">
        <f>+'REGIONI A STATUTO ORDINARIO'!B15+'REGIONI A STATUTO SPECIALE'!B15</f>
        <v>332721</v>
      </c>
      <c r="C15" s="14">
        <f>+'REGIONI A STATUTO ORDINARIO'!C15+'REGIONI A STATUTO SPECIALE'!C15</f>
        <v>332721</v>
      </c>
      <c r="D15" s="14">
        <f>+'REGIONI A STATUTO ORDINARIO'!D15+'REGIONI A STATUTO SPECIALE'!D15</f>
        <v>0</v>
      </c>
    </row>
    <row r="16" spans="1:4" x14ac:dyDescent="0.2">
      <c r="A16" s="17" t="s">
        <v>9</v>
      </c>
      <c r="B16" s="12">
        <f>+'REGIONI A STATUTO ORDINARIO'!B16+'REGIONI A STATUTO SPECIALE'!B16</f>
        <v>10357181577</v>
      </c>
      <c r="C16" s="12">
        <f>+'REGIONI A STATUTO ORDINARIO'!C16+'REGIONI A STATUTO SPECIALE'!C16</f>
        <v>7607868885</v>
      </c>
      <c r="D16" s="12">
        <f>+'REGIONI A STATUTO ORDINARIO'!D16+'REGIONI A STATUTO SPECIALE'!D16</f>
        <v>1847166947</v>
      </c>
    </row>
    <row r="17" spans="1:4" x14ac:dyDescent="0.2">
      <c r="A17" s="18" t="s">
        <v>37</v>
      </c>
      <c r="B17" s="13">
        <f>+'REGIONI A STATUTO ORDINARIO'!B17+'REGIONI A STATUTO SPECIALE'!B17</f>
        <v>125713904</v>
      </c>
      <c r="C17" s="13">
        <f>+'REGIONI A STATUTO ORDINARIO'!C17+'REGIONI A STATUTO SPECIALE'!C17</f>
        <v>87619428</v>
      </c>
      <c r="D17" s="13">
        <f>+'REGIONI A STATUTO ORDINARIO'!D17+'REGIONI A STATUTO SPECIALE'!D17</f>
        <v>41351879</v>
      </c>
    </row>
    <row r="18" spans="1:4" x14ac:dyDescent="0.2">
      <c r="A18" s="18" t="s">
        <v>73</v>
      </c>
      <c r="B18" s="13">
        <f>+'REGIONI A STATUTO ORDINARIO'!B18+'REGIONI A STATUTO SPECIALE'!B18</f>
        <v>10231467673</v>
      </c>
      <c r="C18" s="13">
        <f>+'REGIONI A STATUTO ORDINARIO'!C18+'REGIONI A STATUTO SPECIALE'!C18</f>
        <v>7520249457</v>
      </c>
      <c r="D18" s="13">
        <f>+'REGIONI A STATUTO ORDINARIO'!D18+'REGIONI A STATUTO SPECIALE'!D18</f>
        <v>1805815068</v>
      </c>
    </row>
    <row r="19" spans="1:4" ht="12" customHeight="1" x14ac:dyDescent="0.2">
      <c r="A19" s="18" t="s">
        <v>74</v>
      </c>
      <c r="B19" s="13">
        <f>+'REGIONI A STATUTO ORDINARIO'!B19+'REGIONI A STATUTO SPECIALE'!B19</f>
        <v>181014343</v>
      </c>
      <c r="C19" s="13">
        <f>+'REGIONI A STATUTO ORDINARIO'!C19+'REGIONI A STATUTO SPECIALE'!C19</f>
        <v>108091788</v>
      </c>
      <c r="D19" s="13">
        <f>+'REGIONI A STATUTO ORDINARIO'!D19+'REGIONI A STATUTO SPECIALE'!D19</f>
        <v>47476812</v>
      </c>
    </row>
    <row r="20" spans="1:4" x14ac:dyDescent="0.2">
      <c r="A20" s="18" t="s">
        <v>38</v>
      </c>
      <c r="B20" s="13">
        <f>+'REGIONI A STATUTO ORDINARIO'!B20+'REGIONI A STATUTO SPECIALE'!B20</f>
        <v>176702572</v>
      </c>
      <c r="C20" s="13">
        <f>+'REGIONI A STATUTO ORDINARIO'!C20+'REGIONI A STATUTO SPECIALE'!C20</f>
        <v>155837302</v>
      </c>
      <c r="D20" s="13">
        <f>+'REGIONI A STATUTO ORDINARIO'!D20+'REGIONI A STATUTO SPECIALE'!D20</f>
        <v>12763011</v>
      </c>
    </row>
    <row r="21" spans="1:4" x14ac:dyDescent="0.2">
      <c r="A21" s="18" t="s">
        <v>39</v>
      </c>
      <c r="B21" s="13">
        <f>+'REGIONI A STATUTO ORDINARIO'!B21+'REGIONI A STATUTO SPECIALE'!B21</f>
        <v>221165951</v>
      </c>
      <c r="C21" s="13">
        <f>+'REGIONI A STATUTO ORDINARIO'!C21+'REGIONI A STATUTO SPECIALE'!C21</f>
        <v>167478137</v>
      </c>
      <c r="D21" s="13">
        <f>+'REGIONI A STATUTO ORDINARIO'!D21+'REGIONI A STATUTO SPECIALE'!D21</f>
        <v>36388259</v>
      </c>
    </row>
    <row r="22" spans="1:4" x14ac:dyDescent="0.2">
      <c r="A22" s="18" t="s">
        <v>40</v>
      </c>
      <c r="B22" s="13">
        <f>+'REGIONI A STATUTO ORDINARIO'!B22+'REGIONI A STATUTO SPECIALE'!B22</f>
        <v>240280109</v>
      </c>
      <c r="C22" s="13">
        <f>+'REGIONI A STATUTO ORDINARIO'!C22+'REGIONI A STATUTO SPECIALE'!C22</f>
        <v>155671437</v>
      </c>
      <c r="D22" s="13">
        <f>+'REGIONI A STATUTO ORDINARIO'!D22+'REGIONI A STATUTO SPECIALE'!D22</f>
        <v>48903916</v>
      </c>
    </row>
    <row r="23" spans="1:4" x14ac:dyDescent="0.2">
      <c r="A23" s="18" t="s">
        <v>41</v>
      </c>
      <c r="B23" s="13">
        <f>+'REGIONI A STATUTO ORDINARIO'!B23+'REGIONI A STATUTO SPECIALE'!B23</f>
        <v>4592694637</v>
      </c>
      <c r="C23" s="13">
        <f>+'REGIONI A STATUTO ORDINARIO'!C23+'REGIONI A STATUTO SPECIALE'!C23</f>
        <v>3597960109</v>
      </c>
      <c r="D23" s="13">
        <f>+'REGIONI A STATUTO ORDINARIO'!D23+'REGIONI A STATUTO SPECIALE'!D23</f>
        <v>756019007</v>
      </c>
    </row>
    <row r="24" spans="1:4" x14ac:dyDescent="0.2">
      <c r="A24" s="18" t="s">
        <v>42</v>
      </c>
      <c r="B24" s="13">
        <f>+'REGIONI A STATUTO ORDINARIO'!B24+'REGIONI A STATUTO SPECIALE'!B24</f>
        <v>2563348461</v>
      </c>
      <c r="C24" s="13">
        <f>+'REGIONI A STATUTO ORDINARIO'!C24+'REGIONI A STATUTO SPECIALE'!C24</f>
        <v>1769148253</v>
      </c>
      <c r="D24" s="13">
        <f>+'REGIONI A STATUTO ORDINARIO'!D24+'REGIONI A STATUTO SPECIALE'!D24</f>
        <v>169301615</v>
      </c>
    </row>
    <row r="25" spans="1:4" x14ac:dyDescent="0.2">
      <c r="A25" s="17" t="s">
        <v>79</v>
      </c>
      <c r="B25" s="12">
        <f>+'REGIONI A STATUTO ORDINARIO'!B25+'REGIONI A STATUTO SPECIALE'!B25</f>
        <v>407493584</v>
      </c>
      <c r="C25" s="12">
        <f>+'REGIONI A STATUTO ORDINARIO'!C25+'REGIONI A STATUTO SPECIALE'!C25</f>
        <v>371169275</v>
      </c>
      <c r="D25" s="12">
        <f>+'REGIONI A STATUTO ORDINARIO'!D25+'REGIONI A STATUTO SPECIALE'!D25</f>
        <v>45539352</v>
      </c>
    </row>
    <row r="26" spans="1:4" x14ac:dyDescent="0.2">
      <c r="A26" s="18" t="s">
        <v>102</v>
      </c>
      <c r="B26" s="13">
        <f>+'REGIONI A STATUTO ORDINARIO'!B26+'REGIONI A STATUTO SPECIALE'!B26</f>
        <v>329947784</v>
      </c>
      <c r="C26" s="13">
        <f>+'REGIONI A STATUTO ORDINARIO'!C26+'REGIONI A STATUTO SPECIALE'!C26</f>
        <v>305040145</v>
      </c>
      <c r="D26" s="13">
        <f>+'REGIONI A STATUTO ORDINARIO'!D26+'REGIONI A STATUTO SPECIALE'!D26</f>
        <v>37086935</v>
      </c>
    </row>
    <row r="27" spans="1:4" x14ac:dyDescent="0.2">
      <c r="A27" s="18" t="s">
        <v>43</v>
      </c>
      <c r="B27" s="13">
        <f>+'REGIONI A STATUTO ORDINARIO'!B27+'REGIONI A STATUTO SPECIALE'!B27</f>
        <v>13574343</v>
      </c>
      <c r="C27" s="13">
        <f>+'REGIONI A STATUTO ORDINARIO'!C27+'REGIONI A STATUTO SPECIALE'!C27</f>
        <v>10955466</v>
      </c>
      <c r="D27" s="13">
        <f>+'REGIONI A STATUTO ORDINARIO'!D27+'REGIONI A STATUTO SPECIALE'!D27</f>
        <v>2151181</v>
      </c>
    </row>
    <row r="28" spans="1:4" ht="12.75" customHeight="1" x14ac:dyDescent="0.2">
      <c r="A28" s="18" t="s">
        <v>77</v>
      </c>
      <c r="B28" s="13">
        <f>+'REGIONI A STATUTO ORDINARIO'!B28+'REGIONI A STATUTO SPECIALE'!B28</f>
        <v>242092</v>
      </c>
      <c r="C28" s="13">
        <f>+'REGIONI A STATUTO ORDINARIO'!C28+'REGIONI A STATUTO SPECIALE'!C28</f>
        <v>223444</v>
      </c>
      <c r="D28" s="13">
        <f>+'REGIONI A STATUTO ORDINARIO'!D28+'REGIONI A STATUTO SPECIALE'!D28</f>
        <v>1349</v>
      </c>
    </row>
    <row r="29" spans="1:4" x14ac:dyDescent="0.2">
      <c r="A29" s="18" t="s">
        <v>78</v>
      </c>
      <c r="B29" s="13">
        <f>+'REGIONI A STATUTO ORDINARIO'!B29+'REGIONI A STATUTO SPECIALE'!B29</f>
        <v>16065343</v>
      </c>
      <c r="C29" s="13">
        <f>+'REGIONI A STATUTO ORDINARIO'!C29+'REGIONI A STATUTO SPECIALE'!C29</f>
        <v>15830669</v>
      </c>
      <c r="D29" s="13">
        <f>+'REGIONI A STATUTO ORDINARIO'!D29+'REGIONI A STATUTO SPECIALE'!D29</f>
        <v>21794</v>
      </c>
    </row>
    <row r="30" spans="1:4" x14ac:dyDescent="0.2">
      <c r="A30" s="17" t="s">
        <v>80</v>
      </c>
      <c r="B30" s="12">
        <f>+'REGIONI A STATUTO ORDINARIO'!B30+'REGIONI A STATUTO SPECIALE'!B30</f>
        <v>136022936954</v>
      </c>
      <c r="C30" s="12">
        <f>+'REGIONI A STATUTO ORDINARIO'!C30+'REGIONI A STATUTO SPECIALE'!C30</f>
        <v>119746106754</v>
      </c>
      <c r="D30" s="12">
        <f>+'REGIONI A STATUTO ORDINARIO'!D30+'REGIONI A STATUTO SPECIALE'!D30</f>
        <v>14153284633</v>
      </c>
    </row>
    <row r="31" spans="1:4" ht="12" customHeight="1" x14ac:dyDescent="0.2">
      <c r="A31" s="18" t="s">
        <v>81</v>
      </c>
      <c r="B31" s="13">
        <f>+'REGIONI A STATUTO ORDINARIO'!B31+'REGIONI A STATUTO SPECIALE'!B31</f>
        <v>6052546820</v>
      </c>
      <c r="C31" s="13">
        <f>+'REGIONI A STATUTO ORDINARIO'!C31+'REGIONI A STATUTO SPECIALE'!C31</f>
        <v>5635849686</v>
      </c>
      <c r="D31" s="13">
        <f>+'REGIONI A STATUTO ORDINARIO'!D31+'REGIONI A STATUTO SPECIALE'!D31</f>
        <v>177345004</v>
      </c>
    </row>
    <row r="32" spans="1:4" ht="12" customHeight="1" x14ac:dyDescent="0.2">
      <c r="A32" s="18" t="s">
        <v>125</v>
      </c>
      <c r="B32" s="13">
        <f>+'REGIONI A STATUTO ORDINARIO'!B32+'REGIONI A STATUTO SPECIALE'!B32</f>
        <v>38334646</v>
      </c>
      <c r="C32" s="13">
        <f>+'REGIONI A STATUTO ORDINARIO'!C32+'REGIONI A STATUTO SPECIALE'!C32</f>
        <v>29281308</v>
      </c>
      <c r="D32" s="13">
        <f>+'REGIONI A STATUTO ORDINARIO'!D32+'REGIONI A STATUTO SPECIALE'!D32</f>
        <v>11568961</v>
      </c>
    </row>
    <row r="33" spans="1:4" ht="12" customHeight="1" x14ac:dyDescent="0.2">
      <c r="A33" s="18" t="s">
        <v>44</v>
      </c>
      <c r="B33" s="13">
        <f>+'REGIONI A STATUTO ORDINARIO'!B33+'REGIONI A STATUTO SPECIALE'!B33</f>
        <v>417608485</v>
      </c>
      <c r="C33" s="13">
        <f>+'REGIONI A STATUTO ORDINARIO'!C33+'REGIONI A STATUTO SPECIALE'!C33</f>
        <v>307098949</v>
      </c>
      <c r="D33" s="13">
        <f>+'REGIONI A STATUTO ORDINARIO'!D33+'REGIONI A STATUTO SPECIALE'!D33</f>
        <v>89965069</v>
      </c>
    </row>
    <row r="34" spans="1:4" ht="12" customHeight="1" x14ac:dyDescent="0.2">
      <c r="A34" s="18" t="s">
        <v>45</v>
      </c>
      <c r="B34" s="13">
        <f>+'REGIONI A STATUTO ORDINARIO'!B34+'REGIONI A STATUTO SPECIALE'!B34</f>
        <v>369625553</v>
      </c>
      <c r="C34" s="13">
        <f>+'REGIONI A STATUTO ORDINARIO'!C34+'REGIONI A STATUTO SPECIALE'!C34</f>
        <v>244494095</v>
      </c>
      <c r="D34" s="13">
        <f>+'REGIONI A STATUTO ORDINARIO'!D34+'REGIONI A STATUTO SPECIALE'!D34</f>
        <v>129661601</v>
      </c>
    </row>
    <row r="35" spans="1:4" ht="12" customHeight="1" x14ac:dyDescent="0.2">
      <c r="A35" s="18" t="s">
        <v>82</v>
      </c>
      <c r="B35" s="13">
        <f>+'REGIONI A STATUTO ORDINARIO'!B35+'REGIONI A STATUTO SPECIALE'!B35</f>
        <v>15684548406</v>
      </c>
      <c r="C35" s="13">
        <f>+'REGIONI A STATUTO ORDINARIO'!C35+'REGIONI A STATUTO SPECIALE'!C35</f>
        <v>14731066864</v>
      </c>
      <c r="D35" s="13">
        <f>+'REGIONI A STATUTO ORDINARIO'!D35+'REGIONI A STATUTO SPECIALE'!D35</f>
        <v>1568350688</v>
      </c>
    </row>
    <row r="36" spans="1:4" ht="12" customHeight="1" x14ac:dyDescent="0.2">
      <c r="A36" s="16" t="s">
        <v>83</v>
      </c>
      <c r="B36" s="14">
        <f>+'REGIONI A STATUTO ORDINARIO'!B36+'REGIONI A STATUTO SPECIALE'!B36</f>
        <v>15062649994</v>
      </c>
      <c r="C36" s="14">
        <f>+'REGIONI A STATUTO ORDINARIO'!C36+'REGIONI A STATUTO SPECIALE'!C36</f>
        <v>14164959425</v>
      </c>
      <c r="D36" s="14">
        <f>+'REGIONI A STATUTO ORDINARIO'!D36+'REGIONI A STATUTO SPECIALE'!D36</f>
        <v>1512022018</v>
      </c>
    </row>
    <row r="37" spans="1:4" ht="12" customHeight="1" x14ac:dyDescent="0.2">
      <c r="A37" s="18" t="s">
        <v>103</v>
      </c>
      <c r="B37" s="13">
        <f>+'REGIONI A STATUTO ORDINARIO'!B37+'REGIONI A STATUTO SPECIALE'!B37</f>
        <v>1798261889</v>
      </c>
      <c r="C37" s="13">
        <f>+'REGIONI A STATUTO ORDINARIO'!C37+'REGIONI A STATUTO SPECIALE'!C37</f>
        <v>1631717800</v>
      </c>
      <c r="D37" s="13">
        <f>+'REGIONI A STATUTO ORDINARIO'!D37+'REGIONI A STATUTO SPECIALE'!D37</f>
        <v>150406415</v>
      </c>
    </row>
    <row r="38" spans="1:4" ht="12" customHeight="1" x14ac:dyDescent="0.2">
      <c r="A38" s="18" t="s">
        <v>119</v>
      </c>
      <c r="B38" s="13">
        <f>+'REGIONI A STATUTO ORDINARIO'!B38+'REGIONI A STATUTO SPECIALE'!B38</f>
        <v>1972362771</v>
      </c>
      <c r="C38" s="13">
        <f>+'REGIONI A STATUTO ORDINARIO'!C38+'REGIONI A STATUTO SPECIALE'!C38</f>
        <v>1598213765</v>
      </c>
      <c r="D38" s="13">
        <f>+'REGIONI A STATUTO ORDINARIO'!D38+'REGIONI A STATUTO SPECIALE'!D38</f>
        <v>310998230</v>
      </c>
    </row>
    <row r="39" spans="1:4" ht="12" customHeight="1" x14ac:dyDescent="0.2">
      <c r="A39" s="16" t="s">
        <v>84</v>
      </c>
      <c r="B39" s="14">
        <f>+'REGIONI A STATUTO ORDINARIO'!B39+'REGIONI A STATUTO SPECIALE'!B39</f>
        <v>707218308</v>
      </c>
      <c r="C39" s="14">
        <f>+'REGIONI A STATUTO ORDINARIO'!C39+'REGIONI A STATUTO SPECIALE'!C39</f>
        <v>619426851</v>
      </c>
      <c r="D39" s="14">
        <f>+'REGIONI A STATUTO ORDINARIO'!D39+'REGIONI A STATUTO SPECIALE'!D39</f>
        <v>75496678</v>
      </c>
    </row>
    <row r="40" spans="1:4" ht="12" customHeight="1" x14ac:dyDescent="0.2">
      <c r="A40" s="16" t="s">
        <v>85</v>
      </c>
      <c r="B40" s="14">
        <f>+'REGIONI A STATUTO ORDINARIO'!B40+'REGIONI A STATUTO SPECIALE'!B40</f>
        <v>131057085</v>
      </c>
      <c r="C40" s="14">
        <f>+'REGIONI A STATUTO ORDINARIO'!C40+'REGIONI A STATUTO SPECIALE'!C40</f>
        <v>85667011</v>
      </c>
      <c r="D40" s="14">
        <f>+'REGIONI A STATUTO ORDINARIO'!D40+'REGIONI A STATUTO SPECIALE'!D40</f>
        <v>30679923</v>
      </c>
    </row>
    <row r="41" spans="1:4" ht="12" customHeight="1" x14ac:dyDescent="0.2">
      <c r="A41" s="18" t="s">
        <v>104</v>
      </c>
      <c r="B41" s="13">
        <f>+'REGIONI A STATUTO ORDINARIO'!B41+'REGIONI A STATUTO SPECIALE'!B41</f>
        <v>1310590446</v>
      </c>
      <c r="C41" s="13">
        <f>+'REGIONI A STATUTO ORDINARIO'!C41+'REGIONI A STATUTO SPECIALE'!C41</f>
        <v>978627362</v>
      </c>
      <c r="D41" s="13">
        <f>+'REGIONI A STATUTO ORDINARIO'!D41+'REGIONI A STATUTO SPECIALE'!D41</f>
        <v>275757790</v>
      </c>
    </row>
    <row r="42" spans="1:4" ht="12" customHeight="1" x14ac:dyDescent="0.2">
      <c r="A42" s="18" t="s">
        <v>105</v>
      </c>
      <c r="B42" s="13">
        <f>+'REGIONI A STATUTO ORDINARIO'!B42+'REGIONI A STATUTO SPECIALE'!B42</f>
        <v>44074044</v>
      </c>
      <c r="C42" s="13">
        <f>+'REGIONI A STATUTO ORDINARIO'!C42+'REGIONI A STATUTO SPECIALE'!C42</f>
        <v>17585664</v>
      </c>
      <c r="D42" s="13">
        <f>+'REGIONI A STATUTO ORDINARIO'!D42+'REGIONI A STATUTO SPECIALE'!D42</f>
        <v>14366296</v>
      </c>
    </row>
    <row r="43" spans="1:4" ht="12" customHeight="1" x14ac:dyDescent="0.2">
      <c r="A43" s="17" t="s">
        <v>46</v>
      </c>
      <c r="B43" s="12">
        <f>+'REGIONI A STATUTO ORDINARIO'!B43+'REGIONI A STATUTO SPECIALE'!B43</f>
        <v>187954</v>
      </c>
      <c r="C43" s="12">
        <f>+'REGIONI A STATUTO ORDINARIO'!C43+'REGIONI A STATUTO SPECIALE'!C43</f>
        <v>187954</v>
      </c>
      <c r="D43" s="12">
        <f>+'REGIONI A STATUTO ORDINARIO'!D43+'REGIONI A STATUTO SPECIALE'!D43</f>
        <v>140423</v>
      </c>
    </row>
    <row r="44" spans="1:4" ht="12" customHeight="1" x14ac:dyDescent="0.2">
      <c r="A44" s="17" t="s">
        <v>47</v>
      </c>
      <c r="B44" s="12">
        <f>+'REGIONI A STATUTO ORDINARIO'!B44+'REGIONI A STATUTO SPECIALE'!B44</f>
        <v>0</v>
      </c>
      <c r="C44" s="12">
        <f>+'REGIONI A STATUTO ORDINARIO'!C44+'REGIONI A STATUTO SPECIALE'!C44</f>
        <v>0</v>
      </c>
      <c r="D44" s="12">
        <f>+'REGIONI A STATUTO ORDINARIO'!D44+'REGIONI A STATUTO SPECIALE'!D44</f>
        <v>89595</v>
      </c>
    </row>
    <row r="45" spans="1:4" ht="12" customHeight="1" x14ac:dyDescent="0.2">
      <c r="A45" s="17" t="s">
        <v>48</v>
      </c>
      <c r="B45" s="12">
        <f>+'REGIONI A STATUTO ORDINARIO'!B45+'REGIONI A STATUTO SPECIALE'!B45</f>
        <v>187954</v>
      </c>
      <c r="C45" s="12">
        <f>+'REGIONI A STATUTO ORDINARIO'!C45+'REGIONI A STATUTO SPECIALE'!C45</f>
        <v>187954</v>
      </c>
      <c r="D45" s="12">
        <f>+'REGIONI A STATUTO ORDINARIO'!D45+'REGIONI A STATUTO SPECIALE'!D45</f>
        <v>50828</v>
      </c>
    </row>
    <row r="46" spans="1:4" ht="12" customHeight="1" x14ac:dyDescent="0.2">
      <c r="A46" s="17" t="s">
        <v>49</v>
      </c>
      <c r="B46" s="12">
        <f>+'REGIONI A STATUTO ORDINARIO'!B46+'REGIONI A STATUTO SPECIALE'!B46</f>
        <v>0</v>
      </c>
      <c r="C46" s="12">
        <f>+'REGIONI A STATUTO ORDINARIO'!C46+'REGIONI A STATUTO SPECIALE'!C46</f>
        <v>0</v>
      </c>
      <c r="D46" s="12">
        <f>+'REGIONI A STATUTO ORDINARIO'!D46+'REGIONI A STATUTO SPECIALE'!D46</f>
        <v>0</v>
      </c>
    </row>
    <row r="47" spans="1:4" ht="12" customHeight="1" x14ac:dyDescent="0.2">
      <c r="A47" s="17" t="s">
        <v>50</v>
      </c>
      <c r="B47" s="12">
        <f>+'REGIONI A STATUTO ORDINARIO'!B47+'REGIONI A STATUTO SPECIALE'!B47</f>
        <v>281538068</v>
      </c>
      <c r="C47" s="12">
        <f>+'REGIONI A STATUTO ORDINARIO'!C47+'REGIONI A STATUTO SPECIALE'!C47</f>
        <v>276918148</v>
      </c>
      <c r="D47" s="12">
        <f>+'REGIONI A STATUTO ORDINARIO'!D47+'REGIONI A STATUTO SPECIALE'!D47</f>
        <v>4085273</v>
      </c>
    </row>
    <row r="48" spans="1:4" ht="12" customHeight="1" x14ac:dyDescent="0.2">
      <c r="A48" s="17" t="s">
        <v>86</v>
      </c>
      <c r="B48" s="12">
        <f>+'REGIONI A STATUTO ORDINARIO'!B48+'REGIONI A STATUTO SPECIALE'!B48</f>
        <v>2224740423</v>
      </c>
      <c r="C48" s="12">
        <f>+'REGIONI A STATUTO ORDINARIO'!C48+'REGIONI A STATUTO SPECIALE'!C48</f>
        <v>2211622965</v>
      </c>
      <c r="D48" s="12">
        <f>+'REGIONI A STATUTO ORDINARIO'!D48+'REGIONI A STATUTO SPECIALE'!D48</f>
        <v>9875568</v>
      </c>
    </row>
    <row r="49" spans="1:4" ht="12" customHeight="1" x14ac:dyDescent="0.2">
      <c r="A49" s="18" t="s">
        <v>106</v>
      </c>
      <c r="B49" s="13">
        <f>+'REGIONI A STATUTO ORDINARIO'!B49+'REGIONI A STATUTO SPECIALE'!B49</f>
        <v>1860830675</v>
      </c>
      <c r="C49" s="13">
        <f>+'REGIONI A STATUTO ORDINARIO'!C49+'REGIONI A STATUTO SPECIALE'!C49</f>
        <v>1855589242</v>
      </c>
      <c r="D49" s="13">
        <f>+'REGIONI A STATUTO ORDINARIO'!D49+'REGIONI A STATUTO SPECIALE'!D49</f>
        <v>6082511</v>
      </c>
    </row>
    <row r="50" spans="1:4" ht="12" customHeight="1" x14ac:dyDescent="0.2">
      <c r="A50" s="18" t="s">
        <v>107</v>
      </c>
      <c r="B50" s="13">
        <f>+'REGIONI A STATUTO ORDINARIO'!B50+'REGIONI A STATUTO SPECIALE'!B50</f>
        <v>188380478</v>
      </c>
      <c r="C50" s="13">
        <f>+'REGIONI A STATUTO ORDINARIO'!C50+'REGIONI A STATUTO SPECIALE'!C50</f>
        <v>184554252</v>
      </c>
      <c r="D50" s="13">
        <f>+'REGIONI A STATUTO ORDINARIO'!D50+'REGIONI A STATUTO SPECIALE'!D50</f>
        <v>0</v>
      </c>
    </row>
    <row r="51" spans="1:4" ht="12" customHeight="1" x14ac:dyDescent="0.2">
      <c r="A51" s="17" t="s">
        <v>51</v>
      </c>
      <c r="B51" s="12">
        <f>+'REGIONI A STATUTO ORDINARIO'!B51+'REGIONI A STATUTO SPECIALE'!B51</f>
        <v>239475</v>
      </c>
      <c r="C51" s="12">
        <f>+'REGIONI A STATUTO ORDINARIO'!C51+'REGIONI A STATUTO SPECIALE'!C51</f>
        <v>239475</v>
      </c>
      <c r="D51" s="12">
        <f>+'REGIONI A STATUTO ORDINARIO'!D51+'REGIONI A STATUTO SPECIALE'!D51</f>
        <v>0</v>
      </c>
    </row>
    <row r="52" spans="1:4" ht="12" customHeight="1" x14ac:dyDescent="0.2">
      <c r="A52" s="17" t="s">
        <v>87</v>
      </c>
      <c r="B52" s="12">
        <f>+'REGIONI A STATUTO ORDINARIO'!B52+'REGIONI A STATUTO SPECIALE'!B52</f>
        <v>1619217787</v>
      </c>
      <c r="C52" s="12">
        <f>+'REGIONI A STATUTO ORDINARIO'!C52+'REGIONI A STATUTO SPECIALE'!C52</f>
        <v>642886428</v>
      </c>
      <c r="D52" s="12">
        <f>+'REGIONI A STATUTO ORDINARIO'!D52+'REGIONI A STATUTO SPECIALE'!D52</f>
        <v>138110470</v>
      </c>
    </row>
    <row r="53" spans="1:4" ht="12" customHeight="1" x14ac:dyDescent="0.2">
      <c r="A53" s="18" t="s">
        <v>108</v>
      </c>
      <c r="B53" s="13">
        <f>+'REGIONI A STATUTO ORDINARIO'!B53+'REGIONI A STATUTO SPECIALE'!B53</f>
        <v>46093502</v>
      </c>
      <c r="C53" s="13">
        <f>+'REGIONI A STATUTO ORDINARIO'!C53+'REGIONI A STATUTO SPECIALE'!C53</f>
        <v>15818809</v>
      </c>
      <c r="D53" s="13">
        <f>+'REGIONI A STATUTO ORDINARIO'!D53+'REGIONI A STATUTO SPECIALE'!D53</f>
        <v>14214953</v>
      </c>
    </row>
    <row r="54" spans="1:4" ht="12" customHeight="1" x14ac:dyDescent="0.2">
      <c r="A54" s="18" t="s">
        <v>109</v>
      </c>
      <c r="B54" s="13">
        <f>+'REGIONI A STATUTO ORDINARIO'!B54+'REGIONI A STATUTO SPECIALE'!B54</f>
        <v>0</v>
      </c>
      <c r="C54" s="13">
        <f>+'REGIONI A STATUTO ORDINARIO'!C54+'REGIONI A STATUTO SPECIALE'!C54</f>
        <v>0</v>
      </c>
      <c r="D54" s="13">
        <f>+'REGIONI A STATUTO ORDINARIO'!D54+'REGIONI A STATUTO SPECIALE'!D54</f>
        <v>0</v>
      </c>
    </row>
    <row r="55" spans="1:4" ht="12" customHeight="1" x14ac:dyDescent="0.2">
      <c r="A55" s="17" t="s">
        <v>88</v>
      </c>
      <c r="B55" s="12">
        <f>+'REGIONI A STATUTO ORDINARIO'!B55+'REGIONI A STATUTO SPECIALE'!B55</f>
        <v>332552538</v>
      </c>
      <c r="C55" s="12">
        <f>+'REGIONI A STATUTO ORDINARIO'!C55+'REGIONI A STATUTO SPECIALE'!C55</f>
        <v>267308055</v>
      </c>
      <c r="D55" s="12">
        <f>+'REGIONI A STATUTO ORDINARIO'!D55+'REGIONI A STATUTO SPECIALE'!D55</f>
        <v>32077766</v>
      </c>
    </row>
    <row r="56" spans="1:4" ht="12" customHeight="1" x14ac:dyDescent="0.2">
      <c r="A56" s="18" t="s">
        <v>110</v>
      </c>
      <c r="B56" s="13">
        <f>+'REGIONI A STATUTO ORDINARIO'!B56+'REGIONI A STATUTO SPECIALE'!B56</f>
        <v>86070031</v>
      </c>
      <c r="C56" s="13">
        <f>+'REGIONI A STATUTO ORDINARIO'!C56+'REGIONI A STATUTO SPECIALE'!C56</f>
        <v>52219310</v>
      </c>
      <c r="D56" s="13">
        <f>+'REGIONI A STATUTO ORDINARIO'!D56+'REGIONI A STATUTO SPECIALE'!D56</f>
        <v>11857409</v>
      </c>
    </row>
    <row r="57" spans="1:4" ht="12" customHeight="1" x14ac:dyDescent="0.2">
      <c r="A57" s="18" t="s">
        <v>111</v>
      </c>
      <c r="B57" s="13">
        <f>+'REGIONI A STATUTO ORDINARIO'!B57+'REGIONI A STATUTO SPECIALE'!B57</f>
        <v>60478103</v>
      </c>
      <c r="C57" s="13">
        <f>+'REGIONI A STATUTO ORDINARIO'!C57+'REGIONI A STATUTO SPECIALE'!C57</f>
        <v>58972959</v>
      </c>
      <c r="D57" s="13">
        <f>+'REGIONI A STATUTO ORDINARIO'!D57+'REGIONI A STATUTO SPECIALE'!D57</f>
        <v>1472706</v>
      </c>
    </row>
    <row r="58" spans="1:4" ht="12" customHeight="1" x14ac:dyDescent="0.2">
      <c r="A58" s="17" t="s">
        <v>127</v>
      </c>
      <c r="B58" s="12">
        <f>+'REGIONI A STATUTO ORDINARIO'!B58+'REGIONI A STATUTO SPECIALE'!B58</f>
        <v>15303602299</v>
      </c>
      <c r="C58" s="12">
        <f>+'REGIONI A STATUTO ORDINARIO'!C58+'REGIONI A STATUTO SPECIALE'!C58</f>
        <v>7932829338</v>
      </c>
      <c r="D58" s="12">
        <f>+'REGIONI A STATUTO ORDINARIO'!D58+'REGIONI A STATUTO SPECIALE'!D58</f>
        <v>4573688913</v>
      </c>
    </row>
    <row r="59" spans="1:4" ht="12" customHeight="1" x14ac:dyDescent="0.2">
      <c r="A59" s="17" t="s">
        <v>126</v>
      </c>
      <c r="B59" s="12">
        <f>+'REGIONI A STATUTO ORDINARIO'!B59+'REGIONI A STATUTO SPECIALE'!B59</f>
        <v>1727320857</v>
      </c>
      <c r="C59" s="12">
        <f>+'REGIONI A STATUTO ORDINARIO'!C59+'REGIONI A STATUTO SPECIALE'!C59</f>
        <v>1038450410</v>
      </c>
      <c r="D59" s="12">
        <f>+'REGIONI A STATUTO ORDINARIO'!D59+'REGIONI A STATUTO SPECIALE'!D59</f>
        <v>428993936</v>
      </c>
    </row>
    <row r="60" spans="1:4" ht="12" customHeight="1" x14ac:dyDescent="0.2">
      <c r="A60" s="18" t="s">
        <v>52</v>
      </c>
      <c r="B60" s="13">
        <f>+'REGIONI A STATUTO ORDINARIO'!B60+'REGIONI A STATUTO SPECIALE'!B60</f>
        <v>1207414696</v>
      </c>
      <c r="C60" s="13">
        <f>+'REGIONI A STATUTO ORDINARIO'!C60+'REGIONI A STATUTO SPECIALE'!C60</f>
        <v>751917389</v>
      </c>
      <c r="D60" s="13">
        <f>+'REGIONI A STATUTO ORDINARIO'!D60+'REGIONI A STATUTO SPECIALE'!D60</f>
        <v>301409284</v>
      </c>
    </row>
    <row r="61" spans="1:4" ht="12" customHeight="1" x14ac:dyDescent="0.2">
      <c r="A61" s="18" t="s">
        <v>53</v>
      </c>
      <c r="B61" s="13">
        <f>+'REGIONI A STATUTO ORDINARIO'!B61+'REGIONI A STATUTO SPECIALE'!B61</f>
        <v>102739337</v>
      </c>
      <c r="C61" s="13">
        <f>+'REGIONI A STATUTO ORDINARIO'!C61+'REGIONI A STATUTO SPECIALE'!C61</f>
        <v>85668846</v>
      </c>
      <c r="D61" s="13">
        <f>+'REGIONI A STATUTO ORDINARIO'!D61+'REGIONI A STATUTO SPECIALE'!D61</f>
        <v>18687861</v>
      </c>
    </row>
    <row r="62" spans="1:4" ht="12" customHeight="1" x14ac:dyDescent="0.2">
      <c r="A62" s="18" t="s">
        <v>71</v>
      </c>
      <c r="B62" s="13">
        <f>+'REGIONI A STATUTO ORDINARIO'!B62+'REGIONI A STATUTO SPECIALE'!B62</f>
        <v>417166824</v>
      </c>
      <c r="C62" s="13">
        <f>+'REGIONI A STATUTO ORDINARIO'!C62+'REGIONI A STATUTO SPECIALE'!C62</f>
        <v>200864175</v>
      </c>
      <c r="D62" s="13">
        <f>+'REGIONI A STATUTO ORDINARIO'!D62+'REGIONI A STATUTO SPECIALE'!D62</f>
        <v>108896791</v>
      </c>
    </row>
    <row r="63" spans="1:4" ht="12" customHeight="1" x14ac:dyDescent="0.2">
      <c r="A63" s="18" t="s">
        <v>54</v>
      </c>
      <c r="B63" s="13">
        <f>+'REGIONI A STATUTO ORDINARIO'!B63+'REGIONI A STATUTO SPECIALE'!B63</f>
        <v>0</v>
      </c>
      <c r="C63" s="13">
        <f>+'REGIONI A STATUTO ORDINARIO'!C63+'REGIONI A STATUTO SPECIALE'!C63</f>
        <v>0</v>
      </c>
      <c r="D63" s="13">
        <f>+'REGIONI A STATUTO ORDINARIO'!D63+'REGIONI A STATUTO SPECIALE'!D63</f>
        <v>0</v>
      </c>
    </row>
    <row r="64" spans="1:4" ht="12" customHeight="1" x14ac:dyDescent="0.2">
      <c r="A64" s="17" t="s">
        <v>89</v>
      </c>
      <c r="B64" s="12">
        <f>+'REGIONI A STATUTO ORDINARIO'!B64+'REGIONI A STATUTO SPECIALE'!B64</f>
        <v>12217132274</v>
      </c>
      <c r="C64" s="12">
        <f>+'REGIONI A STATUTO ORDINARIO'!C64+'REGIONI A STATUTO SPECIALE'!C64</f>
        <v>6200246550</v>
      </c>
      <c r="D64" s="12">
        <f>+'REGIONI A STATUTO ORDINARIO'!D64+'REGIONI A STATUTO SPECIALE'!D64</f>
        <v>3798534305</v>
      </c>
    </row>
    <row r="65" spans="1:4" ht="12" customHeight="1" x14ac:dyDescent="0.2">
      <c r="A65" s="22" t="s">
        <v>112</v>
      </c>
      <c r="B65" s="13">
        <f>+'REGIONI A STATUTO ORDINARIO'!B65+'REGIONI A STATUTO SPECIALE'!B65</f>
        <v>807224841</v>
      </c>
      <c r="C65" s="13">
        <f>+'REGIONI A STATUTO ORDINARIO'!C65+'REGIONI A STATUTO SPECIALE'!C65</f>
        <v>377046106</v>
      </c>
      <c r="D65" s="13">
        <f>+'REGIONI A STATUTO ORDINARIO'!D65+'REGIONI A STATUTO SPECIALE'!D65</f>
        <v>205534938</v>
      </c>
    </row>
    <row r="66" spans="1:4" ht="12" customHeight="1" x14ac:dyDescent="0.2">
      <c r="A66" s="22" t="s">
        <v>113</v>
      </c>
      <c r="B66" s="13">
        <f>+'REGIONI A STATUTO ORDINARIO'!B66+'REGIONI A STATUTO SPECIALE'!B66</f>
        <v>9301400</v>
      </c>
      <c r="C66" s="13">
        <f>+'REGIONI A STATUTO ORDINARIO'!C66+'REGIONI A STATUTO SPECIALE'!C66</f>
        <v>13759232</v>
      </c>
      <c r="D66" s="13">
        <f>+'REGIONI A STATUTO ORDINARIO'!D66+'REGIONI A STATUTO SPECIALE'!D66</f>
        <v>18819944</v>
      </c>
    </row>
    <row r="67" spans="1:4" ht="12" customHeight="1" x14ac:dyDescent="0.2">
      <c r="A67" s="18" t="s">
        <v>55</v>
      </c>
      <c r="B67" s="13">
        <f>+'REGIONI A STATUTO ORDINARIO'!B67+'REGIONI A STATUTO SPECIALE'!B67</f>
        <v>522037546</v>
      </c>
      <c r="C67" s="13">
        <f>+'REGIONI A STATUTO ORDINARIO'!C67+'REGIONI A STATUTO SPECIALE'!C67</f>
        <v>322846647</v>
      </c>
      <c r="D67" s="13">
        <f>+'REGIONI A STATUTO ORDINARIO'!D67+'REGIONI A STATUTO SPECIALE'!D67</f>
        <v>166387157</v>
      </c>
    </row>
    <row r="68" spans="1:4" ht="12" customHeight="1" x14ac:dyDescent="0.2">
      <c r="A68" s="18" t="s">
        <v>56</v>
      </c>
      <c r="B68" s="13">
        <f>+'REGIONI A STATUTO ORDINARIO'!B68+'REGIONI A STATUTO SPECIALE'!B68</f>
        <v>26737403</v>
      </c>
      <c r="C68" s="13">
        <f>+'REGIONI A STATUTO ORDINARIO'!C68+'REGIONI A STATUTO SPECIALE'!C68</f>
        <v>20813926</v>
      </c>
      <c r="D68" s="13">
        <f>+'REGIONI A STATUTO ORDINARIO'!D68+'REGIONI A STATUTO SPECIALE'!D68</f>
        <v>10136789</v>
      </c>
    </row>
    <row r="69" spans="1:4" ht="12" customHeight="1" x14ac:dyDescent="0.2">
      <c r="A69" s="21" t="s">
        <v>120</v>
      </c>
      <c r="B69" s="13">
        <f>+'REGIONI A STATUTO ORDINARIO'!B69+'REGIONI A STATUTO SPECIALE'!B69</f>
        <v>606002420</v>
      </c>
      <c r="C69" s="13">
        <f>+'REGIONI A STATUTO ORDINARIO'!C69+'REGIONI A STATUTO SPECIALE'!C69</f>
        <v>306714662</v>
      </c>
      <c r="D69" s="13">
        <f>+'REGIONI A STATUTO ORDINARIO'!D69+'REGIONI A STATUTO SPECIALE'!D69</f>
        <v>200305816</v>
      </c>
    </row>
    <row r="70" spans="1:4" ht="12" customHeight="1" x14ac:dyDescent="0.2">
      <c r="A70" s="16" t="s">
        <v>83</v>
      </c>
      <c r="B70" s="14">
        <f>+'REGIONI A STATUTO ORDINARIO'!B70+'REGIONI A STATUTO SPECIALE'!B70</f>
        <v>227078359</v>
      </c>
      <c r="C70" s="14">
        <f>+'REGIONI A STATUTO ORDINARIO'!C70+'REGIONI A STATUTO SPECIALE'!C70</f>
        <v>150721200</v>
      </c>
      <c r="D70" s="14">
        <f>+'REGIONI A STATUTO ORDINARIO'!D70+'REGIONI A STATUTO SPECIALE'!D70</f>
        <v>125326371</v>
      </c>
    </row>
    <row r="71" spans="1:4" ht="12" customHeight="1" x14ac:dyDescent="0.2">
      <c r="A71" s="22" t="s">
        <v>114</v>
      </c>
      <c r="B71" s="13">
        <f>+'REGIONI A STATUTO ORDINARIO'!B71+'REGIONI A STATUTO SPECIALE'!B71</f>
        <v>208714614</v>
      </c>
      <c r="C71" s="13">
        <f>+'REGIONI A STATUTO ORDINARIO'!C71+'REGIONI A STATUTO SPECIALE'!C71</f>
        <v>140880432</v>
      </c>
      <c r="D71" s="13">
        <f>+'REGIONI A STATUTO ORDINARIO'!D71+'REGIONI A STATUTO SPECIALE'!D71</f>
        <v>18237504</v>
      </c>
    </row>
    <row r="72" spans="1:4" ht="12" customHeight="1" x14ac:dyDescent="0.2">
      <c r="A72" s="22" t="s">
        <v>121</v>
      </c>
      <c r="B72" s="13">
        <f>+'REGIONI A STATUTO ORDINARIO'!B72+'REGIONI A STATUTO SPECIALE'!B72</f>
        <v>2874144978</v>
      </c>
      <c r="C72" s="13">
        <f>+'REGIONI A STATUTO ORDINARIO'!C72+'REGIONI A STATUTO SPECIALE'!C72</f>
        <v>1762030229</v>
      </c>
      <c r="D72" s="13">
        <f>+'REGIONI A STATUTO ORDINARIO'!D72+'REGIONI A STATUTO SPECIALE'!D72</f>
        <v>746619695</v>
      </c>
    </row>
    <row r="73" spans="1:4" ht="12" customHeight="1" x14ac:dyDescent="0.2">
      <c r="A73" s="16" t="s">
        <v>90</v>
      </c>
      <c r="B73" s="14">
        <f>+'REGIONI A STATUTO ORDINARIO'!B73+'REGIONI A STATUTO SPECIALE'!B73</f>
        <v>951182857</v>
      </c>
      <c r="C73" s="14">
        <f>+'REGIONI A STATUTO ORDINARIO'!C73+'REGIONI A STATUTO SPECIALE'!C73</f>
        <v>652301691</v>
      </c>
      <c r="D73" s="14">
        <f>+'REGIONI A STATUTO ORDINARIO'!D73+'REGIONI A STATUTO SPECIALE'!D73</f>
        <v>196009389</v>
      </c>
    </row>
    <row r="74" spans="1:4" ht="12" customHeight="1" x14ac:dyDescent="0.2">
      <c r="A74" s="16" t="s">
        <v>57</v>
      </c>
      <c r="B74" s="14">
        <f>+'REGIONI A STATUTO ORDINARIO'!B74+'REGIONI A STATUTO SPECIALE'!B74</f>
        <v>267149335</v>
      </c>
      <c r="C74" s="14">
        <f>+'REGIONI A STATUTO ORDINARIO'!C74+'REGIONI A STATUTO SPECIALE'!C74</f>
        <v>199907747</v>
      </c>
      <c r="D74" s="14">
        <f>+'REGIONI A STATUTO ORDINARIO'!D74+'REGIONI A STATUTO SPECIALE'!D74</f>
        <v>89996673</v>
      </c>
    </row>
    <row r="75" spans="1:4" ht="12" customHeight="1" x14ac:dyDescent="0.2">
      <c r="A75" s="22" t="s">
        <v>115</v>
      </c>
      <c r="B75" s="13">
        <f>+'REGIONI A STATUTO ORDINARIO'!B75+'REGIONI A STATUTO SPECIALE'!B75</f>
        <v>181310316</v>
      </c>
      <c r="C75" s="13">
        <f>+'REGIONI A STATUTO ORDINARIO'!C75+'REGIONI A STATUTO SPECIALE'!C75</f>
        <v>120342887</v>
      </c>
      <c r="D75" s="13">
        <f>+'REGIONI A STATUTO ORDINARIO'!D75+'REGIONI A STATUTO SPECIALE'!D75</f>
        <v>52505731</v>
      </c>
    </row>
    <row r="76" spans="1:4" ht="12" customHeight="1" x14ac:dyDescent="0.2">
      <c r="A76" s="22" t="s">
        <v>116</v>
      </c>
      <c r="B76" s="13">
        <f>+'REGIONI A STATUTO ORDINARIO'!B76+'REGIONI A STATUTO SPECIALE'!B76</f>
        <v>18268977</v>
      </c>
      <c r="C76" s="13">
        <f>+'REGIONI A STATUTO ORDINARIO'!C76+'REGIONI A STATUTO SPECIALE'!C76</f>
        <v>14760330</v>
      </c>
      <c r="D76" s="13">
        <f>+'REGIONI A STATUTO ORDINARIO'!D76+'REGIONI A STATUTO SPECIALE'!D76</f>
        <v>10370953</v>
      </c>
    </row>
    <row r="77" spans="1:4" ht="12" customHeight="1" x14ac:dyDescent="0.2">
      <c r="A77" s="17" t="s">
        <v>58</v>
      </c>
      <c r="B77" s="12">
        <f>+'REGIONI A STATUTO ORDINARIO'!B77+'REGIONI A STATUTO SPECIALE'!B77</f>
        <v>1273731108</v>
      </c>
      <c r="C77" s="12">
        <f>+'REGIONI A STATUTO ORDINARIO'!C77+'REGIONI A STATUTO SPECIALE'!C77</f>
        <v>643683854</v>
      </c>
      <c r="D77" s="12">
        <f>+'REGIONI A STATUTO ORDINARIO'!D77+'REGIONI A STATUTO SPECIALE'!D77</f>
        <v>277663266</v>
      </c>
    </row>
    <row r="78" spans="1:4" ht="12" customHeight="1" x14ac:dyDescent="0.2">
      <c r="A78" s="17" t="s">
        <v>59</v>
      </c>
      <c r="B78" s="12">
        <f>+'REGIONI A STATUTO ORDINARIO'!B78+'REGIONI A STATUTO SPECIALE'!B78</f>
        <v>85418060</v>
      </c>
      <c r="C78" s="12">
        <f>+'REGIONI A STATUTO ORDINARIO'!C78+'REGIONI A STATUTO SPECIALE'!C78</f>
        <v>50448524</v>
      </c>
      <c r="D78" s="12">
        <f>+'REGIONI A STATUTO ORDINARIO'!D78+'REGIONI A STATUTO SPECIALE'!D78</f>
        <v>68497406</v>
      </c>
    </row>
    <row r="79" spans="1:4" ht="12" customHeight="1" x14ac:dyDescent="0.2">
      <c r="A79" s="17" t="s">
        <v>60</v>
      </c>
      <c r="B79" s="12">
        <f>+'REGIONI A STATUTO ORDINARIO'!B79+'REGIONI A STATUTO SPECIALE'!B79</f>
        <v>2362983824</v>
      </c>
      <c r="C79" s="12">
        <f>+'REGIONI A STATUTO ORDINARIO'!C79+'REGIONI A STATUTO SPECIALE'!C79</f>
        <v>1808054903</v>
      </c>
      <c r="D79" s="12">
        <f>+'REGIONI A STATUTO ORDINARIO'!D79+'REGIONI A STATUTO SPECIALE'!D79</f>
        <v>310912966</v>
      </c>
    </row>
    <row r="80" spans="1:4" ht="12" customHeight="1" x14ac:dyDescent="0.2">
      <c r="A80" s="17" t="s">
        <v>91</v>
      </c>
      <c r="B80" s="12">
        <f>+'REGIONI A STATUTO ORDINARIO'!B80+'REGIONI A STATUTO SPECIALE'!B80</f>
        <v>273937793</v>
      </c>
      <c r="C80" s="12">
        <f>+'REGIONI A STATUTO ORDINARIO'!C80+'REGIONI A STATUTO SPECIALE'!C80</f>
        <v>189416212</v>
      </c>
      <c r="D80" s="12">
        <f>+'REGIONI A STATUTO ORDINARIO'!D80+'REGIONI A STATUTO SPECIALE'!D80</f>
        <v>19310360</v>
      </c>
    </row>
    <row r="81" spans="1:4" ht="12" customHeight="1" x14ac:dyDescent="0.2">
      <c r="A81" s="22" t="s">
        <v>117</v>
      </c>
      <c r="B81" s="13">
        <f>+'REGIONI A STATUTO ORDINARIO'!B81+'REGIONI A STATUTO SPECIALE'!B81</f>
        <v>0</v>
      </c>
      <c r="C81" s="13">
        <f>+'REGIONI A STATUTO ORDINARIO'!C81+'REGIONI A STATUTO SPECIALE'!C81</f>
        <v>0</v>
      </c>
      <c r="D81" s="13">
        <f>+'REGIONI A STATUTO ORDINARIO'!D81+'REGIONI A STATUTO SPECIALE'!D81</f>
        <v>0</v>
      </c>
    </row>
    <row r="82" spans="1:4" ht="12" customHeight="1" x14ac:dyDescent="0.2">
      <c r="A82" s="22" t="s">
        <v>61</v>
      </c>
      <c r="B82" s="13">
        <f>+'REGIONI A STATUTO ORDINARIO'!B82+'REGIONI A STATUTO SPECIALE'!B82</f>
        <v>40288459</v>
      </c>
      <c r="C82" s="13">
        <f>+'REGIONI A STATUTO ORDINARIO'!C82+'REGIONI A STATUTO SPECIALE'!C82</f>
        <v>40288459</v>
      </c>
      <c r="D82" s="13">
        <f>+'REGIONI A STATUTO ORDINARIO'!D82+'REGIONI A STATUTO SPECIALE'!D82</f>
        <v>0</v>
      </c>
    </row>
    <row r="83" spans="1:4" ht="12" customHeight="1" x14ac:dyDescent="0.2">
      <c r="A83" s="22" t="s">
        <v>92</v>
      </c>
      <c r="B83" s="13">
        <f>+'REGIONI A STATUTO ORDINARIO'!B83+'REGIONI A STATUTO SPECIALE'!B83</f>
        <v>233479334</v>
      </c>
      <c r="C83" s="13">
        <f>+'REGIONI A STATUTO ORDINARIO'!C83+'REGIONI A STATUTO SPECIALE'!C83</f>
        <v>148957753</v>
      </c>
      <c r="D83" s="13">
        <f>+'REGIONI A STATUTO ORDINARIO'!D83+'REGIONI A STATUTO SPECIALE'!D83</f>
        <v>18710360</v>
      </c>
    </row>
    <row r="84" spans="1:4" ht="12" customHeight="1" x14ac:dyDescent="0.2">
      <c r="A84" s="22" t="s">
        <v>93</v>
      </c>
      <c r="B84" s="13">
        <f>+'REGIONI A STATUTO ORDINARIO'!B84+'REGIONI A STATUTO SPECIALE'!B84</f>
        <v>150000</v>
      </c>
      <c r="C84" s="13">
        <f>+'REGIONI A STATUTO ORDINARIO'!C84+'REGIONI A STATUTO SPECIALE'!C84</f>
        <v>150000</v>
      </c>
      <c r="D84" s="13">
        <f>+'REGIONI A STATUTO ORDINARIO'!D84+'REGIONI A STATUTO SPECIALE'!D84</f>
        <v>0</v>
      </c>
    </row>
    <row r="85" spans="1:4" ht="12" customHeight="1" x14ac:dyDescent="0.2">
      <c r="A85" s="22" t="s">
        <v>94</v>
      </c>
      <c r="B85" s="13">
        <f>+'REGIONI A STATUTO ORDINARIO'!B85+'REGIONI A STATUTO SPECIALE'!B85</f>
        <v>0</v>
      </c>
      <c r="C85" s="13">
        <f>+'REGIONI A STATUTO ORDINARIO'!C85+'REGIONI A STATUTO SPECIALE'!C85</f>
        <v>0</v>
      </c>
      <c r="D85" s="13">
        <f>+'REGIONI A STATUTO ORDINARIO'!D85+'REGIONI A STATUTO SPECIALE'!D85</f>
        <v>600000</v>
      </c>
    </row>
    <row r="86" spans="1:4" s="26" customFormat="1" ht="12" customHeight="1" x14ac:dyDescent="0.2">
      <c r="A86" s="22" t="s">
        <v>95</v>
      </c>
      <c r="B86" s="23">
        <f>+'REGIONI A STATUTO ORDINARIO'!B86+'REGIONI A STATUTO SPECIALE'!B86</f>
        <v>0</v>
      </c>
      <c r="C86" s="23">
        <f>+'REGIONI A STATUTO ORDINARIO'!C86+'REGIONI A STATUTO SPECIALE'!C86</f>
        <v>0</v>
      </c>
      <c r="D86" s="23">
        <f>+'REGIONI A STATUTO ORDINARIO'!D86+'REGIONI A STATUTO SPECIALE'!D86</f>
        <v>0</v>
      </c>
    </row>
    <row r="87" spans="1:4" s="26" customFormat="1" ht="12" customHeight="1" x14ac:dyDescent="0.2">
      <c r="A87" s="22" t="s">
        <v>96</v>
      </c>
      <c r="B87" s="23">
        <f>+'REGIONI A STATUTO ORDINARIO'!B87+'REGIONI A STATUTO SPECIALE'!B87</f>
        <v>0</v>
      </c>
      <c r="C87" s="23">
        <f>+'REGIONI A STATUTO ORDINARIO'!C87+'REGIONI A STATUTO SPECIALE'!C87</f>
        <v>0</v>
      </c>
      <c r="D87" s="23">
        <f>+'REGIONI A STATUTO ORDINARIO'!D87+'REGIONI A STATUTO SPECIALE'!D87</f>
        <v>0</v>
      </c>
    </row>
    <row r="88" spans="1:4" ht="12" customHeight="1" x14ac:dyDescent="0.2">
      <c r="A88" s="17" t="s">
        <v>97</v>
      </c>
      <c r="B88" s="12">
        <f>+'REGIONI A STATUTO ORDINARIO'!B88+'REGIONI A STATUTO SPECIALE'!B88</f>
        <v>614390265</v>
      </c>
      <c r="C88" s="12">
        <f>+'REGIONI A STATUTO ORDINARIO'!C88+'REGIONI A STATUTO SPECIALE'!C88</f>
        <v>269668065</v>
      </c>
      <c r="D88" s="12">
        <f>+'REGIONI A STATUTO ORDINARIO'!D88+'REGIONI A STATUTO SPECIALE'!D88</f>
        <v>289568758</v>
      </c>
    </row>
    <row r="89" spans="1:4" ht="12" customHeight="1" x14ac:dyDescent="0.2">
      <c r="A89" s="22" t="s">
        <v>98</v>
      </c>
      <c r="B89" s="13">
        <f>+'REGIONI A STATUTO ORDINARIO'!B89+'REGIONI A STATUTO SPECIALE'!B89</f>
        <v>0</v>
      </c>
      <c r="C89" s="13">
        <f>+'REGIONI A STATUTO ORDINARIO'!C89+'REGIONI A STATUTO SPECIALE'!C89</f>
        <v>0</v>
      </c>
      <c r="D89" s="13">
        <f>+'REGIONI A STATUTO ORDINARIO'!D89+'REGIONI A STATUTO SPECIALE'!D89</f>
        <v>0</v>
      </c>
    </row>
    <row r="90" spans="1:4" ht="12" customHeight="1" x14ac:dyDescent="0.2">
      <c r="A90" s="22" t="s">
        <v>122</v>
      </c>
      <c r="B90" s="13">
        <f>+'REGIONI A STATUTO ORDINARIO'!B90+'REGIONI A STATUTO SPECIALE'!B90</f>
        <v>253654031</v>
      </c>
      <c r="C90" s="13">
        <f>+'REGIONI A STATUTO ORDINARIO'!C90+'REGIONI A STATUTO SPECIALE'!C90</f>
        <v>206844699</v>
      </c>
      <c r="D90" s="13">
        <f>+'REGIONI A STATUTO ORDINARIO'!D90+'REGIONI A STATUTO SPECIALE'!D90</f>
        <v>108000607</v>
      </c>
    </row>
    <row r="91" spans="1:4" ht="12" customHeight="1" x14ac:dyDescent="0.2">
      <c r="A91" s="16" t="s">
        <v>83</v>
      </c>
      <c r="B91" s="14">
        <f>+'REGIONI A STATUTO ORDINARIO'!B91+'REGIONI A STATUTO SPECIALE'!B91</f>
        <v>1085783</v>
      </c>
      <c r="C91" s="14">
        <f>+'REGIONI A STATUTO ORDINARIO'!C91+'REGIONI A STATUTO SPECIALE'!C91</f>
        <v>232992</v>
      </c>
      <c r="D91" s="14">
        <f>+'REGIONI A STATUTO ORDINARIO'!D91+'REGIONI A STATUTO SPECIALE'!D91</f>
        <v>5592047</v>
      </c>
    </row>
    <row r="92" spans="1:4" ht="12" customHeight="1" x14ac:dyDescent="0.2">
      <c r="A92" s="22" t="s">
        <v>99</v>
      </c>
      <c r="B92" s="13">
        <f>+'REGIONI A STATUTO ORDINARIO'!B92+'REGIONI A STATUTO SPECIALE'!B92</f>
        <v>792693</v>
      </c>
      <c r="C92" s="13">
        <f>+'REGIONI A STATUTO ORDINARIO'!C92+'REGIONI A STATUTO SPECIALE'!C92</f>
        <v>792693</v>
      </c>
      <c r="D92" s="13">
        <f>+'REGIONI A STATUTO ORDINARIO'!D92+'REGIONI A STATUTO SPECIALE'!D92</f>
        <v>144000</v>
      </c>
    </row>
    <row r="93" spans="1:4" ht="12" customHeight="1" x14ac:dyDescent="0.2">
      <c r="A93" s="22" t="s">
        <v>123</v>
      </c>
      <c r="B93" s="13">
        <f>+'REGIONI A STATUTO ORDINARIO'!B93+'REGIONI A STATUTO SPECIALE'!B93</f>
        <v>351162567</v>
      </c>
      <c r="C93" s="13">
        <f>+'REGIONI A STATUTO ORDINARIO'!C93+'REGIONI A STATUTO SPECIALE'!C93</f>
        <v>53286298</v>
      </c>
      <c r="D93" s="13">
        <f>+'REGIONI A STATUTO ORDINARIO'!D93+'REGIONI A STATUTO SPECIALE'!D93</f>
        <v>181357756</v>
      </c>
    </row>
    <row r="94" spans="1:4" ht="12" customHeight="1" x14ac:dyDescent="0.2">
      <c r="A94" s="16" t="s">
        <v>100</v>
      </c>
      <c r="B94" s="14">
        <f>+'REGIONI A STATUTO ORDINARIO'!B94+'REGIONI A STATUTO SPECIALE'!B94</f>
        <v>36149805</v>
      </c>
      <c r="C94" s="14">
        <f>+'REGIONI A STATUTO ORDINARIO'!C94+'REGIONI A STATUTO SPECIALE'!C94</f>
        <v>35588495</v>
      </c>
      <c r="D94" s="14">
        <f>+'REGIONI A STATUTO ORDINARIO'!D94+'REGIONI A STATUTO SPECIALE'!D94</f>
        <v>1456583</v>
      </c>
    </row>
    <row r="95" spans="1:4" ht="12" customHeight="1" x14ac:dyDescent="0.2">
      <c r="A95" s="16" t="s">
        <v>101</v>
      </c>
      <c r="B95" s="14">
        <f>+'REGIONI A STATUTO ORDINARIO'!B95+'REGIONI A STATUTO SPECIALE'!B95</f>
        <v>3500000</v>
      </c>
      <c r="C95" s="14">
        <f>+'REGIONI A STATUTO ORDINARIO'!C95+'REGIONI A STATUTO SPECIALE'!C95</f>
        <v>3500000</v>
      </c>
      <c r="D95" s="14">
        <f>+'REGIONI A STATUTO ORDINARIO'!D95+'REGIONI A STATUTO SPECIALE'!D95</f>
        <v>625000</v>
      </c>
    </row>
    <row r="96" spans="1:4" ht="12" customHeight="1" x14ac:dyDescent="0.2">
      <c r="A96" s="22" t="s">
        <v>118</v>
      </c>
      <c r="B96" s="13">
        <f>+'REGIONI A STATUTO ORDINARIO'!B96+'REGIONI A STATUTO SPECIALE'!B96</f>
        <v>8038277</v>
      </c>
      <c r="C96" s="13">
        <f>+'REGIONI A STATUTO ORDINARIO'!C96+'REGIONI A STATUTO SPECIALE'!C96</f>
        <v>8001678</v>
      </c>
      <c r="D96" s="13">
        <f>+'REGIONI A STATUTO ORDINARIO'!D96+'REGIONI A STATUTO SPECIALE'!D96</f>
        <v>66395</v>
      </c>
    </row>
    <row r="97" spans="1:4" ht="12" customHeight="1" x14ac:dyDescent="0.2">
      <c r="A97" s="17" t="s">
        <v>62</v>
      </c>
      <c r="B97" s="12">
        <f>+'REGIONI A STATUTO ORDINARIO'!B97+'REGIONI A STATUTO SPECIALE'!B97</f>
        <v>1474655766</v>
      </c>
      <c r="C97" s="12">
        <f>+'REGIONI A STATUTO ORDINARIO'!C97+'REGIONI A STATUTO SPECIALE'!C97</f>
        <v>1348970626</v>
      </c>
      <c r="D97" s="12">
        <f>+'REGIONI A STATUTO ORDINARIO'!D97+'REGIONI A STATUTO SPECIALE'!D97</f>
        <v>2033848</v>
      </c>
    </row>
    <row r="98" spans="1:4" ht="12" customHeight="1" x14ac:dyDescent="0.2">
      <c r="A98" s="17" t="s">
        <v>128</v>
      </c>
      <c r="B98" s="12">
        <f>+'REGIONI A STATUTO ORDINARIO'!B98+'REGIONI A STATUTO SPECIALE'!B98</f>
        <v>2879513263</v>
      </c>
      <c r="C98" s="12">
        <f>+'REGIONI A STATUTO ORDINARIO'!C98+'REGIONI A STATUTO SPECIALE'!C98</f>
        <v>2845377411</v>
      </c>
      <c r="D98" s="12">
        <f>+'REGIONI A STATUTO ORDINARIO'!D98+'REGIONI A STATUTO SPECIALE'!D98</f>
        <v>85455701</v>
      </c>
    </row>
    <row r="99" spans="1:4" ht="12" customHeight="1" x14ac:dyDescent="0.2">
      <c r="A99" s="17" t="s">
        <v>63</v>
      </c>
      <c r="B99" s="12">
        <f>+'REGIONI A STATUTO ORDINARIO'!B99+'REGIONI A STATUTO SPECIALE'!B99</f>
        <v>977696170</v>
      </c>
      <c r="C99" s="12">
        <f>+'REGIONI A STATUTO ORDINARIO'!C99+'REGIONI A STATUTO SPECIALE'!C99</f>
        <v>968086373</v>
      </c>
      <c r="D99" s="12">
        <f>+'REGIONI A STATUTO ORDINARIO'!D99+'REGIONI A STATUTO SPECIALE'!D99</f>
        <v>7252384</v>
      </c>
    </row>
    <row r="100" spans="1:4" ht="12" customHeight="1" x14ac:dyDescent="0.2">
      <c r="A100" s="17" t="s">
        <v>64</v>
      </c>
      <c r="B100" s="12">
        <f>+'REGIONI A STATUTO ORDINARIO'!B100+'REGIONI A STATUTO SPECIALE'!B100</f>
        <v>6316212</v>
      </c>
      <c r="C100" s="12">
        <f>+'REGIONI A STATUTO ORDINARIO'!C100+'REGIONI A STATUTO SPECIALE'!C100</f>
        <v>6316212</v>
      </c>
      <c r="D100" s="12">
        <f>+'REGIONI A STATUTO ORDINARIO'!D100+'REGIONI A STATUTO SPECIALE'!D100</f>
        <v>0</v>
      </c>
    </row>
    <row r="101" spans="1:4" ht="12" customHeight="1" x14ac:dyDescent="0.2">
      <c r="A101" s="17" t="s">
        <v>65</v>
      </c>
      <c r="B101" s="12">
        <f>+'REGIONI A STATUTO ORDINARIO'!B101+'REGIONI A STATUTO SPECIALE'!B101</f>
        <v>1775002049</v>
      </c>
      <c r="C101" s="12">
        <f>+'REGIONI A STATUTO ORDINARIO'!C101+'REGIONI A STATUTO SPECIALE'!C101</f>
        <v>1750479719</v>
      </c>
      <c r="D101" s="12">
        <f>+'REGIONI A STATUTO ORDINARIO'!D101+'REGIONI A STATUTO SPECIALE'!D101</f>
        <v>78203317</v>
      </c>
    </row>
    <row r="102" spans="1:4" ht="12" customHeight="1" x14ac:dyDescent="0.2">
      <c r="A102" s="17" t="s">
        <v>66</v>
      </c>
      <c r="B102" s="12">
        <f>+'REGIONI A STATUTO ORDINARIO'!B102+'REGIONI A STATUTO SPECIALE'!B102</f>
        <v>120498832</v>
      </c>
      <c r="C102" s="12">
        <f>+'REGIONI A STATUTO ORDINARIO'!C102+'REGIONI A STATUTO SPECIALE'!C102</f>
        <v>120495107</v>
      </c>
      <c r="D102" s="12">
        <f>+'REGIONI A STATUTO ORDINARIO'!D102+'REGIONI A STATUTO SPECIALE'!D102</f>
        <v>0</v>
      </c>
    </row>
    <row r="103" spans="1:4" ht="12" customHeight="1" x14ac:dyDescent="0.2">
      <c r="A103" s="17" t="s">
        <v>67</v>
      </c>
      <c r="B103" s="12">
        <f>+'REGIONI A STATUTO ORDINARIO'!B103+'REGIONI A STATUTO SPECIALE'!B103</f>
        <v>0</v>
      </c>
      <c r="C103" s="12">
        <f>+'REGIONI A STATUTO ORDINARIO'!C103+'REGIONI A STATUTO SPECIALE'!C103</f>
        <v>0</v>
      </c>
      <c r="D103" s="12">
        <f>+'REGIONI A STATUTO ORDINARIO'!D103+'REGIONI A STATUTO SPECIALE'!D103</f>
        <v>0</v>
      </c>
    </row>
    <row r="104" spans="1:4" ht="12" customHeight="1" x14ac:dyDescent="0.2">
      <c r="A104" s="17" t="s">
        <v>68</v>
      </c>
      <c r="B104" s="12">
        <f>+'REGIONI A STATUTO ORDINARIO'!B104+'REGIONI A STATUTO SPECIALE'!B104</f>
        <v>1543859430</v>
      </c>
      <c r="C104" s="12">
        <f>+'REGIONI A STATUTO ORDINARIO'!C104+'REGIONI A STATUTO SPECIALE'!C104</f>
        <v>1543859430</v>
      </c>
      <c r="D104" s="12">
        <f>+'REGIONI A STATUTO ORDINARIO'!D104+'REGIONI A STATUTO SPECIALE'!D104</f>
        <v>0</v>
      </c>
    </row>
    <row r="105" spans="1:4" ht="12" customHeight="1" x14ac:dyDescent="0.2">
      <c r="A105" s="17" t="s">
        <v>129</v>
      </c>
      <c r="B105" s="12">
        <f>+'REGIONI A STATUTO ORDINARIO'!B105+'REGIONI A STATUTO SPECIALE'!B105</f>
        <v>33386282758</v>
      </c>
      <c r="C105" s="12">
        <f>+'REGIONI A STATUTO ORDINARIO'!C105+'REGIONI A STATUTO SPECIALE'!C105</f>
        <v>19548036049</v>
      </c>
      <c r="D105" s="12">
        <f>+'REGIONI A STATUTO ORDINARIO'!D105+'REGIONI A STATUTO SPECIALE'!D105</f>
        <v>14100338188</v>
      </c>
    </row>
    <row r="106" spans="1:4" ht="12" customHeight="1" x14ac:dyDescent="0.2">
      <c r="A106" s="17" t="s">
        <v>69</v>
      </c>
      <c r="B106" s="12">
        <f>+'REGIONI A STATUTO ORDINARIO'!B106+'REGIONI A STATUTO SPECIALE'!B106</f>
        <v>32985824916</v>
      </c>
      <c r="C106" s="12">
        <f>+'REGIONI A STATUTO ORDINARIO'!C106+'REGIONI A STATUTO SPECIALE'!C106</f>
        <v>19226947895</v>
      </c>
      <c r="D106" s="12">
        <f>+'REGIONI A STATUTO ORDINARIO'!D106+'REGIONI A STATUTO SPECIALE'!D106</f>
        <v>14017752615</v>
      </c>
    </row>
    <row r="107" spans="1:4" ht="12" customHeight="1" x14ac:dyDescent="0.2">
      <c r="A107" s="17" t="s">
        <v>70</v>
      </c>
      <c r="B107" s="12">
        <f>+'REGIONI A STATUTO ORDINARIO'!B107+'REGIONI A STATUTO SPECIALE'!B107</f>
        <v>400457842</v>
      </c>
      <c r="C107" s="12">
        <f>+'REGIONI A STATUTO ORDINARIO'!C107+'REGIONI A STATUTO SPECIALE'!C107</f>
        <v>321088154</v>
      </c>
      <c r="D107" s="12">
        <f>+'REGIONI A STATUTO ORDINARIO'!D107+'REGIONI A STATUTO SPECIALE'!D107</f>
        <v>82585573</v>
      </c>
    </row>
    <row r="108" spans="1:4" ht="12" customHeight="1" x14ac:dyDescent="0.2">
      <c r="A108" s="20" t="s">
        <v>10</v>
      </c>
      <c r="B108" s="12">
        <f>+'REGIONI A STATUTO ORDINARIO'!B108+'REGIONI A STATUTO SPECIALE'!B108</f>
        <v>211841413798</v>
      </c>
      <c r="C108" s="12">
        <f>+'REGIONI A STATUTO ORDINARIO'!C108+'REGIONI A STATUTO SPECIALE'!C108</f>
        <v>169661427687</v>
      </c>
      <c r="D108" s="12">
        <f>+'REGIONI A STATUTO ORDINARIO'!D108+'REGIONI A STATUTO SPECIALE'!D108</f>
        <v>35503934949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19</v>
      </c>
      <c r="B7" s="35"/>
      <c r="C7" s="35"/>
      <c r="D7" s="35"/>
    </row>
    <row r="9" spans="1:4" x14ac:dyDescent="0.2">
      <c r="A9" s="17" t="s">
        <v>124</v>
      </c>
      <c r="B9" s="12">
        <v>3418641456</v>
      </c>
      <c r="C9" s="12">
        <v>3192142934</v>
      </c>
      <c r="D9" s="12">
        <v>421442460</v>
      </c>
    </row>
    <row r="10" spans="1:4" x14ac:dyDescent="0.2">
      <c r="A10" s="17" t="s">
        <v>6</v>
      </c>
      <c r="B10" s="12">
        <v>75992107</v>
      </c>
      <c r="C10" s="12">
        <v>74904751</v>
      </c>
      <c r="D10" s="12">
        <v>45604</v>
      </c>
    </row>
    <row r="11" spans="1:4" x14ac:dyDescent="0.2">
      <c r="A11" s="18" t="s">
        <v>7</v>
      </c>
      <c r="B11" s="13">
        <v>57759505</v>
      </c>
      <c r="C11" s="13">
        <v>56998505</v>
      </c>
      <c r="D11" s="13">
        <v>1360</v>
      </c>
    </row>
    <row r="12" spans="1:4" x14ac:dyDescent="0.2">
      <c r="A12" s="18" t="s">
        <v>36</v>
      </c>
      <c r="B12" s="13">
        <v>16251071</v>
      </c>
      <c r="C12" s="13">
        <v>16062065</v>
      </c>
      <c r="D12" s="13">
        <v>41662</v>
      </c>
    </row>
    <row r="13" spans="1:4" x14ac:dyDescent="0.2">
      <c r="A13" s="18" t="s">
        <v>8</v>
      </c>
      <c r="B13" s="13">
        <v>1135378</v>
      </c>
      <c r="C13" s="13">
        <v>1006793</v>
      </c>
      <c r="D13" s="23">
        <v>0</v>
      </c>
    </row>
    <row r="14" spans="1:4" x14ac:dyDescent="0.2">
      <c r="A14" s="18" t="s">
        <v>75</v>
      </c>
      <c r="B14" s="13">
        <v>846153</v>
      </c>
      <c r="C14" s="13">
        <v>837388</v>
      </c>
      <c r="D14" s="23">
        <f>37538-34956</f>
        <v>2582</v>
      </c>
    </row>
    <row r="15" spans="1:4" x14ac:dyDescent="0.2">
      <c r="A15" s="19" t="s">
        <v>76</v>
      </c>
      <c r="B15" s="14">
        <v>52434</v>
      </c>
      <c r="C15" s="14">
        <v>52434</v>
      </c>
      <c r="D15" s="24">
        <v>0</v>
      </c>
    </row>
    <row r="16" spans="1:4" x14ac:dyDescent="0.2">
      <c r="A16" s="17" t="s">
        <v>9</v>
      </c>
      <c r="B16" s="12">
        <v>288537255</v>
      </c>
      <c r="C16" s="12">
        <v>256669238</v>
      </c>
      <c r="D16" s="25">
        <v>24137710</v>
      </c>
    </row>
    <row r="17" spans="1:4" x14ac:dyDescent="0.2">
      <c r="A17" s="18" t="s">
        <v>37</v>
      </c>
      <c r="B17" s="13">
        <v>678138</v>
      </c>
      <c r="C17" s="13">
        <v>613706</v>
      </c>
      <c r="D17" s="13">
        <v>284862</v>
      </c>
    </row>
    <row r="18" spans="1:4" x14ac:dyDescent="0.2">
      <c r="A18" s="18" t="s">
        <v>73</v>
      </c>
      <c r="B18" s="13">
        <v>287859117</v>
      </c>
      <c r="C18" s="13">
        <v>256055532</v>
      </c>
      <c r="D18" s="13">
        <v>23852848</v>
      </c>
    </row>
    <row r="19" spans="1:4" ht="12" customHeight="1" x14ac:dyDescent="0.2">
      <c r="A19" s="18" t="s">
        <v>74</v>
      </c>
      <c r="B19" s="13">
        <v>703957</v>
      </c>
      <c r="C19" s="13">
        <v>503226</v>
      </c>
      <c r="D19" s="13">
        <v>182404</v>
      </c>
    </row>
    <row r="20" spans="1:4" x14ac:dyDescent="0.2">
      <c r="A20" s="18" t="s">
        <v>38</v>
      </c>
      <c r="B20" s="13">
        <v>2539450</v>
      </c>
      <c r="C20" s="13">
        <v>2399053</v>
      </c>
      <c r="D20" s="13">
        <v>73726</v>
      </c>
    </row>
    <row r="21" spans="1:4" x14ac:dyDescent="0.2">
      <c r="A21" s="18" t="s">
        <v>39</v>
      </c>
      <c r="B21" s="13">
        <v>2338778</v>
      </c>
      <c r="C21" s="13">
        <v>1536137</v>
      </c>
      <c r="D21" s="13">
        <v>185848</v>
      </c>
    </row>
    <row r="22" spans="1:4" x14ac:dyDescent="0.2">
      <c r="A22" s="18" t="s">
        <v>40</v>
      </c>
      <c r="B22" s="13">
        <v>1554131</v>
      </c>
      <c r="C22" s="13">
        <v>771999</v>
      </c>
      <c r="D22" s="13">
        <v>681352</v>
      </c>
    </row>
    <row r="23" spans="1:4" x14ac:dyDescent="0.2">
      <c r="A23" s="18" t="s">
        <v>41</v>
      </c>
      <c r="B23" s="13">
        <v>89033573</v>
      </c>
      <c r="C23" s="13">
        <v>72428884</v>
      </c>
      <c r="D23" s="13">
        <v>13997594</v>
      </c>
    </row>
    <row r="24" spans="1:4" x14ac:dyDescent="0.2">
      <c r="A24" s="18" t="s">
        <v>42</v>
      </c>
      <c r="B24" s="13">
        <v>160979985</v>
      </c>
      <c r="C24" s="13">
        <v>160972985</v>
      </c>
      <c r="D24" s="13">
        <v>0</v>
      </c>
    </row>
    <row r="25" spans="1:4" x14ac:dyDescent="0.2">
      <c r="A25" s="17" t="s">
        <v>79</v>
      </c>
      <c r="B25" s="12">
        <v>5879219</v>
      </c>
      <c r="C25" s="12">
        <v>5717283</v>
      </c>
      <c r="D25" s="12">
        <v>77111</v>
      </c>
    </row>
    <row r="26" spans="1:4" x14ac:dyDescent="0.2">
      <c r="A26" s="18" t="s">
        <v>102</v>
      </c>
      <c r="B26" s="13">
        <v>5208192</v>
      </c>
      <c r="C26" s="13">
        <v>5094597</v>
      </c>
      <c r="D26" s="13">
        <v>38438</v>
      </c>
    </row>
    <row r="27" spans="1:4" x14ac:dyDescent="0.2">
      <c r="A27" s="18" t="s">
        <v>43</v>
      </c>
      <c r="B27" s="13">
        <v>386344</v>
      </c>
      <c r="C27" s="13">
        <v>386344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106444</v>
      </c>
      <c r="C29" s="13">
        <v>106259</v>
      </c>
      <c r="D29" s="13">
        <v>0</v>
      </c>
    </row>
    <row r="30" spans="1:4" x14ac:dyDescent="0.2">
      <c r="A30" s="17" t="s">
        <v>80</v>
      </c>
      <c r="B30" s="12">
        <v>3001774694</v>
      </c>
      <c r="C30" s="12">
        <v>2810350011</v>
      </c>
      <c r="D30" s="12">
        <v>390919712</v>
      </c>
    </row>
    <row r="31" spans="1:4" ht="12" customHeight="1" x14ac:dyDescent="0.2">
      <c r="A31" s="18" t="s">
        <v>81</v>
      </c>
      <c r="B31" s="13">
        <v>11229814</v>
      </c>
      <c r="C31" s="13">
        <v>1992490</v>
      </c>
      <c r="D31" s="13">
        <v>323618</v>
      </c>
    </row>
    <row r="32" spans="1:4" ht="12" customHeight="1" x14ac:dyDescent="0.2">
      <c r="A32" s="18" t="s">
        <v>125</v>
      </c>
      <c r="B32" s="13">
        <v>180773</v>
      </c>
      <c r="C32" s="13">
        <v>5377</v>
      </c>
      <c r="D32" s="13">
        <v>166128</v>
      </c>
    </row>
    <row r="33" spans="1:4" ht="12" customHeight="1" x14ac:dyDescent="0.2">
      <c r="A33" s="18" t="s">
        <v>44</v>
      </c>
      <c r="B33" s="13">
        <v>60657855</v>
      </c>
      <c r="C33" s="13">
        <v>53290420</v>
      </c>
      <c r="D33" s="13">
        <v>15219757</v>
      </c>
    </row>
    <row r="34" spans="1:4" ht="12" customHeight="1" x14ac:dyDescent="0.2">
      <c r="A34" s="18" t="s">
        <v>45</v>
      </c>
      <c r="B34" s="13">
        <v>37188644</v>
      </c>
      <c r="C34" s="13">
        <v>33570950</v>
      </c>
      <c r="D34" s="13">
        <v>4437469</v>
      </c>
    </row>
    <row r="35" spans="1:4" ht="12" customHeight="1" x14ac:dyDescent="0.2">
      <c r="A35" s="18" t="s">
        <v>82</v>
      </c>
      <c r="B35" s="13">
        <v>2815440202</v>
      </c>
      <c r="C35" s="13">
        <v>2662380531</v>
      </c>
      <c r="D35" s="13">
        <v>363896209</v>
      </c>
    </row>
    <row r="36" spans="1:4" ht="12" customHeight="1" x14ac:dyDescent="0.2">
      <c r="A36" s="16" t="s">
        <v>83</v>
      </c>
      <c r="B36" s="14">
        <v>2748803302</v>
      </c>
      <c r="C36" s="14">
        <v>2599350406</v>
      </c>
      <c r="D36" s="14">
        <v>359061992</v>
      </c>
    </row>
    <row r="37" spans="1:4" ht="12" customHeight="1" x14ac:dyDescent="0.2">
      <c r="A37" s="18" t="s">
        <v>103</v>
      </c>
      <c r="B37" s="13">
        <v>14236988</v>
      </c>
      <c r="C37" s="13">
        <v>8370632</v>
      </c>
      <c r="D37" s="13">
        <v>130976</v>
      </c>
    </row>
    <row r="38" spans="1:4" ht="12" customHeight="1" x14ac:dyDescent="0.2">
      <c r="A38" s="18" t="s">
        <v>119</v>
      </c>
      <c r="B38" s="13">
        <v>28215409</v>
      </c>
      <c r="C38" s="13">
        <v>20320286</v>
      </c>
      <c r="D38" s="13">
        <v>3362695</v>
      </c>
    </row>
    <row r="39" spans="1:4" ht="12" customHeight="1" x14ac:dyDescent="0.2">
      <c r="A39" s="16" t="s">
        <v>84</v>
      </c>
      <c r="B39" s="14">
        <v>234491</v>
      </c>
      <c r="C39" s="14">
        <v>57201</v>
      </c>
      <c r="D39" s="14">
        <v>14364</v>
      </c>
    </row>
    <row r="40" spans="1:4" ht="12" customHeight="1" x14ac:dyDescent="0.2">
      <c r="A40" s="16" t="s">
        <v>85</v>
      </c>
      <c r="B40" s="14">
        <v>4094</v>
      </c>
      <c r="C40" s="14">
        <v>132</v>
      </c>
      <c r="D40" s="14">
        <v>5915</v>
      </c>
    </row>
    <row r="41" spans="1:4" ht="12" customHeight="1" x14ac:dyDescent="0.2">
      <c r="A41" s="18" t="s">
        <v>104</v>
      </c>
      <c r="B41" s="13">
        <v>13620626</v>
      </c>
      <c r="C41" s="13">
        <v>9647096</v>
      </c>
      <c r="D41" s="13">
        <v>3192694</v>
      </c>
    </row>
    <row r="42" spans="1:4" ht="12" customHeight="1" x14ac:dyDescent="0.2">
      <c r="A42" s="18" t="s">
        <v>105</v>
      </c>
      <c r="B42" s="13">
        <v>484861</v>
      </c>
      <c r="C42" s="13">
        <v>252707</v>
      </c>
      <c r="D42" s="13">
        <v>85390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38276769</v>
      </c>
      <c r="C48" s="12">
        <v>38276769</v>
      </c>
      <c r="D48" s="12">
        <v>0</v>
      </c>
    </row>
    <row r="49" spans="1:4" ht="12" customHeight="1" x14ac:dyDescent="0.2">
      <c r="A49" s="18" t="s">
        <v>106</v>
      </c>
      <c r="B49" s="13">
        <v>13351896</v>
      </c>
      <c r="C49" s="13">
        <v>13351896</v>
      </c>
      <c r="D49" s="13">
        <v>0</v>
      </c>
    </row>
    <row r="50" spans="1:4" ht="12" customHeight="1" x14ac:dyDescent="0.2">
      <c r="A50" s="18" t="s">
        <v>107</v>
      </c>
      <c r="B50" s="13">
        <v>3280827</v>
      </c>
      <c r="C50" s="13">
        <v>3280827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2054635</v>
      </c>
      <c r="C52" s="12">
        <v>1794393</v>
      </c>
      <c r="D52" s="12">
        <v>226644</v>
      </c>
    </row>
    <row r="53" spans="1:4" ht="12" customHeight="1" x14ac:dyDescent="0.2">
      <c r="A53" s="18" t="s">
        <v>108</v>
      </c>
      <c r="B53" s="13">
        <v>616552</v>
      </c>
      <c r="C53" s="13">
        <v>356310</v>
      </c>
      <c r="D53" s="13">
        <v>222755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6126777</v>
      </c>
      <c r="C55" s="12">
        <v>4430489</v>
      </c>
      <c r="D55" s="12">
        <v>6035679</v>
      </c>
    </row>
    <row r="56" spans="1:4" ht="12" customHeight="1" x14ac:dyDescent="0.2">
      <c r="A56" s="18" t="s">
        <v>110</v>
      </c>
      <c r="B56" s="13">
        <v>2203332</v>
      </c>
      <c r="C56" s="13">
        <v>1837160</v>
      </c>
      <c r="D56" s="13">
        <v>84015</v>
      </c>
    </row>
    <row r="57" spans="1:4" ht="12" customHeight="1" x14ac:dyDescent="0.2">
      <c r="A57" s="18" t="s">
        <v>111</v>
      </c>
      <c r="B57" s="13">
        <v>330638</v>
      </c>
      <c r="C57" s="13">
        <v>330638</v>
      </c>
      <c r="D57" s="13">
        <v>0</v>
      </c>
    </row>
    <row r="58" spans="1:4" ht="12" customHeight="1" x14ac:dyDescent="0.2">
      <c r="A58" s="17" t="s">
        <v>127</v>
      </c>
      <c r="B58" s="12">
        <v>326265837</v>
      </c>
      <c r="C58" s="12">
        <v>122365374</v>
      </c>
      <c r="D58" s="12">
        <v>57032460</v>
      </c>
    </row>
    <row r="59" spans="1:4" ht="12" customHeight="1" x14ac:dyDescent="0.2">
      <c r="A59" s="17" t="s">
        <v>126</v>
      </c>
      <c r="B59" s="12">
        <v>105491423</v>
      </c>
      <c r="C59" s="12">
        <v>6486057</v>
      </c>
      <c r="D59" s="12">
        <v>2741431</v>
      </c>
    </row>
    <row r="60" spans="1:4" ht="12" customHeight="1" x14ac:dyDescent="0.2">
      <c r="A60" s="18" t="s">
        <v>52</v>
      </c>
      <c r="B60" s="13">
        <v>92298872</v>
      </c>
      <c r="C60" s="13">
        <v>2918622</v>
      </c>
      <c r="D60" s="13">
        <v>2378287</v>
      </c>
    </row>
    <row r="61" spans="1:4" ht="12" customHeight="1" x14ac:dyDescent="0.2">
      <c r="A61" s="18" t="s">
        <v>53</v>
      </c>
      <c r="B61" s="13">
        <v>10000</v>
      </c>
      <c r="C61" s="13">
        <v>10000</v>
      </c>
      <c r="D61" s="13">
        <v>0</v>
      </c>
    </row>
    <row r="62" spans="1:4" ht="12" customHeight="1" x14ac:dyDescent="0.2">
      <c r="A62" s="18" t="s">
        <v>71</v>
      </c>
      <c r="B62" s="13">
        <v>13182551</v>
      </c>
      <c r="C62" s="13">
        <v>3557435</v>
      </c>
      <c r="D62" s="13">
        <v>363144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200470906</v>
      </c>
      <c r="C64" s="12">
        <v>115567133</v>
      </c>
      <c r="D64" s="12">
        <v>53307441</v>
      </c>
    </row>
    <row r="65" spans="1:4" ht="12" customHeight="1" x14ac:dyDescent="0.2">
      <c r="A65" s="22" t="s">
        <v>112</v>
      </c>
      <c r="B65" s="13">
        <v>6595655</v>
      </c>
      <c r="C65" s="13">
        <v>5854655</v>
      </c>
      <c r="D65" s="13">
        <v>4675672</v>
      </c>
    </row>
    <row r="66" spans="1:4" ht="12" customHeight="1" x14ac:dyDescent="0.2">
      <c r="A66" s="22" t="s">
        <v>113</v>
      </c>
      <c r="B66" s="13">
        <v>45044</v>
      </c>
      <c r="C66" s="13">
        <v>35294</v>
      </c>
      <c r="D66" s="13">
        <v>7550</v>
      </c>
    </row>
    <row r="67" spans="1:4" ht="12" customHeight="1" x14ac:dyDescent="0.2">
      <c r="A67" s="18" t="s">
        <v>55</v>
      </c>
      <c r="B67" s="13">
        <v>28396904</v>
      </c>
      <c r="C67" s="13">
        <v>11576342</v>
      </c>
      <c r="D67" s="13">
        <v>10324875</v>
      </c>
    </row>
    <row r="68" spans="1:4" ht="12" customHeight="1" x14ac:dyDescent="0.2">
      <c r="A68" s="18" t="s">
        <v>56</v>
      </c>
      <c r="B68" s="13">
        <v>9654736</v>
      </c>
      <c r="C68" s="13">
        <v>7426986</v>
      </c>
      <c r="D68" s="13">
        <v>2190829</v>
      </c>
    </row>
    <row r="69" spans="1:4" ht="12" customHeight="1" x14ac:dyDescent="0.2">
      <c r="A69" s="21" t="s">
        <v>120</v>
      </c>
      <c r="B69" s="13">
        <v>129266531</v>
      </c>
      <c r="C69" s="13">
        <v>77608603</v>
      </c>
      <c r="D69" s="13">
        <v>24931383</v>
      </c>
    </row>
    <row r="70" spans="1:4" ht="12" customHeight="1" x14ac:dyDescent="0.2">
      <c r="A70" s="16" t="s">
        <v>83</v>
      </c>
      <c r="B70" s="14">
        <v>111549436</v>
      </c>
      <c r="C70" s="14">
        <v>63973854</v>
      </c>
      <c r="D70" s="14">
        <v>23636354</v>
      </c>
    </row>
    <row r="71" spans="1:4" ht="12" customHeight="1" x14ac:dyDescent="0.2">
      <c r="A71" s="22" t="s">
        <v>114</v>
      </c>
      <c r="B71" s="13">
        <v>433215</v>
      </c>
      <c r="C71" s="13">
        <v>219498</v>
      </c>
      <c r="D71" s="13">
        <v>0</v>
      </c>
    </row>
    <row r="72" spans="1:4" ht="12" customHeight="1" x14ac:dyDescent="0.2">
      <c r="A72" s="22" t="s">
        <v>121</v>
      </c>
      <c r="B72" s="13">
        <v>25604093</v>
      </c>
      <c r="C72" s="13">
        <v>12419545</v>
      </c>
      <c r="D72" s="13">
        <v>6113918</v>
      </c>
    </row>
    <row r="73" spans="1:4" ht="12" customHeight="1" x14ac:dyDescent="0.2">
      <c r="A73" s="16" t="s">
        <v>90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471242</v>
      </c>
      <c r="C75" s="13">
        <v>422724</v>
      </c>
      <c r="D75" s="13">
        <v>5063214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20303508</v>
      </c>
      <c r="C77" s="12">
        <v>312184</v>
      </c>
      <c r="D77" s="12">
        <v>983588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87103318</v>
      </c>
      <c r="C79" s="12">
        <v>86315131</v>
      </c>
      <c r="D79" s="12">
        <v>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40212235</v>
      </c>
      <c r="C88" s="12">
        <v>39424048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31051720</v>
      </c>
      <c r="C90" s="13">
        <v>31020000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8375515</v>
      </c>
      <c r="C93" s="13">
        <v>7619048</v>
      </c>
      <c r="D93" s="13">
        <v>0</v>
      </c>
    </row>
    <row r="94" spans="1:4" ht="12" customHeight="1" x14ac:dyDescent="0.2">
      <c r="A94" s="16" t="s">
        <v>100</v>
      </c>
      <c r="B94" s="14">
        <v>7264931</v>
      </c>
      <c r="C94" s="14">
        <v>7177305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785000</v>
      </c>
      <c r="C96" s="13">
        <v>785000</v>
      </c>
      <c r="D96" s="13">
        <v>0</v>
      </c>
    </row>
    <row r="97" spans="1:4" ht="12" customHeight="1" x14ac:dyDescent="0.2">
      <c r="A97" s="17" t="s">
        <v>62</v>
      </c>
      <c r="B97" s="12">
        <v>46891083</v>
      </c>
      <c r="C97" s="12">
        <v>46891083</v>
      </c>
      <c r="D97" s="12">
        <v>0</v>
      </c>
    </row>
    <row r="98" spans="1:4" ht="12" customHeight="1" x14ac:dyDescent="0.2">
      <c r="A98" s="17" t="s">
        <v>128</v>
      </c>
      <c r="B98" s="12">
        <v>47883377</v>
      </c>
      <c r="C98" s="12">
        <v>47376063</v>
      </c>
      <c r="D98" s="12">
        <v>0</v>
      </c>
    </row>
    <row r="99" spans="1:4" ht="12" customHeight="1" x14ac:dyDescent="0.2">
      <c r="A99" s="17" t="s">
        <v>63</v>
      </c>
      <c r="B99" s="12">
        <v>507314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47376063</v>
      </c>
      <c r="C101" s="12">
        <v>47376063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820659904</v>
      </c>
      <c r="C105" s="12">
        <v>462188983</v>
      </c>
      <c r="D105" s="12">
        <v>380090096</v>
      </c>
    </row>
    <row r="106" spans="1:4" ht="12" customHeight="1" x14ac:dyDescent="0.2">
      <c r="A106" s="17" t="s">
        <v>69</v>
      </c>
      <c r="B106" s="12">
        <v>800804537</v>
      </c>
      <c r="C106" s="12">
        <v>442400376</v>
      </c>
      <c r="D106" s="12">
        <v>379955085</v>
      </c>
    </row>
    <row r="107" spans="1:4" ht="12" customHeight="1" x14ac:dyDescent="0.2">
      <c r="A107" s="17" t="s">
        <v>70</v>
      </c>
      <c r="B107" s="12">
        <v>19855367</v>
      </c>
      <c r="C107" s="12">
        <v>19788607</v>
      </c>
      <c r="D107" s="12">
        <v>135011</v>
      </c>
    </row>
    <row r="108" spans="1:4" ht="12" customHeight="1" x14ac:dyDescent="0.2">
      <c r="A108" s="20" t="s">
        <v>10</v>
      </c>
      <c r="B108" s="12">
        <v>4700553892</v>
      </c>
      <c r="C108" s="12">
        <v>3910388485</v>
      </c>
      <c r="D108" s="12">
        <v>858565016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20</v>
      </c>
      <c r="B7" s="35"/>
      <c r="C7" s="35"/>
      <c r="D7" s="35"/>
    </row>
    <row r="9" spans="1:4" x14ac:dyDescent="0.2">
      <c r="A9" s="17" t="s">
        <v>124</v>
      </c>
      <c r="B9" s="12">
        <v>14930084054</v>
      </c>
      <c r="C9" s="12">
        <v>12513529120</v>
      </c>
      <c r="D9" s="12">
        <v>2536798082</v>
      </c>
    </row>
    <row r="10" spans="1:4" x14ac:dyDescent="0.2">
      <c r="A10" s="17" t="s">
        <v>6</v>
      </c>
      <c r="B10" s="12">
        <v>229714478</v>
      </c>
      <c r="C10" s="12">
        <v>223012234</v>
      </c>
      <c r="D10" s="12">
        <v>6636829</v>
      </c>
    </row>
    <row r="11" spans="1:4" x14ac:dyDescent="0.2">
      <c r="A11" s="18" t="s">
        <v>7</v>
      </c>
      <c r="B11" s="13">
        <v>179041899</v>
      </c>
      <c r="C11" s="13">
        <v>178962243</v>
      </c>
      <c r="D11" s="13">
        <v>66411</v>
      </c>
    </row>
    <row r="12" spans="1:4" x14ac:dyDescent="0.2">
      <c r="A12" s="18" t="s">
        <v>36</v>
      </c>
      <c r="B12" s="13">
        <v>46882994</v>
      </c>
      <c r="C12" s="13">
        <v>40525765</v>
      </c>
      <c r="D12" s="13">
        <v>6526547</v>
      </c>
    </row>
    <row r="13" spans="1:4" x14ac:dyDescent="0.2">
      <c r="A13" s="18" t="s">
        <v>8</v>
      </c>
      <c r="B13" s="13">
        <v>1159516</v>
      </c>
      <c r="C13" s="13">
        <v>912440</v>
      </c>
      <c r="D13" s="13">
        <v>0</v>
      </c>
    </row>
    <row r="14" spans="1:4" x14ac:dyDescent="0.2">
      <c r="A14" s="18" t="s">
        <v>75</v>
      </c>
      <c r="B14" s="13">
        <v>2630069</v>
      </c>
      <c r="C14" s="13">
        <v>2611786</v>
      </c>
      <c r="D14" s="13">
        <v>43871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829059135</v>
      </c>
      <c r="C16" s="12">
        <v>599494489</v>
      </c>
      <c r="D16" s="12">
        <v>186166285</v>
      </c>
    </row>
    <row r="17" spans="1:4" x14ac:dyDescent="0.2">
      <c r="A17" s="18" t="s">
        <v>37</v>
      </c>
      <c r="B17" s="13">
        <v>5741432</v>
      </c>
      <c r="C17" s="13">
        <v>1796329</v>
      </c>
      <c r="D17" s="13">
        <v>1533886</v>
      </c>
    </row>
    <row r="18" spans="1:4" x14ac:dyDescent="0.2">
      <c r="A18" s="18" t="s">
        <v>73</v>
      </c>
      <c r="B18" s="13">
        <v>823317703</v>
      </c>
      <c r="C18" s="13">
        <v>597698160</v>
      </c>
      <c r="D18" s="13">
        <v>184632399</v>
      </c>
    </row>
    <row r="19" spans="1:4" ht="12" customHeight="1" x14ac:dyDescent="0.2">
      <c r="A19" s="18" t="s">
        <v>74</v>
      </c>
      <c r="B19" s="13">
        <v>12239820</v>
      </c>
      <c r="C19" s="13">
        <v>6879065</v>
      </c>
      <c r="D19" s="13">
        <v>962397</v>
      </c>
    </row>
    <row r="20" spans="1:4" x14ac:dyDescent="0.2">
      <c r="A20" s="18" t="s">
        <v>38</v>
      </c>
      <c r="B20" s="13">
        <v>17802176</v>
      </c>
      <c r="C20" s="13">
        <v>16778867</v>
      </c>
      <c r="D20" s="13">
        <v>2433971</v>
      </c>
    </row>
    <row r="21" spans="1:4" x14ac:dyDescent="0.2">
      <c r="A21" s="18" t="s">
        <v>39</v>
      </c>
      <c r="B21" s="13">
        <v>15389158</v>
      </c>
      <c r="C21" s="13">
        <v>11753467</v>
      </c>
      <c r="D21" s="13">
        <v>1575878</v>
      </c>
    </row>
    <row r="22" spans="1:4" x14ac:dyDescent="0.2">
      <c r="A22" s="18" t="s">
        <v>40</v>
      </c>
      <c r="B22" s="13">
        <v>21595580</v>
      </c>
      <c r="C22" s="13">
        <v>3062378</v>
      </c>
      <c r="D22" s="13">
        <v>4982711</v>
      </c>
    </row>
    <row r="23" spans="1:4" x14ac:dyDescent="0.2">
      <c r="A23" s="18" t="s">
        <v>41</v>
      </c>
      <c r="B23" s="13">
        <v>617557056</v>
      </c>
      <c r="C23" s="13">
        <v>493031728</v>
      </c>
      <c r="D23" s="13">
        <v>111643790</v>
      </c>
    </row>
    <row r="24" spans="1:4" x14ac:dyDescent="0.2">
      <c r="A24" s="18" t="s">
        <v>42</v>
      </c>
      <c r="B24" s="13">
        <v>913085</v>
      </c>
      <c r="C24" s="13">
        <v>196484</v>
      </c>
      <c r="D24" s="13">
        <v>469025</v>
      </c>
    </row>
    <row r="25" spans="1:4" x14ac:dyDescent="0.2">
      <c r="A25" s="17" t="s">
        <v>79</v>
      </c>
      <c r="B25" s="12">
        <v>21267413</v>
      </c>
      <c r="C25" s="12">
        <v>18729390</v>
      </c>
      <c r="D25" s="12">
        <v>1481399</v>
      </c>
    </row>
    <row r="26" spans="1:4" x14ac:dyDescent="0.2">
      <c r="A26" s="18" t="s">
        <v>102</v>
      </c>
      <c r="B26" s="13">
        <v>16273553</v>
      </c>
      <c r="C26" s="13">
        <v>14218839</v>
      </c>
      <c r="D26" s="13">
        <v>1480886</v>
      </c>
    </row>
    <row r="27" spans="1:4" x14ac:dyDescent="0.2">
      <c r="A27" s="18" t="s">
        <v>43</v>
      </c>
      <c r="B27" s="13">
        <v>1250974</v>
      </c>
      <c r="C27" s="13">
        <v>1156816</v>
      </c>
      <c r="D27" s="13">
        <v>513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3272739</v>
      </c>
      <c r="C29" s="13">
        <v>3254877</v>
      </c>
      <c r="D29" s="13">
        <v>0</v>
      </c>
    </row>
    <row r="30" spans="1:4" x14ac:dyDescent="0.2">
      <c r="A30" s="17" t="s">
        <v>80</v>
      </c>
      <c r="B30" s="12">
        <v>13065743863</v>
      </c>
      <c r="C30" s="12">
        <v>10904826134</v>
      </c>
      <c r="D30" s="12">
        <v>2335534051</v>
      </c>
    </row>
    <row r="31" spans="1:4" ht="12" customHeight="1" x14ac:dyDescent="0.2">
      <c r="A31" s="18" t="s">
        <v>81</v>
      </c>
      <c r="B31" s="13">
        <v>71165984</v>
      </c>
      <c r="C31" s="13">
        <v>63639249</v>
      </c>
      <c r="D31" s="13">
        <v>5010093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18351496</v>
      </c>
      <c r="C37" s="13">
        <v>6800045</v>
      </c>
      <c r="D37" s="13">
        <v>3683294</v>
      </c>
    </row>
    <row r="38" spans="1:4" ht="12" customHeight="1" x14ac:dyDescent="0.2">
      <c r="A38" s="18" t="s">
        <v>119</v>
      </c>
      <c r="B38" s="13">
        <v>199058473</v>
      </c>
      <c r="C38" s="13">
        <v>140975310</v>
      </c>
      <c r="D38" s="13">
        <v>25221544</v>
      </c>
    </row>
    <row r="39" spans="1:4" ht="12" customHeight="1" x14ac:dyDescent="0.2">
      <c r="A39" s="16" t="s">
        <v>84</v>
      </c>
      <c r="B39" s="14">
        <v>154096907</v>
      </c>
      <c r="C39" s="14">
        <v>113693344</v>
      </c>
      <c r="D39" s="14">
        <v>17243745</v>
      </c>
    </row>
    <row r="40" spans="1:4" ht="12" customHeight="1" x14ac:dyDescent="0.2">
      <c r="A40" s="16" t="s">
        <v>85</v>
      </c>
      <c r="B40" s="14">
        <v>187157</v>
      </c>
      <c r="C40" s="14">
        <v>87041</v>
      </c>
      <c r="D40" s="14">
        <v>133501</v>
      </c>
    </row>
    <row r="41" spans="1:4" ht="12" customHeight="1" x14ac:dyDescent="0.2">
      <c r="A41" s="18" t="s">
        <v>104</v>
      </c>
      <c r="B41" s="13">
        <v>41494518</v>
      </c>
      <c r="C41" s="13">
        <v>15502212</v>
      </c>
      <c r="D41" s="13">
        <v>24671527</v>
      </c>
    </row>
    <row r="42" spans="1:4" ht="12" customHeight="1" x14ac:dyDescent="0.2">
      <c r="A42" s="18" t="s">
        <v>105</v>
      </c>
      <c r="B42" s="13">
        <v>120995</v>
      </c>
      <c r="C42" s="13">
        <v>10000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754321570</v>
      </c>
      <c r="C48" s="12">
        <v>753204921</v>
      </c>
      <c r="D48" s="12">
        <v>950450</v>
      </c>
    </row>
    <row r="49" spans="1:4" ht="12" customHeight="1" x14ac:dyDescent="0.2">
      <c r="A49" s="18" t="s">
        <v>106</v>
      </c>
      <c r="B49" s="13">
        <v>722093019</v>
      </c>
      <c r="C49" s="13">
        <v>722092993</v>
      </c>
      <c r="D49" s="13">
        <v>0</v>
      </c>
    </row>
    <row r="50" spans="1:4" ht="12" customHeight="1" x14ac:dyDescent="0.2">
      <c r="A50" s="18" t="s">
        <v>107</v>
      </c>
      <c r="B50" s="13">
        <v>12377175</v>
      </c>
      <c r="C50" s="13">
        <v>12377175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15567903</v>
      </c>
      <c r="C52" s="12">
        <v>3495489</v>
      </c>
      <c r="D52" s="12">
        <v>2730326</v>
      </c>
    </row>
    <row r="53" spans="1:4" ht="12" customHeight="1" x14ac:dyDescent="0.2">
      <c r="A53" s="18" t="s">
        <v>108</v>
      </c>
      <c r="B53" s="13">
        <v>12868484</v>
      </c>
      <c r="C53" s="13">
        <v>2478279</v>
      </c>
      <c r="D53" s="13">
        <v>2291317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14409692</v>
      </c>
      <c r="C55" s="12">
        <v>10766463</v>
      </c>
      <c r="D55" s="12">
        <v>3298742</v>
      </c>
    </row>
    <row r="56" spans="1:4" ht="12" customHeight="1" x14ac:dyDescent="0.2">
      <c r="A56" s="18" t="s">
        <v>110</v>
      </c>
      <c r="B56" s="13">
        <v>10568358</v>
      </c>
      <c r="C56" s="13">
        <v>7609432</v>
      </c>
      <c r="D56" s="13">
        <v>3287908</v>
      </c>
    </row>
    <row r="57" spans="1:4" ht="12" customHeight="1" x14ac:dyDescent="0.2">
      <c r="A57" s="18" t="s">
        <v>111</v>
      </c>
      <c r="B57" s="13">
        <v>3834090</v>
      </c>
      <c r="C57" s="13">
        <v>3149787</v>
      </c>
      <c r="D57" s="13">
        <v>0</v>
      </c>
    </row>
    <row r="58" spans="1:4" ht="12" customHeight="1" x14ac:dyDescent="0.2">
      <c r="A58" s="17" t="s">
        <v>127</v>
      </c>
      <c r="B58" s="12">
        <v>522105068</v>
      </c>
      <c r="C58" s="12">
        <v>290990208</v>
      </c>
      <c r="D58" s="12">
        <v>221689742</v>
      </c>
    </row>
    <row r="59" spans="1:4" ht="12" customHeight="1" x14ac:dyDescent="0.2">
      <c r="A59" s="17" t="s">
        <v>126</v>
      </c>
      <c r="B59" s="12">
        <v>50356179</v>
      </c>
      <c r="C59" s="12">
        <v>42151604</v>
      </c>
      <c r="D59" s="12">
        <v>14765131</v>
      </c>
    </row>
    <row r="60" spans="1:4" ht="12" customHeight="1" x14ac:dyDescent="0.2">
      <c r="A60" s="18" t="s">
        <v>52</v>
      </c>
      <c r="B60" s="13">
        <v>33502655</v>
      </c>
      <c r="C60" s="13">
        <v>30199401</v>
      </c>
      <c r="D60" s="13">
        <v>12207663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16853524</v>
      </c>
      <c r="C62" s="13">
        <v>11952203</v>
      </c>
      <c r="D62" s="13">
        <v>2557468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471748889</v>
      </c>
      <c r="C64" s="12">
        <v>248838604</v>
      </c>
      <c r="D64" s="12">
        <v>194300883</v>
      </c>
    </row>
    <row r="65" spans="1:4" ht="12" customHeight="1" x14ac:dyDescent="0.2">
      <c r="A65" s="22" t="s">
        <v>112</v>
      </c>
      <c r="B65" s="13">
        <v>30997859</v>
      </c>
      <c r="C65" s="13">
        <v>1054216</v>
      </c>
      <c r="D65" s="13">
        <v>6242603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2015000</v>
      </c>
      <c r="C71" s="13">
        <v>15000</v>
      </c>
      <c r="D71" s="13">
        <v>1500000</v>
      </c>
    </row>
    <row r="72" spans="1:4" ht="12" customHeight="1" x14ac:dyDescent="0.2">
      <c r="A72" s="22" t="s">
        <v>121</v>
      </c>
      <c r="B72" s="13">
        <v>165499793</v>
      </c>
      <c r="C72" s="13">
        <v>110211510</v>
      </c>
      <c r="D72" s="13">
        <v>30638551</v>
      </c>
    </row>
    <row r="73" spans="1:4" ht="12" customHeight="1" x14ac:dyDescent="0.2">
      <c r="A73" s="16" t="s">
        <v>90</v>
      </c>
      <c r="B73" s="14">
        <v>134058490</v>
      </c>
      <c r="C73" s="14">
        <v>83266774</v>
      </c>
      <c r="D73" s="14">
        <v>17649037</v>
      </c>
    </row>
    <row r="74" spans="1:4" ht="12" customHeight="1" x14ac:dyDescent="0.2">
      <c r="A74" s="16" t="s">
        <v>57</v>
      </c>
      <c r="B74" s="14">
        <v>22078993</v>
      </c>
      <c r="C74" s="14">
        <v>21551000</v>
      </c>
      <c r="D74" s="14">
        <v>1881001</v>
      </c>
    </row>
    <row r="75" spans="1:4" ht="12" customHeight="1" x14ac:dyDescent="0.2">
      <c r="A75" s="22" t="s">
        <v>115</v>
      </c>
      <c r="B75" s="13">
        <v>2152933</v>
      </c>
      <c r="C75" s="13">
        <v>1156823</v>
      </c>
      <c r="D75" s="13">
        <v>1536303</v>
      </c>
    </row>
    <row r="76" spans="1:4" ht="12" customHeight="1" x14ac:dyDescent="0.2">
      <c r="A76" s="22" t="s">
        <v>116</v>
      </c>
      <c r="B76" s="13">
        <v>429922</v>
      </c>
      <c r="C76" s="13">
        <v>99466</v>
      </c>
      <c r="D76" s="13">
        <v>741008</v>
      </c>
    </row>
    <row r="77" spans="1:4" ht="12" customHeight="1" x14ac:dyDescent="0.2">
      <c r="A77" s="17" t="s">
        <v>58</v>
      </c>
      <c r="B77" s="12">
        <v>0</v>
      </c>
      <c r="C77" s="12">
        <v>0</v>
      </c>
      <c r="D77" s="12">
        <v>12600000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23728</v>
      </c>
    </row>
    <row r="79" spans="1:4" ht="12" customHeight="1" x14ac:dyDescent="0.2">
      <c r="A79" s="17" t="s">
        <v>60</v>
      </c>
      <c r="B79" s="12">
        <v>83888533</v>
      </c>
      <c r="C79" s="12">
        <v>83406202</v>
      </c>
      <c r="D79" s="12">
        <v>1250000</v>
      </c>
    </row>
    <row r="80" spans="1:4" ht="12" customHeight="1" x14ac:dyDescent="0.2">
      <c r="A80" s="17" t="s">
        <v>91</v>
      </c>
      <c r="B80" s="12">
        <v>20000000</v>
      </c>
      <c r="C80" s="12">
        <v>20000000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20000000</v>
      </c>
      <c r="C83" s="13">
        <v>20000000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63888533</v>
      </c>
      <c r="C88" s="12">
        <v>63406202</v>
      </c>
      <c r="D88" s="12">
        <v>1250000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60414849</v>
      </c>
      <c r="C90" s="13">
        <v>60406202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3473684</v>
      </c>
      <c r="C93" s="13">
        <v>3000000</v>
      </c>
      <c r="D93" s="13">
        <v>1250000</v>
      </c>
    </row>
    <row r="94" spans="1:4" ht="12" customHeight="1" x14ac:dyDescent="0.2">
      <c r="A94" s="16" t="s">
        <v>100</v>
      </c>
      <c r="B94" s="14">
        <v>3473684</v>
      </c>
      <c r="C94" s="14">
        <v>3000000</v>
      </c>
      <c r="D94" s="14">
        <v>1250000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977135801</v>
      </c>
      <c r="C98" s="12">
        <v>977132077</v>
      </c>
      <c r="D98" s="12">
        <v>0</v>
      </c>
    </row>
    <row r="99" spans="1:4" ht="12" customHeight="1" x14ac:dyDescent="0.2">
      <c r="A99" s="17" t="s">
        <v>63</v>
      </c>
      <c r="B99" s="12">
        <v>695353071</v>
      </c>
      <c r="C99" s="12">
        <v>695353071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276250853</v>
      </c>
      <c r="C101" s="12">
        <v>276250853</v>
      </c>
      <c r="D101" s="12">
        <v>0</v>
      </c>
    </row>
    <row r="102" spans="1:4" ht="12" customHeight="1" x14ac:dyDescent="0.2">
      <c r="A102" s="17" t="s">
        <v>66</v>
      </c>
      <c r="B102" s="12">
        <v>5531877</v>
      </c>
      <c r="C102" s="12">
        <v>5528153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1543859430</v>
      </c>
      <c r="C104" s="12">
        <v>1543859430</v>
      </c>
      <c r="D104" s="12">
        <v>0</v>
      </c>
    </row>
    <row r="105" spans="1:4" ht="12" customHeight="1" x14ac:dyDescent="0.2">
      <c r="A105" s="17" t="s">
        <v>129</v>
      </c>
      <c r="B105" s="12">
        <v>5382731561</v>
      </c>
      <c r="C105" s="12">
        <v>5223782367</v>
      </c>
      <c r="D105" s="12">
        <v>51333482</v>
      </c>
    </row>
    <row r="106" spans="1:4" ht="12" customHeight="1" x14ac:dyDescent="0.2">
      <c r="A106" s="17" t="s">
        <v>69</v>
      </c>
      <c r="B106" s="12">
        <v>5372941400</v>
      </c>
      <c r="C106" s="12">
        <v>5214971910</v>
      </c>
      <c r="D106" s="12">
        <v>50613451</v>
      </c>
    </row>
    <row r="107" spans="1:4" ht="12" customHeight="1" x14ac:dyDescent="0.2">
      <c r="A107" s="17" t="s">
        <v>70</v>
      </c>
      <c r="B107" s="12">
        <v>9790161</v>
      </c>
      <c r="C107" s="12">
        <v>8810457</v>
      </c>
      <c r="D107" s="12">
        <v>720031</v>
      </c>
    </row>
    <row r="108" spans="1:4" ht="12" customHeight="1" x14ac:dyDescent="0.2">
      <c r="A108" s="20" t="s">
        <v>10</v>
      </c>
      <c r="B108" s="12">
        <v>23439804447</v>
      </c>
      <c r="C108" s="12">
        <v>20632699404</v>
      </c>
      <c r="D108" s="12">
        <v>2811071306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2" width="12.5703125" style="9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21</v>
      </c>
      <c r="B7" s="35"/>
      <c r="C7" s="35"/>
      <c r="D7" s="35"/>
    </row>
    <row r="9" spans="1:4" x14ac:dyDescent="0.2">
      <c r="A9" s="17" t="s">
        <v>124</v>
      </c>
      <c r="B9" s="12">
        <v>3027014743</v>
      </c>
      <c r="C9" s="12">
        <v>2573897138</v>
      </c>
      <c r="D9" s="12">
        <v>466818970</v>
      </c>
    </row>
    <row r="10" spans="1:4" x14ac:dyDescent="0.2">
      <c r="A10" s="17" t="s">
        <v>6</v>
      </c>
      <c r="B10" s="12">
        <v>73404320</v>
      </c>
      <c r="C10" s="12">
        <v>70475088</v>
      </c>
      <c r="D10" s="12">
        <v>3538452</v>
      </c>
    </row>
    <row r="11" spans="1:4" x14ac:dyDescent="0.2">
      <c r="A11" s="18" t="s">
        <v>7</v>
      </c>
      <c r="B11" s="13">
        <v>53880342</v>
      </c>
      <c r="C11" s="13">
        <v>51761321</v>
      </c>
      <c r="D11" s="13">
        <v>2273843</v>
      </c>
    </row>
    <row r="12" spans="1:4" x14ac:dyDescent="0.2">
      <c r="A12" s="18" t="s">
        <v>36</v>
      </c>
      <c r="B12" s="13">
        <v>14021986</v>
      </c>
      <c r="C12" s="13">
        <v>13589731</v>
      </c>
      <c r="D12" s="13">
        <v>907518</v>
      </c>
    </row>
    <row r="13" spans="1:4" x14ac:dyDescent="0.2">
      <c r="A13" s="18" t="s">
        <v>8</v>
      </c>
      <c r="B13" s="13">
        <v>4377410</v>
      </c>
      <c r="C13" s="13">
        <v>4345957</v>
      </c>
      <c r="D13" s="13">
        <v>177807</v>
      </c>
    </row>
    <row r="14" spans="1:4" x14ac:dyDescent="0.2">
      <c r="A14" s="18" t="s">
        <v>75</v>
      </c>
      <c r="B14" s="13">
        <v>1124582</v>
      </c>
      <c r="C14" s="13">
        <v>778079</v>
      </c>
      <c r="D14" s="13">
        <v>179284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114739851</v>
      </c>
      <c r="C16" s="12">
        <v>91856638</v>
      </c>
      <c r="D16" s="12">
        <v>15130760</v>
      </c>
    </row>
    <row r="17" spans="1:4" x14ac:dyDescent="0.2">
      <c r="A17" s="18" t="s">
        <v>37</v>
      </c>
      <c r="B17" s="13">
        <v>1580112</v>
      </c>
      <c r="C17" s="13">
        <v>466939</v>
      </c>
      <c r="D17" s="13">
        <v>2368010</v>
      </c>
    </row>
    <row r="18" spans="1:4" x14ac:dyDescent="0.2">
      <c r="A18" s="18" t="s">
        <v>73</v>
      </c>
      <c r="B18" s="13">
        <v>113159739</v>
      </c>
      <c r="C18" s="13">
        <v>91389699</v>
      </c>
      <c r="D18" s="13">
        <v>12762750</v>
      </c>
    </row>
    <row r="19" spans="1:4" ht="12" customHeight="1" x14ac:dyDescent="0.2">
      <c r="A19" s="18" t="s">
        <v>74</v>
      </c>
      <c r="B19" s="13">
        <v>7074264</v>
      </c>
      <c r="C19" s="13">
        <v>5043051</v>
      </c>
      <c r="D19" s="13">
        <v>1716750</v>
      </c>
    </row>
    <row r="20" spans="1:4" x14ac:dyDescent="0.2">
      <c r="A20" s="18" t="s">
        <v>38</v>
      </c>
      <c r="B20" s="13">
        <v>2977041</v>
      </c>
      <c r="C20" s="13">
        <v>2326487</v>
      </c>
      <c r="D20" s="13">
        <v>273534</v>
      </c>
    </row>
    <row r="21" spans="1:4" x14ac:dyDescent="0.2">
      <c r="A21" s="18" t="s">
        <v>39</v>
      </c>
      <c r="B21" s="13">
        <v>2408767</v>
      </c>
      <c r="C21" s="13">
        <v>1753266</v>
      </c>
      <c r="D21" s="13">
        <v>614791</v>
      </c>
    </row>
    <row r="22" spans="1:4" x14ac:dyDescent="0.2">
      <c r="A22" s="18" t="s">
        <v>40</v>
      </c>
      <c r="B22" s="13">
        <v>1604901</v>
      </c>
      <c r="C22" s="13">
        <v>890088</v>
      </c>
      <c r="D22" s="13">
        <v>767967</v>
      </c>
    </row>
    <row r="23" spans="1:4" x14ac:dyDescent="0.2">
      <c r="A23" s="18" t="s">
        <v>41</v>
      </c>
      <c r="B23" s="13">
        <v>74835151</v>
      </c>
      <c r="C23" s="13">
        <v>65743042</v>
      </c>
      <c r="D23" s="13">
        <v>0</v>
      </c>
    </row>
    <row r="24" spans="1:4" x14ac:dyDescent="0.2">
      <c r="A24" s="18" t="s">
        <v>42</v>
      </c>
      <c r="B24" s="13">
        <v>2600031</v>
      </c>
      <c r="C24" s="13">
        <v>2378344</v>
      </c>
      <c r="D24" s="13">
        <v>2214444</v>
      </c>
    </row>
    <row r="25" spans="1:4" x14ac:dyDescent="0.2">
      <c r="A25" s="17" t="s">
        <v>79</v>
      </c>
      <c r="B25" s="12">
        <v>5010203</v>
      </c>
      <c r="C25" s="12">
        <v>4795076</v>
      </c>
      <c r="D25" s="12">
        <v>73731</v>
      </c>
    </row>
    <row r="26" spans="1:4" x14ac:dyDescent="0.2">
      <c r="A26" s="18" t="s">
        <v>102</v>
      </c>
      <c r="B26" s="13">
        <v>4699849</v>
      </c>
      <c r="C26" s="13">
        <v>4497259</v>
      </c>
      <c r="D26" s="13">
        <v>48220</v>
      </c>
    </row>
    <row r="27" spans="1:4" x14ac:dyDescent="0.2">
      <c r="A27" s="18" t="s">
        <v>43</v>
      </c>
      <c r="B27" s="13">
        <v>274344</v>
      </c>
      <c r="C27" s="13">
        <v>264705</v>
      </c>
      <c r="D27" s="13">
        <v>24125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6417</v>
      </c>
      <c r="C29" s="13">
        <v>6417</v>
      </c>
      <c r="D29" s="13">
        <v>0</v>
      </c>
    </row>
    <row r="30" spans="1:4" x14ac:dyDescent="0.2">
      <c r="A30" s="17" t="s">
        <v>80</v>
      </c>
      <c r="B30" s="12">
        <v>2761594322</v>
      </c>
      <c r="C30" s="12">
        <v>2340606682</v>
      </c>
      <c r="D30" s="12">
        <v>447879671</v>
      </c>
    </row>
    <row r="31" spans="1:4" ht="12" customHeight="1" x14ac:dyDescent="0.2">
      <c r="A31" s="18" t="s">
        <v>81</v>
      </c>
      <c r="B31" s="13">
        <v>23845399</v>
      </c>
      <c r="C31" s="13">
        <v>21301209</v>
      </c>
      <c r="D31" s="13">
        <v>6028919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2236545343</v>
      </c>
      <c r="C35" s="13">
        <v>2126280120</v>
      </c>
      <c r="D35" s="13">
        <v>303072724</v>
      </c>
    </row>
    <row r="36" spans="1:4" ht="12" customHeight="1" x14ac:dyDescent="0.2">
      <c r="A36" s="16" t="s">
        <v>83</v>
      </c>
      <c r="B36" s="14">
        <v>2235645343</v>
      </c>
      <c r="C36" s="14">
        <v>2125380120</v>
      </c>
      <c r="D36" s="14">
        <v>302938004</v>
      </c>
    </row>
    <row r="37" spans="1:4" ht="12" customHeight="1" x14ac:dyDescent="0.2">
      <c r="A37" s="18" t="s">
        <v>103</v>
      </c>
      <c r="B37" s="13">
        <v>5759000</v>
      </c>
      <c r="C37" s="13">
        <v>5600081</v>
      </c>
      <c r="D37" s="13">
        <v>10500630</v>
      </c>
    </row>
    <row r="38" spans="1:4" ht="12" customHeight="1" x14ac:dyDescent="0.2">
      <c r="A38" s="18" t="s">
        <v>119</v>
      </c>
      <c r="B38" s="13">
        <v>82611915</v>
      </c>
      <c r="C38" s="13">
        <v>78937569</v>
      </c>
      <c r="D38" s="13">
        <v>29714035</v>
      </c>
    </row>
    <row r="39" spans="1:4" ht="12" customHeight="1" x14ac:dyDescent="0.2">
      <c r="A39" s="16" t="s">
        <v>84</v>
      </c>
      <c r="B39" s="14">
        <v>58205767</v>
      </c>
      <c r="C39" s="14">
        <v>56661759</v>
      </c>
      <c r="D39" s="14">
        <v>13203368</v>
      </c>
    </row>
    <row r="40" spans="1:4" ht="12" customHeight="1" x14ac:dyDescent="0.2">
      <c r="A40" s="16" t="s">
        <v>85</v>
      </c>
      <c r="B40" s="14">
        <v>750000</v>
      </c>
      <c r="C40" s="14">
        <v>0</v>
      </c>
      <c r="D40" s="14">
        <v>375000</v>
      </c>
    </row>
    <row r="41" spans="1:4" ht="12" customHeight="1" x14ac:dyDescent="0.2">
      <c r="A41" s="18" t="s">
        <v>104</v>
      </c>
      <c r="B41" s="13">
        <v>6693659</v>
      </c>
      <c r="C41" s="13">
        <v>5123046</v>
      </c>
      <c r="D41" s="13">
        <v>3678946</v>
      </c>
    </row>
    <row r="42" spans="1:4" ht="12" customHeight="1" x14ac:dyDescent="0.2">
      <c r="A42" s="18" t="s">
        <v>105</v>
      </c>
      <c r="B42" s="13">
        <v>268941</v>
      </c>
      <c r="C42" s="13">
        <v>254904</v>
      </c>
      <c r="D42" s="13">
        <v>103319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59274932</v>
      </c>
      <c r="C48" s="12">
        <v>58949141</v>
      </c>
      <c r="D48" s="12">
        <v>0</v>
      </c>
    </row>
    <row r="49" spans="1:4" ht="12" customHeight="1" x14ac:dyDescent="0.2">
      <c r="A49" s="18" t="s">
        <v>106</v>
      </c>
      <c r="B49" s="13">
        <v>5505261</v>
      </c>
      <c r="C49" s="13">
        <v>5505261</v>
      </c>
      <c r="D49" s="13">
        <v>0</v>
      </c>
    </row>
    <row r="50" spans="1:4" ht="12" customHeight="1" x14ac:dyDescent="0.2">
      <c r="A50" s="18" t="s">
        <v>107</v>
      </c>
      <c r="B50" s="13">
        <v>27038041</v>
      </c>
      <c r="C50" s="13">
        <v>26712250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2344238</v>
      </c>
      <c r="C52" s="12">
        <v>1414479</v>
      </c>
      <c r="D52" s="12">
        <v>37564</v>
      </c>
    </row>
    <row r="53" spans="1:4" ht="12" customHeight="1" x14ac:dyDescent="0.2">
      <c r="A53" s="18" t="s">
        <v>108</v>
      </c>
      <c r="B53" s="13">
        <v>1884329</v>
      </c>
      <c r="C53" s="13">
        <v>958272</v>
      </c>
      <c r="D53" s="13">
        <v>12820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10646877</v>
      </c>
      <c r="C55" s="12">
        <v>5800034</v>
      </c>
      <c r="D55" s="12">
        <v>158792</v>
      </c>
    </row>
    <row r="56" spans="1:4" ht="12" customHeight="1" x14ac:dyDescent="0.2">
      <c r="A56" s="18" t="s">
        <v>110</v>
      </c>
      <c r="B56" s="13">
        <v>10404406</v>
      </c>
      <c r="C56" s="13">
        <v>5629213</v>
      </c>
      <c r="D56" s="13">
        <v>97524</v>
      </c>
    </row>
    <row r="57" spans="1:4" ht="12" customHeight="1" x14ac:dyDescent="0.2">
      <c r="A57" s="18" t="s">
        <v>111</v>
      </c>
      <c r="B57" s="13">
        <v>169821</v>
      </c>
      <c r="C57" s="13">
        <v>169821</v>
      </c>
      <c r="D57" s="13">
        <v>0</v>
      </c>
    </row>
    <row r="58" spans="1:4" ht="12" customHeight="1" x14ac:dyDescent="0.2">
      <c r="A58" s="17" t="s">
        <v>127</v>
      </c>
      <c r="B58" s="12">
        <v>223289832</v>
      </c>
      <c r="C58" s="12">
        <v>133563779</v>
      </c>
      <c r="D58" s="12">
        <v>120863344</v>
      </c>
    </row>
    <row r="59" spans="1:4" ht="12" customHeight="1" x14ac:dyDescent="0.2">
      <c r="A59" s="17" t="s">
        <v>126</v>
      </c>
      <c r="B59" s="12">
        <v>11768627</v>
      </c>
      <c r="C59" s="12">
        <v>8544659</v>
      </c>
      <c r="D59" s="12">
        <v>2541360</v>
      </c>
    </row>
    <row r="60" spans="1:4" ht="12" customHeight="1" x14ac:dyDescent="0.2">
      <c r="A60" s="18" t="s">
        <v>52</v>
      </c>
      <c r="B60" s="13">
        <v>4215966</v>
      </c>
      <c r="C60" s="13">
        <v>1965431</v>
      </c>
      <c r="D60" s="13">
        <v>1368227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7552661</v>
      </c>
      <c r="C62" s="13">
        <v>6579228</v>
      </c>
      <c r="D62" s="13">
        <v>1173133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163906006</v>
      </c>
      <c r="C64" s="12">
        <v>104170820</v>
      </c>
      <c r="D64" s="12">
        <v>38122073</v>
      </c>
    </row>
    <row r="65" spans="1:4" ht="12" customHeight="1" x14ac:dyDescent="0.2">
      <c r="A65" s="22" t="s">
        <v>112</v>
      </c>
      <c r="B65" s="13">
        <v>2465887</v>
      </c>
      <c r="C65" s="13">
        <v>2347489</v>
      </c>
      <c r="D65" s="13">
        <v>4143204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609461</v>
      </c>
      <c r="C71" s="13">
        <v>24819</v>
      </c>
      <c r="D71" s="13">
        <v>0</v>
      </c>
    </row>
    <row r="72" spans="1:4" ht="12" customHeight="1" x14ac:dyDescent="0.2">
      <c r="A72" s="22" t="s">
        <v>121</v>
      </c>
      <c r="B72" s="13">
        <v>34609692</v>
      </c>
      <c r="C72" s="13">
        <v>26286524</v>
      </c>
      <c r="D72" s="13">
        <v>7223702</v>
      </c>
    </row>
    <row r="73" spans="1:4" ht="12" customHeight="1" x14ac:dyDescent="0.2">
      <c r="A73" s="16" t="s">
        <v>90</v>
      </c>
      <c r="B73" s="14">
        <v>5392682</v>
      </c>
      <c r="C73" s="14">
        <v>5392682</v>
      </c>
      <c r="D73" s="14">
        <v>412087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252840</v>
      </c>
      <c r="C75" s="13">
        <v>126825</v>
      </c>
      <c r="D75" s="13">
        <v>948464</v>
      </c>
    </row>
    <row r="76" spans="1:4" ht="12" customHeight="1" x14ac:dyDescent="0.2">
      <c r="A76" s="22" t="s">
        <v>116</v>
      </c>
      <c r="B76" s="13">
        <v>8511985</v>
      </c>
      <c r="C76" s="13">
        <v>8450735</v>
      </c>
      <c r="D76" s="13">
        <v>1957684</v>
      </c>
    </row>
    <row r="77" spans="1:4" ht="12" customHeight="1" x14ac:dyDescent="0.2">
      <c r="A77" s="17" t="s">
        <v>58</v>
      </c>
      <c r="B77" s="12">
        <v>32000096</v>
      </c>
      <c r="C77" s="12">
        <v>20722449</v>
      </c>
      <c r="D77" s="12">
        <v>14108459</v>
      </c>
    </row>
    <row r="78" spans="1:4" ht="12" customHeight="1" x14ac:dyDescent="0.2">
      <c r="A78" s="17" t="s">
        <v>59</v>
      </c>
      <c r="B78" s="12">
        <v>15615103</v>
      </c>
      <c r="C78" s="12">
        <v>125851</v>
      </c>
      <c r="D78" s="12">
        <v>66091452</v>
      </c>
    </row>
    <row r="79" spans="1:4" ht="12" customHeight="1" x14ac:dyDescent="0.2">
      <c r="A79" s="17" t="s">
        <v>60</v>
      </c>
      <c r="B79" s="12">
        <v>1200000</v>
      </c>
      <c r="C79" s="12">
        <v>1200000</v>
      </c>
      <c r="D79" s="12">
        <v>0</v>
      </c>
    </row>
    <row r="80" spans="1:4" ht="12" customHeight="1" x14ac:dyDescent="0.2">
      <c r="A80" s="17" t="s">
        <v>91</v>
      </c>
      <c r="B80" s="12">
        <v>1200000</v>
      </c>
      <c r="C80" s="12">
        <v>1200000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1200000</v>
      </c>
      <c r="C83" s="13">
        <v>1200000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67572708</v>
      </c>
      <c r="C98" s="12">
        <v>67572708</v>
      </c>
      <c r="D98" s="12">
        <v>0</v>
      </c>
    </row>
    <row r="99" spans="1:4" ht="12" customHeight="1" x14ac:dyDescent="0.2">
      <c r="A99" s="17" t="s">
        <v>63</v>
      </c>
      <c r="B99" s="12">
        <v>9257500</v>
      </c>
      <c r="C99" s="12">
        <v>9257500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4127634</v>
      </c>
      <c r="C101" s="12">
        <v>4127634</v>
      </c>
      <c r="D101" s="12">
        <v>0</v>
      </c>
    </row>
    <row r="102" spans="1:4" ht="12" customHeight="1" x14ac:dyDescent="0.2">
      <c r="A102" s="17" t="s">
        <v>66</v>
      </c>
      <c r="B102" s="12">
        <v>54187574</v>
      </c>
      <c r="C102" s="12">
        <v>54187574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566813769</v>
      </c>
      <c r="C105" s="12">
        <v>292404700</v>
      </c>
      <c r="D105" s="12">
        <v>28626416</v>
      </c>
    </row>
    <row r="106" spans="1:4" ht="12" customHeight="1" x14ac:dyDescent="0.2">
      <c r="A106" s="17" t="s">
        <v>69</v>
      </c>
      <c r="B106" s="12">
        <v>566695639</v>
      </c>
      <c r="C106" s="12">
        <v>292404700</v>
      </c>
      <c r="D106" s="12">
        <v>28626416</v>
      </c>
    </row>
    <row r="107" spans="1:4" ht="12" customHeight="1" x14ac:dyDescent="0.2">
      <c r="A107" s="17" t="s">
        <v>70</v>
      </c>
      <c r="B107" s="12">
        <v>118130</v>
      </c>
      <c r="C107" s="12">
        <v>0</v>
      </c>
      <c r="D107" s="12">
        <v>0</v>
      </c>
    </row>
    <row r="108" spans="1:4" ht="12" customHeight="1" x14ac:dyDescent="0.2">
      <c r="A108" s="20" t="s">
        <v>10</v>
      </c>
      <c r="B108" s="12">
        <v>3885891052</v>
      </c>
      <c r="C108" s="12">
        <v>3068638325</v>
      </c>
      <c r="D108" s="12">
        <v>616308730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22</v>
      </c>
      <c r="B7" s="35"/>
      <c r="C7" s="35"/>
      <c r="D7" s="35"/>
    </row>
    <row r="9" spans="1:4" x14ac:dyDescent="0.2">
      <c r="A9" s="17" t="s">
        <v>124</v>
      </c>
      <c r="B9" s="12">
        <v>882466242</v>
      </c>
      <c r="C9" s="12">
        <v>769065984</v>
      </c>
      <c r="D9" s="12">
        <v>238801763</v>
      </c>
    </row>
    <row r="10" spans="1:4" x14ac:dyDescent="0.2">
      <c r="A10" s="17" t="s">
        <v>6</v>
      </c>
      <c r="B10" s="12">
        <v>34451237</v>
      </c>
      <c r="C10" s="12">
        <v>32042471</v>
      </c>
      <c r="D10" s="12">
        <v>2484774</v>
      </c>
    </row>
    <row r="11" spans="1:4" x14ac:dyDescent="0.2">
      <c r="A11" s="18" t="s">
        <v>7</v>
      </c>
      <c r="B11" s="13">
        <v>24846843</v>
      </c>
      <c r="C11" s="13">
        <v>22891679</v>
      </c>
      <c r="D11" s="13">
        <v>1677670</v>
      </c>
    </row>
    <row r="12" spans="1:4" x14ac:dyDescent="0.2">
      <c r="A12" s="18" t="s">
        <v>36</v>
      </c>
      <c r="B12" s="13">
        <v>6965088</v>
      </c>
      <c r="C12" s="13">
        <v>6799412</v>
      </c>
      <c r="D12" s="13">
        <v>796677</v>
      </c>
    </row>
    <row r="13" spans="1:4" x14ac:dyDescent="0.2">
      <c r="A13" s="18" t="s">
        <v>8</v>
      </c>
      <c r="B13" s="13">
        <v>457704</v>
      </c>
      <c r="C13" s="13">
        <v>457704</v>
      </c>
      <c r="D13" s="13">
        <v>10077</v>
      </c>
    </row>
    <row r="14" spans="1:4" x14ac:dyDescent="0.2">
      <c r="A14" s="18" t="s">
        <v>75</v>
      </c>
      <c r="B14" s="13">
        <v>2181602</v>
      </c>
      <c r="C14" s="13">
        <v>1893676</v>
      </c>
      <c r="D14" s="23">
        <v>350</v>
      </c>
    </row>
    <row r="15" spans="1:4" x14ac:dyDescent="0.2">
      <c r="A15" s="19" t="s">
        <v>76</v>
      </c>
      <c r="B15" s="14">
        <v>280287</v>
      </c>
      <c r="C15" s="14">
        <v>280287</v>
      </c>
      <c r="D15" s="24">
        <v>0</v>
      </c>
    </row>
    <row r="16" spans="1:4" x14ac:dyDescent="0.2">
      <c r="A16" s="17" t="s">
        <v>9</v>
      </c>
      <c r="B16" s="12">
        <v>165795196</v>
      </c>
      <c r="C16" s="12">
        <v>154566555</v>
      </c>
      <c r="D16" s="25">
        <v>83405507</v>
      </c>
    </row>
    <row r="17" spans="1:4" x14ac:dyDescent="0.2">
      <c r="A17" s="18" t="s">
        <v>37</v>
      </c>
      <c r="B17" s="13">
        <v>679473</v>
      </c>
      <c r="C17" s="13">
        <v>329180</v>
      </c>
      <c r="D17" s="13">
        <v>20406</v>
      </c>
    </row>
    <row r="18" spans="1:4" x14ac:dyDescent="0.2">
      <c r="A18" s="18" t="s">
        <v>73</v>
      </c>
      <c r="B18" s="13">
        <v>165115723</v>
      </c>
      <c r="C18" s="13">
        <v>154237375</v>
      </c>
      <c r="D18" s="13">
        <v>83385101</v>
      </c>
    </row>
    <row r="19" spans="1:4" ht="12" customHeight="1" x14ac:dyDescent="0.2">
      <c r="A19" s="18" t="s">
        <v>74</v>
      </c>
      <c r="B19" s="13">
        <v>1851396</v>
      </c>
      <c r="C19" s="13">
        <v>916657</v>
      </c>
      <c r="D19" s="13">
        <v>1396819</v>
      </c>
    </row>
    <row r="20" spans="1:4" x14ac:dyDescent="0.2">
      <c r="A20" s="18" t="s">
        <v>38</v>
      </c>
      <c r="B20" s="13">
        <v>965114</v>
      </c>
      <c r="C20" s="13">
        <v>514690</v>
      </c>
      <c r="D20" s="13">
        <v>124353</v>
      </c>
    </row>
    <row r="21" spans="1:4" x14ac:dyDescent="0.2">
      <c r="A21" s="18" t="s">
        <v>39</v>
      </c>
      <c r="B21" s="13">
        <v>1285973</v>
      </c>
      <c r="C21" s="13">
        <v>770415</v>
      </c>
      <c r="D21" s="13">
        <v>483535</v>
      </c>
    </row>
    <row r="22" spans="1:4" x14ac:dyDescent="0.2">
      <c r="A22" s="18" t="s">
        <v>40</v>
      </c>
      <c r="B22" s="13">
        <v>1155245</v>
      </c>
      <c r="C22" s="13">
        <v>1053028</v>
      </c>
      <c r="D22" s="13">
        <v>97734</v>
      </c>
    </row>
    <row r="23" spans="1:4" x14ac:dyDescent="0.2">
      <c r="A23" s="18" t="s">
        <v>41</v>
      </c>
      <c r="B23" s="13">
        <v>43511741</v>
      </c>
      <c r="C23" s="13">
        <v>39824604</v>
      </c>
      <c r="D23" s="13">
        <v>5000</v>
      </c>
    </row>
    <row r="24" spans="1:4" x14ac:dyDescent="0.2">
      <c r="A24" s="18" t="s">
        <v>42</v>
      </c>
      <c r="B24" s="13">
        <v>95997938</v>
      </c>
      <c r="C24" s="13">
        <v>95325806</v>
      </c>
      <c r="D24" s="13">
        <v>78846198</v>
      </c>
    </row>
    <row r="25" spans="1:4" x14ac:dyDescent="0.2">
      <c r="A25" s="17" t="s">
        <v>79</v>
      </c>
      <c r="B25" s="12">
        <v>1124040</v>
      </c>
      <c r="C25" s="12">
        <v>909438</v>
      </c>
      <c r="D25" s="12">
        <v>182195</v>
      </c>
    </row>
    <row r="26" spans="1:4" x14ac:dyDescent="0.2">
      <c r="A26" s="18" t="s">
        <v>102</v>
      </c>
      <c r="B26" s="13">
        <v>1101164</v>
      </c>
      <c r="C26" s="13">
        <v>896252</v>
      </c>
      <c r="D26" s="13">
        <v>64686</v>
      </c>
    </row>
    <row r="27" spans="1:4" x14ac:dyDescent="0.2">
      <c r="A27" s="18" t="s">
        <v>43</v>
      </c>
      <c r="B27" s="13">
        <v>0</v>
      </c>
      <c r="C27" s="13">
        <v>0</v>
      </c>
      <c r="D27" s="13">
        <v>117509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644720392</v>
      </c>
      <c r="C30" s="12">
        <v>552267609</v>
      </c>
      <c r="D30" s="12">
        <v>151065836</v>
      </c>
    </row>
    <row r="31" spans="1:4" ht="12" customHeight="1" x14ac:dyDescent="0.2">
      <c r="A31" s="18" t="s">
        <v>81</v>
      </c>
      <c r="B31" s="13">
        <v>272537</v>
      </c>
      <c r="C31" s="13">
        <v>265859</v>
      </c>
      <c r="D31" s="13">
        <v>890443</v>
      </c>
    </row>
    <row r="32" spans="1:4" ht="12" customHeight="1" x14ac:dyDescent="0.2">
      <c r="A32" s="18" t="s">
        <v>125</v>
      </c>
      <c r="B32" s="13">
        <v>111628</v>
      </c>
      <c r="C32" s="13">
        <v>111628</v>
      </c>
      <c r="D32" s="13">
        <v>0</v>
      </c>
    </row>
    <row r="33" spans="1:4" ht="12" customHeight="1" x14ac:dyDescent="0.2">
      <c r="A33" s="18" t="s">
        <v>44</v>
      </c>
      <c r="B33" s="13">
        <v>4297787</v>
      </c>
      <c r="C33" s="13">
        <v>392276</v>
      </c>
      <c r="D33" s="13">
        <v>488863</v>
      </c>
    </row>
    <row r="34" spans="1:4" ht="12" customHeight="1" x14ac:dyDescent="0.2">
      <c r="A34" s="18" t="s">
        <v>45</v>
      </c>
      <c r="B34" s="13">
        <v>805940</v>
      </c>
      <c r="C34" s="13">
        <v>805940</v>
      </c>
      <c r="D34" s="13">
        <v>0</v>
      </c>
    </row>
    <row r="35" spans="1:4" ht="12" customHeight="1" x14ac:dyDescent="0.2">
      <c r="A35" s="18" t="s">
        <v>82</v>
      </c>
      <c r="B35" s="13">
        <v>627559477</v>
      </c>
      <c r="C35" s="13">
        <v>541369545</v>
      </c>
      <c r="D35" s="13">
        <v>148942901</v>
      </c>
    </row>
    <row r="36" spans="1:4" ht="12" customHeight="1" x14ac:dyDescent="0.2">
      <c r="A36" s="16" t="s">
        <v>83</v>
      </c>
      <c r="B36" s="14">
        <v>604033231</v>
      </c>
      <c r="C36" s="14">
        <v>523092817</v>
      </c>
      <c r="D36" s="14">
        <v>145031780</v>
      </c>
    </row>
    <row r="37" spans="1:4" ht="12" customHeight="1" x14ac:dyDescent="0.2">
      <c r="A37" s="18" t="s">
        <v>103</v>
      </c>
      <c r="B37" s="13">
        <v>2212955</v>
      </c>
      <c r="C37" s="13">
        <v>1608871</v>
      </c>
      <c r="D37" s="13">
        <v>373295</v>
      </c>
    </row>
    <row r="38" spans="1:4" ht="12" customHeight="1" x14ac:dyDescent="0.2">
      <c r="A38" s="18" t="s">
        <v>119</v>
      </c>
      <c r="B38" s="13">
        <v>1904561</v>
      </c>
      <c r="C38" s="13">
        <v>1193748</v>
      </c>
      <c r="D38" s="13">
        <v>347802</v>
      </c>
    </row>
    <row r="39" spans="1:4" ht="12" customHeight="1" x14ac:dyDescent="0.2">
      <c r="A39" s="16" t="s">
        <v>84</v>
      </c>
      <c r="B39" s="14">
        <v>0</v>
      </c>
      <c r="C39" s="14">
        <v>0</v>
      </c>
      <c r="D39" s="14">
        <v>0</v>
      </c>
    </row>
    <row r="40" spans="1:4" ht="12" customHeight="1" x14ac:dyDescent="0.2">
      <c r="A40" s="16" t="s">
        <v>85</v>
      </c>
      <c r="B40" s="14">
        <v>770000</v>
      </c>
      <c r="C40" s="14">
        <v>770000</v>
      </c>
      <c r="D40" s="14">
        <v>0</v>
      </c>
    </row>
    <row r="41" spans="1:4" ht="12" customHeight="1" x14ac:dyDescent="0.2">
      <c r="A41" s="18" t="s">
        <v>104</v>
      </c>
      <c r="B41" s="13">
        <v>997948</v>
      </c>
      <c r="C41" s="13">
        <v>230000</v>
      </c>
      <c r="D41" s="13">
        <v>22532</v>
      </c>
    </row>
    <row r="42" spans="1:4" ht="12" customHeight="1" x14ac:dyDescent="0.2">
      <c r="A42" s="18" t="s">
        <v>105</v>
      </c>
      <c r="B42" s="13">
        <v>447213</v>
      </c>
      <c r="C42" s="13">
        <v>237188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16448014</v>
      </c>
      <c r="C48" s="12">
        <v>16448014</v>
      </c>
      <c r="D48" s="12">
        <v>0</v>
      </c>
    </row>
    <row r="49" spans="1:4" ht="12" customHeight="1" x14ac:dyDescent="0.2">
      <c r="A49" s="18" t="s">
        <v>106</v>
      </c>
      <c r="B49" s="13">
        <v>7999311</v>
      </c>
      <c r="C49" s="13">
        <v>7999311</v>
      </c>
      <c r="D49" s="13">
        <v>0</v>
      </c>
    </row>
    <row r="50" spans="1:4" ht="12" customHeight="1" x14ac:dyDescent="0.2">
      <c r="A50" s="18" t="s">
        <v>107</v>
      </c>
      <c r="B50" s="13">
        <v>8064100</v>
      </c>
      <c r="C50" s="13">
        <v>8064100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254585</v>
      </c>
      <c r="C52" s="12">
        <v>187991</v>
      </c>
      <c r="D52" s="12">
        <v>307257</v>
      </c>
    </row>
    <row r="53" spans="1:4" ht="12" customHeight="1" x14ac:dyDescent="0.2">
      <c r="A53" s="18" t="s">
        <v>108</v>
      </c>
      <c r="B53" s="13">
        <v>228120</v>
      </c>
      <c r="C53" s="13">
        <v>163605</v>
      </c>
      <c r="D53" s="13">
        <v>5443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19672778</v>
      </c>
      <c r="C55" s="12">
        <v>12643906</v>
      </c>
      <c r="D55" s="12">
        <v>1356194</v>
      </c>
    </row>
    <row r="56" spans="1:4" ht="12" customHeight="1" x14ac:dyDescent="0.2">
      <c r="A56" s="18" t="s">
        <v>110</v>
      </c>
      <c r="B56" s="13">
        <v>2701063</v>
      </c>
      <c r="C56" s="13">
        <v>2190359</v>
      </c>
      <c r="D56" s="13">
        <v>1263752</v>
      </c>
    </row>
    <row r="57" spans="1:4" ht="12" customHeight="1" x14ac:dyDescent="0.2">
      <c r="A57" s="18" t="s">
        <v>111</v>
      </c>
      <c r="B57" s="13">
        <v>162751</v>
      </c>
      <c r="C57" s="13">
        <v>162751</v>
      </c>
      <c r="D57" s="13">
        <v>0</v>
      </c>
    </row>
    <row r="58" spans="1:4" ht="12" customHeight="1" x14ac:dyDescent="0.2">
      <c r="A58" s="17" t="s">
        <v>127</v>
      </c>
      <c r="B58" s="12">
        <v>179625461</v>
      </c>
      <c r="C58" s="12">
        <v>137134772</v>
      </c>
      <c r="D58" s="12">
        <v>17309398</v>
      </c>
    </row>
    <row r="59" spans="1:4" ht="12" customHeight="1" x14ac:dyDescent="0.2">
      <c r="A59" s="17" t="s">
        <v>126</v>
      </c>
      <c r="B59" s="12">
        <v>271222</v>
      </c>
      <c r="C59" s="12">
        <v>98891</v>
      </c>
      <c r="D59" s="12">
        <v>1453120</v>
      </c>
    </row>
    <row r="60" spans="1:4" ht="12" customHeight="1" x14ac:dyDescent="0.2">
      <c r="A60" s="18" t="s">
        <v>52</v>
      </c>
      <c r="B60" s="13">
        <v>118682</v>
      </c>
      <c r="C60" s="13">
        <v>76274</v>
      </c>
      <c r="D60" s="13">
        <v>90475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152540</v>
      </c>
      <c r="C62" s="13">
        <v>22617</v>
      </c>
      <c r="D62" s="13">
        <v>1362645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177665179</v>
      </c>
      <c r="C64" s="12">
        <v>135826824</v>
      </c>
      <c r="D64" s="12">
        <v>15106673</v>
      </c>
    </row>
    <row r="65" spans="1:4" ht="12" customHeight="1" x14ac:dyDescent="0.2">
      <c r="A65" s="22" t="s">
        <v>112</v>
      </c>
      <c r="B65" s="13">
        <v>8824550</v>
      </c>
      <c r="C65" s="13">
        <v>5809621</v>
      </c>
      <c r="D65" s="13">
        <v>528028</v>
      </c>
    </row>
    <row r="66" spans="1:4" ht="12" customHeight="1" x14ac:dyDescent="0.2">
      <c r="A66" s="22" t="s">
        <v>113</v>
      </c>
      <c r="B66" s="13">
        <v>225188</v>
      </c>
      <c r="C66" s="13">
        <v>115664</v>
      </c>
      <c r="D66" s="13">
        <v>0</v>
      </c>
    </row>
    <row r="67" spans="1:4" ht="12" customHeight="1" x14ac:dyDescent="0.2">
      <c r="A67" s="18" t="s">
        <v>55</v>
      </c>
      <c r="B67" s="13">
        <v>77526336</v>
      </c>
      <c r="C67" s="13">
        <v>56326208</v>
      </c>
      <c r="D67" s="13">
        <v>5040509</v>
      </c>
    </row>
    <row r="68" spans="1:4" ht="12" customHeight="1" x14ac:dyDescent="0.2">
      <c r="A68" s="18" t="s">
        <v>56</v>
      </c>
      <c r="B68" s="13">
        <v>15681163</v>
      </c>
      <c r="C68" s="13">
        <v>12579550</v>
      </c>
      <c r="D68" s="13">
        <v>453537</v>
      </c>
    </row>
    <row r="69" spans="1:4" ht="12" customHeight="1" x14ac:dyDescent="0.2">
      <c r="A69" s="21" t="s">
        <v>120</v>
      </c>
      <c r="B69" s="13">
        <v>54734470</v>
      </c>
      <c r="C69" s="13">
        <v>50223404</v>
      </c>
      <c r="D69" s="13">
        <v>7934689</v>
      </c>
    </row>
    <row r="70" spans="1:4" ht="12" customHeight="1" x14ac:dyDescent="0.2">
      <c r="A70" s="16" t="s">
        <v>83</v>
      </c>
      <c r="B70" s="14">
        <v>509700</v>
      </c>
      <c r="C70" s="14">
        <v>509700</v>
      </c>
      <c r="D70" s="14">
        <v>5456148</v>
      </c>
    </row>
    <row r="71" spans="1:4" ht="12" customHeight="1" x14ac:dyDescent="0.2">
      <c r="A71" s="22" t="s">
        <v>114</v>
      </c>
      <c r="B71" s="13">
        <v>1398294</v>
      </c>
      <c r="C71" s="13">
        <v>988908</v>
      </c>
      <c r="D71" s="13">
        <v>42202</v>
      </c>
    </row>
    <row r="72" spans="1:4" ht="12" customHeight="1" x14ac:dyDescent="0.2">
      <c r="A72" s="22" t="s">
        <v>121</v>
      </c>
      <c r="B72" s="13">
        <v>16119045</v>
      </c>
      <c r="C72" s="13">
        <v>9217619</v>
      </c>
      <c r="D72" s="13">
        <v>185050</v>
      </c>
    </row>
    <row r="73" spans="1:4" ht="12" customHeight="1" x14ac:dyDescent="0.2">
      <c r="A73" s="16" t="s">
        <v>90</v>
      </c>
      <c r="B73" s="14">
        <v>220000</v>
      </c>
      <c r="C73" s="14">
        <v>220000</v>
      </c>
      <c r="D73" s="14">
        <v>0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674894</v>
      </c>
      <c r="C75" s="13">
        <v>122343</v>
      </c>
      <c r="D75" s="13">
        <v>767020</v>
      </c>
    </row>
    <row r="76" spans="1:4" ht="12" customHeight="1" x14ac:dyDescent="0.2">
      <c r="A76" s="22" t="s">
        <v>116</v>
      </c>
      <c r="B76" s="13">
        <v>221178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87962</v>
      </c>
      <c r="C77" s="12">
        <v>36162</v>
      </c>
      <c r="D77" s="12">
        <v>50270</v>
      </c>
    </row>
    <row r="78" spans="1:4" ht="12" customHeight="1" x14ac:dyDescent="0.2">
      <c r="A78" s="17" t="s">
        <v>59</v>
      </c>
      <c r="B78" s="12">
        <v>1601098</v>
      </c>
      <c r="C78" s="12">
        <v>1172895</v>
      </c>
      <c r="D78" s="12">
        <v>699335</v>
      </c>
    </row>
    <row r="79" spans="1:4" ht="12" customHeight="1" x14ac:dyDescent="0.2">
      <c r="A79" s="17" t="s">
        <v>60</v>
      </c>
      <c r="B79" s="12">
        <v>5821799</v>
      </c>
      <c r="C79" s="12">
        <v>5821799</v>
      </c>
      <c r="D79" s="12">
        <v>0</v>
      </c>
    </row>
    <row r="80" spans="1:4" ht="12" customHeight="1" x14ac:dyDescent="0.2">
      <c r="A80" s="17" t="s">
        <v>91</v>
      </c>
      <c r="B80" s="12">
        <v>1967158</v>
      </c>
      <c r="C80" s="12">
        <v>1967158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1967158</v>
      </c>
      <c r="C83" s="13">
        <v>1967158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3854641</v>
      </c>
      <c r="C97" s="12">
        <v>3854641</v>
      </c>
      <c r="D97" s="12">
        <v>0</v>
      </c>
    </row>
    <row r="98" spans="1:4" ht="12" customHeight="1" x14ac:dyDescent="0.2">
      <c r="A98" s="17" t="s">
        <v>128</v>
      </c>
      <c r="B98" s="12">
        <v>25012005</v>
      </c>
      <c r="C98" s="12">
        <v>25012005</v>
      </c>
      <c r="D98" s="12">
        <v>0</v>
      </c>
    </row>
    <row r="99" spans="1:4" ht="12" customHeight="1" x14ac:dyDescent="0.2">
      <c r="A99" s="17" t="s">
        <v>63</v>
      </c>
      <c r="B99" s="12">
        <v>8944318</v>
      </c>
      <c r="C99" s="12">
        <v>8944318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16067687</v>
      </c>
      <c r="C101" s="12">
        <v>16067687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119844776</v>
      </c>
      <c r="C105" s="12">
        <v>62478914</v>
      </c>
      <c r="D105" s="12">
        <v>19496925</v>
      </c>
    </row>
    <row r="106" spans="1:4" ht="12" customHeight="1" x14ac:dyDescent="0.2">
      <c r="A106" s="17" t="s">
        <v>69</v>
      </c>
      <c r="B106" s="12">
        <v>112102194</v>
      </c>
      <c r="C106" s="12">
        <v>55184751</v>
      </c>
      <c r="D106" s="12">
        <v>19049260</v>
      </c>
    </row>
    <row r="107" spans="1:4" ht="12" customHeight="1" x14ac:dyDescent="0.2">
      <c r="A107" s="17" t="s">
        <v>70</v>
      </c>
      <c r="B107" s="12">
        <v>7742582</v>
      </c>
      <c r="C107" s="12">
        <v>7294163</v>
      </c>
      <c r="D107" s="12">
        <v>447665</v>
      </c>
    </row>
    <row r="108" spans="1:4" ht="12" customHeight="1" x14ac:dyDescent="0.2">
      <c r="A108" s="20" t="s">
        <v>10</v>
      </c>
      <c r="B108" s="12">
        <v>1212770283</v>
      </c>
      <c r="C108" s="12">
        <v>999513474</v>
      </c>
      <c r="D108" s="12">
        <v>275608086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23</v>
      </c>
      <c r="B7" s="35"/>
      <c r="C7" s="35"/>
      <c r="D7" s="35"/>
    </row>
    <row r="9" spans="1:4" x14ac:dyDescent="0.2">
      <c r="A9" s="17" t="s">
        <v>124</v>
      </c>
      <c r="B9" s="12">
        <v>12713441118</v>
      </c>
      <c r="C9" s="12">
        <v>11326034044</v>
      </c>
      <c r="D9" s="12">
        <v>1250666219</v>
      </c>
    </row>
    <row r="10" spans="1:4" x14ac:dyDescent="0.2">
      <c r="A10" s="17" t="s">
        <v>6</v>
      </c>
      <c r="B10" s="12">
        <v>238184868</v>
      </c>
      <c r="C10" s="12">
        <v>217273172</v>
      </c>
      <c r="D10" s="12">
        <v>38301582</v>
      </c>
    </row>
    <row r="11" spans="1:4" x14ac:dyDescent="0.2">
      <c r="A11" s="18" t="s">
        <v>7</v>
      </c>
      <c r="B11" s="13">
        <v>182100069</v>
      </c>
      <c r="C11" s="13">
        <v>167213508</v>
      </c>
      <c r="D11" s="13">
        <v>23849097</v>
      </c>
    </row>
    <row r="12" spans="1:4" x14ac:dyDescent="0.2">
      <c r="A12" s="18" t="s">
        <v>36</v>
      </c>
      <c r="B12" s="13">
        <v>49744799</v>
      </c>
      <c r="C12" s="13">
        <v>44906184</v>
      </c>
      <c r="D12" s="13">
        <v>11321467</v>
      </c>
    </row>
    <row r="13" spans="1:4" x14ac:dyDescent="0.2">
      <c r="A13" s="18" t="s">
        <v>8</v>
      </c>
      <c r="B13" s="13">
        <v>300000</v>
      </c>
      <c r="C13" s="13">
        <v>173578</v>
      </c>
      <c r="D13" s="13">
        <v>2657822</v>
      </c>
    </row>
    <row r="14" spans="1:4" x14ac:dyDescent="0.2">
      <c r="A14" s="18" t="s">
        <v>75</v>
      </c>
      <c r="B14" s="13">
        <v>6040000</v>
      </c>
      <c r="C14" s="13">
        <v>4979902</v>
      </c>
      <c r="D14" s="13">
        <v>473196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1627432512</v>
      </c>
      <c r="C16" s="12">
        <v>1340655685</v>
      </c>
      <c r="D16" s="12">
        <v>289211723</v>
      </c>
    </row>
    <row r="17" spans="1:4" x14ac:dyDescent="0.2">
      <c r="A17" s="18" t="s">
        <v>37</v>
      </c>
      <c r="B17" s="13">
        <v>2111989</v>
      </c>
      <c r="C17" s="13">
        <v>347333</v>
      </c>
      <c r="D17" s="13">
        <v>753191</v>
      </c>
    </row>
    <row r="18" spans="1:4" x14ac:dyDescent="0.2">
      <c r="A18" s="18" t="s">
        <v>73</v>
      </c>
      <c r="B18" s="13">
        <v>1625320523</v>
      </c>
      <c r="C18" s="13">
        <v>1340308352</v>
      </c>
      <c r="D18" s="13">
        <v>288458532</v>
      </c>
    </row>
    <row r="19" spans="1:4" ht="12" customHeight="1" x14ac:dyDescent="0.2">
      <c r="A19" s="18" t="s">
        <v>74</v>
      </c>
      <c r="B19" s="13">
        <v>12801000</v>
      </c>
      <c r="C19" s="13">
        <v>5630461</v>
      </c>
      <c r="D19" s="13">
        <v>2940384</v>
      </c>
    </row>
    <row r="20" spans="1:4" x14ac:dyDescent="0.2">
      <c r="A20" s="18" t="s">
        <v>38</v>
      </c>
      <c r="B20" s="13">
        <v>10569288</v>
      </c>
      <c r="C20" s="13">
        <v>10210734</v>
      </c>
      <c r="D20" s="13">
        <v>123329</v>
      </c>
    </row>
    <row r="21" spans="1:4" x14ac:dyDescent="0.2">
      <c r="A21" s="18" t="s">
        <v>39</v>
      </c>
      <c r="B21" s="13">
        <v>62150819</v>
      </c>
      <c r="C21" s="13">
        <v>49648592</v>
      </c>
      <c r="D21" s="13">
        <v>13125172</v>
      </c>
    </row>
    <row r="22" spans="1:4" x14ac:dyDescent="0.2">
      <c r="A22" s="18" t="s">
        <v>40</v>
      </c>
      <c r="B22" s="13">
        <v>16923341</v>
      </c>
      <c r="C22" s="13">
        <v>7722109</v>
      </c>
      <c r="D22" s="13">
        <v>4913503</v>
      </c>
    </row>
    <row r="23" spans="1:4" x14ac:dyDescent="0.2">
      <c r="A23" s="18" t="s">
        <v>41</v>
      </c>
      <c r="B23" s="13">
        <v>797419700</v>
      </c>
      <c r="C23" s="13">
        <v>622613623</v>
      </c>
      <c r="D23" s="13">
        <v>221299349</v>
      </c>
    </row>
    <row r="24" spans="1:4" x14ac:dyDescent="0.2">
      <c r="A24" s="18" t="s">
        <v>42</v>
      </c>
      <c r="B24" s="13">
        <v>607269233</v>
      </c>
      <c r="C24" s="13">
        <v>576726263</v>
      </c>
      <c r="D24" s="13">
        <v>22849727</v>
      </c>
    </row>
    <row r="25" spans="1:4" x14ac:dyDescent="0.2">
      <c r="A25" s="17" t="s">
        <v>79</v>
      </c>
      <c r="B25" s="12">
        <v>28493400</v>
      </c>
      <c r="C25" s="12">
        <v>23355605</v>
      </c>
      <c r="D25" s="12">
        <v>4919611</v>
      </c>
    </row>
    <row r="26" spans="1:4" x14ac:dyDescent="0.2">
      <c r="A26" s="18" t="s">
        <v>102</v>
      </c>
      <c r="B26" s="13">
        <v>18107931</v>
      </c>
      <c r="C26" s="13">
        <v>13407886</v>
      </c>
      <c r="D26" s="13">
        <v>4126117</v>
      </c>
    </row>
    <row r="27" spans="1:4" x14ac:dyDescent="0.2">
      <c r="A27" s="18" t="s">
        <v>43</v>
      </c>
      <c r="B27" s="13">
        <v>1550000</v>
      </c>
      <c r="C27" s="13">
        <v>1206831</v>
      </c>
      <c r="D27" s="13">
        <v>759370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5043300</v>
      </c>
      <c r="C29" s="13">
        <v>5043300</v>
      </c>
      <c r="D29" s="13">
        <v>0</v>
      </c>
    </row>
    <row r="30" spans="1:4" x14ac:dyDescent="0.2">
      <c r="A30" s="17" t="s">
        <v>80</v>
      </c>
      <c r="B30" s="12">
        <v>10480352515</v>
      </c>
      <c r="C30" s="12">
        <v>9422401385</v>
      </c>
      <c r="D30" s="12">
        <v>910259377</v>
      </c>
    </row>
    <row r="31" spans="1:4" ht="12" customHeight="1" x14ac:dyDescent="0.2">
      <c r="A31" s="18" t="s">
        <v>81</v>
      </c>
      <c r="B31" s="13">
        <v>37874874</v>
      </c>
      <c r="C31" s="13">
        <v>20058909</v>
      </c>
      <c r="D31" s="13">
        <v>8702573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53722632</v>
      </c>
      <c r="C37" s="13">
        <v>17187823</v>
      </c>
      <c r="D37" s="13">
        <v>23581111</v>
      </c>
    </row>
    <row r="38" spans="1:4" ht="12" customHeight="1" x14ac:dyDescent="0.2">
      <c r="A38" s="18" t="s">
        <v>119</v>
      </c>
      <c r="B38" s="13">
        <v>40898912</v>
      </c>
      <c r="C38" s="13">
        <v>25542266</v>
      </c>
      <c r="D38" s="13">
        <v>21146950</v>
      </c>
    </row>
    <row r="39" spans="1:4" ht="12" customHeight="1" x14ac:dyDescent="0.2">
      <c r="A39" s="16" t="s">
        <v>84</v>
      </c>
      <c r="B39" s="14">
        <v>3453691</v>
      </c>
      <c r="C39" s="14">
        <v>1228467</v>
      </c>
      <c r="D39" s="14">
        <v>1244248</v>
      </c>
    </row>
    <row r="40" spans="1:4" ht="12" customHeight="1" x14ac:dyDescent="0.2">
      <c r="A40" s="16" t="s">
        <v>85</v>
      </c>
      <c r="B40" s="14">
        <v>1599431</v>
      </c>
      <c r="C40" s="14">
        <v>0</v>
      </c>
      <c r="D40" s="14">
        <v>1753362</v>
      </c>
    </row>
    <row r="41" spans="1:4" ht="12" customHeight="1" x14ac:dyDescent="0.2">
      <c r="A41" s="18" t="s">
        <v>104</v>
      </c>
      <c r="B41" s="13">
        <v>30136858</v>
      </c>
      <c r="C41" s="13">
        <v>7211527</v>
      </c>
      <c r="D41" s="13">
        <v>26482960</v>
      </c>
    </row>
    <row r="42" spans="1:4" ht="12" customHeight="1" x14ac:dyDescent="0.2">
      <c r="A42" s="18" t="s">
        <v>105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227872448</v>
      </c>
      <c r="C48" s="12">
        <v>226673770</v>
      </c>
      <c r="D48" s="12">
        <v>263277</v>
      </c>
    </row>
    <row r="49" spans="1:4" ht="12" customHeight="1" x14ac:dyDescent="0.2">
      <c r="A49" s="18" t="s">
        <v>106</v>
      </c>
      <c r="B49" s="13">
        <v>193250642</v>
      </c>
      <c r="C49" s="13">
        <v>193250642</v>
      </c>
      <c r="D49" s="13">
        <v>0</v>
      </c>
    </row>
    <row r="50" spans="1:4" ht="12" customHeight="1" x14ac:dyDescent="0.2">
      <c r="A50" s="18" t="s">
        <v>107</v>
      </c>
      <c r="B50" s="13">
        <v>21712203</v>
      </c>
      <c r="C50" s="13">
        <v>21712203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29311235</v>
      </c>
      <c r="C52" s="12">
        <v>26904335</v>
      </c>
      <c r="D52" s="12">
        <v>611574</v>
      </c>
    </row>
    <row r="53" spans="1:4" ht="12" customHeight="1" x14ac:dyDescent="0.2">
      <c r="A53" s="18" t="s">
        <v>108</v>
      </c>
      <c r="B53" s="13">
        <v>2106341</v>
      </c>
      <c r="C53" s="13">
        <v>441894</v>
      </c>
      <c r="D53" s="13">
        <v>578606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81794140</v>
      </c>
      <c r="C55" s="12">
        <v>68770092</v>
      </c>
      <c r="D55" s="12">
        <v>7099075</v>
      </c>
    </row>
    <row r="56" spans="1:4" ht="12" customHeight="1" x14ac:dyDescent="0.2">
      <c r="A56" s="18" t="s">
        <v>110</v>
      </c>
      <c r="B56" s="13">
        <v>13317302</v>
      </c>
      <c r="C56" s="13">
        <v>3059326</v>
      </c>
      <c r="D56" s="13">
        <v>1541515</v>
      </c>
    </row>
    <row r="57" spans="1:4" ht="12" customHeight="1" x14ac:dyDescent="0.2">
      <c r="A57" s="18" t="s">
        <v>111</v>
      </c>
      <c r="B57" s="13">
        <v>2472935</v>
      </c>
      <c r="C57" s="13">
        <v>2469422</v>
      </c>
      <c r="D57" s="13">
        <v>6370</v>
      </c>
    </row>
    <row r="58" spans="1:4" ht="12" customHeight="1" x14ac:dyDescent="0.2">
      <c r="A58" s="17" t="s">
        <v>127</v>
      </c>
      <c r="B58" s="12">
        <v>2018341552</v>
      </c>
      <c r="C58" s="12">
        <v>747207723</v>
      </c>
      <c r="D58" s="12">
        <v>893944077</v>
      </c>
    </row>
    <row r="59" spans="1:4" ht="12" customHeight="1" x14ac:dyDescent="0.2">
      <c r="A59" s="17" t="s">
        <v>126</v>
      </c>
      <c r="B59" s="12">
        <v>164371869</v>
      </c>
      <c r="C59" s="12">
        <v>37475735</v>
      </c>
      <c r="D59" s="12">
        <v>87765432</v>
      </c>
    </row>
    <row r="60" spans="1:4" ht="12" customHeight="1" x14ac:dyDescent="0.2">
      <c r="A60" s="18" t="s">
        <v>52</v>
      </c>
      <c r="B60" s="13">
        <v>120981864</v>
      </c>
      <c r="C60" s="13">
        <v>23598710</v>
      </c>
      <c r="D60" s="13">
        <v>76439442</v>
      </c>
    </row>
    <row r="61" spans="1:4" ht="12" customHeight="1" x14ac:dyDescent="0.2">
      <c r="A61" s="18" t="s">
        <v>53</v>
      </c>
      <c r="B61" s="13">
        <v>104999</v>
      </c>
      <c r="C61" s="13">
        <v>37473</v>
      </c>
      <c r="D61" s="13">
        <v>0</v>
      </c>
    </row>
    <row r="62" spans="1:4" ht="12" customHeight="1" x14ac:dyDescent="0.2">
      <c r="A62" s="18" t="s">
        <v>71</v>
      </c>
      <c r="B62" s="13">
        <v>43285006</v>
      </c>
      <c r="C62" s="13">
        <v>13839552</v>
      </c>
      <c r="D62" s="13">
        <v>11325990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1657858593</v>
      </c>
      <c r="C64" s="12">
        <v>565876484</v>
      </c>
      <c r="D64" s="12">
        <v>805075741</v>
      </c>
    </row>
    <row r="65" spans="1:4" ht="12" customHeight="1" x14ac:dyDescent="0.2">
      <c r="A65" s="22" t="s">
        <v>112</v>
      </c>
      <c r="B65" s="13">
        <v>200803647</v>
      </c>
      <c r="C65" s="13">
        <v>30889886</v>
      </c>
      <c r="D65" s="13">
        <v>39550419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8830293</v>
      </c>
      <c r="C71" s="13">
        <v>46756</v>
      </c>
      <c r="D71" s="13">
        <v>143791</v>
      </c>
    </row>
    <row r="72" spans="1:4" ht="12" customHeight="1" x14ac:dyDescent="0.2">
      <c r="A72" s="22" t="s">
        <v>121</v>
      </c>
      <c r="B72" s="13">
        <v>222019551</v>
      </c>
      <c r="C72" s="13">
        <v>105023446</v>
      </c>
      <c r="D72" s="13">
        <v>170157729</v>
      </c>
    </row>
    <row r="73" spans="1:4" ht="12" customHeight="1" x14ac:dyDescent="0.2">
      <c r="A73" s="16" t="s">
        <v>90</v>
      </c>
      <c r="B73" s="14">
        <v>49447325</v>
      </c>
      <c r="C73" s="14">
        <v>4478779</v>
      </c>
      <c r="D73" s="14">
        <v>15909239</v>
      </c>
    </row>
    <row r="74" spans="1:4" ht="12" customHeight="1" x14ac:dyDescent="0.2">
      <c r="A74" s="16" t="s">
        <v>57</v>
      </c>
      <c r="B74" s="14">
        <v>35197645</v>
      </c>
      <c r="C74" s="14">
        <v>20717263</v>
      </c>
      <c r="D74" s="14">
        <v>21132473</v>
      </c>
    </row>
    <row r="75" spans="1:4" ht="12" customHeight="1" x14ac:dyDescent="0.2">
      <c r="A75" s="22" t="s">
        <v>115</v>
      </c>
      <c r="B75" s="13">
        <v>32224372</v>
      </c>
      <c r="C75" s="13">
        <v>15185322</v>
      </c>
      <c r="D75" s="13">
        <v>19340349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195100103</v>
      </c>
      <c r="C77" s="12">
        <v>143345103</v>
      </c>
      <c r="D77" s="12">
        <v>0</v>
      </c>
    </row>
    <row r="78" spans="1:4" ht="12" customHeight="1" x14ac:dyDescent="0.2">
      <c r="A78" s="17" t="s">
        <v>59</v>
      </c>
      <c r="B78" s="12">
        <v>1010987</v>
      </c>
      <c r="C78" s="12">
        <v>510401</v>
      </c>
      <c r="D78" s="12">
        <v>1102904</v>
      </c>
    </row>
    <row r="79" spans="1:4" ht="12" customHeight="1" x14ac:dyDescent="0.2">
      <c r="A79" s="17" t="s">
        <v>60</v>
      </c>
      <c r="B79" s="12">
        <v>372509959</v>
      </c>
      <c r="C79" s="12">
        <v>343740439</v>
      </c>
      <c r="D79" s="12">
        <v>1227107</v>
      </c>
    </row>
    <row r="80" spans="1:4" ht="12" customHeight="1" x14ac:dyDescent="0.2">
      <c r="A80" s="17" t="s">
        <v>91</v>
      </c>
      <c r="B80" s="12">
        <v>2000000</v>
      </c>
      <c r="C80" s="12">
        <v>2000000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2000000</v>
      </c>
      <c r="C83" s="13">
        <v>2000000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30521861</v>
      </c>
      <c r="C88" s="12">
        <v>1752341</v>
      </c>
      <c r="D88" s="12">
        <v>1227107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30521861</v>
      </c>
      <c r="C90" s="13">
        <v>1752341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1227107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339988098</v>
      </c>
      <c r="C97" s="12">
        <v>339988098</v>
      </c>
      <c r="D97" s="12">
        <v>0</v>
      </c>
    </row>
    <row r="98" spans="1:4" ht="12" customHeight="1" x14ac:dyDescent="0.2">
      <c r="A98" s="17" t="s">
        <v>128</v>
      </c>
      <c r="B98" s="12">
        <v>255554590</v>
      </c>
      <c r="C98" s="12">
        <v>255422771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244190635</v>
      </c>
      <c r="C101" s="12">
        <v>244058816</v>
      </c>
      <c r="D101" s="12">
        <v>0</v>
      </c>
    </row>
    <row r="102" spans="1:4" ht="12" customHeight="1" x14ac:dyDescent="0.2">
      <c r="A102" s="17" t="s">
        <v>66</v>
      </c>
      <c r="B102" s="12">
        <v>11363955</v>
      </c>
      <c r="C102" s="12">
        <v>11363955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1631730626</v>
      </c>
      <c r="C105" s="12">
        <v>1594341324</v>
      </c>
      <c r="D105" s="12">
        <v>402718007</v>
      </c>
    </row>
    <row r="106" spans="1:4" ht="12" customHeight="1" x14ac:dyDescent="0.2">
      <c r="A106" s="17" t="s">
        <v>69</v>
      </c>
      <c r="B106" s="12">
        <v>1630329472</v>
      </c>
      <c r="C106" s="12">
        <v>1592992524</v>
      </c>
      <c r="D106" s="12">
        <v>402515931</v>
      </c>
    </row>
    <row r="107" spans="1:4" ht="12" customHeight="1" x14ac:dyDescent="0.2">
      <c r="A107" s="17" t="s">
        <v>70</v>
      </c>
      <c r="B107" s="12">
        <v>1401154</v>
      </c>
      <c r="C107" s="12">
        <v>1348800</v>
      </c>
      <c r="D107" s="12">
        <v>202076</v>
      </c>
    </row>
    <row r="108" spans="1:4" ht="12" customHeight="1" x14ac:dyDescent="0.2">
      <c r="A108" s="20" t="s">
        <v>10</v>
      </c>
      <c r="B108" s="12">
        <v>16991577845</v>
      </c>
      <c r="C108" s="12">
        <v>14266746301</v>
      </c>
      <c r="D108" s="12">
        <v>2548555410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24</v>
      </c>
      <c r="B7" s="35"/>
      <c r="C7" s="35"/>
      <c r="D7" s="35"/>
    </row>
    <row r="9" spans="1:4" x14ac:dyDescent="0.2">
      <c r="A9" s="17" t="s">
        <v>124</v>
      </c>
      <c r="B9" s="12">
        <v>9014753467</v>
      </c>
      <c r="C9" s="12">
        <v>8306339849</v>
      </c>
      <c r="D9" s="12">
        <v>1022272255</v>
      </c>
    </row>
    <row r="10" spans="1:4" x14ac:dyDescent="0.2">
      <c r="A10" s="17" t="s">
        <v>6</v>
      </c>
      <c r="B10" s="12">
        <v>160130377</v>
      </c>
      <c r="C10" s="12">
        <v>135982970</v>
      </c>
      <c r="D10" s="12">
        <v>4483450</v>
      </c>
    </row>
    <row r="11" spans="1:4" x14ac:dyDescent="0.2">
      <c r="A11" s="18" t="s">
        <v>7</v>
      </c>
      <c r="B11" s="13">
        <v>123010280</v>
      </c>
      <c r="C11" s="13">
        <v>102979029</v>
      </c>
      <c r="D11" s="13">
        <v>4110794</v>
      </c>
    </row>
    <row r="12" spans="1:4" x14ac:dyDescent="0.2">
      <c r="A12" s="18" t="s">
        <v>36</v>
      </c>
      <c r="B12" s="13">
        <v>34511270</v>
      </c>
      <c r="C12" s="13">
        <v>30761626</v>
      </c>
      <c r="D12" s="13">
        <v>357907</v>
      </c>
    </row>
    <row r="13" spans="1:4" x14ac:dyDescent="0.2">
      <c r="A13" s="18" t="s">
        <v>8</v>
      </c>
      <c r="B13" s="13">
        <v>2338212</v>
      </c>
      <c r="C13" s="13">
        <v>2222315</v>
      </c>
      <c r="D13" s="13">
        <v>14749</v>
      </c>
    </row>
    <row r="14" spans="1:4" x14ac:dyDescent="0.2">
      <c r="A14" s="18" t="s">
        <v>75</v>
      </c>
      <c r="B14" s="13">
        <v>270615</v>
      </c>
      <c r="C14" s="13">
        <v>20000</v>
      </c>
      <c r="D14" s="13">
        <v>0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513476116</v>
      </c>
      <c r="C16" s="12">
        <v>341835252</v>
      </c>
      <c r="D16" s="12">
        <v>60061748</v>
      </c>
    </row>
    <row r="17" spans="1:4" x14ac:dyDescent="0.2">
      <c r="A17" s="18" t="s">
        <v>37</v>
      </c>
      <c r="B17" s="13">
        <v>1850806</v>
      </c>
      <c r="C17" s="13">
        <v>715363</v>
      </c>
      <c r="D17" s="13">
        <v>576800</v>
      </c>
    </row>
    <row r="18" spans="1:4" x14ac:dyDescent="0.2">
      <c r="A18" s="18" t="s">
        <v>73</v>
      </c>
      <c r="B18" s="13">
        <v>511625310</v>
      </c>
      <c r="C18" s="13">
        <v>341119889</v>
      </c>
      <c r="D18" s="13">
        <v>59484948</v>
      </c>
    </row>
    <row r="19" spans="1:4" ht="12" customHeight="1" x14ac:dyDescent="0.2">
      <c r="A19" s="18" t="s">
        <v>74</v>
      </c>
      <c r="B19" s="13">
        <v>11341482</v>
      </c>
      <c r="C19" s="13">
        <v>5071763</v>
      </c>
      <c r="D19" s="13">
        <v>2854588</v>
      </c>
    </row>
    <row r="20" spans="1:4" x14ac:dyDescent="0.2">
      <c r="A20" s="18" t="s">
        <v>38</v>
      </c>
      <c r="B20" s="13">
        <v>1910155</v>
      </c>
      <c r="C20" s="13">
        <v>1510874</v>
      </c>
      <c r="D20" s="13">
        <v>174010</v>
      </c>
    </row>
    <row r="21" spans="1:4" x14ac:dyDescent="0.2">
      <c r="A21" s="18" t="s">
        <v>39</v>
      </c>
      <c r="B21" s="13">
        <v>7739436</v>
      </c>
      <c r="C21" s="13">
        <v>5763151</v>
      </c>
      <c r="D21" s="13">
        <v>833425</v>
      </c>
    </row>
    <row r="22" spans="1:4" x14ac:dyDescent="0.2">
      <c r="A22" s="18" t="s">
        <v>40</v>
      </c>
      <c r="B22" s="13">
        <v>2993698</v>
      </c>
      <c r="C22" s="13">
        <v>1644760</v>
      </c>
      <c r="D22" s="13">
        <v>358687</v>
      </c>
    </row>
    <row r="23" spans="1:4" x14ac:dyDescent="0.2">
      <c r="A23" s="18" t="s">
        <v>41</v>
      </c>
      <c r="B23" s="13">
        <v>400900886</v>
      </c>
      <c r="C23" s="13">
        <v>283001254</v>
      </c>
      <c r="D23" s="13">
        <v>38305127</v>
      </c>
    </row>
    <row r="24" spans="1:4" x14ac:dyDescent="0.2">
      <c r="A24" s="18" t="s">
        <v>42</v>
      </c>
      <c r="B24" s="13">
        <v>16611</v>
      </c>
      <c r="C24" s="13">
        <v>1978</v>
      </c>
      <c r="D24" s="13">
        <v>1656</v>
      </c>
    </row>
    <row r="25" spans="1:4" x14ac:dyDescent="0.2">
      <c r="A25" s="17" t="s">
        <v>79</v>
      </c>
      <c r="B25" s="12">
        <v>13139888</v>
      </c>
      <c r="C25" s="12">
        <v>11083060</v>
      </c>
      <c r="D25" s="12">
        <v>195029</v>
      </c>
    </row>
    <row r="26" spans="1:4" x14ac:dyDescent="0.2">
      <c r="A26" s="18" t="s">
        <v>102</v>
      </c>
      <c r="B26" s="13">
        <v>10098134</v>
      </c>
      <c r="C26" s="13">
        <v>8704991</v>
      </c>
      <c r="D26" s="13">
        <v>185958</v>
      </c>
    </row>
    <row r="27" spans="1:4" x14ac:dyDescent="0.2">
      <c r="A27" s="18" t="s">
        <v>43</v>
      </c>
      <c r="B27" s="13">
        <v>1306398</v>
      </c>
      <c r="C27" s="13">
        <v>942963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389595</v>
      </c>
      <c r="C29" s="13">
        <v>389595</v>
      </c>
      <c r="D29" s="13">
        <v>9024</v>
      </c>
    </row>
    <row r="30" spans="1:4" x14ac:dyDescent="0.2">
      <c r="A30" s="17" t="s">
        <v>80</v>
      </c>
      <c r="B30" s="12">
        <v>8257481863</v>
      </c>
      <c r="C30" s="12">
        <v>7750931537</v>
      </c>
      <c r="D30" s="12">
        <v>956301167</v>
      </c>
    </row>
    <row r="31" spans="1:4" ht="12" customHeight="1" x14ac:dyDescent="0.2">
      <c r="A31" s="18" t="s">
        <v>81</v>
      </c>
      <c r="B31" s="13">
        <v>60636977</v>
      </c>
      <c r="C31" s="13">
        <v>54011384</v>
      </c>
      <c r="D31" s="13">
        <v>6656983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321365</v>
      </c>
      <c r="C37" s="13">
        <v>180761</v>
      </c>
      <c r="D37" s="13">
        <v>361580</v>
      </c>
    </row>
    <row r="38" spans="1:4" ht="12" customHeight="1" x14ac:dyDescent="0.2">
      <c r="A38" s="18" t="s">
        <v>119</v>
      </c>
      <c r="B38" s="13">
        <v>45516808</v>
      </c>
      <c r="C38" s="13">
        <v>18738088</v>
      </c>
      <c r="D38" s="13">
        <v>4457867</v>
      </c>
    </row>
    <row r="39" spans="1:4" ht="12" customHeight="1" x14ac:dyDescent="0.2">
      <c r="A39" s="16" t="s">
        <v>84</v>
      </c>
      <c r="B39" s="14">
        <v>7391534</v>
      </c>
      <c r="C39" s="14">
        <v>2416769</v>
      </c>
      <c r="D39" s="14">
        <v>333474</v>
      </c>
    </row>
    <row r="40" spans="1:4" ht="12" customHeight="1" x14ac:dyDescent="0.2">
      <c r="A40" s="16" t="s">
        <v>85</v>
      </c>
      <c r="B40" s="14">
        <v>20258725</v>
      </c>
      <c r="C40" s="14">
        <v>5564475</v>
      </c>
      <c r="D40" s="14">
        <v>133440</v>
      </c>
    </row>
    <row r="41" spans="1:4" ht="12" customHeight="1" x14ac:dyDescent="0.2">
      <c r="A41" s="18" t="s">
        <v>104</v>
      </c>
      <c r="B41" s="13">
        <v>80349963</v>
      </c>
      <c r="C41" s="13">
        <v>60858186</v>
      </c>
      <c r="D41" s="13">
        <v>13489181</v>
      </c>
    </row>
    <row r="42" spans="1:4" ht="12" customHeight="1" x14ac:dyDescent="0.2">
      <c r="A42" s="18" t="s">
        <v>105</v>
      </c>
      <c r="B42" s="13">
        <v>588895</v>
      </c>
      <c r="C42" s="13">
        <v>456725</v>
      </c>
      <c r="D42" s="13">
        <v>30595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48855170</v>
      </c>
      <c r="C48" s="12">
        <v>48855170</v>
      </c>
      <c r="D48" s="12">
        <v>0</v>
      </c>
    </row>
    <row r="49" spans="1:4" ht="12" customHeight="1" x14ac:dyDescent="0.2">
      <c r="A49" s="18" t="s">
        <v>106</v>
      </c>
      <c r="B49" s="13">
        <v>48855170</v>
      </c>
      <c r="C49" s="13">
        <v>48855170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12062286</v>
      </c>
      <c r="C52" s="12">
        <v>11504314</v>
      </c>
      <c r="D52" s="12">
        <v>344705</v>
      </c>
    </row>
    <row r="53" spans="1:4" ht="12" customHeight="1" x14ac:dyDescent="0.2">
      <c r="A53" s="18" t="s">
        <v>108</v>
      </c>
      <c r="B53" s="13">
        <v>817803</v>
      </c>
      <c r="C53" s="13">
        <v>267955</v>
      </c>
      <c r="D53" s="13">
        <v>344705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9607767</v>
      </c>
      <c r="C55" s="12">
        <v>6147546</v>
      </c>
      <c r="D55" s="12">
        <v>886156</v>
      </c>
    </row>
    <row r="56" spans="1:4" ht="12" customHeight="1" x14ac:dyDescent="0.2">
      <c r="A56" s="18" t="s">
        <v>110</v>
      </c>
      <c r="B56" s="13">
        <v>8697344</v>
      </c>
      <c r="C56" s="13">
        <v>5348874</v>
      </c>
      <c r="D56" s="13">
        <v>885727</v>
      </c>
    </row>
    <row r="57" spans="1:4" ht="12" customHeight="1" x14ac:dyDescent="0.2">
      <c r="A57" s="18" t="s">
        <v>111</v>
      </c>
      <c r="B57" s="13">
        <v>305174</v>
      </c>
      <c r="C57" s="13">
        <v>193423</v>
      </c>
      <c r="D57" s="13">
        <v>429</v>
      </c>
    </row>
    <row r="58" spans="1:4" ht="12" customHeight="1" x14ac:dyDescent="0.2">
      <c r="A58" s="17" t="s">
        <v>127</v>
      </c>
      <c r="B58" s="12">
        <v>2476782603</v>
      </c>
      <c r="C58" s="12">
        <v>561211543</v>
      </c>
      <c r="D58" s="12">
        <v>370344919</v>
      </c>
    </row>
    <row r="59" spans="1:4" ht="12" customHeight="1" x14ac:dyDescent="0.2">
      <c r="A59" s="17" t="s">
        <v>126</v>
      </c>
      <c r="B59" s="12">
        <v>123104344</v>
      </c>
      <c r="C59" s="12">
        <v>35294340</v>
      </c>
      <c r="D59" s="12">
        <v>6935685</v>
      </c>
    </row>
    <row r="60" spans="1:4" ht="12" customHeight="1" x14ac:dyDescent="0.2">
      <c r="A60" s="18" t="s">
        <v>52</v>
      </c>
      <c r="B60" s="13">
        <v>59249407</v>
      </c>
      <c r="C60" s="13">
        <v>23833379</v>
      </c>
      <c r="D60" s="13">
        <v>4896876</v>
      </c>
    </row>
    <row r="61" spans="1:4" ht="12" customHeight="1" x14ac:dyDescent="0.2">
      <c r="A61" s="18" t="s">
        <v>53</v>
      </c>
      <c r="B61" s="13">
        <v>38300</v>
      </c>
      <c r="C61" s="13">
        <v>14500</v>
      </c>
      <c r="D61" s="13">
        <v>3400</v>
      </c>
    </row>
    <row r="62" spans="1:4" ht="12" customHeight="1" x14ac:dyDescent="0.2">
      <c r="A62" s="18" t="s">
        <v>71</v>
      </c>
      <c r="B62" s="13">
        <v>63816637</v>
      </c>
      <c r="C62" s="13">
        <v>11446461</v>
      </c>
      <c r="D62" s="13">
        <v>2035409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2102936151</v>
      </c>
      <c r="C64" s="12">
        <v>497370767</v>
      </c>
      <c r="D64" s="12">
        <v>322822848</v>
      </c>
    </row>
    <row r="65" spans="1:4" ht="12" customHeight="1" x14ac:dyDescent="0.2">
      <c r="A65" s="22" t="s">
        <v>112</v>
      </c>
      <c r="B65" s="13">
        <v>18670745</v>
      </c>
      <c r="C65" s="13">
        <v>15510489</v>
      </c>
      <c r="D65" s="13">
        <v>98526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0</v>
      </c>
      <c r="C71" s="13">
        <v>0</v>
      </c>
      <c r="D71" s="13">
        <v>29088</v>
      </c>
    </row>
    <row r="72" spans="1:4" ht="12" customHeight="1" x14ac:dyDescent="0.2">
      <c r="A72" s="22" t="s">
        <v>121</v>
      </c>
      <c r="B72" s="13">
        <v>668348111</v>
      </c>
      <c r="C72" s="13">
        <v>325830879</v>
      </c>
      <c r="D72" s="13">
        <v>41044037</v>
      </c>
    </row>
    <row r="73" spans="1:4" ht="12" customHeight="1" x14ac:dyDescent="0.2">
      <c r="A73" s="16" t="s">
        <v>90</v>
      </c>
      <c r="B73" s="14">
        <v>132787166</v>
      </c>
      <c r="C73" s="14">
        <v>119830039</v>
      </c>
      <c r="D73" s="14">
        <v>3810241</v>
      </c>
    </row>
    <row r="74" spans="1:4" ht="12" customHeight="1" x14ac:dyDescent="0.2">
      <c r="A74" s="16" t="s">
        <v>57</v>
      </c>
      <c r="B74" s="14">
        <v>44790640</v>
      </c>
      <c r="C74" s="14">
        <v>17195338</v>
      </c>
      <c r="D74" s="14">
        <v>7519681</v>
      </c>
    </row>
    <row r="75" spans="1:4" ht="12" customHeight="1" x14ac:dyDescent="0.2">
      <c r="A75" s="22" t="s">
        <v>115</v>
      </c>
      <c r="B75" s="13">
        <v>12014323</v>
      </c>
      <c r="C75" s="13">
        <v>4296891</v>
      </c>
      <c r="D75" s="13">
        <v>3612641</v>
      </c>
    </row>
    <row r="76" spans="1:4" ht="12" customHeight="1" x14ac:dyDescent="0.2">
      <c r="A76" s="22" t="s">
        <v>116</v>
      </c>
      <c r="B76" s="13">
        <v>160000</v>
      </c>
      <c r="C76" s="13">
        <v>80000</v>
      </c>
      <c r="D76" s="13">
        <v>0</v>
      </c>
    </row>
    <row r="77" spans="1:4" ht="12" customHeight="1" x14ac:dyDescent="0.2">
      <c r="A77" s="17" t="s">
        <v>58</v>
      </c>
      <c r="B77" s="12">
        <v>250742108</v>
      </c>
      <c r="C77" s="12">
        <v>28546436</v>
      </c>
      <c r="D77" s="12">
        <v>40586386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135508189</v>
      </c>
      <c r="C79" s="12">
        <v>135008189</v>
      </c>
      <c r="D79" s="12">
        <v>800000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800000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800000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500000</v>
      </c>
      <c r="C88" s="12">
        <v>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500000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135008189</v>
      </c>
      <c r="C97" s="12">
        <v>135008189</v>
      </c>
      <c r="D97" s="12">
        <v>0</v>
      </c>
    </row>
    <row r="98" spans="1:4" ht="12" customHeight="1" x14ac:dyDescent="0.2">
      <c r="A98" s="17" t="s">
        <v>128</v>
      </c>
      <c r="B98" s="12">
        <v>76475388</v>
      </c>
      <c r="C98" s="12">
        <v>76475388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76475388</v>
      </c>
      <c r="C101" s="12">
        <v>76475388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1222689350</v>
      </c>
      <c r="C105" s="12">
        <v>135222107</v>
      </c>
      <c r="D105" s="12">
        <v>681076346</v>
      </c>
    </row>
    <row r="106" spans="1:4" ht="12" customHeight="1" x14ac:dyDescent="0.2">
      <c r="A106" s="17" t="s">
        <v>69</v>
      </c>
      <c r="B106" s="12">
        <v>1211847047</v>
      </c>
      <c r="C106" s="12">
        <v>128673407</v>
      </c>
      <c r="D106" s="12">
        <v>680109053</v>
      </c>
    </row>
    <row r="107" spans="1:4" ht="12" customHeight="1" x14ac:dyDescent="0.2">
      <c r="A107" s="17" t="s">
        <v>70</v>
      </c>
      <c r="B107" s="12">
        <v>10842303</v>
      </c>
      <c r="C107" s="12">
        <v>6548700</v>
      </c>
      <c r="D107" s="12">
        <v>967293</v>
      </c>
    </row>
    <row r="108" spans="1:4" ht="12" customHeight="1" x14ac:dyDescent="0.2">
      <c r="A108" s="20" t="s">
        <v>10</v>
      </c>
      <c r="B108" s="12">
        <v>12926208997</v>
      </c>
      <c r="C108" s="12">
        <v>9214257076</v>
      </c>
      <c r="D108" s="12">
        <v>2074493520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25</v>
      </c>
      <c r="B7" s="35"/>
      <c r="C7" s="35"/>
      <c r="D7" s="35"/>
    </row>
    <row r="9" spans="1:4" x14ac:dyDescent="0.2">
      <c r="A9" s="17" t="s">
        <v>124</v>
      </c>
      <c r="B9" s="12">
        <v>1468707433</v>
      </c>
      <c r="C9" s="12">
        <v>1322480956</v>
      </c>
      <c r="D9" s="12">
        <v>73441326</v>
      </c>
    </row>
    <row r="10" spans="1:4" x14ac:dyDescent="0.2">
      <c r="A10" s="17" t="s">
        <v>6</v>
      </c>
      <c r="B10" s="12">
        <v>59676308</v>
      </c>
      <c r="C10" s="12">
        <v>57090575</v>
      </c>
      <c r="D10" s="12">
        <v>4969854</v>
      </c>
    </row>
    <row r="11" spans="1:4" x14ac:dyDescent="0.2">
      <c r="A11" s="18" t="s">
        <v>7</v>
      </c>
      <c r="B11" s="13">
        <v>45492368</v>
      </c>
      <c r="C11" s="13">
        <v>43724816</v>
      </c>
      <c r="D11" s="13">
        <v>4293842</v>
      </c>
    </row>
    <row r="12" spans="1:4" x14ac:dyDescent="0.2">
      <c r="A12" s="18" t="s">
        <v>36</v>
      </c>
      <c r="B12" s="13">
        <v>13058234</v>
      </c>
      <c r="C12" s="13">
        <v>12454468</v>
      </c>
      <c r="D12" s="13">
        <v>619554</v>
      </c>
    </row>
    <row r="13" spans="1:4" x14ac:dyDescent="0.2">
      <c r="A13" s="18" t="s">
        <v>8</v>
      </c>
      <c r="B13" s="13">
        <v>356127</v>
      </c>
      <c r="C13" s="13">
        <v>329466</v>
      </c>
      <c r="D13" s="13">
        <v>56458</v>
      </c>
    </row>
    <row r="14" spans="1:4" x14ac:dyDescent="0.2">
      <c r="A14" s="18" t="s">
        <v>75</v>
      </c>
      <c r="B14" s="13">
        <v>769579</v>
      </c>
      <c r="C14" s="13">
        <v>581825</v>
      </c>
      <c r="D14" s="13">
        <v>0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85225050</v>
      </c>
      <c r="C16" s="12">
        <v>72704291</v>
      </c>
      <c r="D16" s="12">
        <v>4291198</v>
      </c>
    </row>
    <row r="17" spans="1:4" x14ac:dyDescent="0.2">
      <c r="A17" s="18" t="s">
        <v>37</v>
      </c>
      <c r="B17" s="13">
        <v>655799</v>
      </c>
      <c r="C17" s="13">
        <v>388430</v>
      </c>
      <c r="D17" s="13">
        <v>72363</v>
      </c>
    </row>
    <row r="18" spans="1:4" x14ac:dyDescent="0.2">
      <c r="A18" s="18" t="s">
        <v>73</v>
      </c>
      <c r="B18" s="13">
        <v>84569251</v>
      </c>
      <c r="C18" s="13">
        <v>72315861</v>
      </c>
      <c r="D18" s="13">
        <v>4218835</v>
      </c>
    </row>
    <row r="19" spans="1:4" ht="12" customHeight="1" x14ac:dyDescent="0.2">
      <c r="A19" s="18" t="s">
        <v>74</v>
      </c>
      <c r="B19" s="13">
        <v>14444994</v>
      </c>
      <c r="C19" s="13">
        <v>7283593</v>
      </c>
      <c r="D19" s="13">
        <v>1117411</v>
      </c>
    </row>
    <row r="20" spans="1:4" x14ac:dyDescent="0.2">
      <c r="A20" s="18" t="s">
        <v>38</v>
      </c>
      <c r="B20" s="13">
        <v>627594</v>
      </c>
      <c r="C20" s="13">
        <v>557467</v>
      </c>
      <c r="D20" s="13">
        <v>9227</v>
      </c>
    </row>
    <row r="21" spans="1:4" x14ac:dyDescent="0.2">
      <c r="A21" s="18" t="s">
        <v>39</v>
      </c>
      <c r="B21" s="13">
        <v>1490728</v>
      </c>
      <c r="C21" s="13">
        <v>832936</v>
      </c>
      <c r="D21" s="13">
        <v>536606</v>
      </c>
    </row>
    <row r="22" spans="1:4" x14ac:dyDescent="0.2">
      <c r="A22" s="18" t="s">
        <v>40</v>
      </c>
      <c r="B22" s="13">
        <v>1885038</v>
      </c>
      <c r="C22" s="13">
        <v>1464269</v>
      </c>
      <c r="D22" s="13">
        <v>165790</v>
      </c>
    </row>
    <row r="23" spans="1:4" x14ac:dyDescent="0.2">
      <c r="A23" s="18" t="s">
        <v>41</v>
      </c>
      <c r="B23" s="13">
        <v>44218664</v>
      </c>
      <c r="C23" s="13">
        <v>43927281</v>
      </c>
      <c r="D23" s="13">
        <v>0</v>
      </c>
    </row>
    <row r="24" spans="1:4" x14ac:dyDescent="0.2">
      <c r="A24" s="18" t="s">
        <v>42</v>
      </c>
      <c r="B24" s="13">
        <v>4127059</v>
      </c>
      <c r="C24" s="13">
        <v>2327059</v>
      </c>
      <c r="D24" s="13">
        <v>0</v>
      </c>
    </row>
    <row r="25" spans="1:4" x14ac:dyDescent="0.2">
      <c r="A25" s="17" t="s">
        <v>79</v>
      </c>
      <c r="B25" s="12">
        <v>5070058</v>
      </c>
      <c r="C25" s="12">
        <v>4619640</v>
      </c>
      <c r="D25" s="12">
        <v>189918</v>
      </c>
    </row>
    <row r="26" spans="1:4" x14ac:dyDescent="0.2">
      <c r="A26" s="18" t="s">
        <v>102</v>
      </c>
      <c r="B26" s="13">
        <v>4340879</v>
      </c>
      <c r="C26" s="13">
        <v>3897961</v>
      </c>
      <c r="D26" s="13">
        <v>181133</v>
      </c>
    </row>
    <row r="27" spans="1:4" x14ac:dyDescent="0.2">
      <c r="A27" s="18" t="s">
        <v>43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1310665503</v>
      </c>
      <c r="C30" s="12">
        <v>1180068482</v>
      </c>
      <c r="D30" s="12">
        <v>63983336</v>
      </c>
    </row>
    <row r="31" spans="1:4" ht="12" customHeight="1" x14ac:dyDescent="0.2">
      <c r="A31" s="18" t="s">
        <v>81</v>
      </c>
      <c r="B31" s="13">
        <v>7158476</v>
      </c>
      <c r="C31" s="13">
        <v>7137171</v>
      </c>
      <c r="D31" s="13">
        <v>159439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28065108</v>
      </c>
      <c r="C37" s="13">
        <v>27960201</v>
      </c>
      <c r="D37" s="13">
        <v>67413</v>
      </c>
    </row>
    <row r="38" spans="1:4" ht="12" customHeight="1" x14ac:dyDescent="0.2">
      <c r="A38" s="18" t="s">
        <v>119</v>
      </c>
      <c r="B38" s="13">
        <v>12347029</v>
      </c>
      <c r="C38" s="13">
        <v>11777922</v>
      </c>
      <c r="D38" s="13">
        <v>1685365</v>
      </c>
    </row>
    <row r="39" spans="1:4" ht="12" customHeight="1" x14ac:dyDescent="0.2">
      <c r="A39" s="16" t="s">
        <v>84</v>
      </c>
      <c r="B39" s="14">
        <v>2762230</v>
      </c>
      <c r="C39" s="14">
        <v>2575914</v>
      </c>
      <c r="D39" s="14">
        <v>1516692</v>
      </c>
    </row>
    <row r="40" spans="1:4" ht="12" customHeight="1" x14ac:dyDescent="0.2">
      <c r="A40" s="16" t="s">
        <v>85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104</v>
      </c>
      <c r="B41" s="13">
        <v>6857231</v>
      </c>
      <c r="C41" s="13">
        <v>5622495</v>
      </c>
      <c r="D41" s="13">
        <v>1224356</v>
      </c>
    </row>
    <row r="42" spans="1:4" ht="12" customHeight="1" x14ac:dyDescent="0.2">
      <c r="A42" s="18" t="s">
        <v>105</v>
      </c>
      <c r="B42" s="13">
        <v>27874</v>
      </c>
      <c r="C42" s="13">
        <v>27874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6235614</v>
      </c>
      <c r="C48" s="12">
        <v>6235614</v>
      </c>
      <c r="D48" s="12">
        <v>0</v>
      </c>
    </row>
    <row r="49" spans="1:4" ht="12" customHeight="1" x14ac:dyDescent="0.2">
      <c r="A49" s="18" t="s">
        <v>106</v>
      </c>
      <c r="B49" s="13">
        <v>3562291</v>
      </c>
      <c r="C49" s="13">
        <v>3562291</v>
      </c>
      <c r="D49" s="13">
        <v>0</v>
      </c>
    </row>
    <row r="50" spans="1:4" ht="12" customHeight="1" x14ac:dyDescent="0.2">
      <c r="A50" s="18" t="s">
        <v>107</v>
      </c>
      <c r="B50" s="13">
        <v>2673323</v>
      </c>
      <c r="C50" s="13">
        <v>2673323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980208</v>
      </c>
      <c r="C52" s="12">
        <v>936729</v>
      </c>
      <c r="D52" s="12">
        <v>7020</v>
      </c>
    </row>
    <row r="53" spans="1:4" ht="12" customHeight="1" x14ac:dyDescent="0.2">
      <c r="A53" s="18" t="s">
        <v>108</v>
      </c>
      <c r="B53" s="13">
        <v>887458</v>
      </c>
      <c r="C53" s="13">
        <v>843979</v>
      </c>
      <c r="D53" s="13">
        <v>7020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854692</v>
      </c>
      <c r="C55" s="12">
        <v>825625</v>
      </c>
      <c r="D55" s="12">
        <v>0</v>
      </c>
    </row>
    <row r="56" spans="1:4" ht="12" customHeight="1" x14ac:dyDescent="0.2">
      <c r="A56" s="18" t="s">
        <v>110</v>
      </c>
      <c r="B56" s="13">
        <v>667238</v>
      </c>
      <c r="C56" s="13">
        <v>667238</v>
      </c>
      <c r="D56" s="13">
        <v>0</v>
      </c>
    </row>
    <row r="57" spans="1:4" ht="12" customHeight="1" x14ac:dyDescent="0.2">
      <c r="A57" s="18" t="s">
        <v>111</v>
      </c>
      <c r="B57" s="13">
        <v>187454</v>
      </c>
      <c r="C57" s="13">
        <v>158387</v>
      </c>
      <c r="D57" s="13">
        <v>0</v>
      </c>
    </row>
    <row r="58" spans="1:4" ht="12" customHeight="1" x14ac:dyDescent="0.2">
      <c r="A58" s="17" t="s">
        <v>127</v>
      </c>
      <c r="B58" s="12">
        <v>422508064</v>
      </c>
      <c r="C58" s="12">
        <v>305432094</v>
      </c>
      <c r="D58" s="12">
        <v>45331493</v>
      </c>
    </row>
    <row r="59" spans="1:4" ht="12" customHeight="1" x14ac:dyDescent="0.2">
      <c r="A59" s="17" t="s">
        <v>126</v>
      </c>
      <c r="B59" s="12">
        <v>48956619</v>
      </c>
      <c r="C59" s="12">
        <v>45773032</v>
      </c>
      <c r="D59" s="12">
        <v>1694490</v>
      </c>
    </row>
    <row r="60" spans="1:4" ht="12" customHeight="1" x14ac:dyDescent="0.2">
      <c r="A60" s="18" t="s">
        <v>52</v>
      </c>
      <c r="B60" s="13">
        <v>40720966</v>
      </c>
      <c r="C60" s="13">
        <v>40336652</v>
      </c>
      <c r="D60" s="13">
        <v>127070</v>
      </c>
    </row>
    <row r="61" spans="1:4" ht="12" customHeight="1" x14ac:dyDescent="0.2">
      <c r="A61" s="18" t="s">
        <v>53</v>
      </c>
      <c r="B61" s="13">
        <v>1304</v>
      </c>
      <c r="C61" s="13">
        <v>1304</v>
      </c>
      <c r="D61" s="13">
        <v>1475</v>
      </c>
    </row>
    <row r="62" spans="1:4" ht="12" customHeight="1" x14ac:dyDescent="0.2">
      <c r="A62" s="18" t="s">
        <v>71</v>
      </c>
      <c r="B62" s="13">
        <v>8234349</v>
      </c>
      <c r="C62" s="13">
        <v>5435076</v>
      </c>
      <c r="D62" s="13">
        <v>1565945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304369929</v>
      </c>
      <c r="C64" s="12">
        <v>208202676</v>
      </c>
      <c r="D64" s="12">
        <v>33335706</v>
      </c>
    </row>
    <row r="65" spans="1:4" ht="12" customHeight="1" x14ac:dyDescent="0.2">
      <c r="A65" s="22" t="s">
        <v>112</v>
      </c>
      <c r="B65" s="13">
        <v>12700335</v>
      </c>
      <c r="C65" s="13">
        <v>12230888</v>
      </c>
      <c r="D65" s="13">
        <v>180358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1948436</v>
      </c>
      <c r="C71" s="13">
        <v>866438</v>
      </c>
      <c r="D71" s="13">
        <v>317299</v>
      </c>
    </row>
    <row r="72" spans="1:4" ht="12" customHeight="1" x14ac:dyDescent="0.2">
      <c r="A72" s="22" t="s">
        <v>121</v>
      </c>
      <c r="B72" s="13">
        <v>59012603</v>
      </c>
      <c r="C72" s="13">
        <v>35247209</v>
      </c>
      <c r="D72" s="13">
        <v>2023799</v>
      </c>
    </row>
    <row r="73" spans="1:4" ht="12" customHeight="1" x14ac:dyDescent="0.2">
      <c r="A73" s="16" t="s">
        <v>90</v>
      </c>
      <c r="B73" s="14">
        <v>1086458</v>
      </c>
      <c r="C73" s="14">
        <v>1086458</v>
      </c>
      <c r="D73" s="14">
        <v>0</v>
      </c>
    </row>
    <row r="74" spans="1:4" ht="12" customHeight="1" x14ac:dyDescent="0.2">
      <c r="A74" s="16" t="s">
        <v>57</v>
      </c>
      <c r="B74" s="14">
        <v>1928300</v>
      </c>
      <c r="C74" s="14">
        <v>1928300</v>
      </c>
      <c r="D74" s="14">
        <v>0</v>
      </c>
    </row>
    <row r="75" spans="1:4" ht="12" customHeight="1" x14ac:dyDescent="0.2">
      <c r="A75" s="22" t="s">
        <v>115</v>
      </c>
      <c r="B75" s="13">
        <v>2992742</v>
      </c>
      <c r="C75" s="13">
        <v>1872013</v>
      </c>
      <c r="D75" s="13">
        <v>182213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66181516</v>
      </c>
      <c r="C77" s="12">
        <v>51456386</v>
      </c>
      <c r="D77" s="12">
        <v>10301297</v>
      </c>
    </row>
    <row r="78" spans="1:4" ht="12" customHeight="1" x14ac:dyDescent="0.2">
      <c r="A78" s="17" t="s">
        <v>59</v>
      </c>
      <c r="B78" s="12">
        <v>3000000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19542496</v>
      </c>
      <c r="C79" s="12">
        <v>19542496</v>
      </c>
      <c r="D79" s="12">
        <v>0</v>
      </c>
    </row>
    <row r="80" spans="1:4" ht="12" customHeight="1" x14ac:dyDescent="0.2">
      <c r="A80" s="17" t="s">
        <v>91</v>
      </c>
      <c r="B80" s="12">
        <v>688459</v>
      </c>
      <c r="C80" s="12">
        <v>688459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688459</v>
      </c>
      <c r="C82" s="13">
        <v>688459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18854037</v>
      </c>
      <c r="C97" s="12">
        <v>18854037</v>
      </c>
      <c r="D97" s="12">
        <v>0</v>
      </c>
    </row>
    <row r="98" spans="1:4" ht="12" customHeight="1" x14ac:dyDescent="0.2">
      <c r="A98" s="17" t="s">
        <v>128</v>
      </c>
      <c r="B98" s="12">
        <v>46867083</v>
      </c>
      <c r="C98" s="12">
        <v>46867082</v>
      </c>
      <c r="D98" s="12">
        <v>0</v>
      </c>
    </row>
    <row r="99" spans="1:4" ht="12" customHeight="1" x14ac:dyDescent="0.2">
      <c r="A99" s="17" t="s">
        <v>63</v>
      </c>
      <c r="B99" s="12">
        <v>1980975</v>
      </c>
      <c r="C99" s="12">
        <v>1980975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43988387</v>
      </c>
      <c r="C101" s="12">
        <v>43988387</v>
      </c>
      <c r="D101" s="12">
        <v>0</v>
      </c>
    </row>
    <row r="102" spans="1:4" ht="12" customHeight="1" x14ac:dyDescent="0.2">
      <c r="A102" s="17" t="s">
        <v>66</v>
      </c>
      <c r="B102" s="12">
        <v>897721</v>
      </c>
      <c r="C102" s="12">
        <v>897720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183596298</v>
      </c>
      <c r="C105" s="12">
        <v>98839930</v>
      </c>
      <c r="D105" s="12">
        <v>108804082</v>
      </c>
    </row>
    <row r="106" spans="1:4" ht="12" customHeight="1" x14ac:dyDescent="0.2">
      <c r="A106" s="17" t="s">
        <v>69</v>
      </c>
      <c r="B106" s="12">
        <v>183571191</v>
      </c>
      <c r="C106" s="12">
        <v>98825876</v>
      </c>
      <c r="D106" s="12">
        <v>108803072</v>
      </c>
    </row>
    <row r="107" spans="1:4" ht="12" customHeight="1" x14ac:dyDescent="0.2">
      <c r="A107" s="17" t="s">
        <v>70</v>
      </c>
      <c r="B107" s="12">
        <v>25107</v>
      </c>
      <c r="C107" s="12">
        <v>14054</v>
      </c>
      <c r="D107" s="12">
        <v>1010</v>
      </c>
    </row>
    <row r="108" spans="1:4" ht="12" customHeight="1" x14ac:dyDescent="0.2">
      <c r="A108" s="20" t="s">
        <v>10</v>
      </c>
      <c r="B108" s="12">
        <v>2141221374</v>
      </c>
      <c r="C108" s="12">
        <v>1793162558</v>
      </c>
      <c r="D108" s="12">
        <v>227576901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26</v>
      </c>
      <c r="B7" s="35"/>
      <c r="C7" s="35"/>
      <c r="D7" s="35"/>
    </row>
    <row r="9" spans="1:4" x14ac:dyDescent="0.2">
      <c r="A9" s="17" t="s">
        <v>124</v>
      </c>
      <c r="B9" s="12">
        <v>4694145383</v>
      </c>
      <c r="C9" s="12">
        <v>3743707788</v>
      </c>
      <c r="D9" s="12">
        <v>483845607</v>
      </c>
    </row>
    <row r="10" spans="1:4" x14ac:dyDescent="0.2">
      <c r="A10" s="17" t="s">
        <v>6</v>
      </c>
      <c r="B10" s="12">
        <v>145143927</v>
      </c>
      <c r="C10" s="12">
        <v>109282151</v>
      </c>
      <c r="D10" s="12">
        <v>21931665</v>
      </c>
    </row>
    <row r="11" spans="1:4" x14ac:dyDescent="0.2">
      <c r="A11" s="18" t="s">
        <v>7</v>
      </c>
      <c r="B11" s="13">
        <v>103807018</v>
      </c>
      <c r="C11" s="13">
        <v>85526579</v>
      </c>
      <c r="D11" s="13">
        <v>13580818</v>
      </c>
    </row>
    <row r="12" spans="1:4" x14ac:dyDescent="0.2">
      <c r="A12" s="18" t="s">
        <v>36</v>
      </c>
      <c r="B12" s="13">
        <v>33686492</v>
      </c>
      <c r="C12" s="13">
        <v>18006872</v>
      </c>
      <c r="D12" s="13">
        <v>7147170</v>
      </c>
    </row>
    <row r="13" spans="1:4" x14ac:dyDescent="0.2">
      <c r="A13" s="18" t="s">
        <v>8</v>
      </c>
      <c r="B13" s="13">
        <v>2500</v>
      </c>
      <c r="C13" s="13">
        <v>1035</v>
      </c>
      <c r="D13" s="13">
        <v>4341</v>
      </c>
    </row>
    <row r="14" spans="1:4" x14ac:dyDescent="0.2">
      <c r="A14" s="18" t="s">
        <v>75</v>
      </c>
      <c r="B14" s="13">
        <v>7647917</v>
      </c>
      <c r="C14" s="13">
        <v>5747665</v>
      </c>
      <c r="D14" s="13">
        <v>1199336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428959353</v>
      </c>
      <c r="C16" s="12">
        <v>291394872</v>
      </c>
      <c r="D16" s="12">
        <v>113424555</v>
      </c>
    </row>
    <row r="17" spans="1:4" x14ac:dyDescent="0.2">
      <c r="A17" s="18" t="s">
        <v>37</v>
      </c>
      <c r="B17" s="13">
        <v>5063428</v>
      </c>
      <c r="C17" s="13">
        <v>3377064</v>
      </c>
      <c r="D17" s="13">
        <v>5757469</v>
      </c>
    </row>
    <row r="18" spans="1:4" x14ac:dyDescent="0.2">
      <c r="A18" s="18" t="s">
        <v>73</v>
      </c>
      <c r="B18" s="13">
        <v>423895925</v>
      </c>
      <c r="C18" s="13">
        <v>288017808</v>
      </c>
      <c r="D18" s="13">
        <v>107667086</v>
      </c>
    </row>
    <row r="19" spans="1:4" ht="12" customHeight="1" x14ac:dyDescent="0.2">
      <c r="A19" s="18" t="s">
        <v>74</v>
      </c>
      <c r="B19" s="13">
        <v>9896562</v>
      </c>
      <c r="C19" s="13">
        <v>4332673</v>
      </c>
      <c r="D19" s="13">
        <v>1019302</v>
      </c>
    </row>
    <row r="20" spans="1:4" x14ac:dyDescent="0.2">
      <c r="A20" s="18" t="s">
        <v>38</v>
      </c>
      <c r="B20" s="13">
        <v>4264463</v>
      </c>
      <c r="C20" s="13">
        <v>1539495</v>
      </c>
      <c r="D20" s="13">
        <v>838651</v>
      </c>
    </row>
    <row r="21" spans="1:4" x14ac:dyDescent="0.2">
      <c r="A21" s="18" t="s">
        <v>39</v>
      </c>
      <c r="B21" s="13">
        <v>4788487</v>
      </c>
      <c r="C21" s="13">
        <v>2983602</v>
      </c>
      <c r="D21" s="13">
        <v>1292793</v>
      </c>
    </row>
    <row r="22" spans="1:4" x14ac:dyDescent="0.2">
      <c r="A22" s="18" t="s">
        <v>40</v>
      </c>
      <c r="B22" s="13">
        <v>3904849</v>
      </c>
      <c r="C22" s="13">
        <v>639066</v>
      </c>
      <c r="D22" s="13">
        <v>706096</v>
      </c>
    </row>
    <row r="23" spans="1:4" x14ac:dyDescent="0.2">
      <c r="A23" s="18" t="s">
        <v>41</v>
      </c>
      <c r="B23" s="13">
        <v>332985639</v>
      </c>
      <c r="C23" s="13">
        <v>242543968</v>
      </c>
      <c r="D23" s="13">
        <v>88656086</v>
      </c>
    </row>
    <row r="24" spans="1:4" x14ac:dyDescent="0.2">
      <c r="A24" s="18" t="s">
        <v>42</v>
      </c>
      <c r="B24" s="13">
        <v>14759572</v>
      </c>
      <c r="C24" s="13">
        <v>11640250</v>
      </c>
      <c r="D24" s="13">
        <v>2822905</v>
      </c>
    </row>
    <row r="25" spans="1:4" x14ac:dyDescent="0.2">
      <c r="A25" s="17" t="s">
        <v>79</v>
      </c>
      <c r="B25" s="12">
        <v>8597982</v>
      </c>
      <c r="C25" s="12">
        <v>5081087</v>
      </c>
      <c r="D25" s="12">
        <v>1469130</v>
      </c>
    </row>
    <row r="26" spans="1:4" x14ac:dyDescent="0.2">
      <c r="A26" s="18" t="s">
        <v>102</v>
      </c>
      <c r="B26" s="13">
        <v>7496261</v>
      </c>
      <c r="C26" s="13">
        <v>5076128</v>
      </c>
      <c r="D26" s="13">
        <v>1469130</v>
      </c>
    </row>
    <row r="27" spans="1:4" x14ac:dyDescent="0.2">
      <c r="A27" s="18" t="s">
        <v>43</v>
      </c>
      <c r="B27" s="13">
        <v>3471</v>
      </c>
      <c r="C27" s="13">
        <v>3471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3975512611</v>
      </c>
      <c r="C30" s="12">
        <v>3225386758</v>
      </c>
      <c r="D30" s="12">
        <v>342812158</v>
      </c>
    </row>
    <row r="31" spans="1:4" ht="12" customHeight="1" x14ac:dyDescent="0.2">
      <c r="A31" s="18" t="s">
        <v>81</v>
      </c>
      <c r="B31" s="13">
        <v>5868872</v>
      </c>
      <c r="C31" s="13">
        <v>4975175</v>
      </c>
      <c r="D31" s="13">
        <v>453800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10813118</v>
      </c>
      <c r="C33" s="13">
        <v>7685511</v>
      </c>
      <c r="D33" s="13">
        <v>7432913</v>
      </c>
    </row>
    <row r="34" spans="1:4" ht="12" customHeight="1" x14ac:dyDescent="0.2">
      <c r="A34" s="18" t="s">
        <v>45</v>
      </c>
      <c r="B34" s="13">
        <v>91543</v>
      </c>
      <c r="C34" s="13">
        <v>91543</v>
      </c>
      <c r="D34" s="13">
        <v>6383450</v>
      </c>
    </row>
    <row r="35" spans="1:4" ht="12" customHeight="1" x14ac:dyDescent="0.2">
      <c r="A35" s="18" t="s">
        <v>82</v>
      </c>
      <c r="B35" s="13">
        <v>41094579</v>
      </c>
      <c r="C35" s="13">
        <v>30540378</v>
      </c>
      <c r="D35" s="13">
        <v>9883973</v>
      </c>
    </row>
    <row r="36" spans="1:4" ht="12" customHeight="1" x14ac:dyDescent="0.2">
      <c r="A36" s="16" t="s">
        <v>83</v>
      </c>
      <c r="B36" s="14">
        <v>6897116</v>
      </c>
      <c r="C36" s="14">
        <v>0</v>
      </c>
      <c r="D36" s="14">
        <v>9458789</v>
      </c>
    </row>
    <row r="37" spans="1:4" ht="12" customHeight="1" x14ac:dyDescent="0.2">
      <c r="A37" s="18" t="s">
        <v>103</v>
      </c>
      <c r="B37" s="13">
        <v>31533263</v>
      </c>
      <c r="C37" s="13">
        <v>17403965</v>
      </c>
      <c r="D37" s="13">
        <v>4561628</v>
      </c>
    </row>
    <row r="38" spans="1:4" ht="12" customHeight="1" x14ac:dyDescent="0.2">
      <c r="A38" s="18" t="s">
        <v>119</v>
      </c>
      <c r="B38" s="13">
        <v>15987192</v>
      </c>
      <c r="C38" s="13">
        <v>5849404</v>
      </c>
      <c r="D38" s="13">
        <v>4064446</v>
      </c>
    </row>
    <row r="39" spans="1:4" ht="12" customHeight="1" x14ac:dyDescent="0.2">
      <c r="A39" s="16" t="s">
        <v>84</v>
      </c>
      <c r="B39" s="14">
        <v>0</v>
      </c>
      <c r="C39" s="14">
        <v>0</v>
      </c>
      <c r="D39" s="14">
        <v>32348</v>
      </c>
    </row>
    <row r="40" spans="1:4" ht="12" customHeight="1" x14ac:dyDescent="0.2">
      <c r="A40" s="16" t="s">
        <v>85</v>
      </c>
      <c r="B40" s="14">
        <v>19167</v>
      </c>
      <c r="C40" s="14">
        <v>19167</v>
      </c>
      <c r="D40" s="14">
        <v>0</v>
      </c>
    </row>
    <row r="41" spans="1:4" ht="12" customHeight="1" x14ac:dyDescent="0.2">
      <c r="A41" s="18" t="s">
        <v>104</v>
      </c>
      <c r="B41" s="13">
        <v>92650340</v>
      </c>
      <c r="C41" s="13">
        <v>58703867</v>
      </c>
      <c r="D41" s="13">
        <v>5257868</v>
      </c>
    </row>
    <row r="42" spans="1:4" ht="12" customHeight="1" x14ac:dyDescent="0.2">
      <c r="A42" s="18" t="s">
        <v>105</v>
      </c>
      <c r="B42" s="13">
        <v>54481</v>
      </c>
      <c r="C42" s="13">
        <v>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3416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3416</v>
      </c>
    </row>
    <row r="45" spans="1:4" ht="12" customHeight="1" x14ac:dyDescent="0.2">
      <c r="A45" s="17" t="s">
        <v>48</v>
      </c>
      <c r="B45" s="14">
        <v>0</v>
      </c>
      <c r="C45" s="14">
        <v>0</v>
      </c>
      <c r="D45" s="14">
        <v>0</v>
      </c>
    </row>
    <row r="46" spans="1:4" ht="12" customHeight="1" x14ac:dyDescent="0.2">
      <c r="A46" s="17" t="s">
        <v>49</v>
      </c>
      <c r="B46" s="14">
        <v>0</v>
      </c>
      <c r="C46" s="14">
        <v>0</v>
      </c>
      <c r="D46" s="14">
        <v>0</v>
      </c>
    </row>
    <row r="47" spans="1:4" ht="12" customHeight="1" x14ac:dyDescent="0.2">
      <c r="A47" s="17" t="s">
        <v>50</v>
      </c>
      <c r="B47" s="14">
        <v>0</v>
      </c>
      <c r="C47" s="14">
        <v>0</v>
      </c>
      <c r="D47" s="14">
        <v>0</v>
      </c>
    </row>
    <row r="48" spans="1:4" ht="12" customHeight="1" x14ac:dyDescent="0.2">
      <c r="A48" s="17" t="s">
        <v>86</v>
      </c>
      <c r="B48" s="12">
        <v>70513828</v>
      </c>
      <c r="C48" s="12">
        <v>70317373</v>
      </c>
      <c r="D48" s="12">
        <v>38022</v>
      </c>
    </row>
    <row r="49" spans="1:4" ht="12" customHeight="1" x14ac:dyDescent="0.2">
      <c r="A49" s="18" t="s">
        <v>106</v>
      </c>
      <c r="B49" s="13">
        <v>69933159</v>
      </c>
      <c r="C49" s="13">
        <v>69933159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4">
        <v>0</v>
      </c>
      <c r="C51" s="14">
        <v>0</v>
      </c>
      <c r="D51" s="14">
        <v>0</v>
      </c>
    </row>
    <row r="52" spans="1:4" ht="12" customHeight="1" x14ac:dyDescent="0.2">
      <c r="A52" s="17" t="s">
        <v>87</v>
      </c>
      <c r="B52" s="12">
        <v>4360934</v>
      </c>
      <c r="C52" s="12">
        <v>90784</v>
      </c>
      <c r="D52" s="12">
        <v>578047</v>
      </c>
    </row>
    <row r="53" spans="1:4" ht="12" customHeight="1" x14ac:dyDescent="0.2">
      <c r="A53" s="18" t="s">
        <v>108</v>
      </c>
      <c r="B53" s="13">
        <v>230122</v>
      </c>
      <c r="C53" s="13">
        <v>79297</v>
      </c>
      <c r="D53" s="13">
        <v>545751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61056748</v>
      </c>
      <c r="C55" s="12">
        <v>42154763</v>
      </c>
      <c r="D55" s="12">
        <v>3588614</v>
      </c>
    </row>
    <row r="56" spans="1:4" ht="12" customHeight="1" x14ac:dyDescent="0.2">
      <c r="A56" s="18" t="s">
        <v>110</v>
      </c>
      <c r="B56" s="13">
        <v>17580190</v>
      </c>
      <c r="C56" s="13">
        <v>8208203</v>
      </c>
      <c r="D56" s="13">
        <v>3032514</v>
      </c>
    </row>
    <row r="57" spans="1:4" ht="12" customHeight="1" x14ac:dyDescent="0.2">
      <c r="A57" s="18" t="s">
        <v>111</v>
      </c>
      <c r="B57" s="13">
        <v>31573532</v>
      </c>
      <c r="C57" s="13">
        <v>31514399</v>
      </c>
      <c r="D57" s="13">
        <v>275940</v>
      </c>
    </row>
    <row r="58" spans="1:4" ht="12" customHeight="1" x14ac:dyDescent="0.2">
      <c r="A58" s="17" t="s">
        <v>127</v>
      </c>
      <c r="B58" s="12">
        <v>747324562</v>
      </c>
      <c r="C58" s="12">
        <v>432430267</v>
      </c>
      <c r="D58" s="12">
        <v>175140570</v>
      </c>
    </row>
    <row r="59" spans="1:4" ht="12" customHeight="1" x14ac:dyDescent="0.2">
      <c r="A59" s="17" t="s">
        <v>126</v>
      </c>
      <c r="B59" s="12">
        <v>60339880</v>
      </c>
      <c r="C59" s="12">
        <v>30971089</v>
      </c>
      <c r="D59" s="12">
        <v>2708884</v>
      </c>
    </row>
    <row r="60" spans="1:4" ht="12" customHeight="1" x14ac:dyDescent="0.2">
      <c r="A60" s="18" t="s">
        <v>52</v>
      </c>
      <c r="B60" s="13">
        <v>51722319</v>
      </c>
      <c r="C60" s="13">
        <v>27841755</v>
      </c>
      <c r="D60" s="13">
        <v>1653070</v>
      </c>
    </row>
    <row r="61" spans="1:4" ht="12" customHeight="1" x14ac:dyDescent="0.2">
      <c r="A61" s="18" t="s">
        <v>53</v>
      </c>
      <c r="B61" s="13">
        <v>2649339</v>
      </c>
      <c r="C61" s="13">
        <v>1430698</v>
      </c>
      <c r="D61" s="13">
        <v>454980</v>
      </c>
    </row>
    <row r="62" spans="1:4" ht="12" customHeight="1" x14ac:dyDescent="0.2">
      <c r="A62" s="18" t="s">
        <v>71</v>
      </c>
      <c r="B62" s="13">
        <v>5968222</v>
      </c>
      <c r="C62" s="13">
        <v>1698636</v>
      </c>
      <c r="D62" s="13">
        <v>600834</v>
      </c>
    </row>
    <row r="63" spans="1:4" ht="12" customHeight="1" x14ac:dyDescent="0.2">
      <c r="A63" s="18" t="s">
        <v>54</v>
      </c>
      <c r="B63" s="14">
        <v>0</v>
      </c>
      <c r="C63" s="14">
        <v>0</v>
      </c>
      <c r="D63" s="14">
        <v>0</v>
      </c>
    </row>
    <row r="64" spans="1:4" ht="12" customHeight="1" x14ac:dyDescent="0.2">
      <c r="A64" s="17" t="s">
        <v>89</v>
      </c>
      <c r="B64" s="12">
        <v>575185221</v>
      </c>
      <c r="C64" s="12">
        <v>394052567</v>
      </c>
      <c r="D64" s="12">
        <v>114068142</v>
      </c>
    </row>
    <row r="65" spans="1:4" ht="12" customHeight="1" x14ac:dyDescent="0.2">
      <c r="A65" s="22" t="s">
        <v>112</v>
      </c>
      <c r="B65" s="13">
        <v>41740644</v>
      </c>
      <c r="C65" s="13">
        <v>11413519</v>
      </c>
      <c r="D65" s="13">
        <v>3096551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4414682</v>
      </c>
      <c r="C67" s="13">
        <v>3031177</v>
      </c>
      <c r="D67" s="13">
        <v>2388824</v>
      </c>
    </row>
    <row r="68" spans="1:4" ht="12" customHeight="1" x14ac:dyDescent="0.2">
      <c r="A68" s="18" t="s">
        <v>56</v>
      </c>
      <c r="B68" s="13">
        <v>594114</v>
      </c>
      <c r="C68" s="13">
        <v>0</v>
      </c>
      <c r="D68" s="13">
        <v>2659330</v>
      </c>
    </row>
    <row r="69" spans="1:4" ht="12" customHeight="1" x14ac:dyDescent="0.2">
      <c r="A69" s="21" t="s">
        <v>120</v>
      </c>
      <c r="B69" s="13">
        <v>621044</v>
      </c>
      <c r="C69" s="13">
        <v>49454</v>
      </c>
      <c r="D69" s="13">
        <v>26387778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7399687</v>
      </c>
    </row>
    <row r="71" spans="1:4" ht="12" customHeight="1" x14ac:dyDescent="0.2">
      <c r="A71" s="22" t="s">
        <v>114</v>
      </c>
      <c r="B71" s="13">
        <v>11661426</v>
      </c>
      <c r="C71" s="13">
        <v>6208209</v>
      </c>
      <c r="D71" s="13">
        <v>86438</v>
      </c>
    </row>
    <row r="72" spans="1:4" ht="12" customHeight="1" x14ac:dyDescent="0.2">
      <c r="A72" s="22" t="s">
        <v>121</v>
      </c>
      <c r="B72" s="13">
        <v>80778022</v>
      </c>
      <c r="C72" s="13">
        <v>43545546</v>
      </c>
      <c r="D72" s="13">
        <v>12204981</v>
      </c>
    </row>
    <row r="73" spans="1:4" ht="12" customHeight="1" x14ac:dyDescent="0.2">
      <c r="A73" s="16" t="s">
        <v>90</v>
      </c>
      <c r="B73" s="14">
        <v>31517978</v>
      </c>
      <c r="C73" s="14">
        <v>24374692</v>
      </c>
      <c r="D73" s="14">
        <v>3173617</v>
      </c>
    </row>
    <row r="74" spans="1:4" ht="12" customHeight="1" x14ac:dyDescent="0.2">
      <c r="A74" s="16" t="s">
        <v>57</v>
      </c>
      <c r="B74" s="14">
        <v>2176962</v>
      </c>
      <c r="C74" s="14">
        <v>2088481</v>
      </c>
      <c r="D74" s="14">
        <v>0</v>
      </c>
    </row>
    <row r="75" spans="1:4" ht="12" customHeight="1" x14ac:dyDescent="0.2">
      <c r="A75" s="22" t="s">
        <v>115</v>
      </c>
      <c r="B75" s="13">
        <v>3024290</v>
      </c>
      <c r="C75" s="13">
        <v>2539335</v>
      </c>
      <c r="D75" s="13">
        <v>1874380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103243999</v>
      </c>
      <c r="C77" s="12">
        <v>1804707</v>
      </c>
      <c r="D77" s="12">
        <v>58363544</v>
      </c>
    </row>
    <row r="78" spans="1:4" ht="12" customHeight="1" x14ac:dyDescent="0.2">
      <c r="A78" s="17" t="s">
        <v>59</v>
      </c>
      <c r="B78" s="12">
        <v>8555462</v>
      </c>
      <c r="C78" s="12">
        <v>5601904</v>
      </c>
      <c r="D78" s="12">
        <v>0</v>
      </c>
    </row>
    <row r="79" spans="1:4" ht="12" customHeight="1" x14ac:dyDescent="0.2">
      <c r="A79" s="17" t="s">
        <v>60</v>
      </c>
      <c r="B79" s="9">
        <v>3757828</v>
      </c>
      <c r="C79" s="9">
        <v>3757828</v>
      </c>
      <c r="D79" s="9">
        <v>625000</v>
      </c>
    </row>
    <row r="80" spans="1:4" ht="12" customHeight="1" x14ac:dyDescent="0.2">
      <c r="A80" s="17" t="s">
        <v>91</v>
      </c>
      <c r="B80" s="12">
        <v>257828</v>
      </c>
      <c r="C80" s="12">
        <v>257828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257828</v>
      </c>
      <c r="C83" s="13">
        <v>257828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3500000</v>
      </c>
      <c r="C88" s="12">
        <v>3500000</v>
      </c>
      <c r="D88" s="12">
        <v>625000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3500000</v>
      </c>
      <c r="C93" s="13">
        <v>3500000</v>
      </c>
      <c r="D93" s="13">
        <v>625000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3500000</v>
      </c>
      <c r="C95" s="14">
        <v>3500000</v>
      </c>
      <c r="D95" s="14">
        <v>625000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4">
        <v>0</v>
      </c>
      <c r="C97" s="14">
        <v>0</v>
      </c>
      <c r="D97" s="14">
        <v>0</v>
      </c>
    </row>
    <row r="98" spans="1:4" ht="12" customHeight="1" x14ac:dyDescent="0.2">
      <c r="A98" s="17" t="s">
        <v>128</v>
      </c>
      <c r="B98" s="12">
        <v>76789119</v>
      </c>
      <c r="C98" s="12">
        <v>76789119</v>
      </c>
      <c r="D98" s="12">
        <v>0</v>
      </c>
    </row>
    <row r="99" spans="1:4" ht="12" customHeight="1" x14ac:dyDescent="0.2">
      <c r="A99" s="17" t="s">
        <v>63</v>
      </c>
      <c r="B99" s="14">
        <v>0</v>
      </c>
      <c r="C99" s="14">
        <v>0</v>
      </c>
      <c r="D99" s="14">
        <v>0</v>
      </c>
    </row>
    <row r="100" spans="1:4" ht="12" customHeight="1" x14ac:dyDescent="0.2">
      <c r="A100" s="17" t="s">
        <v>64</v>
      </c>
      <c r="B100" s="14">
        <v>0</v>
      </c>
      <c r="C100" s="14">
        <v>0</v>
      </c>
      <c r="D100" s="14">
        <v>0</v>
      </c>
    </row>
    <row r="101" spans="1:4" ht="12" customHeight="1" x14ac:dyDescent="0.2">
      <c r="A101" s="17" t="s">
        <v>65</v>
      </c>
      <c r="B101" s="12">
        <v>76789119</v>
      </c>
      <c r="C101" s="12">
        <v>76789119</v>
      </c>
      <c r="D101" s="12">
        <v>0</v>
      </c>
    </row>
    <row r="102" spans="1:4" ht="12" customHeight="1" x14ac:dyDescent="0.2">
      <c r="A102" s="17" t="s">
        <v>66</v>
      </c>
      <c r="B102" s="14">
        <v>0</v>
      </c>
      <c r="C102" s="14">
        <v>0</v>
      </c>
      <c r="D102" s="14">
        <v>0</v>
      </c>
    </row>
    <row r="103" spans="1:4" ht="12" customHeight="1" x14ac:dyDescent="0.2">
      <c r="A103" s="17" t="s">
        <v>67</v>
      </c>
      <c r="B103" s="14">
        <v>0</v>
      </c>
      <c r="C103" s="14">
        <v>0</v>
      </c>
      <c r="D103" s="14">
        <v>0</v>
      </c>
    </row>
    <row r="104" spans="1:4" ht="12" customHeight="1" x14ac:dyDescent="0.2">
      <c r="A104" s="17" t="s">
        <v>68</v>
      </c>
      <c r="B104" s="14">
        <v>0</v>
      </c>
      <c r="C104" s="14">
        <v>0</v>
      </c>
      <c r="D104" s="14">
        <v>0</v>
      </c>
    </row>
    <row r="105" spans="1:4" ht="12" customHeight="1" x14ac:dyDescent="0.2">
      <c r="A105" s="17" t="s">
        <v>129</v>
      </c>
      <c r="B105" s="12">
        <v>501006603</v>
      </c>
      <c r="C105" s="12">
        <v>489447795</v>
      </c>
      <c r="D105" s="12">
        <v>7737588</v>
      </c>
    </row>
    <row r="106" spans="1:4" ht="12" customHeight="1" x14ac:dyDescent="0.2">
      <c r="A106" s="17" t="s">
        <v>69</v>
      </c>
      <c r="B106" s="12">
        <v>457104171</v>
      </c>
      <c r="C106" s="12">
        <v>452504622</v>
      </c>
      <c r="D106" s="12">
        <v>3674979</v>
      </c>
    </row>
    <row r="107" spans="1:4" ht="12" customHeight="1" x14ac:dyDescent="0.2">
      <c r="A107" s="17" t="s">
        <v>70</v>
      </c>
      <c r="B107" s="12">
        <v>43902432</v>
      </c>
      <c r="C107" s="12">
        <v>36943173</v>
      </c>
      <c r="D107" s="12">
        <v>4062609</v>
      </c>
    </row>
    <row r="108" spans="1:4" ht="12" customHeight="1" x14ac:dyDescent="0.2">
      <c r="A108" s="20" t="s">
        <v>10</v>
      </c>
      <c r="B108" s="12">
        <v>6023023495</v>
      </c>
      <c r="C108" s="12">
        <v>4746132797</v>
      </c>
      <c r="D108" s="12">
        <v>667348765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 enableFormatConditionsCalculation="0">
    <tabColor indexed="34"/>
    <pageSetUpPr fitToPage="1"/>
  </sheetPr>
  <dimension ref="A1:D109"/>
  <sheetViews>
    <sheetView showGridLines="0" workbookViewId="0"/>
  </sheetViews>
  <sheetFormatPr defaultRowHeight="11.25" x14ac:dyDescent="0.2"/>
  <cols>
    <col min="1" max="1" width="54.42578125" style="8" customWidth="1"/>
    <col min="2" max="3" width="12.5703125" style="9" bestFit="1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27</v>
      </c>
      <c r="B7" s="35"/>
      <c r="C7" s="35"/>
      <c r="D7" s="35"/>
    </row>
    <row r="9" spans="1:4" x14ac:dyDescent="0.2">
      <c r="A9" s="17" t="s">
        <v>124</v>
      </c>
      <c r="B9" s="12">
        <v>37104981564</v>
      </c>
      <c r="C9" s="12">
        <v>34169089544</v>
      </c>
      <c r="D9" s="12">
        <v>2577030977</v>
      </c>
    </row>
    <row r="10" spans="1:4" x14ac:dyDescent="0.2">
      <c r="A10" s="17" t="s">
        <v>6</v>
      </c>
      <c r="B10" s="12">
        <v>3194039521</v>
      </c>
      <c r="C10" s="12">
        <v>3064549851</v>
      </c>
      <c r="D10" s="12">
        <v>80184018</v>
      </c>
    </row>
    <row r="11" spans="1:4" x14ac:dyDescent="0.2">
      <c r="A11" s="18" t="s">
        <v>7</v>
      </c>
      <c r="B11" s="13">
        <v>2374197565</v>
      </c>
      <c r="C11" s="13">
        <v>2306610582</v>
      </c>
      <c r="D11" s="13">
        <v>37190548</v>
      </c>
    </row>
    <row r="12" spans="1:4" x14ac:dyDescent="0.2">
      <c r="A12" s="18" t="s">
        <v>36</v>
      </c>
      <c r="B12" s="13">
        <v>728858623</v>
      </c>
      <c r="C12" s="13">
        <v>670994828</v>
      </c>
      <c r="D12" s="13">
        <v>39638037</v>
      </c>
    </row>
    <row r="13" spans="1:4" x14ac:dyDescent="0.2">
      <c r="A13" s="18" t="s">
        <v>8</v>
      </c>
      <c r="B13" s="13">
        <v>38993654</v>
      </c>
      <c r="C13" s="13">
        <v>38805663</v>
      </c>
      <c r="D13" s="13">
        <v>306683</v>
      </c>
    </row>
    <row r="14" spans="1:4" x14ac:dyDescent="0.2">
      <c r="A14" s="18" t="s">
        <v>75</v>
      </c>
      <c r="B14" s="13">
        <v>51989679</v>
      </c>
      <c r="C14" s="13">
        <v>48138778</v>
      </c>
      <c r="D14" s="13">
        <v>3048750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2959556545</v>
      </c>
      <c r="C16" s="12">
        <v>2325534153</v>
      </c>
      <c r="D16" s="12">
        <v>293224425</v>
      </c>
    </row>
    <row r="17" spans="1:4" x14ac:dyDescent="0.2">
      <c r="A17" s="18" t="s">
        <v>37</v>
      </c>
      <c r="B17" s="13">
        <v>40815997</v>
      </c>
      <c r="C17" s="13">
        <v>32154056</v>
      </c>
      <c r="D17" s="13">
        <v>8563982</v>
      </c>
    </row>
    <row r="18" spans="1:4" x14ac:dyDescent="0.2">
      <c r="A18" s="18" t="s">
        <v>73</v>
      </c>
      <c r="B18" s="13">
        <v>2918740548</v>
      </c>
      <c r="C18" s="13">
        <v>2293380097</v>
      </c>
      <c r="D18" s="13">
        <v>284660443</v>
      </c>
    </row>
    <row r="19" spans="1:4" ht="12" customHeight="1" x14ac:dyDescent="0.2">
      <c r="A19" s="18" t="s">
        <v>74</v>
      </c>
      <c r="B19" s="13">
        <v>35563224</v>
      </c>
      <c r="C19" s="13">
        <v>29203406</v>
      </c>
      <c r="D19" s="13">
        <v>5335507</v>
      </c>
    </row>
    <row r="20" spans="1:4" x14ac:dyDescent="0.2">
      <c r="A20" s="18" t="s">
        <v>38</v>
      </c>
      <c r="B20" s="13">
        <v>97424209</v>
      </c>
      <c r="C20" s="13">
        <v>87922636</v>
      </c>
      <c r="D20" s="13">
        <v>6201079</v>
      </c>
    </row>
    <row r="21" spans="1:4" x14ac:dyDescent="0.2">
      <c r="A21" s="18" t="s">
        <v>39</v>
      </c>
      <c r="B21" s="13">
        <v>58476149</v>
      </c>
      <c r="C21" s="13">
        <v>42651194</v>
      </c>
      <c r="D21" s="13">
        <v>9949543</v>
      </c>
    </row>
    <row r="22" spans="1:4" x14ac:dyDescent="0.2">
      <c r="A22" s="18" t="s">
        <v>40</v>
      </c>
      <c r="B22" s="13">
        <v>152224798</v>
      </c>
      <c r="C22" s="13">
        <v>116257439</v>
      </c>
      <c r="D22" s="13">
        <v>22038257</v>
      </c>
    </row>
    <row r="23" spans="1:4" x14ac:dyDescent="0.2">
      <c r="A23" s="18" t="s">
        <v>41</v>
      </c>
      <c r="B23" s="13">
        <v>1086934360</v>
      </c>
      <c r="C23" s="13">
        <v>811554868</v>
      </c>
      <c r="D23" s="13">
        <v>132194634</v>
      </c>
    </row>
    <row r="24" spans="1:4" x14ac:dyDescent="0.2">
      <c r="A24" s="18" t="s">
        <v>42</v>
      </c>
      <c r="B24" s="13">
        <v>807114197</v>
      </c>
      <c r="C24" s="13">
        <v>665966252</v>
      </c>
      <c r="D24" s="13">
        <v>8110760</v>
      </c>
    </row>
    <row r="25" spans="1:4" x14ac:dyDescent="0.2">
      <c r="A25" s="17" t="s">
        <v>79</v>
      </c>
      <c r="B25" s="12">
        <v>244576313</v>
      </c>
      <c r="C25" s="12">
        <v>232215308</v>
      </c>
      <c r="D25" s="12">
        <v>26994848</v>
      </c>
    </row>
    <row r="26" spans="1:4" x14ac:dyDescent="0.2">
      <c r="A26" s="18" t="s">
        <v>102</v>
      </c>
      <c r="B26" s="13">
        <v>211695793</v>
      </c>
      <c r="C26" s="13">
        <v>205678157</v>
      </c>
      <c r="D26" s="13">
        <v>22356531</v>
      </c>
    </row>
    <row r="27" spans="1:4" x14ac:dyDescent="0.2">
      <c r="A27" s="18" t="s">
        <v>43</v>
      </c>
      <c r="B27" s="13">
        <v>4700887</v>
      </c>
      <c r="C27" s="13">
        <v>2986677</v>
      </c>
      <c r="D27" s="13">
        <v>1203428</v>
      </c>
    </row>
    <row r="28" spans="1:4" x14ac:dyDescent="0.2">
      <c r="A28" s="18" t="s">
        <v>77</v>
      </c>
      <c r="B28" s="13">
        <v>225375</v>
      </c>
      <c r="C28" s="13">
        <v>206727</v>
      </c>
      <c r="D28" s="13">
        <v>1349</v>
      </c>
    </row>
    <row r="29" spans="1:4" x14ac:dyDescent="0.2">
      <c r="A29" s="18" t="s">
        <v>78</v>
      </c>
      <c r="B29" s="13">
        <v>3868689</v>
      </c>
      <c r="C29" s="13">
        <v>3858134</v>
      </c>
      <c r="D29" s="13">
        <v>10207</v>
      </c>
    </row>
    <row r="30" spans="1:4" x14ac:dyDescent="0.2">
      <c r="A30" s="17" t="s">
        <v>80</v>
      </c>
      <c r="B30" s="12">
        <v>29313252757</v>
      </c>
      <c r="C30" s="12">
        <v>27176465731</v>
      </c>
      <c r="D30" s="12">
        <v>2145102627</v>
      </c>
    </row>
    <row r="31" spans="1:4" ht="12" customHeight="1" x14ac:dyDescent="0.2">
      <c r="A31" s="18" t="s">
        <v>81</v>
      </c>
      <c r="B31" s="13">
        <v>5137825015</v>
      </c>
      <c r="C31" s="13">
        <v>4990685966</v>
      </c>
      <c r="D31" s="13">
        <v>101441157</v>
      </c>
    </row>
    <row r="32" spans="1:4" ht="12" customHeight="1" x14ac:dyDescent="0.2">
      <c r="A32" s="18" t="s">
        <v>125</v>
      </c>
      <c r="B32" s="13">
        <v>2491506</v>
      </c>
      <c r="C32" s="13">
        <v>943213</v>
      </c>
      <c r="D32" s="13">
        <v>400000</v>
      </c>
    </row>
    <row r="33" spans="1:4" ht="12" customHeight="1" x14ac:dyDescent="0.2">
      <c r="A33" s="18" t="s">
        <v>44</v>
      </c>
      <c r="B33" s="13">
        <v>283818862</v>
      </c>
      <c r="C33" s="13">
        <v>218833056</v>
      </c>
      <c r="D33" s="13">
        <v>32648589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1566777912</v>
      </c>
      <c r="C35" s="13">
        <v>1349574236</v>
      </c>
      <c r="D35" s="13">
        <v>169425960</v>
      </c>
    </row>
    <row r="36" spans="1:4" ht="12" customHeight="1" x14ac:dyDescent="0.2">
      <c r="A36" s="16" t="s">
        <v>83</v>
      </c>
      <c r="B36" s="14">
        <v>1196556196</v>
      </c>
      <c r="C36" s="14">
        <v>1004529779</v>
      </c>
      <c r="D36" s="14">
        <v>134861185</v>
      </c>
    </row>
    <row r="37" spans="1:4" ht="12" customHeight="1" x14ac:dyDescent="0.2">
      <c r="A37" s="18" t="s">
        <v>103</v>
      </c>
      <c r="B37" s="13">
        <v>754140435</v>
      </c>
      <c r="C37" s="13">
        <v>729481083</v>
      </c>
      <c r="D37" s="13">
        <v>11789108</v>
      </c>
    </row>
    <row r="38" spans="1:4" ht="12" customHeight="1" x14ac:dyDescent="0.2">
      <c r="A38" s="18" t="s">
        <v>119</v>
      </c>
      <c r="B38" s="13">
        <v>586547187</v>
      </c>
      <c r="C38" s="13">
        <v>529485618</v>
      </c>
      <c r="D38" s="13">
        <v>56353686</v>
      </c>
    </row>
    <row r="39" spans="1:4" ht="12" customHeight="1" x14ac:dyDescent="0.2">
      <c r="A39" s="16" t="s">
        <v>84</v>
      </c>
      <c r="B39" s="14">
        <v>186876074</v>
      </c>
      <c r="C39" s="14">
        <v>182048141</v>
      </c>
      <c r="D39" s="14">
        <v>17537030</v>
      </c>
    </row>
    <row r="40" spans="1:4" ht="12" customHeight="1" x14ac:dyDescent="0.2">
      <c r="A40" s="16" t="s">
        <v>85</v>
      </c>
      <c r="B40" s="14">
        <v>51783947</v>
      </c>
      <c r="C40" s="14">
        <v>31505321</v>
      </c>
      <c r="D40" s="14">
        <v>7025348</v>
      </c>
    </row>
    <row r="41" spans="1:4" ht="12" customHeight="1" x14ac:dyDescent="0.2">
      <c r="A41" s="18" t="s">
        <v>104</v>
      </c>
      <c r="B41" s="13">
        <v>487302615</v>
      </c>
      <c r="C41" s="13">
        <v>412389379</v>
      </c>
      <c r="D41" s="13">
        <v>58268779</v>
      </c>
    </row>
    <row r="42" spans="1:4" ht="12" customHeight="1" x14ac:dyDescent="0.2">
      <c r="A42" s="18" t="s">
        <v>105</v>
      </c>
      <c r="B42" s="13">
        <v>1959094</v>
      </c>
      <c r="C42" s="13">
        <v>1702990</v>
      </c>
      <c r="D42" s="13">
        <v>55106</v>
      </c>
    </row>
    <row r="43" spans="1:4" ht="12" customHeight="1" x14ac:dyDescent="0.2">
      <c r="A43" s="17" t="s">
        <v>46</v>
      </c>
      <c r="B43" s="12">
        <v>187954</v>
      </c>
      <c r="C43" s="12">
        <v>187954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187954</v>
      </c>
      <c r="C45" s="12">
        <v>187954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281538068</v>
      </c>
      <c r="C47" s="12">
        <v>276918148</v>
      </c>
      <c r="D47" s="12">
        <v>4085273</v>
      </c>
    </row>
    <row r="48" spans="1:4" ht="12" customHeight="1" x14ac:dyDescent="0.2">
      <c r="A48" s="17" t="s">
        <v>86</v>
      </c>
      <c r="B48" s="12">
        <v>470835880</v>
      </c>
      <c r="C48" s="12">
        <v>470098143</v>
      </c>
      <c r="D48" s="12">
        <v>2705041</v>
      </c>
    </row>
    <row r="49" spans="1:4" ht="12" customHeight="1" x14ac:dyDescent="0.2">
      <c r="A49" s="18" t="s">
        <v>106</v>
      </c>
      <c r="B49" s="13">
        <v>402018792</v>
      </c>
      <c r="C49" s="13">
        <v>402018792</v>
      </c>
      <c r="D49" s="13">
        <v>546920</v>
      </c>
    </row>
    <row r="50" spans="1:4" ht="12" customHeight="1" x14ac:dyDescent="0.2">
      <c r="A50" s="18" t="s">
        <v>107</v>
      </c>
      <c r="B50" s="13">
        <v>55186114</v>
      </c>
      <c r="C50" s="13">
        <v>55186114</v>
      </c>
      <c r="D50" s="13">
        <v>0</v>
      </c>
    </row>
    <row r="51" spans="1:4" ht="12" customHeight="1" x14ac:dyDescent="0.2">
      <c r="A51" s="17" t="s">
        <v>51</v>
      </c>
      <c r="B51" s="12">
        <v>239475</v>
      </c>
      <c r="C51" s="12">
        <v>239475</v>
      </c>
      <c r="D51" s="12">
        <v>0</v>
      </c>
    </row>
    <row r="52" spans="1:4" ht="12" customHeight="1" x14ac:dyDescent="0.2">
      <c r="A52" s="17" t="s">
        <v>87</v>
      </c>
      <c r="B52" s="12">
        <v>531589117</v>
      </c>
      <c r="C52" s="12">
        <v>522480645</v>
      </c>
      <c r="D52" s="12">
        <v>16983699</v>
      </c>
    </row>
    <row r="53" spans="1:4" ht="12" customHeight="1" x14ac:dyDescent="0.2">
      <c r="A53" s="18" t="s">
        <v>108</v>
      </c>
      <c r="B53" s="13">
        <v>14987724</v>
      </c>
      <c r="C53" s="13">
        <v>7912141</v>
      </c>
      <c r="D53" s="13">
        <v>4319273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109165934</v>
      </c>
      <c r="C55" s="12">
        <v>100400136</v>
      </c>
      <c r="D55" s="12">
        <v>7751046</v>
      </c>
    </row>
    <row r="56" spans="1:4" ht="12" customHeight="1" x14ac:dyDescent="0.2">
      <c r="A56" s="18" t="s">
        <v>110</v>
      </c>
      <c r="B56" s="13">
        <v>16961793</v>
      </c>
      <c r="C56" s="13">
        <v>15164867</v>
      </c>
      <c r="D56" s="13">
        <v>1049454</v>
      </c>
    </row>
    <row r="57" spans="1:4" ht="12" customHeight="1" x14ac:dyDescent="0.2">
      <c r="A57" s="18" t="s">
        <v>111</v>
      </c>
      <c r="B57" s="13">
        <v>10704057</v>
      </c>
      <c r="C57" s="13">
        <v>10362271</v>
      </c>
      <c r="D57" s="13">
        <v>358020</v>
      </c>
    </row>
    <row r="58" spans="1:4" ht="12" customHeight="1" x14ac:dyDescent="0.2">
      <c r="A58" s="17" t="s">
        <v>127</v>
      </c>
      <c r="B58" s="12">
        <v>5294262633</v>
      </c>
      <c r="C58" s="12">
        <v>3644970639</v>
      </c>
      <c r="D58" s="12">
        <v>1136646208</v>
      </c>
    </row>
    <row r="59" spans="1:4" ht="12" customHeight="1" x14ac:dyDescent="0.2">
      <c r="A59" s="17" t="s">
        <v>126</v>
      </c>
      <c r="B59" s="12">
        <v>766039421</v>
      </c>
      <c r="C59" s="12">
        <v>586607767</v>
      </c>
      <c r="D59" s="12">
        <v>148267175</v>
      </c>
    </row>
    <row r="60" spans="1:4" ht="12" customHeight="1" x14ac:dyDescent="0.2">
      <c r="A60" s="18" t="s">
        <v>52</v>
      </c>
      <c r="B60" s="13">
        <v>504211092</v>
      </c>
      <c r="C60" s="13">
        <v>390808428</v>
      </c>
      <c r="D60" s="13">
        <v>85076676</v>
      </c>
    </row>
    <row r="61" spans="1:4" ht="12" customHeight="1" x14ac:dyDescent="0.2">
      <c r="A61" s="18" t="s">
        <v>53</v>
      </c>
      <c r="B61" s="13">
        <v>98396331</v>
      </c>
      <c r="C61" s="13">
        <v>83032033</v>
      </c>
      <c r="D61" s="13">
        <v>16600539</v>
      </c>
    </row>
    <row r="62" spans="1:4" ht="12" customHeight="1" x14ac:dyDescent="0.2">
      <c r="A62" s="18" t="s">
        <v>71</v>
      </c>
      <c r="B62" s="13">
        <v>163431998</v>
      </c>
      <c r="C62" s="13">
        <v>112767306</v>
      </c>
      <c r="D62" s="13">
        <v>46589960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4145627772</v>
      </c>
      <c r="C64" s="12">
        <v>2714468223</v>
      </c>
      <c r="D64" s="12">
        <v>923973466</v>
      </c>
    </row>
    <row r="65" spans="1:4" ht="12" customHeight="1" x14ac:dyDescent="0.2">
      <c r="A65" s="22" t="s">
        <v>112</v>
      </c>
      <c r="B65" s="13">
        <v>341077799</v>
      </c>
      <c r="C65" s="13">
        <v>220603416</v>
      </c>
      <c r="D65" s="13">
        <v>103375769</v>
      </c>
    </row>
    <row r="66" spans="1:4" ht="12" customHeight="1" x14ac:dyDescent="0.2">
      <c r="A66" s="22" t="s">
        <v>113</v>
      </c>
      <c r="B66" s="13">
        <v>2599982</v>
      </c>
      <c r="C66" s="13">
        <v>12336622</v>
      </c>
      <c r="D66" s="13">
        <v>17132872</v>
      </c>
    </row>
    <row r="67" spans="1:4" ht="12" customHeight="1" x14ac:dyDescent="0.2">
      <c r="A67" s="18" t="s">
        <v>55</v>
      </c>
      <c r="B67" s="13">
        <v>294827532</v>
      </c>
      <c r="C67" s="13">
        <v>215013949</v>
      </c>
      <c r="D67" s="13">
        <v>72239119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273640504</v>
      </c>
      <c r="C69" s="13">
        <v>93963052</v>
      </c>
      <c r="D69" s="13">
        <v>17306014</v>
      </c>
    </row>
    <row r="70" spans="1:4" ht="12" customHeight="1" x14ac:dyDescent="0.2">
      <c r="A70" s="16" t="s">
        <v>83</v>
      </c>
      <c r="B70" s="14">
        <v>49077329</v>
      </c>
      <c r="C70" s="14">
        <v>33199771</v>
      </c>
      <c r="D70" s="14">
        <v>3630705</v>
      </c>
    </row>
    <row r="71" spans="1:4" ht="12" customHeight="1" x14ac:dyDescent="0.2">
      <c r="A71" s="22" t="s">
        <v>114</v>
      </c>
      <c r="B71" s="13">
        <v>170958297</v>
      </c>
      <c r="C71" s="13">
        <v>123397898</v>
      </c>
      <c r="D71" s="13">
        <v>11560297</v>
      </c>
    </row>
    <row r="72" spans="1:4" ht="12" customHeight="1" x14ac:dyDescent="0.2">
      <c r="A72" s="22" t="s">
        <v>121</v>
      </c>
      <c r="B72" s="13">
        <v>856928037</v>
      </c>
      <c r="C72" s="13">
        <v>646935032</v>
      </c>
      <c r="D72" s="13">
        <v>195598534</v>
      </c>
    </row>
    <row r="73" spans="1:4" ht="12" customHeight="1" x14ac:dyDescent="0.2">
      <c r="A73" s="16" t="s">
        <v>90</v>
      </c>
      <c r="B73" s="14">
        <v>319409350</v>
      </c>
      <c r="C73" s="14">
        <v>233411944</v>
      </c>
      <c r="D73" s="14">
        <v>46227124</v>
      </c>
    </row>
    <row r="74" spans="1:4" ht="12" customHeight="1" x14ac:dyDescent="0.2">
      <c r="A74" s="16" t="s">
        <v>57</v>
      </c>
      <c r="B74" s="14">
        <v>37366163</v>
      </c>
      <c r="C74" s="14">
        <v>27300304</v>
      </c>
      <c r="D74" s="14">
        <v>2803842</v>
      </c>
    </row>
    <row r="75" spans="1:4" ht="12" customHeight="1" x14ac:dyDescent="0.2">
      <c r="A75" s="22" t="s">
        <v>115</v>
      </c>
      <c r="B75" s="13">
        <v>108977076</v>
      </c>
      <c r="C75" s="13">
        <v>84628626</v>
      </c>
      <c r="D75" s="13">
        <v>13682416</v>
      </c>
    </row>
    <row r="76" spans="1:4" ht="12" customHeight="1" x14ac:dyDescent="0.2">
      <c r="A76" s="22" t="s">
        <v>116</v>
      </c>
      <c r="B76" s="13">
        <v>2481227</v>
      </c>
      <c r="C76" s="13">
        <v>1375502</v>
      </c>
      <c r="D76" s="13">
        <v>6239344</v>
      </c>
    </row>
    <row r="77" spans="1:4" ht="12" customHeight="1" x14ac:dyDescent="0.2">
      <c r="A77" s="17" t="s">
        <v>58</v>
      </c>
      <c r="B77" s="12">
        <v>351614021</v>
      </c>
      <c r="C77" s="12">
        <v>320572218</v>
      </c>
      <c r="D77" s="12">
        <v>64075204</v>
      </c>
    </row>
    <row r="78" spans="1:4" ht="12" customHeight="1" x14ac:dyDescent="0.2">
      <c r="A78" s="17" t="s">
        <v>59</v>
      </c>
      <c r="B78" s="12">
        <v>30981419</v>
      </c>
      <c r="C78" s="12">
        <v>23322431</v>
      </c>
      <c r="D78" s="12">
        <v>330363</v>
      </c>
    </row>
    <row r="79" spans="1:4" ht="12" customHeight="1" x14ac:dyDescent="0.2">
      <c r="A79" s="17" t="s">
        <v>60</v>
      </c>
      <c r="B79" s="12">
        <v>1195964705</v>
      </c>
      <c r="C79" s="12">
        <v>800913310</v>
      </c>
      <c r="D79" s="12">
        <v>291481587</v>
      </c>
    </row>
    <row r="80" spans="1:4" ht="12" customHeight="1" x14ac:dyDescent="0.2">
      <c r="A80" s="17" t="s">
        <v>91</v>
      </c>
      <c r="B80" s="12">
        <v>227170348</v>
      </c>
      <c r="C80" s="12">
        <v>143132767</v>
      </c>
      <c r="D80" s="12">
        <v>12910360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19600000</v>
      </c>
      <c r="C82" s="13">
        <v>19600000</v>
      </c>
      <c r="D82" s="13">
        <v>0</v>
      </c>
    </row>
    <row r="83" spans="1:4" ht="12" customHeight="1" x14ac:dyDescent="0.2">
      <c r="A83" s="22" t="s">
        <v>92</v>
      </c>
      <c r="B83" s="13">
        <v>207570348</v>
      </c>
      <c r="C83" s="13">
        <v>123532767</v>
      </c>
      <c r="D83" s="13">
        <v>12910360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441480468</v>
      </c>
      <c r="C88" s="12">
        <v>135190393</v>
      </c>
      <c r="D88" s="12">
        <v>276688501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124580245</v>
      </c>
      <c r="C90" s="13">
        <v>108138164</v>
      </c>
      <c r="D90" s="13">
        <v>102150372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792693</v>
      </c>
      <c r="C92" s="13">
        <v>792693</v>
      </c>
      <c r="D92" s="13">
        <v>144000</v>
      </c>
    </row>
    <row r="93" spans="1:4" ht="12" customHeight="1" x14ac:dyDescent="0.2">
      <c r="A93" s="22" t="s">
        <v>123</v>
      </c>
      <c r="B93" s="13">
        <v>313889514</v>
      </c>
      <c r="C93" s="13">
        <v>24041520</v>
      </c>
      <c r="D93" s="13">
        <v>174394129</v>
      </c>
    </row>
    <row r="94" spans="1:4" ht="12" customHeight="1" x14ac:dyDescent="0.2">
      <c r="A94" s="16" t="s">
        <v>100</v>
      </c>
      <c r="B94" s="14">
        <v>12411190</v>
      </c>
      <c r="C94" s="14">
        <v>12411190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2218016</v>
      </c>
      <c r="C96" s="13">
        <v>2218016</v>
      </c>
      <c r="D96" s="13">
        <v>0</v>
      </c>
    </row>
    <row r="97" spans="1:4" ht="12" customHeight="1" x14ac:dyDescent="0.2">
      <c r="A97" s="17" t="s">
        <v>62</v>
      </c>
      <c r="B97" s="12">
        <v>527313889</v>
      </c>
      <c r="C97" s="12">
        <v>522590150</v>
      </c>
      <c r="D97" s="12">
        <v>1882726</v>
      </c>
    </row>
    <row r="98" spans="1:4" ht="12" customHeight="1" x14ac:dyDescent="0.2">
      <c r="A98" s="17" t="s">
        <v>128</v>
      </c>
      <c r="B98" s="12">
        <v>573647859</v>
      </c>
      <c r="C98" s="12">
        <v>571797859</v>
      </c>
      <c r="D98" s="12">
        <v>5483587</v>
      </c>
    </row>
    <row r="99" spans="1:4" ht="12" customHeight="1" x14ac:dyDescent="0.2">
      <c r="A99" s="17" t="s">
        <v>63</v>
      </c>
      <c r="B99" s="12">
        <v>128764024</v>
      </c>
      <c r="C99" s="12">
        <v>126914024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396366130</v>
      </c>
      <c r="C101" s="12">
        <v>396366130</v>
      </c>
      <c r="D101" s="12">
        <v>5483587</v>
      </c>
    </row>
    <row r="102" spans="1:4" ht="12" customHeight="1" x14ac:dyDescent="0.2">
      <c r="A102" s="17" t="s">
        <v>66</v>
      </c>
      <c r="B102" s="12">
        <v>48517705</v>
      </c>
      <c r="C102" s="12">
        <v>48517705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3737483162</v>
      </c>
      <c r="C105" s="12">
        <v>3363734221</v>
      </c>
      <c r="D105" s="12">
        <v>597393147</v>
      </c>
    </row>
    <row r="106" spans="1:4" ht="12" customHeight="1" x14ac:dyDescent="0.2">
      <c r="A106" s="17" t="s">
        <v>69</v>
      </c>
      <c r="B106" s="12">
        <v>3641710958</v>
      </c>
      <c r="C106" s="12">
        <v>3290098328</v>
      </c>
      <c r="D106" s="12">
        <v>569359093</v>
      </c>
    </row>
    <row r="107" spans="1:4" ht="12" customHeight="1" x14ac:dyDescent="0.2">
      <c r="A107" s="17" t="s">
        <v>70</v>
      </c>
      <c r="B107" s="12">
        <v>95772204</v>
      </c>
      <c r="C107" s="12">
        <v>73635893</v>
      </c>
      <c r="D107" s="12">
        <v>28034054</v>
      </c>
    </row>
    <row r="108" spans="1:4" ht="12" customHeight="1" x14ac:dyDescent="0.2">
      <c r="A108" s="20" t="s">
        <v>10</v>
      </c>
      <c r="B108" s="12">
        <v>47906339923</v>
      </c>
      <c r="C108" s="12">
        <v>42550505573</v>
      </c>
      <c r="D108" s="12">
        <v>4608035506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28</v>
      </c>
      <c r="B7" s="36"/>
      <c r="C7" s="36"/>
      <c r="D7" s="36"/>
    </row>
    <row r="9" spans="1:4" x14ac:dyDescent="0.2">
      <c r="A9" s="17" t="s">
        <v>124</v>
      </c>
      <c r="B9" s="12">
        <v>1106728055</v>
      </c>
      <c r="C9" s="12">
        <v>1028082735</v>
      </c>
      <c r="D9" s="12">
        <v>98173211</v>
      </c>
    </row>
    <row r="10" spans="1:4" x14ac:dyDescent="0.2">
      <c r="A10" s="17" t="s">
        <v>6</v>
      </c>
      <c r="B10" s="12">
        <v>225971780</v>
      </c>
      <c r="C10" s="12">
        <v>212767583</v>
      </c>
      <c r="D10" s="12">
        <v>8956094</v>
      </c>
    </row>
    <row r="11" spans="1:4" x14ac:dyDescent="0.2">
      <c r="A11" s="18" t="s">
        <v>7</v>
      </c>
      <c r="B11" s="13">
        <v>171588747</v>
      </c>
      <c r="C11" s="13">
        <v>167364489</v>
      </c>
      <c r="D11" s="13">
        <v>1532582</v>
      </c>
    </row>
    <row r="12" spans="1:4" x14ac:dyDescent="0.2">
      <c r="A12" s="18" t="s">
        <v>36</v>
      </c>
      <c r="B12" s="13">
        <v>53452429</v>
      </c>
      <c r="C12" s="13">
        <v>44530654</v>
      </c>
      <c r="D12" s="13">
        <v>7389827</v>
      </c>
    </row>
    <row r="13" spans="1:4" x14ac:dyDescent="0.2">
      <c r="A13" s="18" t="s">
        <v>8</v>
      </c>
      <c r="B13" s="13">
        <v>925624</v>
      </c>
      <c r="C13" s="13">
        <v>867460</v>
      </c>
      <c r="D13" s="13">
        <v>33459</v>
      </c>
    </row>
    <row r="14" spans="1:4" x14ac:dyDescent="0.2">
      <c r="A14" s="18" t="s">
        <v>75</v>
      </c>
      <c r="B14" s="13">
        <v>4980</v>
      </c>
      <c r="C14" s="13">
        <v>4980</v>
      </c>
      <c r="D14" s="13">
        <v>226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113992050</v>
      </c>
      <c r="C16" s="12">
        <v>78872499</v>
      </c>
      <c r="D16" s="12">
        <v>30317530</v>
      </c>
    </row>
    <row r="17" spans="1:4" x14ac:dyDescent="0.2">
      <c r="A17" s="18" t="s">
        <v>37</v>
      </c>
      <c r="B17" s="13">
        <v>2879576</v>
      </c>
      <c r="C17" s="13">
        <v>2103140</v>
      </c>
      <c r="D17" s="13">
        <v>642217</v>
      </c>
    </row>
    <row r="18" spans="1:4" x14ac:dyDescent="0.2">
      <c r="A18" s="18" t="s">
        <v>73</v>
      </c>
      <c r="B18" s="13">
        <v>111112474</v>
      </c>
      <c r="C18" s="13">
        <v>76769359</v>
      </c>
      <c r="D18" s="13">
        <v>29675313</v>
      </c>
    </row>
    <row r="19" spans="1:4" ht="12" customHeight="1" x14ac:dyDescent="0.2">
      <c r="A19" s="18" t="s">
        <v>74</v>
      </c>
      <c r="B19" s="13">
        <v>4790826</v>
      </c>
      <c r="C19" s="13">
        <v>3587407</v>
      </c>
      <c r="D19" s="13">
        <v>1378869</v>
      </c>
    </row>
    <row r="20" spans="1:4" x14ac:dyDescent="0.2">
      <c r="A20" s="18" t="s">
        <v>38</v>
      </c>
      <c r="B20" s="13">
        <v>4113162</v>
      </c>
      <c r="C20" s="13">
        <v>3722612</v>
      </c>
      <c r="D20" s="13">
        <v>230874</v>
      </c>
    </row>
    <row r="21" spans="1:4" x14ac:dyDescent="0.2">
      <c r="A21" s="18" t="s">
        <v>39</v>
      </c>
      <c r="B21" s="13">
        <v>5989017</v>
      </c>
      <c r="C21" s="13">
        <v>3859438</v>
      </c>
      <c r="D21" s="13">
        <v>2459130</v>
      </c>
    </row>
    <row r="22" spans="1:4" x14ac:dyDescent="0.2">
      <c r="A22" s="18" t="s">
        <v>40</v>
      </c>
      <c r="B22" s="13">
        <v>5957647</v>
      </c>
      <c r="C22" s="13">
        <v>3732145</v>
      </c>
      <c r="D22" s="13">
        <v>1631327</v>
      </c>
    </row>
    <row r="23" spans="1:4" x14ac:dyDescent="0.2">
      <c r="A23" s="18" t="s">
        <v>41</v>
      </c>
      <c r="B23" s="13">
        <v>56373683</v>
      </c>
      <c r="C23" s="13">
        <v>35709506</v>
      </c>
      <c r="D23" s="13">
        <v>17190447</v>
      </c>
    </row>
    <row r="24" spans="1:4" x14ac:dyDescent="0.2">
      <c r="A24" s="18" t="s">
        <v>42</v>
      </c>
      <c r="B24" s="13">
        <v>5110745</v>
      </c>
      <c r="C24" s="13">
        <v>4565692</v>
      </c>
      <c r="D24" s="13">
        <v>625506</v>
      </c>
    </row>
    <row r="25" spans="1:4" x14ac:dyDescent="0.2">
      <c r="A25" s="17" t="s">
        <v>79</v>
      </c>
      <c r="B25" s="12">
        <v>20991203</v>
      </c>
      <c r="C25" s="12">
        <v>18062706</v>
      </c>
      <c r="D25" s="12">
        <v>3100069</v>
      </c>
    </row>
    <row r="26" spans="1:4" x14ac:dyDescent="0.2">
      <c r="A26" s="18" t="s">
        <v>102</v>
      </c>
      <c r="B26" s="13">
        <v>14444189</v>
      </c>
      <c r="C26" s="13">
        <v>12134650</v>
      </c>
      <c r="D26" s="13">
        <v>2098886</v>
      </c>
    </row>
    <row r="27" spans="1:4" x14ac:dyDescent="0.2">
      <c r="A27" s="18" t="s">
        <v>43</v>
      </c>
      <c r="B27" s="13">
        <v>280500</v>
      </c>
      <c r="C27" s="13">
        <v>256606</v>
      </c>
      <c r="D27" s="13">
        <v>6221</v>
      </c>
    </row>
    <row r="28" spans="1:4" ht="22.5" x14ac:dyDescent="0.2">
      <c r="A28" s="18" t="s">
        <v>77</v>
      </c>
      <c r="B28" s="13">
        <v>60829</v>
      </c>
      <c r="C28" s="13">
        <v>48650</v>
      </c>
      <c r="D28" s="13">
        <v>0</v>
      </c>
    </row>
    <row r="29" spans="1:4" x14ac:dyDescent="0.2">
      <c r="A29" s="18" t="s">
        <v>78</v>
      </c>
      <c r="B29" s="13">
        <v>399613</v>
      </c>
      <c r="C29" s="13">
        <v>389217</v>
      </c>
      <c r="D29" s="13">
        <v>4085</v>
      </c>
    </row>
    <row r="30" spans="1:4" x14ac:dyDescent="0.2">
      <c r="A30" s="17" t="s">
        <v>80</v>
      </c>
      <c r="B30" s="12">
        <v>724781200</v>
      </c>
      <c r="C30" s="12">
        <v>698448322</v>
      </c>
      <c r="D30" s="12">
        <v>54932132</v>
      </c>
    </row>
    <row r="31" spans="1:4" ht="12" customHeight="1" x14ac:dyDescent="0.2">
      <c r="A31" s="18" t="s">
        <v>81</v>
      </c>
      <c r="B31" s="13">
        <v>241988554</v>
      </c>
      <c r="C31" s="13">
        <v>241988554</v>
      </c>
      <c r="D31" s="13">
        <v>0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38022395</v>
      </c>
      <c r="C37" s="13">
        <v>37246509</v>
      </c>
      <c r="D37" s="13">
        <v>610660</v>
      </c>
    </row>
    <row r="38" spans="1:4" ht="12" customHeight="1" x14ac:dyDescent="0.2">
      <c r="A38" s="18" t="s">
        <v>119</v>
      </c>
      <c r="B38" s="13">
        <v>6706634</v>
      </c>
      <c r="C38" s="13">
        <v>5342769</v>
      </c>
      <c r="D38" s="13">
        <v>2269691</v>
      </c>
    </row>
    <row r="39" spans="1:4" ht="12" customHeight="1" x14ac:dyDescent="0.2">
      <c r="A39" s="16" t="s">
        <v>84</v>
      </c>
      <c r="B39" s="14">
        <v>1551856</v>
      </c>
      <c r="C39" s="14">
        <v>484141</v>
      </c>
      <c r="D39" s="14">
        <v>974590</v>
      </c>
    </row>
    <row r="40" spans="1:4" ht="12" customHeight="1" x14ac:dyDescent="0.2">
      <c r="A40" s="16" t="s">
        <v>85</v>
      </c>
      <c r="B40" s="14">
        <v>871631</v>
      </c>
      <c r="C40" s="14">
        <v>871631</v>
      </c>
      <c r="D40" s="14">
        <v>508200</v>
      </c>
    </row>
    <row r="41" spans="1:4" ht="12" customHeight="1" x14ac:dyDescent="0.2">
      <c r="A41" s="18" t="s">
        <v>104</v>
      </c>
      <c r="B41" s="13">
        <v>31955498</v>
      </c>
      <c r="C41" s="13">
        <v>28552039</v>
      </c>
      <c r="D41" s="13">
        <v>1655528</v>
      </c>
    </row>
    <row r="42" spans="1:4" ht="12" customHeight="1" x14ac:dyDescent="0.2">
      <c r="A42" s="18" t="s">
        <v>105</v>
      </c>
      <c r="B42" s="13">
        <v>74693</v>
      </c>
      <c r="C42" s="13">
        <v>74367</v>
      </c>
      <c r="D42" s="13">
        <v>756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17721148</v>
      </c>
      <c r="C48" s="12">
        <v>16983525</v>
      </c>
      <c r="D48" s="12">
        <v>20360</v>
      </c>
    </row>
    <row r="49" spans="1:4" ht="12" customHeight="1" x14ac:dyDescent="0.2">
      <c r="A49" s="18" t="s">
        <v>106</v>
      </c>
      <c r="B49" s="13">
        <v>147185</v>
      </c>
      <c r="C49" s="13">
        <v>147185</v>
      </c>
      <c r="D49" s="13">
        <v>20360</v>
      </c>
    </row>
    <row r="50" spans="1:4" ht="12" customHeight="1" x14ac:dyDescent="0.2">
      <c r="A50" s="18" t="s">
        <v>107</v>
      </c>
      <c r="B50" s="13">
        <v>16058062</v>
      </c>
      <c r="C50" s="13">
        <v>16058062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467199</v>
      </c>
      <c r="C52" s="12">
        <v>170674</v>
      </c>
      <c r="D52" s="12">
        <v>366739</v>
      </c>
    </row>
    <row r="53" spans="1:4" ht="12" customHeight="1" x14ac:dyDescent="0.2">
      <c r="A53" s="18" t="s">
        <v>108</v>
      </c>
      <c r="B53" s="13">
        <v>363467</v>
      </c>
      <c r="C53" s="13">
        <v>75556</v>
      </c>
      <c r="D53" s="13">
        <v>264672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2803475</v>
      </c>
      <c r="C55" s="12">
        <v>2777426</v>
      </c>
      <c r="D55" s="12">
        <v>480287</v>
      </c>
    </row>
    <row r="56" spans="1:4" ht="12" customHeight="1" x14ac:dyDescent="0.2">
      <c r="A56" s="18" t="s">
        <v>110</v>
      </c>
      <c r="B56" s="13">
        <v>774690</v>
      </c>
      <c r="C56" s="13">
        <v>752595</v>
      </c>
      <c r="D56" s="13">
        <v>135518</v>
      </c>
    </row>
    <row r="57" spans="1:4" ht="12" customHeight="1" x14ac:dyDescent="0.2">
      <c r="A57" s="18" t="s">
        <v>111</v>
      </c>
      <c r="B57" s="13">
        <v>1289858</v>
      </c>
      <c r="C57" s="13">
        <v>1285904</v>
      </c>
      <c r="D57" s="13">
        <v>245758</v>
      </c>
    </row>
    <row r="58" spans="1:4" ht="12" customHeight="1" x14ac:dyDescent="0.2">
      <c r="A58" s="17" t="s">
        <v>127</v>
      </c>
      <c r="B58" s="12">
        <v>96244049</v>
      </c>
      <c r="C58" s="12">
        <v>85901844</v>
      </c>
      <c r="D58" s="12">
        <v>20293624</v>
      </c>
    </row>
    <row r="59" spans="1:4" ht="12" customHeight="1" x14ac:dyDescent="0.2">
      <c r="A59" s="17" t="s">
        <v>126</v>
      </c>
      <c r="B59" s="12">
        <v>41103119</v>
      </c>
      <c r="C59" s="12">
        <v>34710313</v>
      </c>
      <c r="D59" s="12">
        <v>9403241</v>
      </c>
    </row>
    <row r="60" spans="1:4" ht="12" customHeight="1" x14ac:dyDescent="0.2">
      <c r="A60" s="18" t="s">
        <v>52</v>
      </c>
      <c r="B60" s="13">
        <v>36619885</v>
      </c>
      <c r="C60" s="13">
        <v>32661751</v>
      </c>
      <c r="D60" s="13">
        <v>7618466</v>
      </c>
    </row>
    <row r="61" spans="1:4" ht="12" customHeight="1" x14ac:dyDescent="0.2">
      <c r="A61" s="18" t="s">
        <v>53</v>
      </c>
      <c r="B61" s="13">
        <v>235653</v>
      </c>
      <c r="C61" s="13">
        <v>150650</v>
      </c>
      <c r="D61" s="13">
        <v>24699</v>
      </c>
    </row>
    <row r="62" spans="1:4" ht="12" customHeight="1" x14ac:dyDescent="0.2">
      <c r="A62" s="18" t="s">
        <v>71</v>
      </c>
      <c r="B62" s="13">
        <v>4247581</v>
      </c>
      <c r="C62" s="13">
        <v>1897912</v>
      </c>
      <c r="D62" s="13">
        <v>1760076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29124069</v>
      </c>
      <c r="C64" s="12">
        <v>25185450</v>
      </c>
      <c r="D64" s="12">
        <v>9580234</v>
      </c>
    </row>
    <row r="65" spans="1:4" ht="12" customHeight="1" x14ac:dyDescent="0.2">
      <c r="A65" s="22" t="s">
        <v>112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912349</v>
      </c>
      <c r="C71" s="13">
        <v>732395</v>
      </c>
      <c r="D71" s="13">
        <v>151791</v>
      </c>
    </row>
    <row r="72" spans="1:4" ht="12" customHeight="1" x14ac:dyDescent="0.2">
      <c r="A72" s="22" t="s">
        <v>121</v>
      </c>
      <c r="B72" s="13">
        <v>2854058</v>
      </c>
      <c r="C72" s="13">
        <v>1264565</v>
      </c>
      <c r="D72" s="13">
        <v>642424</v>
      </c>
    </row>
    <row r="73" spans="1:4" ht="12" customHeight="1" x14ac:dyDescent="0.2">
      <c r="A73" s="16" t="s">
        <v>90</v>
      </c>
      <c r="B73" s="14">
        <v>1279673</v>
      </c>
      <c r="C73" s="14">
        <v>595956</v>
      </c>
      <c r="D73" s="14">
        <v>460867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2108300</v>
      </c>
      <c r="C75" s="13">
        <v>1680878</v>
      </c>
      <c r="D75" s="13">
        <v>605915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26016861</v>
      </c>
      <c r="C77" s="12">
        <v>26006081</v>
      </c>
      <c r="D77" s="12">
        <v>1310149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32621935</v>
      </c>
      <c r="C79" s="12">
        <v>32621935</v>
      </c>
      <c r="D79" s="12">
        <v>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1977532</v>
      </c>
      <c r="C88" s="12">
        <v>1977532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1977532</v>
      </c>
      <c r="C93" s="13">
        <v>1977532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30644403</v>
      </c>
      <c r="C97" s="12">
        <v>30644403</v>
      </c>
      <c r="D97" s="12">
        <v>0</v>
      </c>
    </row>
    <row r="98" spans="1:4" ht="12" customHeight="1" x14ac:dyDescent="0.2">
      <c r="A98" s="17" t="s">
        <v>128</v>
      </c>
      <c r="B98" s="12">
        <v>6808398</v>
      </c>
      <c r="C98" s="12">
        <v>4958398</v>
      </c>
      <c r="D98" s="12">
        <v>814389</v>
      </c>
    </row>
    <row r="99" spans="1:4" ht="12" customHeight="1" x14ac:dyDescent="0.2">
      <c r="A99" s="17" t="s">
        <v>63</v>
      </c>
      <c r="B99" s="12">
        <v>3700000</v>
      </c>
      <c r="C99" s="12">
        <v>1850000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3108398</v>
      </c>
      <c r="C101" s="12">
        <v>3108398</v>
      </c>
      <c r="D101" s="12">
        <v>814389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84379178</v>
      </c>
      <c r="C105" s="12">
        <v>66123158</v>
      </c>
      <c r="D105" s="12">
        <v>19820587</v>
      </c>
    </row>
    <row r="106" spans="1:4" ht="12" customHeight="1" x14ac:dyDescent="0.2">
      <c r="A106" s="17" t="s">
        <v>69</v>
      </c>
      <c r="B106" s="12">
        <v>74213647</v>
      </c>
      <c r="C106" s="12">
        <v>62619120</v>
      </c>
      <c r="D106" s="12">
        <v>11945535</v>
      </c>
    </row>
    <row r="107" spans="1:4" ht="12" customHeight="1" x14ac:dyDescent="0.2">
      <c r="A107" s="17" t="s">
        <v>70</v>
      </c>
      <c r="B107" s="12">
        <v>10165531</v>
      </c>
      <c r="C107" s="12">
        <v>3504038</v>
      </c>
      <c r="D107" s="12">
        <v>7875052</v>
      </c>
    </row>
    <row r="108" spans="1:4" ht="12" customHeight="1" x14ac:dyDescent="0.2">
      <c r="A108" s="20" t="s">
        <v>10</v>
      </c>
      <c r="B108" s="12">
        <v>1326781615</v>
      </c>
      <c r="C108" s="12">
        <v>1217688070</v>
      </c>
      <c r="D108" s="12">
        <v>139101811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>
    <tabColor indexed="34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11</v>
      </c>
      <c r="B7" s="35"/>
      <c r="C7" s="35"/>
      <c r="D7" s="35"/>
    </row>
    <row r="9" spans="1:4" x14ac:dyDescent="0.2">
      <c r="A9" s="17" t="s">
        <v>124</v>
      </c>
      <c r="B9" s="12">
        <f>+PIEMONTE!B9+LIGURIA!B9+LOMBARDIA!B9+VENETO!B9+'EMILIA-ROMAGNA'!B9+TOSCANA!B9+UMBRIA!B9+MARCHE!B9+LAZIO!B9+ABRUZZO!B9+MOLISE!B9+CAMPANIA!B9+PUGLIA!B9+BASILICATA!B9+CALABRIA!B9</f>
        <v>119260190660</v>
      </c>
      <c r="C9" s="12">
        <f>+PIEMONTE!C9+LIGURIA!C9+LOMBARDIA!C9+VENETO!C9+'EMILIA-ROMAGNA'!C9+TOSCANA!C9+UMBRIA!C9+MARCHE!C9+LAZIO!C9+ABRUZZO!C9+MOLISE!C9+CAMPANIA!C9+PUGLIA!C9+BASILICATA!C9+CALABRIA!C9</f>
        <v>101814181012</v>
      </c>
      <c r="D9" s="12">
        <f>+PIEMONTE!D9+LIGURIA!D9+LOMBARDIA!D9+VENETO!D9+'EMILIA-ROMAGNA'!D9+TOSCANA!D9+UMBRIA!D9+MARCHE!D9+LAZIO!D9+ABRUZZO!D9+MOLISE!D9+CAMPANIA!D9+PUGLIA!D9+BASILICATA!D9+CALABRIA!D9</f>
        <v>13856508204</v>
      </c>
    </row>
    <row r="10" spans="1:4" x14ac:dyDescent="0.2">
      <c r="A10" s="17" t="s">
        <v>6</v>
      </c>
      <c r="B10" s="12">
        <f>+PIEMONTE!B10+LIGURIA!B10+LOMBARDIA!B10+VENETO!B10+'EMILIA-ROMAGNA'!B10+TOSCANA!B10+UMBRIA!B10+MARCHE!B10+LAZIO!B10+ABRUZZO!B10+MOLISE!B10+CAMPANIA!B10+PUGLIA!B10+BASILICATA!B10+CALABRIA!B10</f>
        <v>1925044343</v>
      </c>
      <c r="C10" s="12">
        <f>+PIEMONTE!C10+LIGURIA!C10+LOMBARDIA!C10+VENETO!C10+'EMILIA-ROMAGNA'!C10+TOSCANA!C10+UMBRIA!C10+MARCHE!C10+LAZIO!C10+ABRUZZO!C10+MOLISE!C10+CAMPANIA!C10+PUGLIA!C10+BASILICATA!C10+CALABRIA!C10</f>
        <v>1794412766</v>
      </c>
      <c r="D10" s="12">
        <f>+PIEMONTE!D10+LIGURIA!D10+LOMBARDIA!D10+VENETO!D10+'EMILIA-ROMAGNA'!D10+TOSCANA!D10+UMBRIA!D10+MARCHE!D10+LAZIO!D10+ABRUZZO!D10+MOLISE!D10+CAMPANIA!D10+PUGLIA!D10+BASILICATA!D10+CALABRIA!D10</f>
        <v>123074731</v>
      </c>
    </row>
    <row r="11" spans="1:4" x14ac:dyDescent="0.2">
      <c r="A11" s="18" t="s">
        <v>7</v>
      </c>
      <c r="B11" s="13">
        <f>+PIEMONTE!B11+LIGURIA!B11+LOMBARDIA!B11+VENETO!B11+'EMILIA-ROMAGNA'!B11+TOSCANA!B11+UMBRIA!B11+MARCHE!B11+LAZIO!B11+ABRUZZO!B11+MOLISE!B11+CAMPANIA!B11+PUGLIA!B11+BASILICATA!B11+CALABRIA!B11</f>
        <v>1487673349</v>
      </c>
      <c r="C11" s="13">
        <f>+PIEMONTE!C11+LIGURIA!C11+LOMBARDIA!C11+VENETO!C11+'EMILIA-ROMAGNA'!C11+TOSCANA!C11+UMBRIA!C11+MARCHE!C11+LAZIO!C11+ABRUZZO!C11+MOLISE!C11+CAMPANIA!C11+PUGLIA!C11+BASILICATA!C11+CALABRIA!C11</f>
        <v>1418301669</v>
      </c>
      <c r="D11" s="13">
        <f>+PIEMONTE!D11+LIGURIA!D11+LOMBARDIA!D11+VENETO!D11+'EMILIA-ROMAGNA'!D11+TOSCANA!D11+UMBRIA!D11+MARCHE!D11+LAZIO!D11+ABRUZZO!D11+MOLISE!D11+CAMPANIA!D11+PUGLIA!D11+BASILICATA!D11+CALABRIA!D11</f>
        <v>65146626</v>
      </c>
    </row>
    <row r="12" spans="1:4" x14ac:dyDescent="0.2">
      <c r="A12" s="18" t="s">
        <v>36</v>
      </c>
      <c r="B12" s="13">
        <f>+PIEMONTE!B12+LIGURIA!B12+LOMBARDIA!B12+VENETO!B12+'EMILIA-ROMAGNA'!B12+TOSCANA!B12+UMBRIA!B12+MARCHE!B12+LAZIO!B12+ABRUZZO!B12+MOLISE!B12+CAMPANIA!B12+PUGLIA!B12+BASILICATA!B12+CALABRIA!B12</f>
        <v>375002453</v>
      </c>
      <c r="C12" s="13">
        <f>+PIEMONTE!C12+LIGURIA!C12+LOMBARDIA!C12+VENETO!C12+'EMILIA-ROMAGNA'!C12+TOSCANA!C12+UMBRIA!C12+MARCHE!C12+LAZIO!C12+ABRUZZO!C12+MOLISE!C12+CAMPANIA!C12+PUGLIA!C12+BASILICATA!C12+CALABRIA!C12</f>
        <v>323965551</v>
      </c>
      <c r="D12" s="13">
        <f>+PIEMONTE!D12+LIGURIA!D12+LOMBARDIA!D12+VENETO!D12+'EMILIA-ROMAGNA'!D12+TOSCANA!D12+UMBRIA!D12+MARCHE!D12+LAZIO!D12+ABRUZZO!D12+MOLISE!D12+CAMPANIA!D12+PUGLIA!D12+BASILICATA!D12+CALABRIA!D12</f>
        <v>49300328</v>
      </c>
    </row>
    <row r="13" spans="1:4" x14ac:dyDescent="0.2">
      <c r="A13" s="18" t="s">
        <v>8</v>
      </c>
      <c r="B13" s="13">
        <f>+PIEMONTE!B13+LIGURIA!B13+LOMBARDIA!B13+VENETO!B13+'EMILIA-ROMAGNA'!B13+TOSCANA!B13+UMBRIA!B13+MARCHE!B13+LAZIO!B13+ABRUZZO!B13+MOLISE!B13+CAMPANIA!B13+PUGLIA!B13+BASILICATA!B13+CALABRIA!B13</f>
        <v>18441519</v>
      </c>
      <c r="C13" s="13">
        <f>+PIEMONTE!C13+LIGURIA!C13+LOMBARDIA!C13+VENETO!C13+'EMILIA-ROMAGNA'!C13+TOSCANA!C13+UMBRIA!C13+MARCHE!C13+LAZIO!C13+ABRUZZO!C13+MOLISE!C13+CAMPANIA!C13+PUGLIA!C13+BASILICATA!C13+CALABRIA!C13</f>
        <v>16991174</v>
      </c>
      <c r="D13" s="13">
        <f>+PIEMONTE!D13+LIGURIA!D13+LOMBARDIA!D13+VENETO!D13+'EMILIA-ROMAGNA'!D13+TOSCANA!D13+UMBRIA!D13+MARCHE!D13+LAZIO!D13+ABRUZZO!D13+MOLISE!D13+CAMPANIA!D13+PUGLIA!D13+BASILICATA!D13+CALABRIA!D13</f>
        <v>3294945</v>
      </c>
    </row>
    <row r="14" spans="1:4" x14ac:dyDescent="0.2">
      <c r="A14" s="18" t="s">
        <v>75</v>
      </c>
      <c r="B14" s="13">
        <f>+PIEMONTE!B14+LIGURIA!B14+LOMBARDIA!B14+VENETO!B14+'EMILIA-ROMAGNA'!B14+TOSCANA!B14+UMBRIA!B14+MARCHE!B14+LAZIO!B14+ABRUZZO!B14+MOLISE!B14+CAMPANIA!B14+PUGLIA!B14+BASILICATA!B14+CALABRIA!B14</f>
        <v>43927022</v>
      </c>
      <c r="C14" s="13">
        <f>+PIEMONTE!C14+LIGURIA!C14+LOMBARDIA!C14+VENETO!C14+'EMILIA-ROMAGNA'!C14+TOSCANA!C14+UMBRIA!C14+MARCHE!C14+LAZIO!C14+ABRUZZO!C14+MOLISE!C14+CAMPANIA!C14+PUGLIA!C14+BASILICATA!C14+CALABRIA!C14</f>
        <v>35154372</v>
      </c>
      <c r="D14" s="13">
        <f>+PIEMONTE!D14+LIGURIA!D14+LOMBARDIA!D14+VENETO!D14+'EMILIA-ROMAGNA'!D14+TOSCANA!D14+UMBRIA!D14+MARCHE!D14+LAZIO!D14+ABRUZZO!D14+MOLISE!D14+CAMPANIA!D14+PUGLIA!D14+BASILICATA!D14+CALABRIA!D14</f>
        <v>5332832</v>
      </c>
    </row>
    <row r="15" spans="1:4" x14ac:dyDescent="0.2">
      <c r="A15" s="19" t="s">
        <v>76</v>
      </c>
      <c r="B15" s="14">
        <f>+PIEMONTE!B15+LIGURIA!B15+LOMBARDIA!B15+VENETO!B15+'EMILIA-ROMAGNA'!B15+TOSCANA!B15+UMBRIA!B15+MARCHE!B15+LAZIO!B15+ABRUZZO!B15+MOLISE!B15+CAMPANIA!B15+PUGLIA!B15+BASILICATA!B15+CALABRIA!B15</f>
        <v>332721</v>
      </c>
      <c r="C15" s="14">
        <f>+PIEMONTE!C15+LIGURIA!C15+LOMBARDIA!C15+VENETO!C15+'EMILIA-ROMAGNA'!C15+TOSCANA!C15+UMBRIA!C15+MARCHE!C15+LAZIO!C15+ABRUZZO!C15+MOLISE!C15+CAMPANIA!C15+PUGLIA!C15+BASILICATA!C15+CALABRIA!C15</f>
        <v>332721</v>
      </c>
      <c r="D15" s="14">
        <f>+PIEMONTE!D15+LIGURIA!D15+LOMBARDIA!D15+VENETO!D15+'EMILIA-ROMAGNA'!D15+TOSCANA!D15+UMBRIA!D15+MARCHE!D15+LAZIO!D15+ABRUZZO!D15+MOLISE!D15+CAMPANIA!D15+PUGLIA!D15+BASILICATA!D15+CALABRIA!D15</f>
        <v>0</v>
      </c>
    </row>
    <row r="16" spans="1:4" x14ac:dyDescent="0.2">
      <c r="A16" s="17" t="s">
        <v>9</v>
      </c>
      <c r="B16" s="12">
        <f>+PIEMONTE!B16+LIGURIA!B16+LOMBARDIA!B16+VENETO!B16+'EMILIA-ROMAGNA'!B16+TOSCANA!B16+UMBRIA!B16+MARCHE!B16+LAZIO!B16+ABRUZZO!B16+MOLISE!B16+CAMPANIA!B16+PUGLIA!B16+BASILICATA!B16+CALABRIA!B16</f>
        <v>7397625032</v>
      </c>
      <c r="C16" s="12">
        <f>+PIEMONTE!C16+LIGURIA!C16+LOMBARDIA!C16+VENETO!C16+'EMILIA-ROMAGNA'!C16+TOSCANA!C16+UMBRIA!C16+MARCHE!C16+LAZIO!C16+ABRUZZO!C16+MOLISE!C16+CAMPANIA!C16+PUGLIA!C16+BASILICATA!C16+CALABRIA!C16</f>
        <v>5282334732</v>
      </c>
      <c r="D16" s="12">
        <f>+PIEMONTE!D16+LIGURIA!D16+LOMBARDIA!D16+VENETO!D16+'EMILIA-ROMAGNA'!D16+TOSCANA!D16+UMBRIA!D16+MARCHE!D16+LAZIO!D16+ABRUZZO!D16+MOLISE!D16+CAMPANIA!D16+PUGLIA!D16+BASILICATA!D16+CALABRIA!D16</f>
        <v>1553942522</v>
      </c>
    </row>
    <row r="17" spans="1:4" x14ac:dyDescent="0.2">
      <c r="A17" s="18" t="s">
        <v>37</v>
      </c>
      <c r="B17" s="13">
        <f>+PIEMONTE!B17+LIGURIA!B17+LOMBARDIA!B17+VENETO!B17+'EMILIA-ROMAGNA'!B17+TOSCANA!B17+UMBRIA!B17+MARCHE!B17+LAZIO!B17+ABRUZZO!B17+MOLISE!B17+CAMPANIA!B17+PUGLIA!B17+BASILICATA!B17+CALABRIA!B17</f>
        <v>84897907</v>
      </c>
      <c r="C17" s="13">
        <f>+PIEMONTE!C17+LIGURIA!C17+LOMBARDIA!C17+VENETO!C17+'EMILIA-ROMAGNA'!C17+TOSCANA!C17+UMBRIA!C17+MARCHE!C17+LAZIO!C17+ABRUZZO!C17+MOLISE!C17+CAMPANIA!C17+PUGLIA!C17+BASILICATA!C17+CALABRIA!C17</f>
        <v>55465372</v>
      </c>
      <c r="D17" s="13">
        <f>+PIEMONTE!D17+LIGURIA!D17+LOMBARDIA!D17+VENETO!D17+'EMILIA-ROMAGNA'!D17+TOSCANA!D17+UMBRIA!D17+MARCHE!D17+LAZIO!D17+ABRUZZO!D17+MOLISE!D17+CAMPANIA!D17+PUGLIA!D17+BASILICATA!D17+CALABRIA!D17</f>
        <v>32787897</v>
      </c>
    </row>
    <row r="18" spans="1:4" x14ac:dyDescent="0.2">
      <c r="A18" s="18" t="s">
        <v>73</v>
      </c>
      <c r="B18" s="13">
        <f>+PIEMONTE!B18+LIGURIA!B18+LOMBARDIA!B18+VENETO!B18+'EMILIA-ROMAGNA'!B18+TOSCANA!B18+UMBRIA!B18+MARCHE!B18+LAZIO!B18+ABRUZZO!B18+MOLISE!B18+CAMPANIA!B18+PUGLIA!B18+BASILICATA!B18+CALABRIA!B18</f>
        <v>7312727125</v>
      </c>
      <c r="C18" s="13">
        <f>+PIEMONTE!C18+LIGURIA!C18+LOMBARDIA!C18+VENETO!C18+'EMILIA-ROMAGNA'!C18+TOSCANA!C18+UMBRIA!C18+MARCHE!C18+LAZIO!C18+ABRUZZO!C18+MOLISE!C18+CAMPANIA!C18+PUGLIA!C18+BASILICATA!C18+CALABRIA!C18</f>
        <v>5226869360</v>
      </c>
      <c r="D18" s="13">
        <f>+PIEMONTE!D18+LIGURIA!D18+LOMBARDIA!D18+VENETO!D18+'EMILIA-ROMAGNA'!D18+TOSCANA!D18+UMBRIA!D18+MARCHE!D18+LAZIO!D18+ABRUZZO!D18+MOLISE!D18+CAMPANIA!D18+PUGLIA!D18+BASILICATA!D18+CALABRIA!D18</f>
        <v>1521154625</v>
      </c>
    </row>
    <row r="19" spans="1:4" ht="12" customHeight="1" x14ac:dyDescent="0.2">
      <c r="A19" s="18" t="s">
        <v>74</v>
      </c>
      <c r="B19" s="13">
        <f>+PIEMONTE!B19+LIGURIA!B19+LOMBARDIA!B19+VENETO!B19+'EMILIA-ROMAGNA'!B19+TOSCANA!B19+UMBRIA!B19+MARCHE!B19+LAZIO!B19+ABRUZZO!B19+MOLISE!B19+CAMPANIA!B19+PUGLIA!B19+BASILICATA!B19+CALABRIA!B19</f>
        <v>145451119</v>
      </c>
      <c r="C19" s="13">
        <f>+PIEMONTE!C19+LIGURIA!C19+LOMBARDIA!C19+VENETO!C19+'EMILIA-ROMAGNA'!C19+TOSCANA!C19+UMBRIA!C19+MARCHE!C19+LAZIO!C19+ABRUZZO!C19+MOLISE!C19+CAMPANIA!C19+PUGLIA!C19+BASILICATA!C19+CALABRIA!C19</f>
        <v>78888382</v>
      </c>
      <c r="D19" s="13">
        <f>+PIEMONTE!D19+LIGURIA!D19+LOMBARDIA!D19+VENETO!D19+'EMILIA-ROMAGNA'!D19+TOSCANA!D19+UMBRIA!D19+MARCHE!D19+LAZIO!D19+ABRUZZO!D19+MOLISE!D19+CAMPANIA!D19+PUGLIA!D19+BASILICATA!D19+CALABRIA!D19</f>
        <v>42141305</v>
      </c>
    </row>
    <row r="20" spans="1:4" x14ac:dyDescent="0.2">
      <c r="A20" s="18" t="s">
        <v>38</v>
      </c>
      <c r="B20" s="13">
        <f>+PIEMONTE!B20+LIGURIA!B20+LOMBARDIA!B20+VENETO!B20+'EMILIA-ROMAGNA'!B20+TOSCANA!B20+UMBRIA!B20+MARCHE!B20+LAZIO!B20+ABRUZZO!B20+MOLISE!B20+CAMPANIA!B20+PUGLIA!B20+BASILICATA!B20+CALABRIA!B20</f>
        <v>79278363</v>
      </c>
      <c r="C20" s="13">
        <f>+PIEMONTE!C20+LIGURIA!C20+LOMBARDIA!C20+VENETO!C20+'EMILIA-ROMAGNA'!C20+TOSCANA!C20+UMBRIA!C20+MARCHE!C20+LAZIO!C20+ABRUZZO!C20+MOLISE!C20+CAMPANIA!C20+PUGLIA!C20+BASILICATA!C20+CALABRIA!C20</f>
        <v>67914666</v>
      </c>
      <c r="D20" s="13">
        <f>+PIEMONTE!D20+LIGURIA!D20+LOMBARDIA!D20+VENETO!D20+'EMILIA-ROMAGNA'!D20+TOSCANA!D20+UMBRIA!D20+MARCHE!D20+LAZIO!D20+ABRUZZO!D20+MOLISE!D20+CAMPANIA!D20+PUGLIA!D20+BASILICATA!D20+CALABRIA!D20</f>
        <v>6561932</v>
      </c>
    </row>
    <row r="21" spans="1:4" x14ac:dyDescent="0.2">
      <c r="A21" s="18" t="s">
        <v>39</v>
      </c>
      <c r="B21" s="13">
        <f>+PIEMONTE!B21+LIGURIA!B21+LOMBARDIA!B21+VENETO!B21+'EMILIA-ROMAGNA'!B21+TOSCANA!B21+UMBRIA!B21+MARCHE!B21+LAZIO!B21+ABRUZZO!B21+MOLISE!B21+CAMPANIA!B21+PUGLIA!B21+BASILICATA!B21+CALABRIA!B21</f>
        <v>162689802</v>
      </c>
      <c r="C21" s="13">
        <f>+PIEMONTE!C21+LIGURIA!C21+LOMBARDIA!C21+VENETO!C21+'EMILIA-ROMAGNA'!C21+TOSCANA!C21+UMBRIA!C21+MARCHE!C21+LAZIO!C21+ABRUZZO!C21+MOLISE!C21+CAMPANIA!C21+PUGLIA!C21+BASILICATA!C21+CALABRIA!C21</f>
        <v>124826943</v>
      </c>
      <c r="D21" s="13">
        <f>+PIEMONTE!D21+LIGURIA!D21+LOMBARDIA!D21+VENETO!D21+'EMILIA-ROMAGNA'!D21+TOSCANA!D21+UMBRIA!D21+MARCHE!D21+LAZIO!D21+ABRUZZO!D21+MOLISE!D21+CAMPANIA!D21+PUGLIA!D21+BASILICATA!D21+CALABRIA!D21</f>
        <v>26438716</v>
      </c>
    </row>
    <row r="22" spans="1:4" x14ac:dyDescent="0.2">
      <c r="A22" s="18" t="s">
        <v>40</v>
      </c>
      <c r="B22" s="13">
        <f>+PIEMONTE!B22+LIGURIA!B22+LOMBARDIA!B22+VENETO!B22+'EMILIA-ROMAGNA'!B22+TOSCANA!B22+UMBRIA!B22+MARCHE!B22+LAZIO!B22+ABRUZZO!B22+MOLISE!B22+CAMPANIA!B22+PUGLIA!B22+BASILICATA!B22+CALABRIA!B22</f>
        <v>88055311</v>
      </c>
      <c r="C22" s="13">
        <f>+PIEMONTE!C22+LIGURIA!C22+LOMBARDIA!C22+VENETO!C22+'EMILIA-ROMAGNA'!C22+TOSCANA!C22+UMBRIA!C22+MARCHE!C22+LAZIO!C22+ABRUZZO!C22+MOLISE!C22+CAMPANIA!C22+PUGLIA!C22+BASILICATA!C22+CALABRIA!C22</f>
        <v>39413998</v>
      </c>
      <c r="D22" s="13">
        <f>+PIEMONTE!D22+LIGURIA!D22+LOMBARDIA!D22+VENETO!D22+'EMILIA-ROMAGNA'!D22+TOSCANA!D22+UMBRIA!D22+MARCHE!D22+LAZIO!D22+ABRUZZO!D22+MOLISE!D22+CAMPANIA!D22+PUGLIA!D22+BASILICATA!D22+CALABRIA!D22</f>
        <v>26865659</v>
      </c>
    </row>
    <row r="23" spans="1:4" x14ac:dyDescent="0.2">
      <c r="A23" s="18" t="s">
        <v>41</v>
      </c>
      <c r="B23" s="13">
        <f>+PIEMONTE!B23+LIGURIA!B23+LOMBARDIA!B23+VENETO!B23+'EMILIA-ROMAGNA'!B23+TOSCANA!B23+UMBRIA!B23+MARCHE!B23+LAZIO!B23+ABRUZZO!B23+MOLISE!B23+CAMPANIA!B23+PUGLIA!B23+BASILICATA!B23+CALABRIA!B23</f>
        <v>3505760277</v>
      </c>
      <c r="C23" s="13">
        <f>+PIEMONTE!C23+LIGURIA!C23+LOMBARDIA!C23+VENETO!C23+'EMILIA-ROMAGNA'!C23+TOSCANA!C23+UMBRIA!C23+MARCHE!C23+LAZIO!C23+ABRUZZO!C23+MOLISE!C23+CAMPANIA!C23+PUGLIA!C23+BASILICATA!C23+CALABRIA!C23</f>
        <v>2786405241</v>
      </c>
      <c r="D23" s="13">
        <f>+PIEMONTE!D23+LIGURIA!D23+LOMBARDIA!D23+VENETO!D23+'EMILIA-ROMAGNA'!D23+TOSCANA!D23+UMBRIA!D23+MARCHE!D23+LAZIO!D23+ABRUZZO!D23+MOLISE!D23+CAMPANIA!D23+PUGLIA!D23+BASILICATA!D23+CALABRIA!D23</f>
        <v>623824373</v>
      </c>
    </row>
    <row r="24" spans="1:4" x14ac:dyDescent="0.2">
      <c r="A24" s="18" t="s">
        <v>42</v>
      </c>
      <c r="B24" s="13">
        <f>+PIEMONTE!B24+LIGURIA!B24+LOMBARDIA!B24+VENETO!B24+'EMILIA-ROMAGNA'!B24+TOSCANA!B24+UMBRIA!B24+MARCHE!B24+LAZIO!B24+ABRUZZO!B24+MOLISE!B24+CAMPANIA!B24+PUGLIA!B24+BASILICATA!B24+CALABRIA!B24</f>
        <v>1756234264</v>
      </c>
      <c r="C24" s="13">
        <f>+PIEMONTE!C24+LIGURIA!C24+LOMBARDIA!C24+VENETO!C24+'EMILIA-ROMAGNA'!C24+TOSCANA!C24+UMBRIA!C24+MARCHE!C24+LAZIO!C24+ABRUZZO!C24+MOLISE!C24+CAMPANIA!C24+PUGLIA!C24+BASILICATA!C24+CALABRIA!C24</f>
        <v>1103182001</v>
      </c>
      <c r="D24" s="13">
        <f>+PIEMONTE!D24+LIGURIA!D24+LOMBARDIA!D24+VENETO!D24+'EMILIA-ROMAGNA'!D24+TOSCANA!D24+UMBRIA!D24+MARCHE!D24+LAZIO!D24+ABRUZZO!D24+MOLISE!D24+CAMPANIA!D24+PUGLIA!D24+BASILICATA!D24+CALABRIA!D24</f>
        <v>161190855</v>
      </c>
    </row>
    <row r="25" spans="1:4" x14ac:dyDescent="0.2">
      <c r="A25" s="17" t="s">
        <v>79</v>
      </c>
      <c r="B25" s="12">
        <f>+PIEMONTE!B25+LIGURIA!B25+LOMBARDIA!B25+VENETO!B25+'EMILIA-ROMAGNA'!B25+TOSCANA!B25+UMBRIA!B25+MARCHE!B25+LAZIO!B25+ABRUZZO!B25+MOLISE!B25+CAMPANIA!B25+PUGLIA!B25+BASILICATA!B25+CALABRIA!B25</f>
        <v>162917271</v>
      </c>
      <c r="C25" s="12">
        <f>+PIEMONTE!C25+LIGURIA!C25+LOMBARDIA!C25+VENETO!C25+'EMILIA-ROMAGNA'!C25+TOSCANA!C25+UMBRIA!C25+MARCHE!C25+LAZIO!C25+ABRUZZO!C25+MOLISE!C25+CAMPANIA!C25+PUGLIA!C25+BASILICATA!C25+CALABRIA!C25</f>
        <v>138953967</v>
      </c>
      <c r="D25" s="12">
        <f>+PIEMONTE!D25+LIGURIA!D25+LOMBARDIA!D25+VENETO!D25+'EMILIA-ROMAGNA'!D25+TOSCANA!D25+UMBRIA!D25+MARCHE!D25+LAZIO!D25+ABRUZZO!D25+MOLISE!D25+CAMPANIA!D25+PUGLIA!D25+BASILICATA!D25+CALABRIA!D25</f>
        <v>18544504</v>
      </c>
    </row>
    <row r="26" spans="1:4" x14ac:dyDescent="0.2">
      <c r="A26" s="18" t="s">
        <v>102</v>
      </c>
      <c r="B26" s="13">
        <f>+PIEMONTE!B26+LIGURIA!B26+LOMBARDIA!B26+VENETO!B26+'EMILIA-ROMAGNA'!B26+TOSCANA!B26+UMBRIA!B26+MARCHE!B26+LAZIO!B26+ABRUZZO!B26+MOLISE!B26+CAMPANIA!B26+PUGLIA!B26+BASILICATA!B26+CALABRIA!B26</f>
        <v>118251991</v>
      </c>
      <c r="C26" s="13">
        <f>+PIEMONTE!C26+LIGURIA!C26+LOMBARDIA!C26+VENETO!C26+'EMILIA-ROMAGNA'!C26+TOSCANA!C26+UMBRIA!C26+MARCHE!C26+LAZIO!C26+ABRUZZO!C26+MOLISE!C26+CAMPANIA!C26+PUGLIA!C26+BASILICATA!C26+CALABRIA!C26</f>
        <v>99361988</v>
      </c>
      <c r="D26" s="13">
        <f>+PIEMONTE!D26+LIGURIA!D26+LOMBARDIA!D26+VENETO!D26+'EMILIA-ROMAGNA'!D26+TOSCANA!D26+UMBRIA!D26+MARCHE!D26+LAZIO!D26+ABRUZZO!D26+MOLISE!D26+CAMPANIA!D26+PUGLIA!D26+BASILICATA!D26+CALABRIA!D26</f>
        <v>14730404</v>
      </c>
    </row>
    <row r="27" spans="1:4" x14ac:dyDescent="0.2">
      <c r="A27" s="18" t="s">
        <v>43</v>
      </c>
      <c r="B27" s="13">
        <f>+PIEMONTE!B27+LIGURIA!B27+LOMBARDIA!B27+VENETO!B27+'EMILIA-ROMAGNA'!B27+TOSCANA!B27+UMBRIA!B27+MARCHE!B27+LAZIO!B27+ABRUZZO!B27+MOLISE!B27+CAMPANIA!B27+PUGLIA!B27+BASILICATA!B27+CALABRIA!B27</f>
        <v>8873456</v>
      </c>
      <c r="C27" s="13">
        <f>+PIEMONTE!C27+LIGURIA!C27+LOMBARDIA!C27+VENETO!C27+'EMILIA-ROMAGNA'!C27+TOSCANA!C27+UMBRIA!C27+MARCHE!C27+LAZIO!C27+ABRUZZO!C27+MOLISE!C27+CAMPANIA!C27+PUGLIA!C27+BASILICATA!C27+CALABRIA!C27</f>
        <v>7968789</v>
      </c>
      <c r="D27" s="13">
        <f>+PIEMONTE!D27+LIGURIA!D27+LOMBARDIA!D27+VENETO!D27+'EMILIA-ROMAGNA'!D27+TOSCANA!D27+UMBRIA!D27+MARCHE!D27+LAZIO!D27+ABRUZZO!D27+MOLISE!D27+CAMPANIA!D27+PUGLIA!D27+BASILICATA!D27+CALABRIA!D27</f>
        <v>947753</v>
      </c>
    </row>
    <row r="28" spans="1:4" ht="22.5" x14ac:dyDescent="0.2">
      <c r="A28" s="18" t="s">
        <v>77</v>
      </c>
      <c r="B28" s="13">
        <f>+PIEMONTE!B28+LIGURIA!B28+LOMBARDIA!B28+VENETO!B28+'EMILIA-ROMAGNA'!B28+TOSCANA!B28+UMBRIA!B28+MARCHE!B28+LAZIO!B28+ABRUZZO!B28+MOLISE!B28+CAMPANIA!B28+PUGLIA!B28+BASILICATA!B28+CALABRIA!B28</f>
        <v>16717</v>
      </c>
      <c r="C28" s="13">
        <f>+PIEMONTE!C28+LIGURIA!C28+LOMBARDIA!C28+VENETO!C28+'EMILIA-ROMAGNA'!C28+TOSCANA!C28+UMBRIA!C28+MARCHE!C28+LAZIO!C28+ABRUZZO!C28+MOLISE!C28+CAMPANIA!C28+PUGLIA!C28+BASILICATA!C28+CALABRIA!C28</f>
        <v>16717</v>
      </c>
      <c r="D28" s="13">
        <f>+PIEMONTE!D28+LIGURIA!D28+LOMBARDIA!D28+VENETO!D28+'EMILIA-ROMAGNA'!D28+TOSCANA!D28+UMBRIA!D28+MARCHE!D28+LAZIO!D28+ABRUZZO!D28+MOLISE!D28+CAMPANIA!D28+PUGLIA!D28+BASILICATA!D28+CALABRIA!D28</f>
        <v>0</v>
      </c>
    </row>
    <row r="29" spans="1:4" x14ac:dyDescent="0.2">
      <c r="A29" s="18" t="s">
        <v>78</v>
      </c>
      <c r="B29" s="13">
        <f>+PIEMONTE!B29+LIGURIA!B29+LOMBARDIA!B29+VENETO!B29+'EMILIA-ROMAGNA'!B29+TOSCANA!B29+UMBRIA!B29+MARCHE!B29+LAZIO!B29+ABRUZZO!B29+MOLISE!B29+CAMPANIA!B29+PUGLIA!B29+BASILICATA!B29+CALABRIA!B29</f>
        <v>12196654</v>
      </c>
      <c r="C29" s="13">
        <f>+PIEMONTE!C29+LIGURIA!C29+LOMBARDIA!C29+VENETO!C29+'EMILIA-ROMAGNA'!C29+TOSCANA!C29+UMBRIA!C29+MARCHE!C29+LAZIO!C29+ABRUZZO!C29+MOLISE!C29+CAMPANIA!C29+PUGLIA!C29+BASILICATA!C29+CALABRIA!C29</f>
        <v>11972535</v>
      </c>
      <c r="D29" s="13">
        <f>+PIEMONTE!D29+LIGURIA!D29+LOMBARDIA!D29+VENETO!D29+'EMILIA-ROMAGNA'!D29+TOSCANA!D29+UMBRIA!D29+MARCHE!D29+LAZIO!D29+ABRUZZO!D29+MOLISE!D29+CAMPANIA!D29+PUGLIA!D29+BASILICATA!D29+CALABRIA!D29</f>
        <v>11587</v>
      </c>
    </row>
    <row r="30" spans="1:4" x14ac:dyDescent="0.2">
      <c r="A30" s="17" t="s">
        <v>80</v>
      </c>
      <c r="B30" s="12">
        <f>+PIEMONTE!B30+LIGURIA!B30+LOMBARDIA!B30+VENETO!B30+'EMILIA-ROMAGNA'!B30+TOSCANA!B30+UMBRIA!B30+MARCHE!B30+LAZIO!B30+ABRUZZO!B30+MOLISE!B30+CAMPANIA!B30+PUGLIA!B30+BASILICATA!B30+CALABRIA!B30</f>
        <v>106709684197</v>
      </c>
      <c r="C30" s="12">
        <f>+PIEMONTE!C30+LIGURIA!C30+LOMBARDIA!C30+VENETO!C30+'EMILIA-ROMAGNA'!C30+TOSCANA!C30+UMBRIA!C30+MARCHE!C30+LAZIO!C30+ABRUZZO!C30+MOLISE!C30+CAMPANIA!C30+PUGLIA!C30+BASILICATA!C30+CALABRIA!C30</f>
        <v>92569641023</v>
      </c>
      <c r="D30" s="12">
        <f>+PIEMONTE!D30+LIGURIA!D30+LOMBARDIA!D30+VENETO!D30+'EMILIA-ROMAGNA'!D30+TOSCANA!D30+UMBRIA!D30+MARCHE!D30+LAZIO!D30+ABRUZZO!D30+MOLISE!D30+CAMPANIA!D30+PUGLIA!D30+BASILICATA!D30+CALABRIA!D30</f>
        <v>12008182006</v>
      </c>
    </row>
    <row r="31" spans="1:4" ht="12" customHeight="1" x14ac:dyDescent="0.2">
      <c r="A31" s="18" t="s">
        <v>81</v>
      </c>
      <c r="B31" s="13">
        <f>+PIEMONTE!B31+LIGURIA!B31+LOMBARDIA!B31+VENETO!B31+'EMILIA-ROMAGNA'!B31+TOSCANA!B31+UMBRIA!B31+MARCHE!B31+LAZIO!B31+ABRUZZO!B31+MOLISE!B31+CAMPANIA!B31+PUGLIA!B31+BASILICATA!B31+CALABRIA!B31</f>
        <v>914721805</v>
      </c>
      <c r="C31" s="13">
        <f>+PIEMONTE!C31+LIGURIA!C31+LOMBARDIA!C31+VENETO!C31+'EMILIA-ROMAGNA'!C31+TOSCANA!C31+UMBRIA!C31+MARCHE!C31+LAZIO!C31+ABRUZZO!C31+MOLISE!C31+CAMPANIA!C31+PUGLIA!C31+BASILICATA!C31+CALABRIA!C31</f>
        <v>645163720</v>
      </c>
      <c r="D31" s="13">
        <f>+PIEMONTE!D31+LIGURIA!D31+LOMBARDIA!D31+VENETO!D31+'EMILIA-ROMAGNA'!D31+TOSCANA!D31+UMBRIA!D31+MARCHE!D31+LAZIO!D31+ABRUZZO!D31+MOLISE!D31+CAMPANIA!D31+PUGLIA!D31+BASILICATA!D31+CALABRIA!D31</f>
        <v>75903847</v>
      </c>
    </row>
    <row r="32" spans="1:4" ht="12" customHeight="1" x14ac:dyDescent="0.2">
      <c r="A32" s="18" t="s">
        <v>125</v>
      </c>
      <c r="B32" s="13">
        <f>+PIEMONTE!B32+LIGURIA!B32+LOMBARDIA!B32+VENETO!B32+'EMILIA-ROMAGNA'!B32+TOSCANA!B32+UMBRIA!B32+MARCHE!B32+LAZIO!B32+ABRUZZO!B32+MOLISE!B32+CAMPANIA!B32+PUGLIA!B32+BASILICATA!B32+CALABRIA!B32</f>
        <v>35843140</v>
      </c>
      <c r="C32" s="13">
        <f>+PIEMONTE!C32+LIGURIA!C32+LOMBARDIA!C32+VENETO!C32+'EMILIA-ROMAGNA'!C32+TOSCANA!C32+UMBRIA!C32+MARCHE!C32+LAZIO!C32+ABRUZZO!C32+MOLISE!C32+CAMPANIA!C32+PUGLIA!C32+BASILICATA!C32+CALABRIA!C32</f>
        <v>28338095</v>
      </c>
      <c r="D32" s="13">
        <f>+PIEMONTE!D32+LIGURIA!D32+LOMBARDIA!D32+VENETO!D32+'EMILIA-ROMAGNA'!D32+TOSCANA!D32+UMBRIA!D32+MARCHE!D32+LAZIO!D32+ABRUZZO!D32+MOLISE!D32+CAMPANIA!D32+PUGLIA!D32+BASILICATA!D32+CALABRIA!D32</f>
        <v>11168961</v>
      </c>
    </row>
    <row r="33" spans="1:4" ht="12" customHeight="1" x14ac:dyDescent="0.2">
      <c r="A33" s="18" t="s">
        <v>44</v>
      </c>
      <c r="B33" s="13">
        <f>+PIEMONTE!B33+LIGURIA!B33+LOMBARDIA!B33+VENETO!B33+'EMILIA-ROMAGNA'!B33+TOSCANA!B33+UMBRIA!B33+MARCHE!B33+LAZIO!B33+ABRUZZO!B33+MOLISE!B33+CAMPANIA!B33+PUGLIA!B33+BASILICATA!B33+CALABRIA!B33</f>
        <v>133789623</v>
      </c>
      <c r="C33" s="13">
        <f>+PIEMONTE!C33+LIGURIA!C33+LOMBARDIA!C33+VENETO!C33+'EMILIA-ROMAGNA'!C33+TOSCANA!C33+UMBRIA!C33+MARCHE!C33+LAZIO!C33+ABRUZZO!C33+MOLISE!C33+CAMPANIA!C33+PUGLIA!C33+BASILICATA!C33+CALABRIA!C33</f>
        <v>88265893</v>
      </c>
      <c r="D33" s="13">
        <f>+PIEMONTE!D33+LIGURIA!D33+LOMBARDIA!D33+VENETO!D33+'EMILIA-ROMAGNA'!D33+TOSCANA!D33+UMBRIA!D33+MARCHE!D33+LAZIO!D33+ABRUZZO!D33+MOLISE!D33+CAMPANIA!D33+PUGLIA!D33+BASILICATA!D33+CALABRIA!D33</f>
        <v>57316480</v>
      </c>
    </row>
    <row r="34" spans="1:4" ht="12" customHeight="1" x14ac:dyDescent="0.2">
      <c r="A34" s="18" t="s">
        <v>45</v>
      </c>
      <c r="B34" s="13">
        <f>+PIEMONTE!B34+LIGURIA!B34+LOMBARDIA!B34+VENETO!B34+'EMILIA-ROMAGNA'!B34+TOSCANA!B34+UMBRIA!B34+MARCHE!B34+LAZIO!B34+ABRUZZO!B34+MOLISE!B34+CAMPANIA!B34+PUGLIA!B34+BASILICATA!B34+CALABRIA!B34</f>
        <v>369625553</v>
      </c>
      <c r="C34" s="13">
        <f>+PIEMONTE!C34+LIGURIA!C34+LOMBARDIA!C34+VENETO!C34+'EMILIA-ROMAGNA'!C34+TOSCANA!C34+UMBRIA!C34+MARCHE!C34+LAZIO!C34+ABRUZZO!C34+MOLISE!C34+CAMPANIA!C34+PUGLIA!C34+BASILICATA!C34+CALABRIA!C34</f>
        <v>244494095</v>
      </c>
      <c r="D34" s="13">
        <f>+PIEMONTE!D34+LIGURIA!D34+LOMBARDIA!D34+VENETO!D34+'EMILIA-ROMAGNA'!D34+TOSCANA!D34+UMBRIA!D34+MARCHE!D34+LAZIO!D34+ABRUZZO!D34+MOLISE!D34+CAMPANIA!D34+PUGLIA!D34+BASILICATA!D34+CALABRIA!D34</f>
        <v>129661601</v>
      </c>
    </row>
    <row r="35" spans="1:4" ht="12" customHeight="1" x14ac:dyDescent="0.2">
      <c r="A35" s="18" t="s">
        <v>82</v>
      </c>
      <c r="B35" s="13">
        <f>+PIEMONTE!B35+LIGURIA!B35+LOMBARDIA!B35+VENETO!B35+'EMILIA-ROMAGNA'!B35+TOSCANA!B35+UMBRIA!B35+MARCHE!B35+LAZIO!B35+ABRUZZO!B35+MOLISE!B35+CAMPANIA!B35+PUGLIA!B35+BASILICATA!B35+CALABRIA!B35</f>
        <v>14117770494</v>
      </c>
      <c r="C35" s="13">
        <f>+PIEMONTE!C35+LIGURIA!C35+LOMBARDIA!C35+VENETO!C35+'EMILIA-ROMAGNA'!C35+TOSCANA!C35+UMBRIA!C35+MARCHE!C35+LAZIO!C35+ABRUZZO!C35+MOLISE!C35+CAMPANIA!C35+PUGLIA!C35+BASILICATA!C35+CALABRIA!C35</f>
        <v>13381492628</v>
      </c>
      <c r="D35" s="13">
        <f>+PIEMONTE!D35+LIGURIA!D35+LOMBARDIA!D35+VENETO!D35+'EMILIA-ROMAGNA'!D35+TOSCANA!D35+UMBRIA!D35+MARCHE!D35+LAZIO!D35+ABRUZZO!D35+MOLISE!D35+CAMPANIA!D35+PUGLIA!D35+BASILICATA!D35+CALABRIA!D35</f>
        <v>1398924728</v>
      </c>
    </row>
    <row r="36" spans="1:4" ht="12" customHeight="1" x14ac:dyDescent="0.2">
      <c r="A36" s="16" t="s">
        <v>83</v>
      </c>
      <c r="B36" s="14">
        <f>+PIEMONTE!B36+LIGURIA!B36+LOMBARDIA!B36+VENETO!B36+'EMILIA-ROMAGNA'!B36+TOSCANA!B36+UMBRIA!B36+MARCHE!B36+LAZIO!B36+ABRUZZO!B36+MOLISE!B36+CAMPANIA!B36+PUGLIA!B36+BASILICATA!B36+CALABRIA!B36</f>
        <v>13866093798</v>
      </c>
      <c r="C36" s="14">
        <f>+PIEMONTE!C36+LIGURIA!C36+LOMBARDIA!C36+VENETO!C36+'EMILIA-ROMAGNA'!C36+TOSCANA!C36+UMBRIA!C36+MARCHE!C36+LAZIO!C36+ABRUZZO!C36+MOLISE!C36+CAMPANIA!C36+PUGLIA!C36+BASILICATA!C36+CALABRIA!C36</f>
        <v>13160429646</v>
      </c>
      <c r="D36" s="14">
        <f>+PIEMONTE!D36+LIGURIA!D36+LOMBARDIA!D36+VENETO!D36+'EMILIA-ROMAGNA'!D36+TOSCANA!D36+UMBRIA!D36+MARCHE!D36+LAZIO!D36+ABRUZZO!D36+MOLISE!D36+CAMPANIA!D36+PUGLIA!D36+BASILICATA!D36+CALABRIA!D36</f>
        <v>1377160833</v>
      </c>
    </row>
    <row r="37" spans="1:4" ht="12" customHeight="1" x14ac:dyDescent="0.2">
      <c r="A37" s="18" t="s">
        <v>103</v>
      </c>
      <c r="B37" s="13">
        <f>+PIEMONTE!B37+LIGURIA!B37+LOMBARDIA!B37+VENETO!B37+'EMILIA-ROMAGNA'!B37+TOSCANA!B37+UMBRIA!B37+MARCHE!B37+LAZIO!B37+ABRUZZO!B37+MOLISE!B37+CAMPANIA!B37+PUGLIA!B37+BASILICATA!B37+CALABRIA!B37</f>
        <v>1044121454</v>
      </c>
      <c r="C37" s="13">
        <f>+PIEMONTE!C37+LIGURIA!C37+LOMBARDIA!C37+VENETO!C37+'EMILIA-ROMAGNA'!C37+TOSCANA!C37+UMBRIA!C37+MARCHE!C37+LAZIO!C37+ABRUZZO!C37+MOLISE!C37+CAMPANIA!C37+PUGLIA!C37+BASILICATA!C37+CALABRIA!C37</f>
        <v>902236717</v>
      </c>
      <c r="D37" s="13">
        <f>+PIEMONTE!D37+LIGURIA!D37+LOMBARDIA!D37+VENETO!D37+'EMILIA-ROMAGNA'!D37+TOSCANA!D37+UMBRIA!D37+MARCHE!D37+LAZIO!D37+ABRUZZO!D37+MOLISE!D37+CAMPANIA!D37+PUGLIA!D37+BASILICATA!D37+CALABRIA!D37</f>
        <v>138617307</v>
      </c>
    </row>
    <row r="38" spans="1:4" ht="12" customHeight="1" x14ac:dyDescent="0.2">
      <c r="A38" s="18" t="s">
        <v>119</v>
      </c>
      <c r="B38" s="13">
        <f>+PIEMONTE!B38+LIGURIA!B38+LOMBARDIA!B38+VENETO!B38+'EMILIA-ROMAGNA'!B38+TOSCANA!B38+UMBRIA!B38+MARCHE!B38+LAZIO!B38+ABRUZZO!B38+MOLISE!B38+CAMPANIA!B38+PUGLIA!B38+BASILICATA!B38+CALABRIA!B38</f>
        <v>1385815584</v>
      </c>
      <c r="C38" s="13">
        <f>+PIEMONTE!C38+LIGURIA!C38+LOMBARDIA!C38+VENETO!C38+'EMILIA-ROMAGNA'!C38+TOSCANA!C38+UMBRIA!C38+MARCHE!C38+LAZIO!C38+ABRUZZO!C38+MOLISE!C38+CAMPANIA!C38+PUGLIA!C38+BASILICATA!C38+CALABRIA!C38</f>
        <v>1068728147</v>
      </c>
      <c r="D38" s="13">
        <f>+PIEMONTE!D38+LIGURIA!D38+LOMBARDIA!D38+VENETO!D38+'EMILIA-ROMAGNA'!D38+TOSCANA!D38+UMBRIA!D38+MARCHE!D38+LAZIO!D38+ABRUZZO!D38+MOLISE!D38+CAMPANIA!D38+PUGLIA!D38+BASILICATA!D38+CALABRIA!D38</f>
        <v>254644544</v>
      </c>
    </row>
    <row r="39" spans="1:4" ht="12" customHeight="1" x14ac:dyDescent="0.2">
      <c r="A39" s="16" t="s">
        <v>84</v>
      </c>
      <c r="B39" s="14">
        <f>+PIEMONTE!B39+LIGURIA!B39+LOMBARDIA!B39+VENETO!B39+'EMILIA-ROMAGNA'!B39+TOSCANA!B39+UMBRIA!B39+MARCHE!B39+LAZIO!B39+ABRUZZO!B39+MOLISE!B39+CAMPANIA!B39+PUGLIA!B39+BASILICATA!B39+CALABRIA!B39</f>
        <v>520342234</v>
      </c>
      <c r="C39" s="14">
        <f>+PIEMONTE!C39+LIGURIA!C39+LOMBARDIA!C39+VENETO!C39+'EMILIA-ROMAGNA'!C39+TOSCANA!C39+UMBRIA!C39+MARCHE!C39+LAZIO!C39+ABRUZZO!C39+MOLISE!C39+CAMPANIA!C39+PUGLIA!C39+BASILICATA!C39+CALABRIA!C39</f>
        <v>437378710</v>
      </c>
      <c r="D39" s="14">
        <f>+PIEMONTE!D39+LIGURIA!D39+LOMBARDIA!D39+VENETO!D39+'EMILIA-ROMAGNA'!D39+TOSCANA!D39+UMBRIA!D39+MARCHE!D39+LAZIO!D39+ABRUZZO!D39+MOLISE!D39+CAMPANIA!D39+PUGLIA!D39+BASILICATA!D39+CALABRIA!D39</f>
        <v>57959648</v>
      </c>
    </row>
    <row r="40" spans="1:4" ht="12" customHeight="1" x14ac:dyDescent="0.2">
      <c r="A40" s="16" t="s">
        <v>85</v>
      </c>
      <c r="B40" s="14">
        <f>+PIEMONTE!B40+LIGURIA!B40+LOMBARDIA!B40+VENETO!B40+'EMILIA-ROMAGNA'!B40+TOSCANA!B40+UMBRIA!B40+MARCHE!B40+LAZIO!B40+ABRUZZO!B40+MOLISE!B40+CAMPANIA!B40+PUGLIA!B40+BASILICATA!B40+CALABRIA!B40</f>
        <v>79273138</v>
      </c>
      <c r="C40" s="14">
        <f>+PIEMONTE!C40+LIGURIA!C40+LOMBARDIA!C40+VENETO!C40+'EMILIA-ROMAGNA'!C40+TOSCANA!C40+UMBRIA!C40+MARCHE!C40+LAZIO!C40+ABRUZZO!C40+MOLISE!C40+CAMPANIA!C40+PUGLIA!C40+BASILICATA!C40+CALABRIA!C40</f>
        <v>54161690</v>
      </c>
      <c r="D40" s="14">
        <f>+PIEMONTE!D40+LIGURIA!D40+LOMBARDIA!D40+VENETO!D40+'EMILIA-ROMAGNA'!D40+TOSCANA!D40+UMBRIA!D40+MARCHE!D40+LAZIO!D40+ABRUZZO!D40+MOLISE!D40+CAMPANIA!D40+PUGLIA!D40+BASILICATA!D40+CALABRIA!D40</f>
        <v>23654575</v>
      </c>
    </row>
    <row r="41" spans="1:4" ht="12" customHeight="1" x14ac:dyDescent="0.2">
      <c r="A41" s="18" t="s">
        <v>104</v>
      </c>
      <c r="B41" s="13">
        <f>+PIEMONTE!B41+LIGURIA!B41+LOMBARDIA!B41+VENETO!B41+'EMILIA-ROMAGNA'!B41+TOSCANA!B41+UMBRIA!B41+MARCHE!B41+LAZIO!B41+ABRUZZO!B41+MOLISE!B41+CAMPANIA!B41+PUGLIA!B41+BASILICATA!B41+CALABRIA!B41</f>
        <v>823287831</v>
      </c>
      <c r="C41" s="13">
        <f>+PIEMONTE!C41+LIGURIA!C41+LOMBARDIA!C41+VENETO!C41+'EMILIA-ROMAGNA'!C41+TOSCANA!C41+UMBRIA!C41+MARCHE!C41+LAZIO!C41+ABRUZZO!C41+MOLISE!C41+CAMPANIA!C41+PUGLIA!C41+BASILICATA!C41+CALABRIA!C41</f>
        <v>566237983</v>
      </c>
      <c r="D41" s="13">
        <f>+PIEMONTE!D41+LIGURIA!D41+LOMBARDIA!D41+VENETO!D41+'EMILIA-ROMAGNA'!D41+TOSCANA!D41+UMBRIA!D41+MARCHE!D41+LAZIO!D41+ABRUZZO!D41+MOLISE!D41+CAMPANIA!D41+PUGLIA!D41+BASILICATA!D41+CALABRIA!D41</f>
        <v>217489011</v>
      </c>
    </row>
    <row r="42" spans="1:4" ht="12" customHeight="1" x14ac:dyDescent="0.2">
      <c r="A42" s="18" t="s">
        <v>105</v>
      </c>
      <c r="B42" s="13">
        <f>+PIEMONTE!B42+LIGURIA!B42+LOMBARDIA!B42+VENETO!B42+'EMILIA-ROMAGNA'!B42+TOSCANA!B42+UMBRIA!B42+MARCHE!B42+LAZIO!B42+ABRUZZO!B42+MOLISE!B42+CAMPANIA!B42+PUGLIA!B42+BASILICATA!B42+CALABRIA!B42</f>
        <v>42114950</v>
      </c>
      <c r="C42" s="13">
        <f>+PIEMONTE!C42+LIGURIA!C42+LOMBARDIA!C42+VENETO!C42+'EMILIA-ROMAGNA'!C42+TOSCANA!C42+UMBRIA!C42+MARCHE!C42+LAZIO!C42+ABRUZZO!C42+MOLISE!C42+CAMPANIA!C42+PUGLIA!C42+BASILICATA!C42+CALABRIA!C42</f>
        <v>15882674</v>
      </c>
      <c r="D42" s="13">
        <f>+PIEMONTE!D42+LIGURIA!D42+LOMBARDIA!D42+VENETO!D42+'EMILIA-ROMAGNA'!D42+TOSCANA!D42+UMBRIA!D42+MARCHE!D42+LAZIO!D42+ABRUZZO!D42+MOLISE!D42+CAMPANIA!D42+PUGLIA!D42+BASILICATA!D42+CALABRIA!D42</f>
        <v>14311190</v>
      </c>
    </row>
    <row r="43" spans="1:4" ht="12" customHeight="1" x14ac:dyDescent="0.2">
      <c r="A43" s="17" t="s">
        <v>46</v>
      </c>
      <c r="B43" s="12">
        <f>+PIEMONTE!B43+LIGURIA!B43+LOMBARDIA!B43+VENETO!B43+'EMILIA-ROMAGNA'!B43+TOSCANA!B43+UMBRIA!B43+MARCHE!B43+LAZIO!B43+ABRUZZO!B43+MOLISE!B43+CAMPANIA!B43+PUGLIA!B43+BASILICATA!B43+CALABRIA!B43</f>
        <v>0</v>
      </c>
      <c r="C43" s="12">
        <f>+PIEMONTE!C43+LIGURIA!C43+LOMBARDIA!C43+VENETO!C43+'EMILIA-ROMAGNA'!C43+TOSCANA!C43+UMBRIA!C43+MARCHE!C43+LAZIO!C43+ABRUZZO!C43+MOLISE!C43+CAMPANIA!C43+PUGLIA!C43+BASILICATA!C43+CALABRIA!C43</f>
        <v>0</v>
      </c>
      <c r="D43" s="12">
        <f>+PIEMONTE!D43+LIGURIA!D43+LOMBARDIA!D43+VENETO!D43+'EMILIA-ROMAGNA'!D43+TOSCANA!D43+UMBRIA!D43+MARCHE!D43+LAZIO!D43+ABRUZZO!D43+MOLISE!D43+CAMPANIA!D43+PUGLIA!D43+BASILICATA!D43+CALABRIA!D43</f>
        <v>140423</v>
      </c>
    </row>
    <row r="44" spans="1:4" ht="12" customHeight="1" x14ac:dyDescent="0.2">
      <c r="A44" s="17" t="s">
        <v>47</v>
      </c>
      <c r="B44" s="12">
        <f>+PIEMONTE!B44+LIGURIA!B44+LOMBARDIA!B44+VENETO!B44+'EMILIA-ROMAGNA'!B44+TOSCANA!B44+UMBRIA!B44+MARCHE!B44+LAZIO!B44+ABRUZZO!B44+MOLISE!B44+CAMPANIA!B44+PUGLIA!B44+BASILICATA!B44+CALABRIA!B44</f>
        <v>0</v>
      </c>
      <c r="C44" s="12">
        <f>+PIEMONTE!C44+LIGURIA!C44+LOMBARDIA!C44+VENETO!C44+'EMILIA-ROMAGNA'!C44+TOSCANA!C44+UMBRIA!C44+MARCHE!C44+LAZIO!C44+ABRUZZO!C44+MOLISE!C44+CAMPANIA!C44+PUGLIA!C44+BASILICATA!C44+CALABRIA!C44</f>
        <v>0</v>
      </c>
      <c r="D44" s="12">
        <f>+PIEMONTE!D44+LIGURIA!D44+LOMBARDIA!D44+VENETO!D44+'EMILIA-ROMAGNA'!D44+TOSCANA!D44+UMBRIA!D44+MARCHE!D44+LAZIO!D44+ABRUZZO!D44+MOLISE!D44+CAMPANIA!D44+PUGLIA!D44+BASILICATA!D44+CALABRIA!D44</f>
        <v>89595</v>
      </c>
    </row>
    <row r="45" spans="1:4" ht="12" customHeight="1" x14ac:dyDescent="0.2">
      <c r="A45" s="17" t="s">
        <v>48</v>
      </c>
      <c r="B45" s="12">
        <f>+PIEMONTE!B45+LIGURIA!B45+LOMBARDIA!B45+VENETO!B45+'EMILIA-ROMAGNA'!B45+TOSCANA!B45+UMBRIA!B45+MARCHE!B45+LAZIO!B45+ABRUZZO!B45+MOLISE!B45+CAMPANIA!B45+PUGLIA!B45+BASILICATA!B45+CALABRIA!B45</f>
        <v>0</v>
      </c>
      <c r="C45" s="12">
        <f>+PIEMONTE!C45+LIGURIA!C45+LOMBARDIA!C45+VENETO!C45+'EMILIA-ROMAGNA'!C45+TOSCANA!C45+UMBRIA!C45+MARCHE!C45+LAZIO!C45+ABRUZZO!C45+MOLISE!C45+CAMPANIA!C45+PUGLIA!C45+BASILICATA!C45+CALABRIA!C45</f>
        <v>0</v>
      </c>
      <c r="D45" s="12">
        <f>+PIEMONTE!D45+LIGURIA!D45+LOMBARDIA!D45+VENETO!D45+'EMILIA-ROMAGNA'!D45+TOSCANA!D45+UMBRIA!D45+MARCHE!D45+LAZIO!D45+ABRUZZO!D45+MOLISE!D45+CAMPANIA!D45+PUGLIA!D45+BASILICATA!D45+CALABRIA!D45</f>
        <v>50828</v>
      </c>
    </row>
    <row r="46" spans="1:4" ht="12" customHeight="1" x14ac:dyDescent="0.2">
      <c r="A46" s="17" t="s">
        <v>49</v>
      </c>
      <c r="B46" s="12">
        <f>+PIEMONTE!B46+LIGURIA!B46+LOMBARDIA!B46+VENETO!B46+'EMILIA-ROMAGNA'!B46+TOSCANA!B46+UMBRIA!B46+MARCHE!B46+LAZIO!B46+ABRUZZO!B46+MOLISE!B46+CAMPANIA!B46+PUGLIA!B46+BASILICATA!B46+CALABRIA!B46</f>
        <v>0</v>
      </c>
      <c r="C46" s="12">
        <f>+PIEMONTE!C46+LIGURIA!C46+LOMBARDIA!C46+VENETO!C46+'EMILIA-ROMAGNA'!C46+TOSCANA!C46+UMBRIA!C46+MARCHE!C46+LAZIO!C46+ABRUZZO!C46+MOLISE!C46+CAMPANIA!C46+PUGLIA!C46+BASILICATA!C46+CALABRIA!C46</f>
        <v>0</v>
      </c>
      <c r="D46" s="12">
        <f>+PIEMONTE!D46+LIGURIA!D46+LOMBARDIA!D46+VENETO!D46+'EMILIA-ROMAGNA'!D46+TOSCANA!D46+UMBRIA!D46+MARCHE!D46+LAZIO!D46+ABRUZZO!D46+MOLISE!D46+CAMPANIA!D46+PUGLIA!D46+BASILICATA!D46+CALABRIA!D46</f>
        <v>0</v>
      </c>
    </row>
    <row r="47" spans="1:4" ht="12" customHeight="1" x14ac:dyDescent="0.2">
      <c r="A47" s="17" t="s">
        <v>50</v>
      </c>
      <c r="B47" s="12">
        <f>+PIEMONTE!B47+LIGURIA!B47+LOMBARDIA!B47+VENETO!B47+'EMILIA-ROMAGNA'!B47+TOSCANA!B47+UMBRIA!B47+MARCHE!B47+LAZIO!B47+ABRUZZO!B47+MOLISE!B47+CAMPANIA!B47+PUGLIA!B47+BASILICATA!B47+CALABRIA!B47</f>
        <v>0</v>
      </c>
      <c r="C47" s="12">
        <f>+PIEMONTE!C47+LIGURIA!C47+LOMBARDIA!C47+VENETO!C47+'EMILIA-ROMAGNA'!C47+TOSCANA!C47+UMBRIA!C47+MARCHE!C47+LAZIO!C47+ABRUZZO!C47+MOLISE!C47+CAMPANIA!C47+PUGLIA!C47+BASILICATA!C47+CALABRIA!C47</f>
        <v>0</v>
      </c>
      <c r="D47" s="12">
        <f>+PIEMONTE!D47+LIGURIA!D47+LOMBARDIA!D47+VENETO!D47+'EMILIA-ROMAGNA'!D47+TOSCANA!D47+UMBRIA!D47+MARCHE!D47+LAZIO!D47+ABRUZZO!D47+MOLISE!D47+CAMPANIA!D47+PUGLIA!D47+BASILICATA!D47+CALABRIA!D47</f>
        <v>0</v>
      </c>
    </row>
    <row r="48" spans="1:4" ht="12" customHeight="1" x14ac:dyDescent="0.2">
      <c r="A48" s="17" t="s">
        <v>86</v>
      </c>
      <c r="B48" s="12">
        <f>+PIEMONTE!B48+LIGURIA!B48+LOMBARDIA!B48+VENETO!B48+'EMILIA-ROMAGNA'!B48+TOSCANA!B48+UMBRIA!B48+MARCHE!B48+LAZIO!B48+ABRUZZO!B48+MOLISE!B48+CAMPANIA!B48+PUGLIA!B48+BASILICATA!B48+CALABRIA!B48</f>
        <v>1753904543</v>
      </c>
      <c r="C48" s="12">
        <f>+PIEMONTE!C48+LIGURIA!C48+LOMBARDIA!C48+VENETO!C48+'EMILIA-ROMAGNA'!C48+TOSCANA!C48+UMBRIA!C48+MARCHE!C48+LAZIO!C48+ABRUZZO!C48+MOLISE!C48+CAMPANIA!C48+PUGLIA!C48+BASILICATA!C48+CALABRIA!C48</f>
        <v>1741524822</v>
      </c>
      <c r="D48" s="12">
        <f>+PIEMONTE!D48+LIGURIA!D48+LOMBARDIA!D48+VENETO!D48+'EMILIA-ROMAGNA'!D48+TOSCANA!D48+UMBRIA!D48+MARCHE!D48+LAZIO!D48+ABRUZZO!D48+MOLISE!D48+CAMPANIA!D48+PUGLIA!D48+BASILICATA!D48+CALABRIA!D48</f>
        <v>7170527</v>
      </c>
    </row>
    <row r="49" spans="1:4" ht="12" customHeight="1" x14ac:dyDescent="0.2">
      <c r="A49" s="18" t="s">
        <v>106</v>
      </c>
      <c r="B49" s="13">
        <f>+PIEMONTE!B49+LIGURIA!B49+LOMBARDIA!B49+VENETO!B49+'EMILIA-ROMAGNA'!B49+TOSCANA!B49+UMBRIA!B49+MARCHE!B49+LAZIO!B49+ABRUZZO!B49+MOLISE!B49+CAMPANIA!B49+PUGLIA!B49+BASILICATA!B49+CALABRIA!B49</f>
        <v>1458811883</v>
      </c>
      <c r="C49" s="13">
        <f>+PIEMONTE!C49+LIGURIA!C49+LOMBARDIA!C49+VENETO!C49+'EMILIA-ROMAGNA'!C49+TOSCANA!C49+UMBRIA!C49+MARCHE!C49+LAZIO!C49+ABRUZZO!C49+MOLISE!C49+CAMPANIA!C49+PUGLIA!C49+BASILICATA!C49+CALABRIA!C49</f>
        <v>1453570450</v>
      </c>
      <c r="D49" s="13">
        <f>+PIEMONTE!D49+LIGURIA!D49+LOMBARDIA!D49+VENETO!D49+'EMILIA-ROMAGNA'!D49+TOSCANA!D49+UMBRIA!D49+MARCHE!D49+LAZIO!D49+ABRUZZO!D49+MOLISE!D49+CAMPANIA!D49+PUGLIA!D49+BASILICATA!D49+CALABRIA!D49</f>
        <v>5535591</v>
      </c>
    </row>
    <row r="50" spans="1:4" ht="12" customHeight="1" x14ac:dyDescent="0.2">
      <c r="A50" s="18" t="s">
        <v>107</v>
      </c>
      <c r="B50" s="13">
        <f>+PIEMONTE!B50+LIGURIA!B50+LOMBARDIA!B50+VENETO!B50+'EMILIA-ROMAGNA'!B50+TOSCANA!B50+UMBRIA!B50+MARCHE!B50+LAZIO!B50+ABRUZZO!B50+MOLISE!B50+CAMPANIA!B50+PUGLIA!B50+BASILICATA!B50+CALABRIA!B50</f>
        <v>133194364</v>
      </c>
      <c r="C50" s="13">
        <f>+PIEMONTE!C50+LIGURIA!C50+LOMBARDIA!C50+VENETO!C50+'EMILIA-ROMAGNA'!C50+TOSCANA!C50+UMBRIA!C50+MARCHE!C50+LAZIO!C50+ABRUZZO!C50+MOLISE!C50+CAMPANIA!C50+PUGLIA!C50+BASILICATA!C50+CALABRIA!C50</f>
        <v>129368138</v>
      </c>
      <c r="D50" s="13">
        <f>+PIEMONTE!D50+LIGURIA!D50+LOMBARDIA!D50+VENETO!D50+'EMILIA-ROMAGNA'!D50+TOSCANA!D50+UMBRIA!D50+MARCHE!D50+LAZIO!D50+ABRUZZO!D50+MOLISE!D50+CAMPANIA!D50+PUGLIA!D50+BASILICATA!D50+CALABRIA!D50</f>
        <v>0</v>
      </c>
    </row>
    <row r="51" spans="1:4" ht="12" customHeight="1" x14ac:dyDescent="0.2">
      <c r="A51" s="17" t="s">
        <v>51</v>
      </c>
      <c r="B51" s="12">
        <f>+PIEMONTE!B51+LIGURIA!B51+LOMBARDIA!B51+VENETO!B51+'EMILIA-ROMAGNA'!B51+TOSCANA!B51+UMBRIA!B51+MARCHE!B51+LAZIO!B51+ABRUZZO!B51+MOLISE!B51+CAMPANIA!B51+PUGLIA!B51+BASILICATA!B51+CALABRIA!B51</f>
        <v>0</v>
      </c>
      <c r="C51" s="12">
        <f>+PIEMONTE!C51+LIGURIA!C51+LOMBARDIA!C51+VENETO!C51+'EMILIA-ROMAGNA'!C51+TOSCANA!C51+UMBRIA!C51+MARCHE!C51+LAZIO!C51+ABRUZZO!C51+MOLISE!C51+CAMPANIA!C51+PUGLIA!C51+BASILICATA!C51+CALABRIA!C51</f>
        <v>0</v>
      </c>
      <c r="D51" s="12">
        <f>+PIEMONTE!D51+LIGURIA!D51+LOMBARDIA!D51+VENETO!D51+'EMILIA-ROMAGNA'!D51+TOSCANA!D51+UMBRIA!D51+MARCHE!D51+LAZIO!D51+ABRUZZO!D51+MOLISE!D51+CAMPANIA!D51+PUGLIA!D51+BASILICATA!D51+CALABRIA!D51</f>
        <v>0</v>
      </c>
    </row>
    <row r="52" spans="1:4" ht="12" customHeight="1" x14ac:dyDescent="0.2">
      <c r="A52" s="17" t="s">
        <v>87</v>
      </c>
      <c r="B52" s="12">
        <f>+PIEMONTE!B52+LIGURIA!B52+LOMBARDIA!B52+VENETO!B52+'EMILIA-ROMAGNA'!B52+TOSCANA!B52+UMBRIA!B52+MARCHE!B52+LAZIO!B52+ABRUZZO!B52+MOLISE!B52+CAMPANIA!B52+PUGLIA!B52+BASILICATA!B52+CALABRIA!B52</f>
        <v>1087628670</v>
      </c>
      <c r="C52" s="12">
        <f>+PIEMONTE!C52+LIGURIA!C52+LOMBARDIA!C52+VENETO!C52+'EMILIA-ROMAGNA'!C52+TOSCANA!C52+UMBRIA!C52+MARCHE!C52+LAZIO!C52+ABRUZZO!C52+MOLISE!C52+CAMPANIA!C52+PUGLIA!C52+BASILICATA!C52+CALABRIA!C52</f>
        <v>120405783</v>
      </c>
      <c r="D52" s="12">
        <f>+PIEMONTE!D52+LIGURIA!D52+LOMBARDIA!D52+VENETO!D52+'EMILIA-ROMAGNA'!D52+TOSCANA!D52+UMBRIA!D52+MARCHE!D52+LAZIO!D52+ABRUZZO!D52+MOLISE!D52+CAMPANIA!D52+PUGLIA!D52+BASILICATA!D52+CALABRIA!D52</f>
        <v>121126771</v>
      </c>
    </row>
    <row r="53" spans="1:4" ht="12" customHeight="1" x14ac:dyDescent="0.2">
      <c r="A53" s="18" t="s">
        <v>108</v>
      </c>
      <c r="B53" s="13">
        <f>+PIEMONTE!B53+LIGURIA!B53+LOMBARDIA!B53+VENETO!B53+'EMILIA-ROMAGNA'!B53+TOSCANA!B53+UMBRIA!B53+MARCHE!B53+LAZIO!B53+ABRUZZO!B53+MOLISE!B53+CAMPANIA!B53+PUGLIA!B53+BASILICATA!B53+CALABRIA!B53</f>
        <v>31105778</v>
      </c>
      <c r="C53" s="13">
        <f>+PIEMONTE!C53+LIGURIA!C53+LOMBARDIA!C53+VENETO!C53+'EMILIA-ROMAGNA'!C53+TOSCANA!C53+UMBRIA!C53+MARCHE!C53+LAZIO!C53+ABRUZZO!C53+MOLISE!C53+CAMPANIA!C53+PUGLIA!C53+BASILICATA!C53+CALABRIA!C53</f>
        <v>7906668</v>
      </c>
      <c r="D53" s="13">
        <f>+PIEMONTE!D53+LIGURIA!D53+LOMBARDIA!D53+VENETO!D53+'EMILIA-ROMAGNA'!D53+TOSCANA!D53+UMBRIA!D53+MARCHE!D53+LAZIO!D53+ABRUZZO!D53+MOLISE!D53+CAMPANIA!D53+PUGLIA!D53+BASILICATA!D53+CALABRIA!D53</f>
        <v>9895680</v>
      </c>
    </row>
    <row r="54" spans="1:4" ht="12" customHeight="1" x14ac:dyDescent="0.2">
      <c r="A54" s="18" t="s">
        <v>109</v>
      </c>
      <c r="B54" s="13">
        <f>+PIEMONTE!B54+LIGURIA!B54+LOMBARDIA!B54+VENETO!B54+'EMILIA-ROMAGNA'!B54+TOSCANA!B54+UMBRIA!B54+MARCHE!B54+LAZIO!B54+ABRUZZO!B54+MOLISE!B54+CAMPANIA!B54+PUGLIA!B54+BASILICATA!B54+CALABRIA!B54</f>
        <v>0</v>
      </c>
      <c r="C54" s="13">
        <f>+PIEMONTE!C54+LIGURIA!C54+LOMBARDIA!C54+VENETO!C54+'EMILIA-ROMAGNA'!C54+TOSCANA!C54+UMBRIA!C54+MARCHE!C54+LAZIO!C54+ABRUZZO!C54+MOLISE!C54+CAMPANIA!C54+PUGLIA!C54+BASILICATA!C54+CALABRIA!C54</f>
        <v>0</v>
      </c>
      <c r="D54" s="13">
        <f>+PIEMONTE!D54+LIGURIA!D54+LOMBARDIA!D54+VENETO!D54+'EMILIA-ROMAGNA'!D54+TOSCANA!D54+UMBRIA!D54+MARCHE!D54+LAZIO!D54+ABRUZZO!D54+MOLISE!D54+CAMPANIA!D54+PUGLIA!D54+BASILICATA!D54+CALABRIA!D54</f>
        <v>0</v>
      </c>
    </row>
    <row r="55" spans="1:4" ht="12" customHeight="1" x14ac:dyDescent="0.2">
      <c r="A55" s="17" t="s">
        <v>88</v>
      </c>
      <c r="B55" s="12">
        <f>+PIEMONTE!B55+LIGURIA!B55+LOMBARDIA!B55+VENETO!B55+'EMILIA-ROMAGNA'!B55+TOSCANA!B55+UMBRIA!B55+MARCHE!B55+LAZIO!B55+ABRUZZO!B55+MOLISE!B55+CAMPANIA!B55+PUGLIA!B55+BASILICATA!B55+CALABRIA!B55</f>
        <v>223386604</v>
      </c>
      <c r="C55" s="12">
        <f>+PIEMONTE!C55+LIGURIA!C55+LOMBARDIA!C55+VENETO!C55+'EMILIA-ROMAGNA'!C55+TOSCANA!C55+UMBRIA!C55+MARCHE!C55+LAZIO!C55+ABRUZZO!C55+MOLISE!C55+CAMPANIA!C55+PUGLIA!C55+BASILICATA!C55+CALABRIA!C55</f>
        <v>166907919</v>
      </c>
      <c r="D55" s="12">
        <f>+PIEMONTE!D55+LIGURIA!D55+LOMBARDIA!D55+VENETO!D55+'EMILIA-ROMAGNA'!D55+TOSCANA!D55+UMBRIA!D55+MARCHE!D55+LAZIO!D55+ABRUZZO!D55+MOLISE!D55+CAMPANIA!D55+PUGLIA!D55+BASILICATA!D55+CALABRIA!D55</f>
        <v>24326720</v>
      </c>
    </row>
    <row r="56" spans="1:4" ht="12" customHeight="1" x14ac:dyDescent="0.2">
      <c r="A56" s="18" t="s">
        <v>110</v>
      </c>
      <c r="B56" s="13">
        <f>+PIEMONTE!B56+LIGURIA!B56+LOMBARDIA!B56+VENETO!B56+'EMILIA-ROMAGNA'!B56+TOSCANA!B56+UMBRIA!B56+MARCHE!B56+LAZIO!B56+ABRUZZO!B56+MOLISE!B56+CAMPANIA!B56+PUGLIA!B56+BASILICATA!B56+CALABRIA!B56</f>
        <v>69108238</v>
      </c>
      <c r="C56" s="13">
        <f>+PIEMONTE!C56+LIGURIA!C56+LOMBARDIA!C56+VENETO!C56+'EMILIA-ROMAGNA'!C56+TOSCANA!C56+UMBRIA!C56+MARCHE!C56+LAZIO!C56+ABRUZZO!C56+MOLISE!C56+CAMPANIA!C56+PUGLIA!C56+BASILICATA!C56+CALABRIA!C56</f>
        <v>37054443</v>
      </c>
      <c r="D56" s="13">
        <f>+PIEMONTE!D56+LIGURIA!D56+LOMBARDIA!D56+VENETO!D56+'EMILIA-ROMAGNA'!D56+TOSCANA!D56+UMBRIA!D56+MARCHE!D56+LAZIO!D56+ABRUZZO!D56+MOLISE!D56+CAMPANIA!D56+PUGLIA!D56+BASILICATA!D56+CALABRIA!D56</f>
        <v>10807955</v>
      </c>
    </row>
    <row r="57" spans="1:4" ht="12" customHeight="1" x14ac:dyDescent="0.2">
      <c r="A57" s="18" t="s">
        <v>111</v>
      </c>
      <c r="B57" s="13">
        <f>+PIEMONTE!B57+LIGURIA!B57+LOMBARDIA!B57+VENETO!B57+'EMILIA-ROMAGNA'!B57+TOSCANA!B57+UMBRIA!B57+MARCHE!B57+LAZIO!B57+ABRUZZO!B57+MOLISE!B57+CAMPANIA!B57+PUGLIA!B57+BASILICATA!B57+CALABRIA!B57</f>
        <v>49774046</v>
      </c>
      <c r="C57" s="13">
        <f>+PIEMONTE!C57+LIGURIA!C57+LOMBARDIA!C57+VENETO!C57+'EMILIA-ROMAGNA'!C57+TOSCANA!C57+UMBRIA!C57+MARCHE!C57+LAZIO!C57+ABRUZZO!C57+MOLISE!C57+CAMPANIA!C57+PUGLIA!C57+BASILICATA!C57+CALABRIA!C57</f>
        <v>48610688</v>
      </c>
      <c r="D57" s="13">
        <f>+PIEMONTE!D57+LIGURIA!D57+LOMBARDIA!D57+VENETO!D57+'EMILIA-ROMAGNA'!D57+TOSCANA!D57+UMBRIA!D57+MARCHE!D57+LAZIO!D57+ABRUZZO!D57+MOLISE!D57+CAMPANIA!D57+PUGLIA!D57+BASILICATA!D57+CALABRIA!D57</f>
        <v>1114686</v>
      </c>
    </row>
    <row r="58" spans="1:4" ht="12" customHeight="1" x14ac:dyDescent="0.2">
      <c r="A58" s="17" t="s">
        <v>127</v>
      </c>
      <c r="B58" s="12">
        <f>+PIEMONTE!B58+LIGURIA!B58+LOMBARDIA!B58+VENETO!B58+'EMILIA-ROMAGNA'!B58+TOSCANA!B58+UMBRIA!B58+MARCHE!B58+LAZIO!B58+ABRUZZO!B58+MOLISE!B58+CAMPANIA!B58+PUGLIA!B58+BASILICATA!B58+CALABRIA!B58</f>
        <v>10009339666</v>
      </c>
      <c r="C58" s="12">
        <f>+PIEMONTE!C58+LIGURIA!C58+LOMBARDIA!C58+VENETO!C58+'EMILIA-ROMAGNA'!C58+TOSCANA!C58+UMBRIA!C58+MARCHE!C58+LAZIO!C58+ABRUZZO!C58+MOLISE!C58+CAMPANIA!C58+PUGLIA!C58+BASILICATA!C58+CALABRIA!C58</f>
        <v>4287858699</v>
      </c>
      <c r="D58" s="12">
        <f>+PIEMONTE!D58+LIGURIA!D58+LOMBARDIA!D58+VENETO!D58+'EMILIA-ROMAGNA'!D58+TOSCANA!D58+UMBRIA!D58+MARCHE!D58+LAZIO!D58+ABRUZZO!D58+MOLISE!D58+CAMPANIA!D58+PUGLIA!D58+BASILICATA!D58+CALABRIA!D58</f>
        <v>3437042705</v>
      </c>
    </row>
    <row r="59" spans="1:4" ht="12" customHeight="1" x14ac:dyDescent="0.2">
      <c r="A59" s="17" t="s">
        <v>126</v>
      </c>
      <c r="B59" s="12">
        <f>+PIEMONTE!B59+LIGURIA!B59+LOMBARDIA!B59+VENETO!B59+'EMILIA-ROMAGNA'!B59+TOSCANA!B59+UMBRIA!B59+MARCHE!B59+LAZIO!B59+ABRUZZO!B59+MOLISE!B59+CAMPANIA!B59+PUGLIA!B59+BASILICATA!B59+CALABRIA!B59</f>
        <v>961281436</v>
      </c>
      <c r="C59" s="12">
        <f>+PIEMONTE!C59+LIGURIA!C59+LOMBARDIA!C59+VENETO!C59+'EMILIA-ROMAGNA'!C59+TOSCANA!C59+UMBRIA!C59+MARCHE!C59+LAZIO!C59+ABRUZZO!C59+MOLISE!C59+CAMPANIA!C59+PUGLIA!C59+BASILICATA!C59+CALABRIA!C59</f>
        <v>451842643</v>
      </c>
      <c r="D59" s="12">
        <f>+PIEMONTE!D59+LIGURIA!D59+LOMBARDIA!D59+VENETO!D59+'EMILIA-ROMAGNA'!D59+TOSCANA!D59+UMBRIA!D59+MARCHE!D59+LAZIO!D59+ABRUZZO!D59+MOLISE!D59+CAMPANIA!D59+PUGLIA!D59+BASILICATA!D59+CALABRIA!D59</f>
        <v>280726761</v>
      </c>
    </row>
    <row r="60" spans="1:4" ht="12" customHeight="1" x14ac:dyDescent="0.2">
      <c r="A60" s="18" t="s">
        <v>52</v>
      </c>
      <c r="B60" s="13">
        <f>+PIEMONTE!B60+LIGURIA!B60+LOMBARDIA!B60+VENETO!B60+'EMILIA-ROMAGNA'!B60+TOSCANA!B60+UMBRIA!B60+MARCHE!B60+LAZIO!B60+ABRUZZO!B60+MOLISE!B60+CAMPANIA!B60+PUGLIA!B60+BASILICATA!B60+CALABRIA!B60</f>
        <v>703203604</v>
      </c>
      <c r="C60" s="13">
        <f>+PIEMONTE!C60+LIGURIA!C60+LOMBARDIA!C60+VENETO!C60+'EMILIA-ROMAGNA'!C60+TOSCANA!C60+UMBRIA!C60+MARCHE!C60+LAZIO!C60+ABRUZZO!C60+MOLISE!C60+CAMPANIA!C60+PUGLIA!C60+BASILICATA!C60+CALABRIA!C60</f>
        <v>361108961</v>
      </c>
      <c r="D60" s="13">
        <f>+PIEMONTE!D60+LIGURIA!D60+LOMBARDIA!D60+VENETO!D60+'EMILIA-ROMAGNA'!D60+TOSCANA!D60+UMBRIA!D60+MARCHE!D60+LAZIO!D60+ABRUZZO!D60+MOLISE!D60+CAMPANIA!D60+PUGLIA!D60+BASILICATA!D60+CALABRIA!D60</f>
        <v>216332608</v>
      </c>
    </row>
    <row r="61" spans="1:4" ht="12" customHeight="1" x14ac:dyDescent="0.2">
      <c r="A61" s="18" t="s">
        <v>53</v>
      </c>
      <c r="B61" s="13">
        <f>+PIEMONTE!B61+LIGURIA!B61+LOMBARDIA!B61+VENETO!B61+'EMILIA-ROMAGNA'!B61+TOSCANA!B61+UMBRIA!B61+MARCHE!B61+LAZIO!B61+ABRUZZO!B61+MOLISE!B61+CAMPANIA!B61+PUGLIA!B61+BASILICATA!B61+CALABRIA!B61</f>
        <v>4343006</v>
      </c>
      <c r="C61" s="13">
        <f>+PIEMONTE!C61+LIGURIA!C61+LOMBARDIA!C61+VENETO!C61+'EMILIA-ROMAGNA'!C61+TOSCANA!C61+UMBRIA!C61+MARCHE!C61+LAZIO!C61+ABRUZZO!C61+MOLISE!C61+CAMPANIA!C61+PUGLIA!C61+BASILICATA!C61+CALABRIA!C61</f>
        <v>2636813</v>
      </c>
      <c r="D61" s="13">
        <f>+PIEMONTE!D61+LIGURIA!D61+LOMBARDIA!D61+VENETO!D61+'EMILIA-ROMAGNA'!D61+TOSCANA!D61+UMBRIA!D61+MARCHE!D61+LAZIO!D61+ABRUZZO!D61+MOLISE!D61+CAMPANIA!D61+PUGLIA!D61+BASILICATA!D61+CALABRIA!D61</f>
        <v>2087322</v>
      </c>
    </row>
    <row r="62" spans="1:4" ht="12" customHeight="1" x14ac:dyDescent="0.2">
      <c r="A62" s="18" t="s">
        <v>71</v>
      </c>
      <c r="B62" s="13">
        <f>+PIEMONTE!B62+LIGURIA!B62+LOMBARDIA!B62+VENETO!B62+'EMILIA-ROMAGNA'!B62+TOSCANA!B62+UMBRIA!B62+MARCHE!B62+LAZIO!B62+ABRUZZO!B62+MOLISE!B62+CAMPANIA!B62+PUGLIA!B62+BASILICATA!B62+CALABRIA!B62</f>
        <v>253734826</v>
      </c>
      <c r="C62" s="13">
        <f>+PIEMONTE!C62+LIGURIA!C62+LOMBARDIA!C62+VENETO!C62+'EMILIA-ROMAGNA'!C62+TOSCANA!C62+UMBRIA!C62+MARCHE!C62+LAZIO!C62+ABRUZZO!C62+MOLISE!C62+CAMPANIA!C62+PUGLIA!C62+BASILICATA!C62+CALABRIA!C62</f>
        <v>88096869</v>
      </c>
      <c r="D62" s="13">
        <f>+PIEMONTE!D62+LIGURIA!D62+LOMBARDIA!D62+VENETO!D62+'EMILIA-ROMAGNA'!D62+TOSCANA!D62+UMBRIA!D62+MARCHE!D62+LAZIO!D62+ABRUZZO!D62+MOLISE!D62+CAMPANIA!D62+PUGLIA!D62+BASILICATA!D62+CALABRIA!D62</f>
        <v>62306831</v>
      </c>
    </row>
    <row r="63" spans="1:4" ht="12" customHeight="1" x14ac:dyDescent="0.2">
      <c r="A63" s="18" t="s">
        <v>54</v>
      </c>
      <c r="B63" s="13">
        <f>+PIEMONTE!B63+LIGURIA!B63+LOMBARDIA!B63+VENETO!B63+'EMILIA-ROMAGNA'!B63+TOSCANA!B63+UMBRIA!B63+MARCHE!B63+LAZIO!B63+ABRUZZO!B63+MOLISE!B63+CAMPANIA!B63+PUGLIA!B63+BASILICATA!B63+CALABRIA!B63</f>
        <v>0</v>
      </c>
      <c r="C63" s="13">
        <f>+PIEMONTE!C63+LIGURIA!C63+LOMBARDIA!C63+VENETO!C63+'EMILIA-ROMAGNA'!C63+TOSCANA!C63+UMBRIA!C63+MARCHE!C63+LAZIO!C63+ABRUZZO!C63+MOLISE!C63+CAMPANIA!C63+PUGLIA!C63+BASILICATA!C63+CALABRIA!C63</f>
        <v>0</v>
      </c>
      <c r="D63" s="13">
        <f>+PIEMONTE!D63+LIGURIA!D63+LOMBARDIA!D63+VENETO!D63+'EMILIA-ROMAGNA'!D63+TOSCANA!D63+UMBRIA!D63+MARCHE!D63+LAZIO!D63+ABRUZZO!D63+MOLISE!D63+CAMPANIA!D63+PUGLIA!D63+BASILICATA!D63+CALABRIA!D63</f>
        <v>0</v>
      </c>
    </row>
    <row r="64" spans="1:4" ht="12" customHeight="1" x14ac:dyDescent="0.2">
      <c r="A64" s="17" t="s">
        <v>89</v>
      </c>
      <c r="B64" s="12">
        <f>+PIEMONTE!B64+LIGURIA!B64+LOMBARDIA!B64+VENETO!B64+'EMILIA-ROMAGNA'!B64+TOSCANA!B64+UMBRIA!B64+MARCHE!B64+LAZIO!B64+ABRUZZO!B64+MOLISE!B64+CAMPANIA!B64+PUGLIA!B64+BASILICATA!B64+CALABRIA!B64</f>
        <v>8071504502</v>
      </c>
      <c r="C64" s="12">
        <f>+PIEMONTE!C64+LIGURIA!C64+LOMBARDIA!C64+VENETO!C64+'EMILIA-ROMAGNA'!C64+TOSCANA!C64+UMBRIA!C64+MARCHE!C64+LAZIO!C64+ABRUZZO!C64+MOLISE!C64+CAMPANIA!C64+PUGLIA!C64+BASILICATA!C64+CALABRIA!C64</f>
        <v>3485778327</v>
      </c>
      <c r="D64" s="12">
        <f>+PIEMONTE!D64+LIGURIA!D64+LOMBARDIA!D64+VENETO!D64+'EMILIA-ROMAGNA'!D64+TOSCANA!D64+UMBRIA!D64+MARCHE!D64+LAZIO!D64+ABRUZZO!D64+MOLISE!D64+CAMPANIA!D64+PUGLIA!D64+BASILICATA!D64+CALABRIA!D64</f>
        <v>2874560839</v>
      </c>
    </row>
    <row r="65" spans="1:4" ht="12" customHeight="1" x14ac:dyDescent="0.2">
      <c r="A65" s="22" t="s">
        <v>112</v>
      </c>
      <c r="B65" s="13">
        <f>+PIEMONTE!B65+LIGURIA!B65+LOMBARDIA!B65+VENETO!B65+'EMILIA-ROMAGNA'!B65+TOSCANA!B65+UMBRIA!B65+MARCHE!B65+LAZIO!B65+ABRUZZO!B65+MOLISE!B65+CAMPANIA!B65+PUGLIA!B65+BASILICATA!B65+CALABRIA!B65</f>
        <v>466147042</v>
      </c>
      <c r="C65" s="13">
        <f>+PIEMONTE!C65+LIGURIA!C65+LOMBARDIA!C65+VENETO!C65+'EMILIA-ROMAGNA'!C65+TOSCANA!C65+UMBRIA!C65+MARCHE!C65+LAZIO!C65+ABRUZZO!C65+MOLISE!C65+CAMPANIA!C65+PUGLIA!C65+BASILICATA!C65+CALABRIA!C65</f>
        <v>156442690</v>
      </c>
      <c r="D65" s="13">
        <f>+PIEMONTE!D65+LIGURIA!D65+LOMBARDIA!D65+VENETO!D65+'EMILIA-ROMAGNA'!D65+TOSCANA!D65+UMBRIA!D65+MARCHE!D65+LAZIO!D65+ABRUZZO!D65+MOLISE!D65+CAMPANIA!D65+PUGLIA!D65+BASILICATA!D65+CALABRIA!D65</f>
        <v>102159169</v>
      </c>
    </row>
    <row r="66" spans="1:4" ht="12" customHeight="1" x14ac:dyDescent="0.2">
      <c r="A66" s="22" t="s">
        <v>113</v>
      </c>
      <c r="B66" s="13">
        <f>+PIEMONTE!B66+LIGURIA!B66+LOMBARDIA!B66+VENETO!B66+'EMILIA-ROMAGNA'!B66+TOSCANA!B66+UMBRIA!B66+MARCHE!B66+LAZIO!B66+ABRUZZO!B66+MOLISE!B66+CAMPANIA!B66+PUGLIA!B66+BASILICATA!B66+CALABRIA!B66</f>
        <v>6701418</v>
      </c>
      <c r="C66" s="13">
        <f>+PIEMONTE!C66+LIGURIA!C66+LOMBARDIA!C66+VENETO!C66+'EMILIA-ROMAGNA'!C66+TOSCANA!C66+UMBRIA!C66+MARCHE!C66+LAZIO!C66+ABRUZZO!C66+MOLISE!C66+CAMPANIA!C66+PUGLIA!C66+BASILICATA!C66+CALABRIA!C66</f>
        <v>1422610</v>
      </c>
      <c r="D66" s="13">
        <f>+PIEMONTE!D66+LIGURIA!D66+LOMBARDIA!D66+VENETO!D66+'EMILIA-ROMAGNA'!D66+TOSCANA!D66+UMBRIA!D66+MARCHE!D66+LAZIO!D66+ABRUZZO!D66+MOLISE!D66+CAMPANIA!D66+PUGLIA!D66+BASILICATA!D66+CALABRIA!D66</f>
        <v>1687072</v>
      </c>
    </row>
    <row r="67" spans="1:4" ht="12" customHeight="1" x14ac:dyDescent="0.2">
      <c r="A67" s="18" t="s">
        <v>55</v>
      </c>
      <c r="B67" s="13">
        <f>+PIEMONTE!B67+LIGURIA!B67+LOMBARDIA!B67+VENETO!B67+'EMILIA-ROMAGNA'!B67+TOSCANA!B67+UMBRIA!B67+MARCHE!B67+LAZIO!B67+ABRUZZO!B67+MOLISE!B67+CAMPANIA!B67+PUGLIA!B67+BASILICATA!B67+CALABRIA!B67</f>
        <v>227210014</v>
      </c>
      <c r="C67" s="13">
        <f>+PIEMONTE!C67+LIGURIA!C67+LOMBARDIA!C67+VENETO!C67+'EMILIA-ROMAGNA'!C67+TOSCANA!C67+UMBRIA!C67+MARCHE!C67+LAZIO!C67+ABRUZZO!C67+MOLISE!C67+CAMPANIA!C67+PUGLIA!C67+BASILICATA!C67+CALABRIA!C67</f>
        <v>107832698</v>
      </c>
      <c r="D67" s="13">
        <f>+PIEMONTE!D67+LIGURIA!D67+LOMBARDIA!D67+VENETO!D67+'EMILIA-ROMAGNA'!D67+TOSCANA!D67+UMBRIA!D67+MARCHE!D67+LAZIO!D67+ABRUZZO!D67+MOLISE!D67+CAMPANIA!D67+PUGLIA!D67+BASILICATA!D67+CALABRIA!D67</f>
        <v>94148038</v>
      </c>
    </row>
    <row r="68" spans="1:4" ht="12" customHeight="1" x14ac:dyDescent="0.2">
      <c r="A68" s="18" t="s">
        <v>56</v>
      </c>
      <c r="B68" s="13">
        <f>+PIEMONTE!B68+LIGURIA!B68+LOMBARDIA!B68+VENETO!B68+'EMILIA-ROMAGNA'!B68+TOSCANA!B68+UMBRIA!B68+MARCHE!B68+LAZIO!B68+ABRUZZO!B68+MOLISE!B68+CAMPANIA!B68+PUGLIA!B68+BASILICATA!B68+CALABRIA!B68</f>
        <v>26737403</v>
      </c>
      <c r="C68" s="13">
        <f>+PIEMONTE!C68+LIGURIA!C68+LOMBARDIA!C68+VENETO!C68+'EMILIA-ROMAGNA'!C68+TOSCANA!C68+UMBRIA!C68+MARCHE!C68+LAZIO!C68+ABRUZZO!C68+MOLISE!C68+CAMPANIA!C68+PUGLIA!C68+BASILICATA!C68+CALABRIA!C68</f>
        <v>20813926</v>
      </c>
      <c r="D68" s="13">
        <f>+PIEMONTE!D68+LIGURIA!D68+LOMBARDIA!D68+VENETO!D68+'EMILIA-ROMAGNA'!D68+TOSCANA!D68+UMBRIA!D68+MARCHE!D68+LAZIO!D68+ABRUZZO!D68+MOLISE!D68+CAMPANIA!D68+PUGLIA!D68+BASILICATA!D68+CALABRIA!D68</f>
        <v>10136789</v>
      </c>
    </row>
    <row r="69" spans="1:4" ht="12" customHeight="1" x14ac:dyDescent="0.2">
      <c r="A69" s="21" t="s">
        <v>120</v>
      </c>
      <c r="B69" s="13">
        <f>+PIEMONTE!B69+LIGURIA!B69+LOMBARDIA!B69+VENETO!B69+'EMILIA-ROMAGNA'!B69+TOSCANA!B69+UMBRIA!B69+MARCHE!B69+LAZIO!B69+ABRUZZO!B69+MOLISE!B69+CAMPANIA!B69+PUGLIA!B69+BASILICATA!B69+CALABRIA!B69</f>
        <v>332361916</v>
      </c>
      <c r="C69" s="13">
        <f>+PIEMONTE!C69+LIGURIA!C69+LOMBARDIA!C69+VENETO!C69+'EMILIA-ROMAGNA'!C69+TOSCANA!C69+UMBRIA!C69+MARCHE!C69+LAZIO!C69+ABRUZZO!C69+MOLISE!C69+CAMPANIA!C69+PUGLIA!C69+BASILICATA!C69+CALABRIA!C69</f>
        <v>212751610</v>
      </c>
      <c r="D69" s="13">
        <f>+PIEMONTE!D69+LIGURIA!D69+LOMBARDIA!D69+VENETO!D69+'EMILIA-ROMAGNA'!D69+TOSCANA!D69+UMBRIA!D69+MARCHE!D69+LAZIO!D69+ABRUZZO!D69+MOLISE!D69+CAMPANIA!D69+PUGLIA!D69+BASILICATA!D69+CALABRIA!D69</f>
        <v>182999802</v>
      </c>
    </row>
    <row r="70" spans="1:4" ht="12" customHeight="1" x14ac:dyDescent="0.2">
      <c r="A70" s="16" t="s">
        <v>83</v>
      </c>
      <c r="B70" s="14">
        <f>+PIEMONTE!B70+LIGURIA!B70+LOMBARDIA!B70+VENETO!B70+'EMILIA-ROMAGNA'!B70+TOSCANA!B70+UMBRIA!B70+MARCHE!B70+LAZIO!B70+ABRUZZO!B70+MOLISE!B70+CAMPANIA!B70+PUGLIA!B70+BASILICATA!B70+CALABRIA!B70</f>
        <v>178001030</v>
      </c>
      <c r="C70" s="14">
        <f>+PIEMONTE!C70+LIGURIA!C70+LOMBARDIA!C70+VENETO!C70+'EMILIA-ROMAGNA'!C70+TOSCANA!C70+UMBRIA!C70+MARCHE!C70+LAZIO!C70+ABRUZZO!C70+MOLISE!C70+CAMPANIA!C70+PUGLIA!C70+BASILICATA!C70+CALABRIA!C70</f>
        <v>117521429</v>
      </c>
      <c r="D70" s="14">
        <f>+PIEMONTE!D70+LIGURIA!D70+LOMBARDIA!D70+VENETO!D70+'EMILIA-ROMAGNA'!D70+TOSCANA!D70+UMBRIA!D70+MARCHE!D70+LAZIO!D70+ABRUZZO!D70+MOLISE!D70+CAMPANIA!D70+PUGLIA!D70+BASILICATA!D70+CALABRIA!D70</f>
        <v>121695666</v>
      </c>
    </row>
    <row r="71" spans="1:4" ht="12" customHeight="1" x14ac:dyDescent="0.2">
      <c r="A71" s="22" t="s">
        <v>114</v>
      </c>
      <c r="B71" s="13">
        <f>+PIEMONTE!B71+LIGURIA!B71+LOMBARDIA!B71+VENETO!B71+'EMILIA-ROMAGNA'!B71+TOSCANA!B71+UMBRIA!B71+MARCHE!B71+LAZIO!B71+ABRUZZO!B71+MOLISE!B71+CAMPANIA!B71+PUGLIA!B71+BASILICATA!B71+CALABRIA!B71</f>
        <v>37756317</v>
      </c>
      <c r="C71" s="13">
        <f>+PIEMONTE!C71+LIGURIA!C71+LOMBARDIA!C71+VENETO!C71+'EMILIA-ROMAGNA'!C71+TOSCANA!C71+UMBRIA!C71+MARCHE!C71+LAZIO!C71+ABRUZZO!C71+MOLISE!C71+CAMPANIA!C71+PUGLIA!C71+BASILICATA!C71+CALABRIA!C71</f>
        <v>17482534</v>
      </c>
      <c r="D71" s="13">
        <f>+PIEMONTE!D71+LIGURIA!D71+LOMBARDIA!D71+VENETO!D71+'EMILIA-ROMAGNA'!D71+TOSCANA!D71+UMBRIA!D71+MARCHE!D71+LAZIO!D71+ABRUZZO!D71+MOLISE!D71+CAMPANIA!D71+PUGLIA!D71+BASILICATA!D71+CALABRIA!D71</f>
        <v>6677207</v>
      </c>
    </row>
    <row r="72" spans="1:4" ht="12" customHeight="1" x14ac:dyDescent="0.2">
      <c r="A72" s="22" t="s">
        <v>121</v>
      </c>
      <c r="B72" s="13">
        <f>+PIEMONTE!B72+LIGURIA!B72+LOMBARDIA!B72+VENETO!B72+'EMILIA-ROMAGNA'!B72+TOSCANA!B72+UMBRIA!B72+MARCHE!B72+LAZIO!B72+ABRUZZO!B72+MOLISE!B72+CAMPANIA!B72+PUGLIA!B72+BASILICATA!B72+CALABRIA!B72</f>
        <v>2017216941</v>
      </c>
      <c r="C72" s="13">
        <f>+PIEMONTE!C72+LIGURIA!C72+LOMBARDIA!C72+VENETO!C72+'EMILIA-ROMAGNA'!C72+TOSCANA!C72+UMBRIA!C72+MARCHE!C72+LAZIO!C72+ABRUZZO!C72+MOLISE!C72+CAMPANIA!C72+PUGLIA!C72+BASILICATA!C72+CALABRIA!C72</f>
        <v>1115095197</v>
      </c>
      <c r="D72" s="13">
        <f>+PIEMONTE!D72+LIGURIA!D72+LOMBARDIA!D72+VENETO!D72+'EMILIA-ROMAGNA'!D72+TOSCANA!D72+UMBRIA!D72+MARCHE!D72+LAZIO!D72+ABRUZZO!D72+MOLISE!D72+CAMPANIA!D72+PUGLIA!D72+BASILICATA!D72+CALABRIA!D72</f>
        <v>551021161</v>
      </c>
    </row>
    <row r="73" spans="1:4" ht="12" customHeight="1" x14ac:dyDescent="0.2">
      <c r="A73" s="16" t="s">
        <v>90</v>
      </c>
      <c r="B73" s="14">
        <f>+PIEMONTE!B73+LIGURIA!B73+LOMBARDIA!B73+VENETO!B73+'EMILIA-ROMAGNA'!B73+TOSCANA!B73+UMBRIA!B73+MARCHE!B73+LAZIO!B73+ABRUZZO!B73+MOLISE!B73+CAMPANIA!B73+PUGLIA!B73+BASILICATA!B73+CALABRIA!B73</f>
        <v>631773507</v>
      </c>
      <c r="C73" s="14">
        <f>+PIEMONTE!C73+LIGURIA!C73+LOMBARDIA!C73+VENETO!C73+'EMILIA-ROMAGNA'!C73+TOSCANA!C73+UMBRIA!C73+MARCHE!C73+LAZIO!C73+ABRUZZO!C73+MOLISE!C73+CAMPANIA!C73+PUGLIA!C73+BASILICATA!C73+CALABRIA!C73</f>
        <v>418889747</v>
      </c>
      <c r="D73" s="14">
        <f>+PIEMONTE!D73+LIGURIA!D73+LOMBARDIA!D73+VENETO!D73+'EMILIA-ROMAGNA'!D73+TOSCANA!D73+UMBRIA!D73+MARCHE!D73+LAZIO!D73+ABRUZZO!D73+MOLISE!D73+CAMPANIA!D73+PUGLIA!D73+BASILICATA!D73+CALABRIA!D73</f>
        <v>149782265</v>
      </c>
    </row>
    <row r="74" spans="1:4" ht="12" customHeight="1" x14ac:dyDescent="0.2">
      <c r="A74" s="16" t="s">
        <v>57</v>
      </c>
      <c r="B74" s="14">
        <f>+PIEMONTE!B74+LIGURIA!B74+LOMBARDIA!B74+VENETO!B74+'EMILIA-ROMAGNA'!B74+TOSCANA!B74+UMBRIA!B74+MARCHE!B74+LAZIO!B74+ABRUZZO!B74+MOLISE!B74+CAMPANIA!B74+PUGLIA!B74+BASILICATA!B74+CALABRIA!B74</f>
        <v>229783172</v>
      </c>
      <c r="C74" s="14">
        <f>+PIEMONTE!C74+LIGURIA!C74+LOMBARDIA!C74+VENETO!C74+'EMILIA-ROMAGNA'!C74+TOSCANA!C74+UMBRIA!C74+MARCHE!C74+LAZIO!C74+ABRUZZO!C74+MOLISE!C74+CAMPANIA!C74+PUGLIA!C74+BASILICATA!C74+CALABRIA!C74</f>
        <v>172607443</v>
      </c>
      <c r="D74" s="14">
        <f>+PIEMONTE!D74+LIGURIA!D74+LOMBARDIA!D74+VENETO!D74+'EMILIA-ROMAGNA'!D74+TOSCANA!D74+UMBRIA!D74+MARCHE!D74+LAZIO!D74+ABRUZZO!D74+MOLISE!D74+CAMPANIA!D74+PUGLIA!D74+BASILICATA!D74+CALABRIA!D74</f>
        <v>87192831</v>
      </c>
    </row>
    <row r="75" spans="1:4" ht="12" customHeight="1" x14ac:dyDescent="0.2">
      <c r="A75" s="22" t="s">
        <v>115</v>
      </c>
      <c r="B75" s="13">
        <f>+PIEMONTE!B75+LIGURIA!B75+LOMBARDIA!B75+VENETO!B75+'EMILIA-ROMAGNA'!B75+TOSCANA!B75+UMBRIA!B75+MARCHE!B75+LAZIO!B75+ABRUZZO!B75+MOLISE!B75+CAMPANIA!B75+PUGLIA!B75+BASILICATA!B75+CALABRIA!B75</f>
        <v>72333240</v>
      </c>
      <c r="C75" s="13">
        <f>+PIEMONTE!C75+LIGURIA!C75+LOMBARDIA!C75+VENETO!C75+'EMILIA-ROMAGNA'!C75+TOSCANA!C75+UMBRIA!C75+MARCHE!C75+LAZIO!C75+ABRUZZO!C75+MOLISE!C75+CAMPANIA!C75+PUGLIA!C75+BASILICATA!C75+CALABRIA!C75</f>
        <v>35714261</v>
      </c>
      <c r="D75" s="13">
        <f>+PIEMONTE!D75+LIGURIA!D75+LOMBARDIA!D75+VENETO!D75+'EMILIA-ROMAGNA'!D75+TOSCANA!D75+UMBRIA!D75+MARCHE!D75+LAZIO!D75+ABRUZZO!D75+MOLISE!D75+CAMPANIA!D75+PUGLIA!D75+BASILICATA!D75+CALABRIA!D75</f>
        <v>38823315</v>
      </c>
    </row>
    <row r="76" spans="1:4" ht="12" customHeight="1" x14ac:dyDescent="0.2">
      <c r="A76" s="22" t="s">
        <v>116</v>
      </c>
      <c r="B76" s="13">
        <f>+PIEMONTE!B76+LIGURIA!B76+LOMBARDIA!B76+VENETO!B76+'EMILIA-ROMAGNA'!B76+TOSCANA!B76+UMBRIA!B76+MARCHE!B76+LAZIO!B76+ABRUZZO!B76+MOLISE!B76+CAMPANIA!B76+PUGLIA!B76+BASILICATA!B76+CALABRIA!B76</f>
        <v>15787750</v>
      </c>
      <c r="C76" s="13">
        <f>+PIEMONTE!C76+LIGURIA!C76+LOMBARDIA!C76+VENETO!C76+'EMILIA-ROMAGNA'!C76+TOSCANA!C76+UMBRIA!C76+MARCHE!C76+LAZIO!C76+ABRUZZO!C76+MOLISE!C76+CAMPANIA!C76+PUGLIA!C76+BASILICATA!C76+CALABRIA!C76</f>
        <v>13384828</v>
      </c>
      <c r="D76" s="13">
        <f>+PIEMONTE!D76+LIGURIA!D76+LOMBARDIA!D76+VENETO!D76+'EMILIA-ROMAGNA'!D76+TOSCANA!D76+UMBRIA!D76+MARCHE!D76+LAZIO!D76+ABRUZZO!D76+MOLISE!D76+CAMPANIA!D76+PUGLIA!D76+BASILICATA!D76+CALABRIA!D76</f>
        <v>4131609</v>
      </c>
    </row>
    <row r="77" spans="1:4" ht="12" customHeight="1" x14ac:dyDescent="0.2">
      <c r="A77" s="17" t="s">
        <v>58</v>
      </c>
      <c r="B77" s="12">
        <f>+PIEMONTE!B77+LIGURIA!B77+LOMBARDIA!B77+VENETO!B77+'EMILIA-ROMAGNA'!B77+TOSCANA!B77+UMBRIA!B77+MARCHE!B77+LAZIO!B77+ABRUZZO!B77+MOLISE!B77+CAMPANIA!B77+PUGLIA!B77+BASILICATA!B77+CALABRIA!B77</f>
        <v>922117087</v>
      </c>
      <c r="C77" s="12">
        <f>+PIEMONTE!C77+LIGURIA!C77+LOMBARDIA!C77+VENETO!C77+'EMILIA-ROMAGNA'!C77+TOSCANA!C77+UMBRIA!C77+MARCHE!C77+LAZIO!C77+ABRUZZO!C77+MOLISE!C77+CAMPANIA!C77+PUGLIA!C77+BASILICATA!C77+CALABRIA!C77</f>
        <v>323111636</v>
      </c>
      <c r="D77" s="12">
        <f>+PIEMONTE!D77+LIGURIA!D77+LOMBARDIA!D77+VENETO!D77+'EMILIA-ROMAGNA'!D77+TOSCANA!D77+UMBRIA!D77+MARCHE!D77+LAZIO!D77+ABRUZZO!D77+MOLISE!D77+CAMPANIA!D77+PUGLIA!D77+BASILICATA!D77+CALABRIA!D77</f>
        <v>213588062</v>
      </c>
    </row>
    <row r="78" spans="1:4" ht="12" customHeight="1" x14ac:dyDescent="0.2">
      <c r="A78" s="17" t="s">
        <v>59</v>
      </c>
      <c r="B78" s="12">
        <f>+PIEMONTE!B78+LIGURIA!B78+LOMBARDIA!B78+VENETO!B78+'EMILIA-ROMAGNA'!B78+TOSCANA!B78+UMBRIA!B78+MARCHE!B78+LAZIO!B78+ABRUZZO!B78+MOLISE!B78+CAMPANIA!B78+PUGLIA!B78+BASILICATA!B78+CALABRIA!B78</f>
        <v>54436641</v>
      </c>
      <c r="C78" s="12">
        <f>+PIEMONTE!C78+LIGURIA!C78+LOMBARDIA!C78+VENETO!C78+'EMILIA-ROMAGNA'!C78+TOSCANA!C78+UMBRIA!C78+MARCHE!C78+LAZIO!C78+ABRUZZO!C78+MOLISE!C78+CAMPANIA!C78+PUGLIA!C78+BASILICATA!C78+CALABRIA!C78</f>
        <v>27126093</v>
      </c>
      <c r="D78" s="12">
        <f>+PIEMONTE!D78+LIGURIA!D78+LOMBARDIA!D78+VENETO!D78+'EMILIA-ROMAGNA'!D78+TOSCANA!D78+UMBRIA!D78+MARCHE!D78+LAZIO!D78+ABRUZZO!D78+MOLISE!D78+CAMPANIA!D78+PUGLIA!D78+BASILICATA!D78+CALABRIA!D78</f>
        <v>68167043</v>
      </c>
    </row>
    <row r="79" spans="1:4" ht="12" customHeight="1" x14ac:dyDescent="0.2">
      <c r="A79" s="17" t="s">
        <v>60</v>
      </c>
      <c r="B79" s="12">
        <f>+PIEMONTE!B79+LIGURIA!B79+LOMBARDIA!B79+VENETO!B79+'EMILIA-ROMAGNA'!B79+TOSCANA!B79+UMBRIA!B79+MARCHE!B79+LAZIO!B79+ABRUZZO!B79+MOLISE!B79+CAMPANIA!B79+PUGLIA!B79+BASILICATA!B79+CALABRIA!B79</f>
        <v>1167019119</v>
      </c>
      <c r="C79" s="12">
        <f>+PIEMONTE!C79+LIGURIA!C79+LOMBARDIA!C79+VENETO!C79+'EMILIA-ROMAGNA'!C79+TOSCANA!C79+UMBRIA!C79+MARCHE!C79+LAZIO!C79+ABRUZZO!C79+MOLISE!C79+CAMPANIA!C79+PUGLIA!C79+BASILICATA!C79+CALABRIA!C79</f>
        <v>1007141593</v>
      </c>
      <c r="D79" s="12">
        <f>+PIEMONTE!D79+LIGURIA!D79+LOMBARDIA!D79+VENETO!D79+'EMILIA-ROMAGNA'!D79+TOSCANA!D79+UMBRIA!D79+MARCHE!D79+LAZIO!D79+ABRUZZO!D79+MOLISE!D79+CAMPANIA!D79+PUGLIA!D79+BASILICATA!D79+CALABRIA!D79</f>
        <v>19431379</v>
      </c>
    </row>
    <row r="80" spans="1:4" ht="12" customHeight="1" x14ac:dyDescent="0.2">
      <c r="A80" s="17" t="s">
        <v>91</v>
      </c>
      <c r="B80" s="12">
        <f>+PIEMONTE!B80+LIGURIA!B80+LOMBARDIA!B80+VENETO!B80+'EMILIA-ROMAGNA'!B80+TOSCANA!B80+UMBRIA!B80+MARCHE!B80+LAZIO!B80+ABRUZZO!B80+MOLISE!B80+CAMPANIA!B80+PUGLIA!B80+BASILICATA!B80+CALABRIA!B80</f>
        <v>46767445</v>
      </c>
      <c r="C80" s="12">
        <f>+PIEMONTE!C80+LIGURIA!C80+LOMBARDIA!C80+VENETO!C80+'EMILIA-ROMAGNA'!C80+TOSCANA!C80+UMBRIA!C80+MARCHE!C80+LAZIO!C80+ABRUZZO!C80+MOLISE!C80+CAMPANIA!C80+PUGLIA!C80+BASILICATA!C80+CALABRIA!C80</f>
        <v>46283445</v>
      </c>
      <c r="D80" s="12">
        <f>+PIEMONTE!D80+LIGURIA!D80+LOMBARDIA!D80+VENETO!D80+'EMILIA-ROMAGNA'!D80+TOSCANA!D80+UMBRIA!D80+MARCHE!D80+LAZIO!D80+ABRUZZO!D80+MOLISE!D80+CAMPANIA!D80+PUGLIA!D80+BASILICATA!D80+CALABRIA!D80</f>
        <v>6400000</v>
      </c>
    </row>
    <row r="81" spans="1:4" ht="12" customHeight="1" x14ac:dyDescent="0.2">
      <c r="A81" s="22" t="s">
        <v>117</v>
      </c>
      <c r="B81" s="13">
        <f>+PIEMONTE!B81+LIGURIA!B81+LOMBARDIA!B81+VENETO!B81+'EMILIA-ROMAGNA'!B81+TOSCANA!B81+UMBRIA!B81+MARCHE!B81+LAZIO!B81+ABRUZZO!B81+MOLISE!B81+CAMPANIA!B81+PUGLIA!B81+BASILICATA!B81+CALABRIA!B81</f>
        <v>0</v>
      </c>
      <c r="C81" s="13">
        <f>+PIEMONTE!C81+LIGURIA!C81+LOMBARDIA!C81+VENETO!C81+'EMILIA-ROMAGNA'!C81+TOSCANA!C81+UMBRIA!C81+MARCHE!C81+LAZIO!C81+ABRUZZO!C81+MOLISE!C81+CAMPANIA!C81+PUGLIA!C81+BASILICATA!C81+CALABRIA!C81</f>
        <v>0</v>
      </c>
      <c r="D81" s="13">
        <f>+PIEMONTE!D81+LIGURIA!D81+LOMBARDIA!D81+VENETO!D81+'EMILIA-ROMAGNA'!D81+TOSCANA!D81+UMBRIA!D81+MARCHE!D81+LAZIO!D81+ABRUZZO!D81+MOLISE!D81+CAMPANIA!D81+PUGLIA!D81+BASILICATA!D81+CALABRIA!D81</f>
        <v>0</v>
      </c>
    </row>
    <row r="82" spans="1:4" ht="12" customHeight="1" x14ac:dyDescent="0.2">
      <c r="A82" s="22" t="s">
        <v>61</v>
      </c>
      <c r="B82" s="13">
        <f>+PIEMONTE!B82+LIGURIA!B82+LOMBARDIA!B82+VENETO!B82+'EMILIA-ROMAGNA'!B82+TOSCANA!B82+UMBRIA!B82+MARCHE!B82+LAZIO!B82+ABRUZZO!B82+MOLISE!B82+CAMPANIA!B82+PUGLIA!B82+BASILICATA!B82+CALABRIA!B82</f>
        <v>20688459</v>
      </c>
      <c r="C82" s="13">
        <f>+PIEMONTE!C82+LIGURIA!C82+LOMBARDIA!C82+VENETO!C82+'EMILIA-ROMAGNA'!C82+TOSCANA!C82+UMBRIA!C82+MARCHE!C82+LAZIO!C82+ABRUZZO!C82+MOLISE!C82+CAMPANIA!C82+PUGLIA!C82+BASILICATA!C82+CALABRIA!C82</f>
        <v>20688459</v>
      </c>
      <c r="D82" s="13">
        <f>+PIEMONTE!D82+LIGURIA!D82+LOMBARDIA!D82+VENETO!D82+'EMILIA-ROMAGNA'!D82+TOSCANA!D82+UMBRIA!D82+MARCHE!D82+LAZIO!D82+ABRUZZO!D82+MOLISE!D82+CAMPANIA!D82+PUGLIA!D82+BASILICATA!D82+CALABRIA!D82</f>
        <v>0</v>
      </c>
    </row>
    <row r="83" spans="1:4" ht="12" customHeight="1" x14ac:dyDescent="0.2">
      <c r="A83" s="22" t="s">
        <v>92</v>
      </c>
      <c r="B83" s="13">
        <f>+PIEMONTE!B83+LIGURIA!B83+LOMBARDIA!B83+VENETO!B83+'EMILIA-ROMAGNA'!B83+TOSCANA!B83+UMBRIA!B83+MARCHE!B83+LAZIO!B83+ABRUZZO!B83+MOLISE!B83+CAMPANIA!B83+PUGLIA!B83+BASILICATA!B83+CALABRIA!B83</f>
        <v>25908986</v>
      </c>
      <c r="C83" s="13">
        <f>+PIEMONTE!C83+LIGURIA!C83+LOMBARDIA!C83+VENETO!C83+'EMILIA-ROMAGNA'!C83+TOSCANA!C83+UMBRIA!C83+MARCHE!C83+LAZIO!C83+ABRUZZO!C83+MOLISE!C83+CAMPANIA!C83+PUGLIA!C83+BASILICATA!C83+CALABRIA!C83</f>
        <v>25424986</v>
      </c>
      <c r="D83" s="13">
        <f>+PIEMONTE!D83+LIGURIA!D83+LOMBARDIA!D83+VENETO!D83+'EMILIA-ROMAGNA'!D83+TOSCANA!D83+UMBRIA!D83+MARCHE!D83+LAZIO!D83+ABRUZZO!D83+MOLISE!D83+CAMPANIA!D83+PUGLIA!D83+BASILICATA!D83+CALABRIA!D83</f>
        <v>5800000</v>
      </c>
    </row>
    <row r="84" spans="1:4" ht="12" customHeight="1" x14ac:dyDescent="0.2">
      <c r="A84" s="22" t="s">
        <v>93</v>
      </c>
      <c r="B84" s="13">
        <f>+PIEMONTE!B84+LIGURIA!B84+LOMBARDIA!B84+VENETO!B84+'EMILIA-ROMAGNA'!B84+TOSCANA!B84+UMBRIA!B84+MARCHE!B84+LAZIO!B84+ABRUZZO!B84+MOLISE!B84+CAMPANIA!B84+PUGLIA!B84+BASILICATA!B84+CALABRIA!B84</f>
        <v>150000</v>
      </c>
      <c r="C84" s="13">
        <f>+PIEMONTE!C84+LIGURIA!C84+LOMBARDIA!C84+VENETO!C84+'EMILIA-ROMAGNA'!C84+TOSCANA!C84+UMBRIA!C84+MARCHE!C84+LAZIO!C84+ABRUZZO!C84+MOLISE!C84+CAMPANIA!C84+PUGLIA!C84+BASILICATA!C84+CALABRIA!C84</f>
        <v>150000</v>
      </c>
      <c r="D84" s="13">
        <f>+PIEMONTE!D84+LIGURIA!D84+LOMBARDIA!D84+VENETO!D84+'EMILIA-ROMAGNA'!D84+TOSCANA!D84+UMBRIA!D84+MARCHE!D84+LAZIO!D84+ABRUZZO!D84+MOLISE!D84+CAMPANIA!D84+PUGLIA!D84+BASILICATA!D84+CALABRIA!D84</f>
        <v>0</v>
      </c>
    </row>
    <row r="85" spans="1:4" ht="12" customHeight="1" x14ac:dyDescent="0.2">
      <c r="A85" s="22" t="s">
        <v>94</v>
      </c>
      <c r="B85" s="13">
        <f>+PIEMONTE!B85+LIGURIA!B85+LOMBARDIA!B85+VENETO!B85+'EMILIA-ROMAGNA'!B85+TOSCANA!B85+UMBRIA!B85+MARCHE!B85+LAZIO!B85+ABRUZZO!B85+MOLISE!B85+CAMPANIA!B85+PUGLIA!B85+BASILICATA!B85+CALABRIA!B85</f>
        <v>0</v>
      </c>
      <c r="C85" s="13">
        <f>+PIEMONTE!C85+LIGURIA!C85+LOMBARDIA!C85+VENETO!C85+'EMILIA-ROMAGNA'!C85+TOSCANA!C85+UMBRIA!C85+MARCHE!C85+LAZIO!C85+ABRUZZO!C85+MOLISE!C85+CAMPANIA!C85+PUGLIA!C85+BASILICATA!C85+CALABRIA!C85</f>
        <v>0</v>
      </c>
      <c r="D85" s="13">
        <f>+PIEMONTE!D85+LIGURIA!D85+LOMBARDIA!D85+VENETO!D85+'EMILIA-ROMAGNA'!D85+TOSCANA!D85+UMBRIA!D85+MARCHE!D85+LAZIO!D85+ABRUZZO!D85+MOLISE!D85+CAMPANIA!D85+PUGLIA!D85+BASILICATA!D85+CALABRIA!D85</f>
        <v>600000</v>
      </c>
    </row>
    <row r="86" spans="1:4" s="26" customFormat="1" ht="12" customHeight="1" x14ac:dyDescent="0.2">
      <c r="A86" s="22" t="s">
        <v>95</v>
      </c>
      <c r="B86" s="23">
        <f>+PIEMONTE!B86+LIGURIA!B86+LOMBARDIA!B86+VENETO!B86+'EMILIA-ROMAGNA'!B86+TOSCANA!B86+UMBRIA!B86+MARCHE!B86+LAZIO!B86+ABRUZZO!B86+MOLISE!B86+CAMPANIA!B86+PUGLIA!B86+BASILICATA!B86+CALABRIA!B86</f>
        <v>0</v>
      </c>
      <c r="C86" s="23">
        <f>+PIEMONTE!C86+LIGURIA!C86+LOMBARDIA!C86+VENETO!C86+'EMILIA-ROMAGNA'!C86+TOSCANA!C86+UMBRIA!C86+MARCHE!C86+LAZIO!C86+ABRUZZO!C86+MOLISE!C86+CAMPANIA!C86+PUGLIA!C86+BASILICATA!C86+CALABRIA!C86</f>
        <v>0</v>
      </c>
      <c r="D86" s="23">
        <f>+PIEMONTE!D86+LIGURIA!D86+LOMBARDIA!D86+VENETO!D86+'EMILIA-ROMAGNA'!D86+TOSCANA!D86+UMBRIA!D86+MARCHE!D86+LAZIO!D86+ABRUZZO!D86+MOLISE!D86+CAMPANIA!D86+PUGLIA!D86+BASILICATA!D86+CALABRIA!D86</f>
        <v>0</v>
      </c>
    </row>
    <row r="87" spans="1:4" s="26" customFormat="1" ht="12" customHeight="1" x14ac:dyDescent="0.2">
      <c r="A87" s="22" t="s">
        <v>96</v>
      </c>
      <c r="B87" s="23">
        <f>+PIEMONTE!B87+LIGURIA!B87+LOMBARDIA!B87+VENETO!B87+'EMILIA-ROMAGNA'!B87+TOSCANA!B87+UMBRIA!B87+MARCHE!B87+LAZIO!B87+ABRUZZO!B87+MOLISE!B87+CAMPANIA!B87+PUGLIA!B87+BASILICATA!B87+CALABRIA!B87</f>
        <v>0</v>
      </c>
      <c r="C87" s="23">
        <f>+PIEMONTE!C87+LIGURIA!C87+LOMBARDIA!C87+VENETO!C87+'EMILIA-ROMAGNA'!C87+TOSCANA!C87+UMBRIA!C87+MARCHE!C87+LAZIO!C87+ABRUZZO!C87+MOLISE!C87+CAMPANIA!C87+PUGLIA!C87+BASILICATA!C87+CALABRIA!C87</f>
        <v>0</v>
      </c>
      <c r="D87" s="23">
        <f>+PIEMONTE!D87+LIGURIA!D87+LOMBARDIA!D87+VENETO!D87+'EMILIA-ROMAGNA'!D87+TOSCANA!D87+UMBRIA!D87+MARCHE!D87+LAZIO!D87+ABRUZZO!D87+MOLISE!D87+CAMPANIA!D87+PUGLIA!D87+BASILICATA!D87+CALABRIA!D87</f>
        <v>0</v>
      </c>
    </row>
    <row r="88" spans="1:4" ht="12" customHeight="1" x14ac:dyDescent="0.2">
      <c r="A88" s="17" t="s">
        <v>97</v>
      </c>
      <c r="B88" s="12">
        <f>+PIEMONTE!B88+LIGURIA!B88+LOMBARDIA!B88+VENETO!B88+'EMILIA-ROMAGNA'!B88+TOSCANA!B88+UMBRIA!B88+MARCHE!B88+LAZIO!B88+ABRUZZO!B88+MOLISE!B88+CAMPANIA!B88+PUGLIA!B88+BASILICATA!B88+CALABRIA!B88</f>
        <v>172909797</v>
      </c>
      <c r="C88" s="12">
        <f>+PIEMONTE!C88+LIGURIA!C88+LOMBARDIA!C88+VENETO!C88+'EMILIA-ROMAGNA'!C88+TOSCANA!C88+UMBRIA!C88+MARCHE!C88+LAZIO!C88+ABRUZZO!C88+MOLISE!C88+CAMPANIA!C88+PUGLIA!C88+BASILICATA!C88+CALABRIA!C88</f>
        <v>134477672</v>
      </c>
      <c r="D88" s="12">
        <f>+PIEMONTE!D88+LIGURIA!D88+LOMBARDIA!D88+VENETO!D88+'EMILIA-ROMAGNA'!D88+TOSCANA!D88+UMBRIA!D88+MARCHE!D88+LAZIO!D88+ABRUZZO!D88+MOLISE!D88+CAMPANIA!D88+PUGLIA!D88+BASILICATA!D88+CALABRIA!D88</f>
        <v>12880257</v>
      </c>
    </row>
    <row r="89" spans="1:4" ht="12" customHeight="1" x14ac:dyDescent="0.2">
      <c r="A89" s="22" t="s">
        <v>98</v>
      </c>
      <c r="B89" s="13">
        <f>+PIEMONTE!B89+LIGURIA!B89+LOMBARDIA!B89+VENETO!B89+'EMILIA-ROMAGNA'!B89+TOSCANA!B89+UMBRIA!B89+MARCHE!B89+LAZIO!B89+ABRUZZO!B89+MOLISE!B89+CAMPANIA!B89+PUGLIA!B89+BASILICATA!B89+CALABRIA!B89</f>
        <v>0</v>
      </c>
      <c r="C89" s="13">
        <f>+PIEMONTE!C89+LIGURIA!C89+LOMBARDIA!C89+VENETO!C89+'EMILIA-ROMAGNA'!C89+TOSCANA!C89+UMBRIA!C89+MARCHE!C89+LAZIO!C89+ABRUZZO!C89+MOLISE!C89+CAMPANIA!C89+PUGLIA!C89+BASILICATA!C89+CALABRIA!C89</f>
        <v>0</v>
      </c>
      <c r="D89" s="13">
        <f>+PIEMONTE!D89+LIGURIA!D89+LOMBARDIA!D89+VENETO!D89+'EMILIA-ROMAGNA'!D89+TOSCANA!D89+UMBRIA!D89+MARCHE!D89+LAZIO!D89+ABRUZZO!D89+MOLISE!D89+CAMPANIA!D89+PUGLIA!D89+BASILICATA!D89+CALABRIA!D89</f>
        <v>0</v>
      </c>
    </row>
    <row r="90" spans="1:4" ht="12" customHeight="1" x14ac:dyDescent="0.2">
      <c r="A90" s="22" t="s">
        <v>122</v>
      </c>
      <c r="B90" s="13">
        <f>+PIEMONTE!B90+LIGURIA!B90+LOMBARDIA!B90+VENETO!B90+'EMILIA-ROMAGNA'!B90+TOSCANA!B90+UMBRIA!B90+MARCHE!B90+LAZIO!B90+ABRUZZO!B90+MOLISE!B90+CAMPANIA!B90+PUGLIA!B90+BASILICATA!B90+CALABRIA!B90</f>
        <v>129073786</v>
      </c>
      <c r="C90" s="13">
        <f>+PIEMONTE!C90+LIGURIA!C90+LOMBARDIA!C90+VENETO!C90+'EMILIA-ROMAGNA'!C90+TOSCANA!C90+UMBRIA!C90+MARCHE!C90+LAZIO!C90+ABRUZZO!C90+MOLISE!C90+CAMPANIA!C90+PUGLIA!C90+BASILICATA!C90+CALABRIA!C90</f>
        <v>98706535</v>
      </c>
      <c r="D90" s="13">
        <f>+PIEMONTE!D90+LIGURIA!D90+LOMBARDIA!D90+VENETO!D90+'EMILIA-ROMAGNA'!D90+TOSCANA!D90+UMBRIA!D90+MARCHE!D90+LAZIO!D90+ABRUZZO!D90+MOLISE!D90+CAMPANIA!D90+PUGLIA!D90+BASILICATA!D90+CALABRIA!D90</f>
        <v>5850235</v>
      </c>
    </row>
    <row r="91" spans="1:4" ht="12" customHeight="1" x14ac:dyDescent="0.2">
      <c r="A91" s="16" t="s">
        <v>83</v>
      </c>
      <c r="B91" s="14">
        <f>+PIEMONTE!B91+LIGURIA!B91+LOMBARDIA!B91+VENETO!B91+'EMILIA-ROMAGNA'!B91+TOSCANA!B91+UMBRIA!B91+MARCHE!B91+LAZIO!B91+ABRUZZO!B91+MOLISE!B91+CAMPANIA!B91+PUGLIA!B91+BASILICATA!B91+CALABRIA!B91</f>
        <v>1085783</v>
      </c>
      <c r="C91" s="14">
        <f>+PIEMONTE!C91+LIGURIA!C91+LOMBARDIA!C91+VENETO!C91+'EMILIA-ROMAGNA'!C91+TOSCANA!C91+UMBRIA!C91+MARCHE!C91+LAZIO!C91+ABRUZZO!C91+MOLISE!C91+CAMPANIA!C91+PUGLIA!C91+BASILICATA!C91+CALABRIA!C91</f>
        <v>232992</v>
      </c>
      <c r="D91" s="14">
        <f>+PIEMONTE!D91+LIGURIA!D91+LOMBARDIA!D91+VENETO!D91+'EMILIA-ROMAGNA'!D91+TOSCANA!D91+UMBRIA!D91+MARCHE!D91+LAZIO!D91+ABRUZZO!D91+MOLISE!D91+CAMPANIA!D91+PUGLIA!D91+BASILICATA!D91+CALABRIA!D91</f>
        <v>5592047</v>
      </c>
    </row>
    <row r="92" spans="1:4" ht="12" customHeight="1" x14ac:dyDescent="0.2">
      <c r="A92" s="22" t="s">
        <v>99</v>
      </c>
      <c r="B92" s="13">
        <f>+PIEMONTE!B92+LIGURIA!B92+LOMBARDIA!B92+VENETO!B92+'EMILIA-ROMAGNA'!B92+TOSCANA!B92+UMBRIA!B92+MARCHE!B92+LAZIO!B92+ABRUZZO!B92+MOLISE!B92+CAMPANIA!B92+PUGLIA!B92+BASILICATA!B92+CALABRIA!B92</f>
        <v>0</v>
      </c>
      <c r="C92" s="13">
        <f>+PIEMONTE!C92+LIGURIA!C92+LOMBARDIA!C92+VENETO!C92+'EMILIA-ROMAGNA'!C92+TOSCANA!C92+UMBRIA!C92+MARCHE!C92+LAZIO!C92+ABRUZZO!C92+MOLISE!C92+CAMPANIA!C92+PUGLIA!C92+BASILICATA!C92+CALABRIA!C92</f>
        <v>0</v>
      </c>
      <c r="D92" s="13">
        <f>+PIEMONTE!D92+LIGURIA!D92+LOMBARDIA!D92+VENETO!D92+'EMILIA-ROMAGNA'!D92+TOSCANA!D92+UMBRIA!D92+MARCHE!D92+LAZIO!D92+ABRUZZO!D92+MOLISE!D92+CAMPANIA!D92+PUGLIA!D92+BASILICATA!D92+CALABRIA!D92</f>
        <v>0</v>
      </c>
    </row>
    <row r="93" spans="1:4" ht="12" customHeight="1" x14ac:dyDescent="0.2">
      <c r="A93" s="22" t="s">
        <v>123</v>
      </c>
      <c r="B93" s="13">
        <f>+PIEMONTE!B93+LIGURIA!B93+LOMBARDIA!B93+VENETO!B93+'EMILIA-ROMAGNA'!B93+TOSCANA!B93+UMBRIA!B93+MARCHE!B93+LAZIO!B93+ABRUZZO!B93+MOLISE!B93+CAMPANIA!B93+PUGLIA!B93+BASILICATA!B93+CALABRIA!B93</f>
        <v>37273053</v>
      </c>
      <c r="C93" s="13">
        <f>+PIEMONTE!C93+LIGURIA!C93+LOMBARDIA!C93+VENETO!C93+'EMILIA-ROMAGNA'!C93+TOSCANA!C93+UMBRIA!C93+MARCHE!C93+LAZIO!C93+ABRUZZO!C93+MOLISE!C93+CAMPANIA!C93+PUGLIA!C93+BASILICATA!C93+CALABRIA!C93</f>
        <v>29244778</v>
      </c>
      <c r="D93" s="13">
        <f>+PIEMONTE!D93+LIGURIA!D93+LOMBARDIA!D93+VENETO!D93+'EMILIA-ROMAGNA'!D93+TOSCANA!D93+UMBRIA!D93+MARCHE!D93+LAZIO!D93+ABRUZZO!D93+MOLISE!D93+CAMPANIA!D93+PUGLIA!D93+BASILICATA!D93+CALABRIA!D93</f>
        <v>6963627</v>
      </c>
    </row>
    <row r="94" spans="1:4" ht="12" customHeight="1" x14ac:dyDescent="0.2">
      <c r="A94" s="16" t="s">
        <v>100</v>
      </c>
      <c r="B94" s="14">
        <f>+PIEMONTE!B94+LIGURIA!B94+LOMBARDIA!B94+VENETO!B94+'EMILIA-ROMAGNA'!B94+TOSCANA!B94+UMBRIA!B94+MARCHE!B94+LAZIO!B94+ABRUZZO!B94+MOLISE!B94+CAMPANIA!B94+PUGLIA!B94+BASILICATA!B94+CALABRIA!B94</f>
        <v>23738615</v>
      </c>
      <c r="C94" s="14">
        <f>+PIEMONTE!C94+LIGURIA!C94+LOMBARDIA!C94+VENETO!C94+'EMILIA-ROMAGNA'!C94+TOSCANA!C94+UMBRIA!C94+MARCHE!C94+LAZIO!C94+ABRUZZO!C94+MOLISE!C94+CAMPANIA!C94+PUGLIA!C94+BASILICATA!C94+CALABRIA!C94</f>
        <v>23177305</v>
      </c>
      <c r="D94" s="14">
        <f>+PIEMONTE!D94+LIGURIA!D94+LOMBARDIA!D94+VENETO!D94+'EMILIA-ROMAGNA'!D94+TOSCANA!D94+UMBRIA!D94+MARCHE!D94+LAZIO!D94+ABRUZZO!D94+MOLISE!D94+CAMPANIA!D94+PUGLIA!D94+BASILICATA!D94+CALABRIA!D94</f>
        <v>1456583</v>
      </c>
    </row>
    <row r="95" spans="1:4" ht="12" customHeight="1" x14ac:dyDescent="0.2">
      <c r="A95" s="16" t="s">
        <v>101</v>
      </c>
      <c r="B95" s="14">
        <f>+PIEMONTE!B95+LIGURIA!B95+LOMBARDIA!B95+VENETO!B95+'EMILIA-ROMAGNA'!B95+TOSCANA!B95+UMBRIA!B95+MARCHE!B95+LAZIO!B95+ABRUZZO!B95+MOLISE!B95+CAMPANIA!B95+PUGLIA!B95+BASILICATA!B95+CALABRIA!B95</f>
        <v>3500000</v>
      </c>
      <c r="C95" s="14">
        <f>+PIEMONTE!C95+LIGURIA!C95+LOMBARDIA!C95+VENETO!C95+'EMILIA-ROMAGNA'!C95+TOSCANA!C95+UMBRIA!C95+MARCHE!C95+LAZIO!C95+ABRUZZO!C95+MOLISE!C95+CAMPANIA!C95+PUGLIA!C95+BASILICATA!C95+CALABRIA!C95</f>
        <v>3500000</v>
      </c>
      <c r="D95" s="14">
        <f>+PIEMONTE!D95+LIGURIA!D95+LOMBARDIA!D95+VENETO!D95+'EMILIA-ROMAGNA'!D95+TOSCANA!D95+UMBRIA!D95+MARCHE!D95+LAZIO!D95+ABRUZZO!D95+MOLISE!D95+CAMPANIA!D95+PUGLIA!D95+BASILICATA!D95+CALABRIA!D95</f>
        <v>625000</v>
      </c>
    </row>
    <row r="96" spans="1:4" ht="12" customHeight="1" x14ac:dyDescent="0.2">
      <c r="A96" s="22" t="s">
        <v>118</v>
      </c>
      <c r="B96" s="13">
        <f>+PIEMONTE!B96+LIGURIA!B96+LOMBARDIA!B96+VENETO!B96+'EMILIA-ROMAGNA'!B96+TOSCANA!B96+UMBRIA!B96+MARCHE!B96+LAZIO!B96+ABRUZZO!B96+MOLISE!B96+CAMPANIA!B96+PUGLIA!B96+BASILICATA!B96+CALABRIA!B96</f>
        <v>5820261</v>
      </c>
      <c r="C96" s="13">
        <f>+PIEMONTE!C96+LIGURIA!C96+LOMBARDIA!C96+VENETO!C96+'EMILIA-ROMAGNA'!C96+TOSCANA!C96+UMBRIA!C96+MARCHE!C96+LAZIO!C96+ABRUZZO!C96+MOLISE!C96+CAMPANIA!C96+PUGLIA!C96+BASILICATA!C96+CALABRIA!C96</f>
        <v>5783662</v>
      </c>
      <c r="D96" s="13">
        <f>+PIEMONTE!D96+LIGURIA!D96+LOMBARDIA!D96+VENETO!D96+'EMILIA-ROMAGNA'!D96+TOSCANA!D96+UMBRIA!D96+MARCHE!D96+LAZIO!D96+ABRUZZO!D96+MOLISE!D96+CAMPANIA!D96+PUGLIA!D96+BASILICATA!D96+CALABRIA!D96</f>
        <v>66395</v>
      </c>
    </row>
    <row r="97" spans="1:4" ht="12" customHeight="1" x14ac:dyDescent="0.2">
      <c r="A97" s="17" t="s">
        <v>62</v>
      </c>
      <c r="B97" s="12">
        <f>+PIEMONTE!B97+LIGURIA!B97+LOMBARDIA!B97+VENETO!B97+'EMILIA-ROMAGNA'!B97+TOSCANA!B97+UMBRIA!B97+MARCHE!B97+LAZIO!B97+ABRUZZO!B97+MOLISE!B97+CAMPANIA!B97+PUGLIA!B97+BASILICATA!B97+CALABRIA!B97</f>
        <v>947341877</v>
      </c>
      <c r="C97" s="12">
        <f>+PIEMONTE!C97+LIGURIA!C97+LOMBARDIA!C97+VENETO!C97+'EMILIA-ROMAGNA'!C97+TOSCANA!C97+UMBRIA!C97+MARCHE!C97+LAZIO!C97+ABRUZZO!C97+MOLISE!C97+CAMPANIA!C97+PUGLIA!C97+BASILICATA!C97+CALABRIA!C97</f>
        <v>826380476</v>
      </c>
      <c r="D97" s="12">
        <f>+PIEMONTE!D97+LIGURIA!D97+LOMBARDIA!D97+VENETO!D97+'EMILIA-ROMAGNA'!D97+TOSCANA!D97+UMBRIA!D97+MARCHE!D97+LAZIO!D97+ABRUZZO!D97+MOLISE!D97+CAMPANIA!D97+PUGLIA!D97+BASILICATA!D97+CALABRIA!D97</f>
        <v>151122</v>
      </c>
    </row>
    <row r="98" spans="1:4" ht="12" customHeight="1" x14ac:dyDescent="0.2">
      <c r="A98" s="17" t="s">
        <v>128</v>
      </c>
      <c r="B98" s="12">
        <f>+PIEMONTE!B98+LIGURIA!B98+LOMBARDIA!B98+VENETO!B98+'EMILIA-ROMAGNA'!B98+TOSCANA!B98+UMBRIA!B98+MARCHE!B98+LAZIO!B98+ABRUZZO!B98+MOLISE!B98+CAMPANIA!B98+PUGLIA!B98+BASILICATA!B98+CALABRIA!B98</f>
        <v>2305865404</v>
      </c>
      <c r="C98" s="12">
        <f>+PIEMONTE!C98+LIGURIA!C98+LOMBARDIA!C98+VENETO!C98+'EMILIA-ROMAGNA'!C98+TOSCANA!C98+UMBRIA!C98+MARCHE!C98+LAZIO!C98+ABRUZZO!C98+MOLISE!C98+CAMPANIA!C98+PUGLIA!C98+BASILICATA!C98+CALABRIA!C98</f>
        <v>2273579552</v>
      </c>
      <c r="D98" s="12">
        <f>+PIEMONTE!D98+LIGURIA!D98+LOMBARDIA!D98+VENETO!D98+'EMILIA-ROMAGNA'!D98+TOSCANA!D98+UMBRIA!D98+MARCHE!D98+LAZIO!D98+ABRUZZO!D98+MOLISE!D98+CAMPANIA!D98+PUGLIA!D98+BASILICATA!D98+CALABRIA!D98</f>
        <v>79972114</v>
      </c>
    </row>
    <row r="99" spans="1:4" ht="12" customHeight="1" x14ac:dyDescent="0.2">
      <c r="A99" s="17" t="s">
        <v>63</v>
      </c>
      <c r="B99" s="12">
        <f>+PIEMONTE!B99+LIGURIA!B99+LOMBARDIA!B99+VENETO!B99+'EMILIA-ROMAGNA'!B99+TOSCANA!B99+UMBRIA!B99+MARCHE!B99+LAZIO!B99+ABRUZZO!B99+MOLISE!B99+CAMPANIA!B99+PUGLIA!B99+BASILICATA!B99+CALABRIA!B99</f>
        <v>848932146</v>
      </c>
      <c r="C99" s="12">
        <f>+PIEMONTE!C99+LIGURIA!C99+LOMBARDIA!C99+VENETO!C99+'EMILIA-ROMAGNA'!C99+TOSCANA!C99+UMBRIA!C99+MARCHE!C99+LAZIO!C99+ABRUZZO!C99+MOLISE!C99+CAMPANIA!C99+PUGLIA!C99+BASILICATA!C99+CALABRIA!C99</f>
        <v>841172349</v>
      </c>
      <c r="D99" s="12">
        <f>+PIEMONTE!D99+LIGURIA!D99+LOMBARDIA!D99+VENETO!D99+'EMILIA-ROMAGNA'!D99+TOSCANA!D99+UMBRIA!D99+MARCHE!D99+LAZIO!D99+ABRUZZO!D99+MOLISE!D99+CAMPANIA!D99+PUGLIA!D99+BASILICATA!D99+CALABRIA!D99</f>
        <v>7252384</v>
      </c>
    </row>
    <row r="100" spans="1:4" ht="12" customHeight="1" x14ac:dyDescent="0.2">
      <c r="A100" s="17" t="s">
        <v>64</v>
      </c>
      <c r="B100" s="12">
        <f>+PIEMONTE!B100+LIGURIA!B100+LOMBARDIA!B100+VENETO!B100+'EMILIA-ROMAGNA'!B100+TOSCANA!B100+UMBRIA!B100+MARCHE!B100+LAZIO!B100+ABRUZZO!B100+MOLISE!B100+CAMPANIA!B100+PUGLIA!B100+BASILICATA!B100+CALABRIA!B100</f>
        <v>6316212</v>
      </c>
      <c r="C100" s="12">
        <f>+PIEMONTE!C100+LIGURIA!C100+LOMBARDIA!C100+VENETO!C100+'EMILIA-ROMAGNA'!C100+TOSCANA!C100+UMBRIA!C100+MARCHE!C100+LAZIO!C100+ABRUZZO!C100+MOLISE!C100+CAMPANIA!C100+PUGLIA!C100+BASILICATA!C100+CALABRIA!C100</f>
        <v>6316212</v>
      </c>
      <c r="D100" s="12">
        <f>+PIEMONTE!D100+LIGURIA!D100+LOMBARDIA!D100+VENETO!D100+'EMILIA-ROMAGNA'!D100+TOSCANA!D100+UMBRIA!D100+MARCHE!D100+LAZIO!D100+ABRUZZO!D100+MOLISE!D100+CAMPANIA!D100+PUGLIA!D100+BASILICATA!D100+CALABRIA!D100</f>
        <v>0</v>
      </c>
    </row>
    <row r="101" spans="1:4" ht="12" customHeight="1" x14ac:dyDescent="0.2">
      <c r="A101" s="17" t="s">
        <v>65</v>
      </c>
      <c r="B101" s="12">
        <f>+PIEMONTE!B101+LIGURIA!B101+LOMBARDIA!B101+VENETO!B101+'EMILIA-ROMAGNA'!B101+TOSCANA!B101+UMBRIA!B101+MARCHE!B101+LAZIO!B101+ABRUZZO!B101+MOLISE!B101+CAMPANIA!B101+PUGLIA!B101+BASILICATA!B101+CALABRIA!B101</f>
        <v>1378635919</v>
      </c>
      <c r="C101" s="12">
        <f>+PIEMONTE!C101+LIGURIA!C101+LOMBARDIA!C101+VENETO!C101+'EMILIA-ROMAGNA'!C101+TOSCANA!C101+UMBRIA!C101+MARCHE!C101+LAZIO!C101+ABRUZZO!C101+MOLISE!C101+CAMPANIA!C101+PUGLIA!C101+BASILICATA!C101+CALABRIA!C101</f>
        <v>1354113589</v>
      </c>
      <c r="D101" s="12">
        <f>+PIEMONTE!D101+LIGURIA!D101+LOMBARDIA!D101+VENETO!D101+'EMILIA-ROMAGNA'!D101+TOSCANA!D101+UMBRIA!D101+MARCHE!D101+LAZIO!D101+ABRUZZO!D101+MOLISE!D101+CAMPANIA!D101+PUGLIA!D101+BASILICATA!D101+CALABRIA!D101</f>
        <v>72719730</v>
      </c>
    </row>
    <row r="102" spans="1:4" ht="12" customHeight="1" x14ac:dyDescent="0.2">
      <c r="A102" s="17" t="s">
        <v>66</v>
      </c>
      <c r="B102" s="12">
        <f>+PIEMONTE!B102+LIGURIA!B102+LOMBARDIA!B102+VENETO!B102+'EMILIA-ROMAGNA'!B102+TOSCANA!B102+UMBRIA!B102+MARCHE!B102+LAZIO!B102+ABRUZZO!B102+MOLISE!B102+CAMPANIA!B102+PUGLIA!B102+BASILICATA!B102+CALABRIA!B102</f>
        <v>71981127</v>
      </c>
      <c r="C102" s="12">
        <f>+PIEMONTE!C102+LIGURIA!C102+LOMBARDIA!C102+VENETO!C102+'EMILIA-ROMAGNA'!C102+TOSCANA!C102+UMBRIA!C102+MARCHE!C102+LAZIO!C102+ABRUZZO!C102+MOLISE!C102+CAMPANIA!C102+PUGLIA!C102+BASILICATA!C102+CALABRIA!C102</f>
        <v>71977402</v>
      </c>
      <c r="D102" s="12">
        <f>+PIEMONTE!D102+LIGURIA!D102+LOMBARDIA!D102+VENETO!D102+'EMILIA-ROMAGNA'!D102+TOSCANA!D102+UMBRIA!D102+MARCHE!D102+LAZIO!D102+ABRUZZO!D102+MOLISE!D102+CAMPANIA!D102+PUGLIA!D102+BASILICATA!D102+CALABRIA!D102</f>
        <v>0</v>
      </c>
    </row>
    <row r="103" spans="1:4" ht="12" customHeight="1" x14ac:dyDescent="0.2">
      <c r="A103" s="17" t="s">
        <v>67</v>
      </c>
      <c r="B103" s="12">
        <f>+PIEMONTE!B103+LIGURIA!B103+LOMBARDIA!B103+VENETO!B103+'EMILIA-ROMAGNA'!B103+TOSCANA!B103+UMBRIA!B103+MARCHE!B103+LAZIO!B103+ABRUZZO!B103+MOLISE!B103+CAMPANIA!B103+PUGLIA!B103+BASILICATA!B103+CALABRIA!B103</f>
        <v>0</v>
      </c>
      <c r="C103" s="12">
        <f>+PIEMONTE!C103+LIGURIA!C103+LOMBARDIA!C103+VENETO!C103+'EMILIA-ROMAGNA'!C103+TOSCANA!C103+UMBRIA!C103+MARCHE!C103+LAZIO!C103+ABRUZZO!C103+MOLISE!C103+CAMPANIA!C103+PUGLIA!C103+BASILICATA!C103+CALABRIA!C103</f>
        <v>0</v>
      </c>
      <c r="D103" s="12">
        <f>+PIEMONTE!D103+LIGURIA!D103+LOMBARDIA!D103+VENETO!D103+'EMILIA-ROMAGNA'!D103+TOSCANA!D103+UMBRIA!D103+MARCHE!D103+LAZIO!D103+ABRUZZO!D103+MOLISE!D103+CAMPANIA!D103+PUGLIA!D103+BASILICATA!D103+CALABRIA!D103</f>
        <v>0</v>
      </c>
    </row>
    <row r="104" spans="1:4" ht="12" customHeight="1" x14ac:dyDescent="0.2">
      <c r="A104" s="17" t="s">
        <v>68</v>
      </c>
      <c r="B104" s="12">
        <f>+PIEMONTE!B104+LIGURIA!B104+LOMBARDIA!B104+VENETO!B104+'EMILIA-ROMAGNA'!B104+TOSCANA!B104+UMBRIA!B104+MARCHE!B104+LAZIO!B104+ABRUZZO!B104+MOLISE!B104+CAMPANIA!B104+PUGLIA!B104+BASILICATA!B104+CALABRIA!B104</f>
        <v>1543859430</v>
      </c>
      <c r="C104" s="12">
        <f>+PIEMONTE!C104+LIGURIA!C104+LOMBARDIA!C104+VENETO!C104+'EMILIA-ROMAGNA'!C104+TOSCANA!C104+UMBRIA!C104+MARCHE!C104+LAZIO!C104+ABRUZZO!C104+MOLISE!C104+CAMPANIA!C104+PUGLIA!C104+BASILICATA!C104+CALABRIA!C104</f>
        <v>1543859430</v>
      </c>
      <c r="D104" s="12">
        <f>+PIEMONTE!D104+LIGURIA!D104+LOMBARDIA!D104+VENETO!D104+'EMILIA-ROMAGNA'!D104+TOSCANA!D104+UMBRIA!D104+MARCHE!D104+LAZIO!D104+ABRUZZO!D104+MOLISE!D104+CAMPANIA!D104+PUGLIA!D104+BASILICATA!D104+CALABRIA!D104</f>
        <v>0</v>
      </c>
    </row>
    <row r="105" spans="1:4" ht="12" customHeight="1" x14ac:dyDescent="0.2">
      <c r="A105" s="17" t="s">
        <v>129</v>
      </c>
      <c r="B105" s="12">
        <f>+PIEMONTE!B105+LIGURIA!B105+LOMBARDIA!B105+VENETO!B105+'EMILIA-ROMAGNA'!B105+TOSCANA!B105+UMBRIA!B105+MARCHE!B105+LAZIO!B105+ABRUZZO!B105+MOLISE!B105+CAMPANIA!B105+PUGLIA!B105+BASILICATA!B105+CALABRIA!B105</f>
        <v>29648799596</v>
      </c>
      <c r="C105" s="12">
        <f>+PIEMONTE!C105+LIGURIA!C105+LOMBARDIA!C105+VENETO!C105+'EMILIA-ROMAGNA'!C105+TOSCANA!C105+UMBRIA!C105+MARCHE!C105+LAZIO!C105+ABRUZZO!C105+MOLISE!C105+CAMPANIA!C105+PUGLIA!C105+BASILICATA!C105+CALABRIA!C105</f>
        <v>16184301828</v>
      </c>
      <c r="D105" s="12">
        <f>+PIEMONTE!D105+LIGURIA!D105+LOMBARDIA!D105+VENETO!D105+'EMILIA-ROMAGNA'!D105+TOSCANA!D105+UMBRIA!D105+MARCHE!D105+LAZIO!D105+ABRUZZO!D105+MOLISE!D105+CAMPANIA!D105+PUGLIA!D105+BASILICATA!D105+CALABRIA!D105</f>
        <v>13502945041</v>
      </c>
    </row>
    <row r="106" spans="1:4" ht="12" customHeight="1" x14ac:dyDescent="0.2">
      <c r="A106" s="17" t="s">
        <v>69</v>
      </c>
      <c r="B106" s="12">
        <f>+PIEMONTE!B106+LIGURIA!B106+LOMBARDIA!B106+VENETO!B106+'EMILIA-ROMAGNA'!B106+TOSCANA!B106+UMBRIA!B106+MARCHE!B106+LAZIO!B106+ABRUZZO!B106+MOLISE!B106+CAMPANIA!B106+PUGLIA!B106+BASILICATA!B106+CALABRIA!B106</f>
        <v>29344113958</v>
      </c>
      <c r="C106" s="12">
        <f>+PIEMONTE!C106+LIGURIA!C106+LOMBARDIA!C106+VENETO!C106+'EMILIA-ROMAGNA'!C106+TOSCANA!C106+UMBRIA!C106+MARCHE!C106+LAZIO!C106+ABRUZZO!C106+MOLISE!C106+CAMPANIA!C106+PUGLIA!C106+BASILICATA!C106+CALABRIA!C106</f>
        <v>15936849567</v>
      </c>
      <c r="D106" s="12">
        <f>+PIEMONTE!D106+LIGURIA!D106+LOMBARDIA!D106+VENETO!D106+'EMILIA-ROMAGNA'!D106+TOSCANA!D106+UMBRIA!D106+MARCHE!D106+LAZIO!D106+ABRUZZO!D106+MOLISE!D106+CAMPANIA!D106+PUGLIA!D106+BASILICATA!D106+CALABRIA!D106</f>
        <v>13448393522</v>
      </c>
    </row>
    <row r="107" spans="1:4" ht="12" customHeight="1" x14ac:dyDescent="0.2">
      <c r="A107" s="17" t="s">
        <v>70</v>
      </c>
      <c r="B107" s="12">
        <f>+PIEMONTE!B107+LIGURIA!B107+LOMBARDIA!B107+VENETO!B107+'EMILIA-ROMAGNA'!B107+TOSCANA!B107+UMBRIA!B107+MARCHE!B107+LAZIO!B107+ABRUZZO!B107+MOLISE!B107+CAMPANIA!B107+PUGLIA!B107+BASILICATA!B107+CALABRIA!B107</f>
        <v>304685638</v>
      </c>
      <c r="C107" s="12">
        <f>+PIEMONTE!C107+LIGURIA!C107+LOMBARDIA!C107+VENETO!C107+'EMILIA-ROMAGNA'!C107+TOSCANA!C107+UMBRIA!C107+MARCHE!C107+LAZIO!C107+ABRUZZO!C107+MOLISE!C107+CAMPANIA!C107+PUGLIA!C107+BASILICATA!C107+CALABRIA!C107</f>
        <v>247452261</v>
      </c>
      <c r="D107" s="12">
        <f>+PIEMONTE!D107+LIGURIA!D107+LOMBARDIA!D107+VENETO!D107+'EMILIA-ROMAGNA'!D107+TOSCANA!D107+UMBRIA!D107+MARCHE!D107+LAZIO!D107+ABRUZZO!D107+MOLISE!D107+CAMPANIA!D107+PUGLIA!D107+BASILICATA!D107+CALABRIA!D107</f>
        <v>54551519</v>
      </c>
    </row>
    <row r="108" spans="1:4" ht="12" customHeight="1" x14ac:dyDescent="0.2">
      <c r="A108" s="20" t="s">
        <v>10</v>
      </c>
      <c r="B108" s="12">
        <f>+PIEMONTE!B108+LIGURIA!B108+LOMBARDIA!B108+VENETO!B108+'EMILIA-ROMAGNA'!B108+TOSCANA!B108+UMBRIA!B108+MARCHE!B108+LAZIO!B108+ABRUZZO!B108+MOLISE!B108+CAMPANIA!B108+PUGLIA!B108+BASILICATA!B108+CALABRIA!B108</f>
        <v>163935073875</v>
      </c>
      <c r="C108" s="12">
        <f>+PIEMONTE!C108+LIGURIA!C108+LOMBARDIA!C108+VENETO!C108+'EMILIA-ROMAGNA'!C108+TOSCANA!C108+UMBRIA!C108+MARCHE!C108+LAZIO!C108+ABRUZZO!C108+MOLISE!C108+CAMPANIA!C108+PUGLIA!C108+BASILICATA!C108+CALABRIA!C108</f>
        <v>127110922114</v>
      </c>
      <c r="D108" s="12">
        <f>+PIEMONTE!D108+LIGURIA!D108+LOMBARDIA!D108+VENETO!D108+'EMILIA-ROMAGNA'!D108+TOSCANA!D108+UMBRIA!D108+MARCHE!D108+LAZIO!D108+ABRUZZO!D108+MOLISE!D108+CAMPANIA!D108+PUGLIA!D108+BASILICATA!D108+CALABRIA!D108</f>
        <v>30895899443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34</v>
      </c>
      <c r="B7" s="36"/>
      <c r="C7" s="36"/>
      <c r="D7" s="36"/>
    </row>
    <row r="9" spans="1:4" x14ac:dyDescent="0.2">
      <c r="A9" s="17" t="s">
        <v>124</v>
      </c>
      <c r="B9" s="12">
        <v>411343421</v>
      </c>
      <c r="C9" s="12">
        <v>405249118</v>
      </c>
      <c r="D9" s="12">
        <v>3132976</v>
      </c>
    </row>
    <row r="10" spans="1:4" x14ac:dyDescent="0.2">
      <c r="A10" s="17" t="s">
        <v>6</v>
      </c>
      <c r="B10" s="12">
        <v>16640639</v>
      </c>
      <c r="C10" s="12">
        <v>16608350</v>
      </c>
      <c r="D10" s="12">
        <v>136522</v>
      </c>
    </row>
    <row r="11" spans="1:4" x14ac:dyDescent="0.2">
      <c r="A11" s="18" t="s">
        <v>7</v>
      </c>
      <c r="B11" s="13">
        <v>11531511</v>
      </c>
      <c r="C11" s="13">
        <v>11530211</v>
      </c>
      <c r="D11" s="13">
        <v>502</v>
      </c>
    </row>
    <row r="12" spans="1:4" x14ac:dyDescent="0.2">
      <c r="A12" s="18" t="s">
        <v>36</v>
      </c>
      <c r="B12" s="13">
        <v>3486530</v>
      </c>
      <c r="C12" s="13">
        <v>3486530</v>
      </c>
      <c r="D12" s="13">
        <v>0</v>
      </c>
    </row>
    <row r="13" spans="1:4" x14ac:dyDescent="0.2">
      <c r="A13" s="18" t="s">
        <v>8</v>
      </c>
      <c r="B13" s="13">
        <v>28863</v>
      </c>
      <c r="C13" s="13">
        <v>28863</v>
      </c>
      <c r="D13" s="13">
        <v>0</v>
      </c>
    </row>
    <row r="14" spans="1:4" x14ac:dyDescent="0.2">
      <c r="A14" s="18" t="s">
        <v>75</v>
      </c>
      <c r="B14" s="13">
        <v>1593735</v>
      </c>
      <c r="C14" s="13">
        <v>1562746</v>
      </c>
      <c r="D14" s="13">
        <v>136020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7856192</v>
      </c>
      <c r="C16" s="12">
        <v>5643688</v>
      </c>
      <c r="D16" s="12">
        <v>547235</v>
      </c>
    </row>
    <row r="17" spans="1:4" x14ac:dyDescent="0.2">
      <c r="A17" s="18" t="s">
        <v>37</v>
      </c>
      <c r="B17" s="13">
        <v>335330</v>
      </c>
      <c r="C17" s="13">
        <v>263396</v>
      </c>
      <c r="D17" s="13">
        <v>8200</v>
      </c>
    </row>
    <row r="18" spans="1:4" x14ac:dyDescent="0.2">
      <c r="A18" s="18" t="s">
        <v>73</v>
      </c>
      <c r="B18" s="13">
        <v>7520862</v>
      </c>
      <c r="C18" s="13">
        <v>5380292</v>
      </c>
      <c r="D18" s="13">
        <v>539035</v>
      </c>
    </row>
    <row r="19" spans="1:4" ht="12" customHeight="1" x14ac:dyDescent="0.2">
      <c r="A19" s="18" t="s">
        <v>74</v>
      </c>
      <c r="B19" s="13">
        <v>27154</v>
      </c>
      <c r="C19" s="13">
        <v>3226</v>
      </c>
      <c r="D19" s="13">
        <v>17357</v>
      </c>
    </row>
    <row r="20" spans="1:4" x14ac:dyDescent="0.2">
      <c r="A20" s="18" t="s">
        <v>38</v>
      </c>
      <c r="B20" s="13">
        <v>774512</v>
      </c>
      <c r="C20" s="13">
        <v>596902</v>
      </c>
      <c r="D20" s="13">
        <v>28623</v>
      </c>
    </row>
    <row r="21" spans="1:4" x14ac:dyDescent="0.2">
      <c r="A21" s="18" t="s">
        <v>39</v>
      </c>
      <c r="B21" s="13">
        <v>941270</v>
      </c>
      <c r="C21" s="13">
        <v>470987</v>
      </c>
      <c r="D21" s="13">
        <v>84452</v>
      </c>
    </row>
    <row r="22" spans="1:4" x14ac:dyDescent="0.2">
      <c r="A22" s="18" t="s">
        <v>40</v>
      </c>
      <c r="B22" s="13">
        <v>295210</v>
      </c>
      <c r="C22" s="13">
        <v>109480</v>
      </c>
      <c r="D22" s="13">
        <v>13302</v>
      </c>
    </row>
    <row r="23" spans="1:4" x14ac:dyDescent="0.2">
      <c r="A23" s="18" t="s">
        <v>41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42</v>
      </c>
      <c r="B24" s="13">
        <v>7717</v>
      </c>
      <c r="C24" s="13">
        <v>1737</v>
      </c>
      <c r="D24" s="13">
        <v>772</v>
      </c>
    </row>
    <row r="25" spans="1:4" x14ac:dyDescent="0.2">
      <c r="A25" s="17" t="s">
        <v>79</v>
      </c>
      <c r="B25" s="12">
        <v>1103224</v>
      </c>
      <c r="C25" s="12">
        <v>1037608</v>
      </c>
      <c r="D25" s="12">
        <v>9581</v>
      </c>
    </row>
    <row r="26" spans="1:4" x14ac:dyDescent="0.2">
      <c r="A26" s="18" t="s">
        <v>102</v>
      </c>
      <c r="B26" s="13">
        <v>987636</v>
      </c>
      <c r="C26" s="13">
        <v>987636</v>
      </c>
      <c r="D26" s="13">
        <v>0</v>
      </c>
    </row>
    <row r="27" spans="1:4" x14ac:dyDescent="0.2">
      <c r="A27" s="18" t="s">
        <v>43</v>
      </c>
      <c r="B27" s="13">
        <v>105185</v>
      </c>
      <c r="C27" s="13">
        <v>44595</v>
      </c>
      <c r="D27" s="13">
        <v>9581</v>
      </c>
    </row>
    <row r="28" spans="1:4" ht="22.5" x14ac:dyDescent="0.2">
      <c r="A28" s="18" t="s">
        <v>77</v>
      </c>
      <c r="B28" s="13">
        <v>1834</v>
      </c>
      <c r="C28" s="13">
        <v>1834</v>
      </c>
      <c r="D28" s="13">
        <v>0</v>
      </c>
    </row>
    <row r="29" spans="1:4" x14ac:dyDescent="0.2">
      <c r="A29" s="18" t="s">
        <v>78</v>
      </c>
      <c r="B29" s="13">
        <v>2485</v>
      </c>
      <c r="C29" s="13">
        <v>2485</v>
      </c>
      <c r="D29" s="13">
        <v>0</v>
      </c>
    </row>
    <row r="30" spans="1:4" x14ac:dyDescent="0.2">
      <c r="A30" s="17" t="s">
        <v>80</v>
      </c>
      <c r="B30" s="12">
        <v>385308177</v>
      </c>
      <c r="C30" s="12">
        <v>381807123</v>
      </c>
      <c r="D30" s="12">
        <v>2003601</v>
      </c>
    </row>
    <row r="31" spans="1:4" ht="12" customHeight="1" x14ac:dyDescent="0.2">
      <c r="A31" s="18" t="s">
        <v>81</v>
      </c>
      <c r="B31" s="13">
        <v>252092913</v>
      </c>
      <c r="C31" s="13">
        <v>252092913</v>
      </c>
      <c r="D31" s="13">
        <v>0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0</v>
      </c>
      <c r="C37" s="13">
        <v>0</v>
      </c>
      <c r="D37" s="13">
        <v>0</v>
      </c>
    </row>
    <row r="38" spans="1:4" ht="12" customHeight="1" x14ac:dyDescent="0.2">
      <c r="A38" s="18" t="s">
        <v>119</v>
      </c>
      <c r="B38" s="13">
        <v>2028005</v>
      </c>
      <c r="C38" s="13">
        <v>30377</v>
      </c>
      <c r="D38" s="13">
        <v>1997628</v>
      </c>
    </row>
    <row r="39" spans="1:4" ht="12" customHeight="1" x14ac:dyDescent="0.2">
      <c r="A39" s="16" t="s">
        <v>84</v>
      </c>
      <c r="B39" s="14">
        <v>0</v>
      </c>
      <c r="C39" s="14">
        <v>0</v>
      </c>
      <c r="D39" s="14">
        <v>0</v>
      </c>
    </row>
    <row r="40" spans="1:4" ht="12" customHeight="1" x14ac:dyDescent="0.2">
      <c r="A40" s="16" t="s">
        <v>85</v>
      </c>
      <c r="B40" s="14">
        <v>1997628</v>
      </c>
      <c r="C40" s="14">
        <v>0</v>
      </c>
      <c r="D40" s="14">
        <v>1997628</v>
      </c>
    </row>
    <row r="41" spans="1:4" ht="12" customHeight="1" x14ac:dyDescent="0.2">
      <c r="A41" s="18" t="s">
        <v>104</v>
      </c>
      <c r="B41" s="13">
        <v>8347191</v>
      </c>
      <c r="C41" s="13">
        <v>7354903</v>
      </c>
      <c r="D41" s="13">
        <v>0</v>
      </c>
    </row>
    <row r="42" spans="1:4" ht="12" customHeight="1" x14ac:dyDescent="0.2">
      <c r="A42" s="18" t="s">
        <v>105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0</v>
      </c>
      <c r="C48" s="12">
        <v>0</v>
      </c>
      <c r="D48" s="12">
        <v>0</v>
      </c>
    </row>
    <row r="49" spans="1:4" ht="12" customHeight="1" x14ac:dyDescent="0.2">
      <c r="A49" s="18" t="s">
        <v>106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372409</v>
      </c>
      <c r="C52" s="12">
        <v>119363</v>
      </c>
      <c r="D52" s="12">
        <v>406243</v>
      </c>
    </row>
    <row r="53" spans="1:4" ht="12" customHeight="1" x14ac:dyDescent="0.2">
      <c r="A53" s="18" t="s">
        <v>108</v>
      </c>
      <c r="B53" s="13">
        <v>372409</v>
      </c>
      <c r="C53" s="13">
        <v>119363</v>
      </c>
      <c r="D53" s="13">
        <v>406243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62780</v>
      </c>
      <c r="C55" s="12">
        <v>32986</v>
      </c>
      <c r="D55" s="12">
        <v>29794</v>
      </c>
    </row>
    <row r="56" spans="1:4" ht="12" customHeight="1" x14ac:dyDescent="0.2">
      <c r="A56" s="18" t="s">
        <v>110</v>
      </c>
      <c r="B56" s="13">
        <v>0</v>
      </c>
      <c r="C56" s="13">
        <v>0</v>
      </c>
      <c r="D56" s="13">
        <v>0</v>
      </c>
    </row>
    <row r="57" spans="1:4" ht="12" customHeight="1" x14ac:dyDescent="0.2">
      <c r="A57" s="18" t="s">
        <v>111</v>
      </c>
      <c r="B57" s="13">
        <v>62780</v>
      </c>
      <c r="C57" s="13">
        <v>32986</v>
      </c>
      <c r="D57" s="13">
        <v>29794</v>
      </c>
    </row>
    <row r="58" spans="1:4" ht="12" customHeight="1" x14ac:dyDescent="0.2">
      <c r="A58" s="17" t="s">
        <v>127</v>
      </c>
      <c r="B58" s="12">
        <v>46251325</v>
      </c>
      <c r="C58" s="12">
        <v>11726340</v>
      </c>
      <c r="D58" s="12">
        <v>38151868</v>
      </c>
    </row>
    <row r="59" spans="1:4" ht="12" customHeight="1" x14ac:dyDescent="0.2">
      <c r="A59" s="17" t="s">
        <v>126</v>
      </c>
      <c r="B59" s="12">
        <v>470272</v>
      </c>
      <c r="C59" s="12">
        <v>383556</v>
      </c>
      <c r="D59" s="12">
        <v>298410</v>
      </c>
    </row>
    <row r="60" spans="1:4" ht="12" customHeight="1" x14ac:dyDescent="0.2">
      <c r="A60" s="18" t="s">
        <v>52</v>
      </c>
      <c r="B60" s="13">
        <v>368171</v>
      </c>
      <c r="C60" s="13">
        <v>352508</v>
      </c>
      <c r="D60" s="13">
        <v>258358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102101</v>
      </c>
      <c r="C62" s="13">
        <v>31048</v>
      </c>
      <c r="D62" s="13">
        <v>40052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45781053</v>
      </c>
      <c r="C64" s="12">
        <v>11342784</v>
      </c>
      <c r="D64" s="12">
        <v>37853458</v>
      </c>
    </row>
    <row r="65" spans="1:4" ht="12" customHeight="1" x14ac:dyDescent="0.2">
      <c r="A65" s="22" t="s">
        <v>112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121</v>
      </c>
      <c r="B72" s="13">
        <v>0</v>
      </c>
      <c r="C72" s="13">
        <v>0</v>
      </c>
      <c r="D72" s="13">
        <v>0</v>
      </c>
    </row>
    <row r="73" spans="1:4" ht="12" customHeight="1" x14ac:dyDescent="0.2">
      <c r="A73" s="16" t="s">
        <v>90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35000</v>
      </c>
      <c r="C75" s="13">
        <v>0</v>
      </c>
      <c r="D75" s="13">
        <v>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51249472</v>
      </c>
      <c r="C79" s="12">
        <v>34837444</v>
      </c>
      <c r="D79" s="12">
        <v>82466587</v>
      </c>
    </row>
    <row r="80" spans="1:4" ht="12" customHeight="1" x14ac:dyDescent="0.2">
      <c r="A80" s="17" t="s">
        <v>91</v>
      </c>
      <c r="B80" s="12">
        <v>118496</v>
      </c>
      <c r="C80" s="12">
        <v>118496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118496</v>
      </c>
      <c r="C83" s="13">
        <v>118496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51130976</v>
      </c>
      <c r="C88" s="12">
        <v>34718948</v>
      </c>
      <c r="D88" s="12">
        <v>82466587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51130976</v>
      </c>
      <c r="C90" s="13">
        <v>34718948</v>
      </c>
      <c r="D90" s="13">
        <v>82466587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0</v>
      </c>
      <c r="C98" s="12">
        <v>0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0</v>
      </c>
      <c r="C101" s="12">
        <v>0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6203671</v>
      </c>
      <c r="C105" s="12">
        <v>5884721</v>
      </c>
      <c r="D105" s="12">
        <v>7072946</v>
      </c>
    </row>
    <row r="106" spans="1:4" ht="12" customHeight="1" x14ac:dyDescent="0.2">
      <c r="A106" s="17" t="s">
        <v>69</v>
      </c>
      <c r="B106" s="12">
        <v>6101900</v>
      </c>
      <c r="C106" s="12">
        <v>5884721</v>
      </c>
      <c r="D106" s="12">
        <v>6898946</v>
      </c>
    </row>
    <row r="107" spans="1:4" ht="12" customHeight="1" x14ac:dyDescent="0.2">
      <c r="A107" s="17" t="s">
        <v>70</v>
      </c>
      <c r="B107" s="12">
        <v>101771</v>
      </c>
      <c r="C107" s="12">
        <v>0</v>
      </c>
      <c r="D107" s="12">
        <v>174000</v>
      </c>
    </row>
    <row r="108" spans="1:4" ht="12" customHeight="1" x14ac:dyDescent="0.2">
      <c r="A108" s="20" t="s">
        <v>10</v>
      </c>
      <c r="B108" s="12">
        <v>515047889</v>
      </c>
      <c r="C108" s="12">
        <v>457697623</v>
      </c>
      <c r="D108" s="12">
        <v>130824377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29</v>
      </c>
      <c r="B7" s="35"/>
      <c r="C7" s="35"/>
      <c r="D7" s="35"/>
    </row>
    <row r="9" spans="1:4" x14ac:dyDescent="0.2">
      <c r="A9" s="17" t="s">
        <v>124</v>
      </c>
      <c r="B9" s="12">
        <v>4232157513</v>
      </c>
      <c r="C9" s="12">
        <v>3760801421</v>
      </c>
      <c r="D9" s="12">
        <v>279966585</v>
      </c>
    </row>
    <row r="10" spans="1:4" x14ac:dyDescent="0.2">
      <c r="A10" s="17" t="s">
        <v>6</v>
      </c>
      <c r="B10" s="12">
        <v>1030924675</v>
      </c>
      <c r="C10" s="12">
        <v>948496785</v>
      </c>
      <c r="D10" s="12">
        <v>35412176</v>
      </c>
    </row>
    <row r="11" spans="1:4" x14ac:dyDescent="0.2">
      <c r="A11" s="18" t="s">
        <v>7</v>
      </c>
      <c r="B11" s="13">
        <v>762957974</v>
      </c>
      <c r="C11" s="13">
        <v>723494488</v>
      </c>
      <c r="D11" s="13">
        <v>8190982</v>
      </c>
    </row>
    <row r="12" spans="1:4" x14ac:dyDescent="0.2">
      <c r="A12" s="18" t="s">
        <v>36</v>
      </c>
      <c r="B12" s="13">
        <v>232378523</v>
      </c>
      <c r="C12" s="13">
        <v>191701782</v>
      </c>
      <c r="D12" s="13">
        <v>26118472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75</v>
      </c>
      <c r="B14" s="13">
        <v>35588178</v>
      </c>
      <c r="C14" s="13">
        <v>33300515</v>
      </c>
      <c r="D14" s="13">
        <v>1102722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291771858</v>
      </c>
      <c r="C16" s="12">
        <v>246791303</v>
      </c>
      <c r="D16" s="12">
        <v>8910163</v>
      </c>
    </row>
    <row r="17" spans="1:4" x14ac:dyDescent="0.2">
      <c r="A17" s="18" t="s">
        <v>37</v>
      </c>
      <c r="B17" s="13">
        <v>17242805</v>
      </c>
      <c r="C17" s="13">
        <v>15550230</v>
      </c>
      <c r="D17" s="13">
        <v>1557493</v>
      </c>
    </row>
    <row r="18" spans="1:4" x14ac:dyDescent="0.2">
      <c r="A18" s="18" t="s">
        <v>73</v>
      </c>
      <c r="B18" s="13">
        <v>274529053</v>
      </c>
      <c r="C18" s="13">
        <v>231241073</v>
      </c>
      <c r="D18" s="13">
        <v>7352670</v>
      </c>
    </row>
    <row r="19" spans="1:4" ht="12" customHeight="1" x14ac:dyDescent="0.2">
      <c r="A19" s="18" t="s">
        <v>74</v>
      </c>
      <c r="B19" s="13">
        <v>13463345</v>
      </c>
      <c r="C19" s="13">
        <v>11641766</v>
      </c>
      <c r="D19" s="13">
        <v>612245</v>
      </c>
    </row>
    <row r="20" spans="1:4" x14ac:dyDescent="0.2">
      <c r="A20" s="18" t="s">
        <v>38</v>
      </c>
      <c r="B20" s="13">
        <v>9891026</v>
      </c>
      <c r="C20" s="13">
        <v>9293117</v>
      </c>
      <c r="D20" s="13">
        <v>59617</v>
      </c>
    </row>
    <row r="21" spans="1:4" x14ac:dyDescent="0.2">
      <c r="A21" s="18" t="s">
        <v>39</v>
      </c>
      <c r="B21" s="13">
        <v>16246913</v>
      </c>
      <c r="C21" s="13">
        <v>15797350</v>
      </c>
      <c r="D21" s="13">
        <v>668452</v>
      </c>
    </row>
    <row r="22" spans="1:4" x14ac:dyDescent="0.2">
      <c r="A22" s="18" t="s">
        <v>40</v>
      </c>
      <c r="B22" s="13">
        <v>16551941</v>
      </c>
      <c r="C22" s="13">
        <v>15621517</v>
      </c>
      <c r="D22" s="13">
        <v>944040</v>
      </c>
    </row>
    <row r="23" spans="1:4" x14ac:dyDescent="0.2">
      <c r="A23" s="18" t="s">
        <v>41</v>
      </c>
      <c r="B23" s="13">
        <v>85450278</v>
      </c>
      <c r="C23" s="13">
        <v>83916621</v>
      </c>
      <c r="D23" s="13">
        <v>1309924</v>
      </c>
    </row>
    <row r="24" spans="1:4" x14ac:dyDescent="0.2">
      <c r="A24" s="18" t="s">
        <v>42</v>
      </c>
      <c r="B24" s="13">
        <v>464743</v>
      </c>
      <c r="C24" s="13">
        <v>464743</v>
      </c>
      <c r="D24" s="13">
        <v>0</v>
      </c>
    </row>
    <row r="25" spans="1:4" x14ac:dyDescent="0.2">
      <c r="A25" s="17" t="s">
        <v>79</v>
      </c>
      <c r="B25" s="12">
        <v>67367601</v>
      </c>
      <c r="C25" s="12">
        <v>64096698</v>
      </c>
      <c r="D25" s="12">
        <v>597</v>
      </c>
    </row>
    <row r="26" spans="1:4" x14ac:dyDescent="0.2">
      <c r="A26" s="18" t="s">
        <v>102</v>
      </c>
      <c r="B26" s="13">
        <v>61461003</v>
      </c>
      <c r="C26" s="13">
        <v>61195761</v>
      </c>
      <c r="D26" s="13">
        <v>0</v>
      </c>
    </row>
    <row r="27" spans="1:4" x14ac:dyDescent="0.2">
      <c r="A27" s="18" t="s">
        <v>43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2791921491</v>
      </c>
      <c r="C30" s="12">
        <v>2457915261</v>
      </c>
      <c r="D30" s="12">
        <v>230586249</v>
      </c>
    </row>
    <row r="31" spans="1:4" ht="12" customHeight="1" x14ac:dyDescent="0.2">
      <c r="A31" s="18" t="s">
        <v>81</v>
      </c>
      <c r="B31" s="13">
        <v>346279157</v>
      </c>
      <c r="C31" s="13">
        <v>310395702</v>
      </c>
      <c r="D31" s="13">
        <v>6440475</v>
      </c>
    </row>
    <row r="32" spans="1:4" ht="12" customHeight="1" x14ac:dyDescent="0.2">
      <c r="A32" s="18" t="s">
        <v>125</v>
      </c>
      <c r="B32" s="13">
        <v>2491506</v>
      </c>
      <c r="C32" s="13">
        <v>943213</v>
      </c>
      <c r="D32" s="13">
        <v>400000</v>
      </c>
    </row>
    <row r="33" spans="1:4" ht="12" customHeight="1" x14ac:dyDescent="0.2">
      <c r="A33" s="18" t="s">
        <v>44</v>
      </c>
      <c r="B33" s="13">
        <v>283818862</v>
      </c>
      <c r="C33" s="13">
        <v>218833056</v>
      </c>
      <c r="D33" s="13">
        <v>32648589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1566777912</v>
      </c>
      <c r="C35" s="13">
        <v>1349574236</v>
      </c>
      <c r="D35" s="13">
        <v>169425960</v>
      </c>
    </row>
    <row r="36" spans="1:4" ht="12" customHeight="1" x14ac:dyDescent="0.2">
      <c r="A36" s="16" t="s">
        <v>83</v>
      </c>
      <c r="B36" s="14">
        <v>1196556196</v>
      </c>
      <c r="C36" s="14">
        <v>1004529779</v>
      </c>
      <c r="D36" s="14">
        <v>134861185</v>
      </c>
    </row>
    <row r="37" spans="1:4" ht="12" customHeight="1" x14ac:dyDescent="0.2">
      <c r="A37" s="18" t="s">
        <v>103</v>
      </c>
      <c r="B37" s="13">
        <v>119620494</v>
      </c>
      <c r="C37" s="13">
        <v>113454347</v>
      </c>
      <c r="D37" s="13">
        <v>5626864</v>
      </c>
    </row>
    <row r="38" spans="1:4" ht="12" customHeight="1" x14ac:dyDescent="0.2">
      <c r="A38" s="18" t="s">
        <v>119</v>
      </c>
      <c r="B38" s="13">
        <v>159874573</v>
      </c>
      <c r="C38" s="13">
        <v>153467447</v>
      </c>
      <c r="D38" s="13">
        <v>14190191</v>
      </c>
    </row>
    <row r="39" spans="1:4" ht="12" customHeight="1" x14ac:dyDescent="0.2">
      <c r="A39" s="16" t="s">
        <v>84</v>
      </c>
      <c r="B39" s="14">
        <v>39527529</v>
      </c>
      <c r="C39" s="14">
        <v>39527529</v>
      </c>
      <c r="D39" s="14">
        <v>0</v>
      </c>
    </row>
    <row r="40" spans="1:4" ht="12" customHeight="1" x14ac:dyDescent="0.2">
      <c r="A40" s="16" t="s">
        <v>85</v>
      </c>
      <c r="B40" s="14">
        <v>500000</v>
      </c>
      <c r="C40" s="14">
        <v>0</v>
      </c>
      <c r="D40" s="14">
        <v>0</v>
      </c>
    </row>
    <row r="41" spans="1:4" ht="12" customHeight="1" x14ac:dyDescent="0.2">
      <c r="A41" s="18" t="s">
        <v>104</v>
      </c>
      <c r="B41" s="13">
        <v>37208731</v>
      </c>
      <c r="C41" s="13">
        <v>36161252</v>
      </c>
      <c r="D41" s="13">
        <v>659287</v>
      </c>
    </row>
    <row r="42" spans="1:4" ht="12" customHeight="1" x14ac:dyDescent="0.2">
      <c r="A42" s="18" t="s">
        <v>105</v>
      </c>
      <c r="B42" s="13">
        <v>886193</v>
      </c>
      <c r="C42" s="13">
        <v>820757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1578603</v>
      </c>
      <c r="C48" s="12">
        <v>1578603</v>
      </c>
      <c r="D48" s="12">
        <v>4383</v>
      </c>
    </row>
    <row r="49" spans="1:4" ht="12" customHeight="1" x14ac:dyDescent="0.2">
      <c r="A49" s="18" t="s">
        <v>106</v>
      </c>
      <c r="B49" s="13">
        <v>1510132</v>
      </c>
      <c r="C49" s="13">
        <v>1510132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2018483</v>
      </c>
      <c r="C52" s="12">
        <v>1995848</v>
      </c>
      <c r="D52" s="12">
        <v>455653</v>
      </c>
    </row>
    <row r="53" spans="1:4" ht="12" customHeight="1" x14ac:dyDescent="0.2">
      <c r="A53" s="18" t="s">
        <v>108</v>
      </c>
      <c r="B53" s="13">
        <v>600000</v>
      </c>
      <c r="C53" s="13">
        <v>600000</v>
      </c>
      <c r="D53" s="13">
        <v>0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46574802</v>
      </c>
      <c r="C55" s="12">
        <v>39926923</v>
      </c>
      <c r="D55" s="12">
        <v>4597364</v>
      </c>
    </row>
    <row r="56" spans="1:4" ht="12" customHeight="1" x14ac:dyDescent="0.2">
      <c r="A56" s="18" t="s">
        <v>110</v>
      </c>
      <c r="B56" s="13">
        <v>1027835</v>
      </c>
      <c r="C56" s="13">
        <v>968261</v>
      </c>
      <c r="D56" s="13">
        <v>66584</v>
      </c>
    </row>
    <row r="57" spans="1:4" ht="12" customHeight="1" x14ac:dyDescent="0.2">
      <c r="A57" s="18" t="s">
        <v>111</v>
      </c>
      <c r="B57" s="13">
        <v>1660938</v>
      </c>
      <c r="C57" s="13">
        <v>1605371</v>
      </c>
      <c r="D57" s="13">
        <v>67</v>
      </c>
    </row>
    <row r="58" spans="1:4" ht="12" customHeight="1" x14ac:dyDescent="0.2">
      <c r="A58" s="17" t="s">
        <v>127</v>
      </c>
      <c r="B58" s="12">
        <v>1123701841</v>
      </c>
      <c r="C58" s="12">
        <v>725217188</v>
      </c>
      <c r="D58" s="12">
        <v>246765040</v>
      </c>
    </row>
    <row r="59" spans="1:4" ht="12" customHeight="1" x14ac:dyDescent="0.2">
      <c r="A59" s="17" t="s">
        <v>126</v>
      </c>
      <c r="B59" s="12">
        <v>247725058</v>
      </c>
      <c r="C59" s="12">
        <v>199836322</v>
      </c>
      <c r="D59" s="12">
        <v>3797396</v>
      </c>
    </row>
    <row r="60" spans="1:4" ht="12" customHeight="1" x14ac:dyDescent="0.2">
      <c r="A60" s="18" t="s">
        <v>52</v>
      </c>
      <c r="B60" s="13">
        <v>177976438</v>
      </c>
      <c r="C60" s="13">
        <v>140504048</v>
      </c>
      <c r="D60" s="13">
        <v>2236471</v>
      </c>
    </row>
    <row r="61" spans="1:4" ht="12" customHeight="1" x14ac:dyDescent="0.2">
      <c r="A61" s="18" t="s">
        <v>53</v>
      </c>
      <c r="B61" s="13">
        <v>4169488</v>
      </c>
      <c r="C61" s="13">
        <v>196644</v>
      </c>
      <c r="D61" s="13">
        <v>20945</v>
      </c>
    </row>
    <row r="62" spans="1:4" ht="12" customHeight="1" x14ac:dyDescent="0.2">
      <c r="A62" s="18" t="s">
        <v>71</v>
      </c>
      <c r="B62" s="13">
        <v>65579132</v>
      </c>
      <c r="C62" s="13">
        <v>59135630</v>
      </c>
      <c r="D62" s="13">
        <v>1539980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863375064</v>
      </c>
      <c r="C64" s="12">
        <v>512901610</v>
      </c>
      <c r="D64" s="12">
        <v>196517671</v>
      </c>
    </row>
    <row r="65" spans="1:4" ht="12" customHeight="1" x14ac:dyDescent="0.2">
      <c r="A65" s="22" t="s">
        <v>112</v>
      </c>
      <c r="B65" s="13">
        <v>0</v>
      </c>
      <c r="C65" s="13">
        <v>0</v>
      </c>
      <c r="D65" s="13">
        <v>29412746</v>
      </c>
    </row>
    <row r="66" spans="1:4" ht="12" customHeight="1" x14ac:dyDescent="0.2">
      <c r="A66" s="22" t="s">
        <v>113</v>
      </c>
      <c r="B66" s="13">
        <v>2599982</v>
      </c>
      <c r="C66" s="13">
        <v>12336622</v>
      </c>
      <c r="D66" s="13">
        <v>17132872</v>
      </c>
    </row>
    <row r="67" spans="1:4" ht="12" customHeight="1" x14ac:dyDescent="0.2">
      <c r="A67" s="18" t="s">
        <v>55</v>
      </c>
      <c r="B67" s="13">
        <v>294827532</v>
      </c>
      <c r="C67" s="13">
        <v>215013949</v>
      </c>
      <c r="D67" s="13">
        <v>72239119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273640504</v>
      </c>
      <c r="C69" s="13">
        <v>93963052</v>
      </c>
      <c r="D69" s="13">
        <v>17306014</v>
      </c>
    </row>
    <row r="70" spans="1:4" ht="12" customHeight="1" x14ac:dyDescent="0.2">
      <c r="A70" s="16" t="s">
        <v>83</v>
      </c>
      <c r="B70" s="14">
        <v>49077329</v>
      </c>
      <c r="C70" s="14">
        <v>33199771</v>
      </c>
      <c r="D70" s="14">
        <v>3630705</v>
      </c>
    </row>
    <row r="71" spans="1:4" ht="12" customHeight="1" x14ac:dyDescent="0.2">
      <c r="A71" s="22" t="s">
        <v>114</v>
      </c>
      <c r="B71" s="13">
        <v>94431761</v>
      </c>
      <c r="C71" s="13">
        <v>61335080</v>
      </c>
      <c r="D71" s="13">
        <v>7909005</v>
      </c>
    </row>
    <row r="72" spans="1:4" ht="12" customHeight="1" x14ac:dyDescent="0.2">
      <c r="A72" s="22" t="s">
        <v>121</v>
      </c>
      <c r="B72" s="13">
        <v>165588270</v>
      </c>
      <c r="C72" s="13">
        <v>112945987</v>
      </c>
      <c r="D72" s="13">
        <v>50784164</v>
      </c>
    </row>
    <row r="73" spans="1:4" ht="12" customHeight="1" x14ac:dyDescent="0.2">
      <c r="A73" s="16" t="s">
        <v>90</v>
      </c>
      <c r="B73" s="14">
        <v>5416156</v>
      </c>
      <c r="C73" s="14">
        <v>1669849</v>
      </c>
      <c r="D73" s="14">
        <v>1513219</v>
      </c>
    </row>
    <row r="74" spans="1:4" ht="12" customHeight="1" x14ac:dyDescent="0.2">
      <c r="A74" s="16" t="s">
        <v>57</v>
      </c>
      <c r="B74" s="14">
        <v>8656919</v>
      </c>
      <c r="C74" s="14">
        <v>6545906</v>
      </c>
      <c r="D74" s="14">
        <v>1244568</v>
      </c>
    </row>
    <row r="75" spans="1:4" ht="12" customHeight="1" x14ac:dyDescent="0.2">
      <c r="A75" s="22" t="s">
        <v>115</v>
      </c>
      <c r="B75" s="13">
        <v>21987819</v>
      </c>
      <c r="C75" s="13">
        <v>8751696</v>
      </c>
      <c r="D75" s="13">
        <v>631366</v>
      </c>
    </row>
    <row r="76" spans="1:4" ht="12" customHeight="1" x14ac:dyDescent="0.2">
      <c r="A76" s="22" t="s">
        <v>116</v>
      </c>
      <c r="B76" s="13">
        <v>1607606</v>
      </c>
      <c r="C76" s="13">
        <v>920587</v>
      </c>
      <c r="D76" s="13">
        <v>945855</v>
      </c>
    </row>
    <row r="77" spans="1:4" ht="12" customHeight="1" x14ac:dyDescent="0.2">
      <c r="A77" s="17" t="s">
        <v>58</v>
      </c>
      <c r="B77" s="12">
        <v>674965</v>
      </c>
      <c r="C77" s="12">
        <v>552502</v>
      </c>
      <c r="D77" s="12">
        <v>46449973</v>
      </c>
    </row>
    <row r="78" spans="1:4" ht="12" customHeight="1" x14ac:dyDescent="0.2">
      <c r="A78" s="17" t="s">
        <v>59</v>
      </c>
      <c r="B78" s="12">
        <v>11926754</v>
      </c>
      <c r="C78" s="12">
        <v>11926754</v>
      </c>
      <c r="D78" s="12">
        <v>0</v>
      </c>
    </row>
    <row r="79" spans="1:4" ht="12" customHeight="1" x14ac:dyDescent="0.2">
      <c r="A79" s="17" t="s">
        <v>60</v>
      </c>
      <c r="B79" s="12">
        <v>454989721</v>
      </c>
      <c r="C79" s="12">
        <v>81110509</v>
      </c>
      <c r="D79" s="12">
        <v>202582000</v>
      </c>
    </row>
    <row r="80" spans="1:4" ht="12" customHeight="1" x14ac:dyDescent="0.2">
      <c r="A80" s="17" t="s">
        <v>91</v>
      </c>
      <c r="B80" s="12">
        <v>106931537</v>
      </c>
      <c r="C80" s="12">
        <v>22900319</v>
      </c>
      <c r="D80" s="12">
        <v>8500000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106931537</v>
      </c>
      <c r="C83" s="13">
        <v>22900319</v>
      </c>
      <c r="D83" s="13">
        <v>8500000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348058184</v>
      </c>
      <c r="C88" s="12">
        <v>58210190</v>
      </c>
      <c r="D88" s="12">
        <v>194082000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52000000</v>
      </c>
      <c r="C90" s="13">
        <v>52000000</v>
      </c>
      <c r="D90" s="13">
        <v>19638000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144000</v>
      </c>
    </row>
    <row r="93" spans="1:4" ht="12" customHeight="1" x14ac:dyDescent="0.2">
      <c r="A93" s="22" t="s">
        <v>123</v>
      </c>
      <c r="B93" s="13">
        <v>296058184</v>
      </c>
      <c r="C93" s="13">
        <v>6210190</v>
      </c>
      <c r="D93" s="13">
        <v>174300000</v>
      </c>
    </row>
    <row r="94" spans="1:4" ht="12" customHeight="1" x14ac:dyDescent="0.2">
      <c r="A94" s="16" t="s">
        <v>100</v>
      </c>
      <c r="B94" s="14">
        <v>6210190</v>
      </c>
      <c r="C94" s="14">
        <v>6210190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44045434</v>
      </c>
      <c r="C98" s="12">
        <v>44045434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44045434</v>
      </c>
      <c r="C101" s="12">
        <v>44045434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410396331</v>
      </c>
      <c r="C105" s="12">
        <v>350289336</v>
      </c>
      <c r="D105" s="12">
        <v>48771918</v>
      </c>
    </row>
    <row r="106" spans="1:4" ht="12" customHeight="1" x14ac:dyDescent="0.2">
      <c r="A106" s="17" t="s">
        <v>69</v>
      </c>
      <c r="B106" s="12">
        <v>392152791</v>
      </c>
      <c r="C106" s="12">
        <v>343192733</v>
      </c>
      <c r="D106" s="12">
        <v>48010910</v>
      </c>
    </row>
    <row r="107" spans="1:4" ht="12" customHeight="1" x14ac:dyDescent="0.2">
      <c r="A107" s="17" t="s">
        <v>70</v>
      </c>
      <c r="B107" s="12">
        <v>18243540</v>
      </c>
      <c r="C107" s="12">
        <v>7096603</v>
      </c>
      <c r="D107" s="12">
        <v>761008</v>
      </c>
    </row>
    <row r="108" spans="1:4" ht="12" customHeight="1" x14ac:dyDescent="0.2">
      <c r="A108" s="20" t="s">
        <v>10</v>
      </c>
      <c r="B108" s="12">
        <v>6265290840</v>
      </c>
      <c r="C108" s="12">
        <v>4961463888</v>
      </c>
      <c r="D108" s="12">
        <v>778085543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30</v>
      </c>
      <c r="B7" s="35"/>
      <c r="C7" s="35"/>
      <c r="D7" s="35"/>
    </row>
    <row r="9" spans="1:4" x14ac:dyDescent="0.2">
      <c r="A9" s="17" t="s">
        <v>124</v>
      </c>
      <c r="B9" s="12">
        <v>3424303215</v>
      </c>
      <c r="C9" s="12">
        <v>3295170893</v>
      </c>
      <c r="D9" s="12">
        <v>117108018</v>
      </c>
    </row>
    <row r="10" spans="1:4" x14ac:dyDescent="0.2">
      <c r="A10" s="17" t="s">
        <v>6</v>
      </c>
      <c r="B10" s="12">
        <v>714272202</v>
      </c>
      <c r="C10" s="12">
        <v>706543553</v>
      </c>
      <c r="D10" s="12">
        <v>16081748</v>
      </c>
    </row>
    <row r="11" spans="1:4" x14ac:dyDescent="0.2">
      <c r="A11" s="18" t="s">
        <v>7</v>
      </c>
      <c r="B11" s="13">
        <v>514326537</v>
      </c>
      <c r="C11" s="13">
        <v>509616126</v>
      </c>
      <c r="D11" s="13">
        <v>13001910</v>
      </c>
    </row>
    <row r="12" spans="1:4" x14ac:dyDescent="0.2">
      <c r="A12" s="18" t="s">
        <v>36</v>
      </c>
      <c r="B12" s="13">
        <v>165325198</v>
      </c>
      <c r="C12" s="13">
        <v>163771356</v>
      </c>
      <c r="D12" s="13">
        <v>1471657</v>
      </c>
    </row>
    <row r="13" spans="1:4" x14ac:dyDescent="0.2">
      <c r="A13" s="18" t="s">
        <v>8</v>
      </c>
      <c r="B13" s="13">
        <v>27597021</v>
      </c>
      <c r="C13" s="13">
        <v>27597021</v>
      </c>
      <c r="D13" s="13">
        <v>266023</v>
      </c>
    </row>
    <row r="14" spans="1:4" x14ac:dyDescent="0.2">
      <c r="A14" s="18" t="s">
        <v>75</v>
      </c>
      <c r="B14" s="13">
        <v>7023446</v>
      </c>
      <c r="C14" s="13">
        <v>5559050</v>
      </c>
      <c r="D14" s="13">
        <v>1342158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177816910</v>
      </c>
      <c r="C16" s="12">
        <v>131284128</v>
      </c>
      <c r="D16" s="12">
        <v>30707534</v>
      </c>
    </row>
    <row r="17" spans="1:4" x14ac:dyDescent="0.2">
      <c r="A17" s="18" t="s">
        <v>37</v>
      </c>
      <c r="B17" s="13">
        <v>8292635</v>
      </c>
      <c r="C17" s="13">
        <v>5900017</v>
      </c>
      <c r="D17" s="13">
        <v>2318729</v>
      </c>
    </row>
    <row r="18" spans="1:4" x14ac:dyDescent="0.2">
      <c r="A18" s="18" t="s">
        <v>73</v>
      </c>
      <c r="B18" s="13">
        <v>169524275</v>
      </c>
      <c r="C18" s="13">
        <v>125384111</v>
      </c>
      <c r="D18" s="13">
        <v>28388805</v>
      </c>
    </row>
    <row r="19" spans="1:4" ht="12" customHeight="1" x14ac:dyDescent="0.2">
      <c r="A19" s="18" t="s">
        <v>74</v>
      </c>
      <c r="B19" s="13">
        <v>2127900</v>
      </c>
      <c r="C19" s="13">
        <v>1280055</v>
      </c>
      <c r="D19" s="13">
        <v>704956</v>
      </c>
    </row>
    <row r="20" spans="1:4" x14ac:dyDescent="0.2">
      <c r="A20" s="18" t="s">
        <v>38</v>
      </c>
      <c r="B20" s="13">
        <v>11118353</v>
      </c>
      <c r="C20" s="13">
        <v>9450548</v>
      </c>
      <c r="D20" s="13">
        <v>1228710</v>
      </c>
    </row>
    <row r="21" spans="1:4" x14ac:dyDescent="0.2">
      <c r="A21" s="18" t="s">
        <v>39</v>
      </c>
      <c r="B21" s="13">
        <v>6156293</v>
      </c>
      <c r="C21" s="13">
        <v>4442454</v>
      </c>
      <c r="D21" s="13">
        <v>1365036</v>
      </c>
    </row>
    <row r="22" spans="1:4" x14ac:dyDescent="0.2">
      <c r="A22" s="18" t="s">
        <v>40</v>
      </c>
      <c r="B22" s="13">
        <v>8175388</v>
      </c>
      <c r="C22" s="13">
        <v>5638811</v>
      </c>
      <c r="D22" s="13">
        <v>1833059</v>
      </c>
    </row>
    <row r="23" spans="1:4" x14ac:dyDescent="0.2">
      <c r="A23" s="18" t="s">
        <v>41</v>
      </c>
      <c r="B23" s="13">
        <v>64086296</v>
      </c>
      <c r="C23" s="13">
        <v>49783986</v>
      </c>
      <c r="D23" s="13">
        <v>6720373</v>
      </c>
    </row>
    <row r="24" spans="1:4" x14ac:dyDescent="0.2">
      <c r="A24" s="18" t="s">
        <v>42</v>
      </c>
      <c r="B24" s="13">
        <v>0</v>
      </c>
      <c r="C24" s="13">
        <v>0</v>
      </c>
      <c r="D24" s="13">
        <v>0</v>
      </c>
    </row>
    <row r="25" spans="1:4" x14ac:dyDescent="0.2">
      <c r="A25" s="17" t="s">
        <v>79</v>
      </c>
      <c r="B25" s="12">
        <v>44549938</v>
      </c>
      <c r="C25" s="12">
        <v>43391668</v>
      </c>
      <c r="D25" s="12">
        <v>329721</v>
      </c>
    </row>
    <row r="26" spans="1:4" x14ac:dyDescent="0.2">
      <c r="A26" s="18" t="s">
        <v>102</v>
      </c>
      <c r="B26" s="13">
        <v>43092956</v>
      </c>
      <c r="C26" s="13">
        <v>42268793</v>
      </c>
      <c r="D26" s="13">
        <v>276693</v>
      </c>
    </row>
    <row r="27" spans="1:4" x14ac:dyDescent="0.2">
      <c r="A27" s="18" t="s">
        <v>43</v>
      </c>
      <c r="B27" s="13">
        <v>750000</v>
      </c>
      <c r="C27" s="13">
        <v>510055</v>
      </c>
      <c r="D27" s="13">
        <v>15573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2193857490</v>
      </c>
      <c r="C30" s="12">
        <v>2126411734</v>
      </c>
      <c r="D30" s="12">
        <v>64933989</v>
      </c>
    </row>
    <row r="31" spans="1:4" ht="12" customHeight="1" x14ac:dyDescent="0.2">
      <c r="A31" s="18" t="s">
        <v>81</v>
      </c>
      <c r="B31" s="13">
        <v>267356674</v>
      </c>
      <c r="C31" s="13">
        <v>260648956</v>
      </c>
      <c r="D31" s="13">
        <v>45368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9005153</v>
      </c>
      <c r="C37" s="13">
        <v>7892684</v>
      </c>
      <c r="D37" s="13">
        <v>1512924</v>
      </c>
    </row>
    <row r="38" spans="1:4" ht="12" customHeight="1" x14ac:dyDescent="0.2">
      <c r="A38" s="18" t="s">
        <v>119</v>
      </c>
      <c r="B38" s="13">
        <v>66853417</v>
      </c>
      <c r="C38" s="13">
        <v>63753809</v>
      </c>
      <c r="D38" s="13">
        <v>593372</v>
      </c>
    </row>
    <row r="39" spans="1:4" ht="12" customHeight="1" x14ac:dyDescent="0.2">
      <c r="A39" s="16" t="s">
        <v>84</v>
      </c>
      <c r="B39" s="14">
        <v>58673675</v>
      </c>
      <c r="C39" s="14">
        <v>56210115</v>
      </c>
      <c r="D39" s="14">
        <v>0</v>
      </c>
    </row>
    <row r="40" spans="1:4" ht="12" customHeight="1" x14ac:dyDescent="0.2">
      <c r="A40" s="16" t="s">
        <v>85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104</v>
      </c>
      <c r="B41" s="13">
        <v>171928895</v>
      </c>
      <c r="C41" s="13">
        <v>156603765</v>
      </c>
      <c r="D41" s="13">
        <v>16981779</v>
      </c>
    </row>
    <row r="42" spans="1:4" ht="12" customHeight="1" x14ac:dyDescent="0.2">
      <c r="A42" s="18" t="s">
        <v>105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281538068</v>
      </c>
      <c r="C47" s="12">
        <v>276918148</v>
      </c>
      <c r="D47" s="12">
        <v>4085273</v>
      </c>
    </row>
    <row r="48" spans="1:4" ht="12" customHeight="1" x14ac:dyDescent="0.2">
      <c r="A48" s="17" t="s">
        <v>86</v>
      </c>
      <c r="B48" s="12">
        <v>152963</v>
      </c>
      <c r="C48" s="12">
        <v>152963</v>
      </c>
      <c r="D48" s="12">
        <v>0</v>
      </c>
    </row>
    <row r="49" spans="1:4" ht="12" customHeight="1" x14ac:dyDescent="0.2">
      <c r="A49" s="18" t="s">
        <v>106</v>
      </c>
      <c r="B49" s="13">
        <v>152963</v>
      </c>
      <c r="C49" s="13">
        <v>152963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9181409</v>
      </c>
      <c r="C52" s="12">
        <v>7585101</v>
      </c>
      <c r="D52" s="12">
        <v>912828</v>
      </c>
    </row>
    <row r="53" spans="1:4" ht="12" customHeight="1" x14ac:dyDescent="0.2">
      <c r="A53" s="18" t="s">
        <v>108</v>
      </c>
      <c r="B53" s="13">
        <v>2750000</v>
      </c>
      <c r="C53" s="13">
        <v>1397353</v>
      </c>
      <c r="D53" s="13">
        <v>800948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2934235</v>
      </c>
      <c r="C55" s="12">
        <v>2883598</v>
      </c>
      <c r="D55" s="12">
        <v>56925</v>
      </c>
    </row>
    <row r="56" spans="1:4" ht="12" customHeight="1" x14ac:dyDescent="0.2">
      <c r="A56" s="18" t="s">
        <v>110</v>
      </c>
      <c r="B56" s="13">
        <v>429735</v>
      </c>
      <c r="C56" s="13">
        <v>384189</v>
      </c>
      <c r="D56" s="13">
        <v>52754</v>
      </c>
    </row>
    <row r="57" spans="1:4" ht="12" customHeight="1" x14ac:dyDescent="0.2">
      <c r="A57" s="18" t="s">
        <v>111</v>
      </c>
      <c r="B57" s="13">
        <v>2496901</v>
      </c>
      <c r="C57" s="13">
        <v>2495046</v>
      </c>
      <c r="D57" s="13">
        <v>0</v>
      </c>
    </row>
    <row r="58" spans="1:4" ht="12" customHeight="1" x14ac:dyDescent="0.2">
      <c r="A58" s="17" t="s">
        <v>127</v>
      </c>
      <c r="B58" s="12">
        <v>1095083530</v>
      </c>
      <c r="C58" s="12">
        <v>714050267</v>
      </c>
      <c r="D58" s="12">
        <v>266302996</v>
      </c>
    </row>
    <row r="59" spans="1:4" ht="12" customHeight="1" x14ac:dyDescent="0.2">
      <c r="A59" s="17" t="s">
        <v>126</v>
      </c>
      <c r="B59" s="12">
        <v>188183633</v>
      </c>
      <c r="C59" s="12">
        <v>148963633</v>
      </c>
      <c r="D59" s="12">
        <v>46539574</v>
      </c>
    </row>
    <row r="60" spans="1:4" ht="12" customHeight="1" x14ac:dyDescent="0.2">
      <c r="A60" s="18" t="s">
        <v>52</v>
      </c>
      <c r="B60" s="13">
        <v>145701891</v>
      </c>
      <c r="C60" s="13">
        <v>115880200</v>
      </c>
      <c r="D60" s="13">
        <v>27272663</v>
      </c>
    </row>
    <row r="61" spans="1:4" ht="12" customHeight="1" x14ac:dyDescent="0.2">
      <c r="A61" s="18" t="s">
        <v>53</v>
      </c>
      <c r="B61" s="13">
        <v>8377697</v>
      </c>
      <c r="C61" s="13">
        <v>6860574</v>
      </c>
      <c r="D61" s="13">
        <v>1952790</v>
      </c>
    </row>
    <row r="62" spans="1:4" ht="12" customHeight="1" x14ac:dyDescent="0.2">
      <c r="A62" s="18" t="s">
        <v>71</v>
      </c>
      <c r="B62" s="13">
        <v>34104045</v>
      </c>
      <c r="C62" s="13">
        <v>26222859</v>
      </c>
      <c r="D62" s="13">
        <v>17314121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901129823</v>
      </c>
      <c r="C64" s="12">
        <v>562419051</v>
      </c>
      <c r="D64" s="12">
        <v>215869124</v>
      </c>
    </row>
    <row r="65" spans="1:4" ht="12" customHeight="1" x14ac:dyDescent="0.2">
      <c r="A65" s="22" t="s">
        <v>112</v>
      </c>
      <c r="B65" s="13">
        <v>60000</v>
      </c>
      <c r="C65" s="13">
        <v>53754</v>
      </c>
      <c r="D65" s="13">
        <v>59557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3841203</v>
      </c>
      <c r="C71" s="13">
        <v>3209249</v>
      </c>
      <c r="D71" s="13">
        <v>352798</v>
      </c>
    </row>
    <row r="72" spans="1:4" ht="12" customHeight="1" x14ac:dyDescent="0.2">
      <c r="A72" s="22" t="s">
        <v>121</v>
      </c>
      <c r="B72" s="13">
        <v>318050164</v>
      </c>
      <c r="C72" s="13">
        <v>198515365</v>
      </c>
      <c r="D72" s="13">
        <v>74713229</v>
      </c>
    </row>
    <row r="73" spans="1:4" ht="12" customHeight="1" x14ac:dyDescent="0.2">
      <c r="A73" s="16" t="s">
        <v>90</v>
      </c>
      <c r="B73" s="14">
        <v>204515003</v>
      </c>
      <c r="C73" s="14">
        <v>124130529</v>
      </c>
      <c r="D73" s="14">
        <v>17602208</v>
      </c>
    </row>
    <row r="74" spans="1:4" ht="12" customHeight="1" x14ac:dyDescent="0.2">
      <c r="A74" s="16" t="s">
        <v>57</v>
      </c>
      <c r="B74" s="14">
        <v>4522086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34295275</v>
      </c>
      <c r="C75" s="13">
        <v>28109339</v>
      </c>
      <c r="D75" s="13">
        <v>8872629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0</v>
      </c>
      <c r="C77" s="12">
        <v>0</v>
      </c>
      <c r="D77" s="12">
        <v>3661667</v>
      </c>
    </row>
    <row r="78" spans="1:4" ht="12" customHeight="1" x14ac:dyDescent="0.2">
      <c r="A78" s="17" t="s">
        <v>59</v>
      </c>
      <c r="B78" s="12">
        <v>5770074</v>
      </c>
      <c r="C78" s="12">
        <v>2667583</v>
      </c>
      <c r="D78" s="12">
        <v>232631</v>
      </c>
    </row>
    <row r="79" spans="1:4" ht="12" customHeight="1" x14ac:dyDescent="0.2">
      <c r="A79" s="17" t="s">
        <v>60</v>
      </c>
      <c r="B79" s="12">
        <v>39640767</v>
      </c>
      <c r="C79" s="12">
        <v>39634404</v>
      </c>
      <c r="D79" s="12">
        <v>0</v>
      </c>
    </row>
    <row r="80" spans="1:4" ht="12" customHeight="1" x14ac:dyDescent="0.2">
      <c r="A80" s="17" t="s">
        <v>91</v>
      </c>
      <c r="B80" s="12">
        <v>21392558</v>
      </c>
      <c r="C80" s="12">
        <v>21386195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21392558</v>
      </c>
      <c r="C83" s="13">
        <v>21386195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6773128</v>
      </c>
      <c r="C88" s="12">
        <v>6773128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6773128</v>
      </c>
      <c r="C93" s="13">
        <v>6773128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11475081</v>
      </c>
      <c r="C97" s="12">
        <v>11475081</v>
      </c>
      <c r="D97" s="12">
        <v>0</v>
      </c>
    </row>
    <row r="98" spans="1:4" ht="12" customHeight="1" x14ac:dyDescent="0.2">
      <c r="A98" s="17" t="s">
        <v>128</v>
      </c>
      <c r="B98" s="12">
        <v>12406022</v>
      </c>
      <c r="C98" s="12">
        <v>12406022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12406022</v>
      </c>
      <c r="C101" s="12">
        <v>12406022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293802654</v>
      </c>
      <c r="C105" s="12">
        <v>263387939</v>
      </c>
      <c r="D105" s="12">
        <v>67817305</v>
      </c>
    </row>
    <row r="106" spans="1:4" ht="12" customHeight="1" x14ac:dyDescent="0.2">
      <c r="A106" s="17" t="s">
        <v>69</v>
      </c>
      <c r="B106" s="12">
        <v>254689149</v>
      </c>
      <c r="C106" s="12">
        <v>227522064</v>
      </c>
      <c r="D106" s="12">
        <v>49113557</v>
      </c>
    </row>
    <row r="107" spans="1:4" ht="12" customHeight="1" x14ac:dyDescent="0.2">
      <c r="A107" s="17" t="s">
        <v>70</v>
      </c>
      <c r="B107" s="12">
        <v>39113505</v>
      </c>
      <c r="C107" s="12">
        <v>35865875</v>
      </c>
      <c r="D107" s="12">
        <v>18703748</v>
      </c>
    </row>
    <row r="108" spans="1:4" ht="12" customHeight="1" x14ac:dyDescent="0.2">
      <c r="A108" s="20" t="s">
        <v>10</v>
      </c>
      <c r="B108" s="12">
        <v>4865236188</v>
      </c>
      <c r="C108" s="12">
        <v>4324649525</v>
      </c>
      <c r="D108" s="12">
        <v>451228319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31</v>
      </c>
      <c r="B7" s="35"/>
      <c r="C7" s="35"/>
      <c r="D7" s="35"/>
    </row>
    <row r="9" spans="1:4" x14ac:dyDescent="0.2">
      <c r="A9" s="17" t="s">
        <v>124</v>
      </c>
      <c r="B9" s="12">
        <v>6030382052</v>
      </c>
      <c r="C9" s="12">
        <v>5653706435</v>
      </c>
      <c r="D9" s="12">
        <v>160620059</v>
      </c>
    </row>
    <row r="10" spans="1:4" x14ac:dyDescent="0.2">
      <c r="A10" s="17" t="s">
        <v>6</v>
      </c>
      <c r="B10" s="12">
        <v>191391444</v>
      </c>
      <c r="C10" s="12">
        <v>189349354</v>
      </c>
      <c r="D10" s="12">
        <v>1383547</v>
      </c>
    </row>
    <row r="11" spans="1:4" x14ac:dyDescent="0.2">
      <c r="A11" s="18" t="s">
        <v>7</v>
      </c>
      <c r="B11" s="13">
        <v>139774551</v>
      </c>
      <c r="C11" s="13">
        <v>138563683</v>
      </c>
      <c r="D11" s="13">
        <v>1279237</v>
      </c>
    </row>
    <row r="12" spans="1:4" x14ac:dyDescent="0.2">
      <c r="A12" s="18" t="s">
        <v>36</v>
      </c>
      <c r="B12" s="13">
        <v>41971319</v>
      </c>
      <c r="C12" s="13">
        <v>41260185</v>
      </c>
      <c r="D12" s="13">
        <v>79283</v>
      </c>
    </row>
    <row r="13" spans="1:4" x14ac:dyDescent="0.2">
      <c r="A13" s="18" t="s">
        <v>8</v>
      </c>
      <c r="B13" s="13">
        <v>7356846</v>
      </c>
      <c r="C13" s="13">
        <v>7236758</v>
      </c>
      <c r="D13" s="13">
        <v>7201</v>
      </c>
    </row>
    <row r="14" spans="1:4" x14ac:dyDescent="0.2">
      <c r="A14" s="18" t="s">
        <v>75</v>
      </c>
      <c r="B14" s="13">
        <v>2288728</v>
      </c>
      <c r="C14" s="13">
        <v>2288728</v>
      </c>
      <c r="D14" s="13">
        <v>17826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450381567</v>
      </c>
      <c r="C16" s="12">
        <v>309397564</v>
      </c>
      <c r="D16" s="12">
        <v>54187707</v>
      </c>
    </row>
    <row r="17" spans="1:4" x14ac:dyDescent="0.2">
      <c r="A17" s="18" t="s">
        <v>37</v>
      </c>
      <c r="B17" s="13">
        <v>2780324</v>
      </c>
      <c r="C17" s="13">
        <v>2025263</v>
      </c>
      <c r="D17" s="13">
        <v>367537</v>
      </c>
    </row>
    <row r="18" spans="1:4" x14ac:dyDescent="0.2">
      <c r="A18" s="18" t="s">
        <v>73</v>
      </c>
      <c r="B18" s="13">
        <v>447601243</v>
      </c>
      <c r="C18" s="13">
        <v>307372301</v>
      </c>
      <c r="D18" s="13">
        <v>53820170</v>
      </c>
    </row>
    <row r="19" spans="1:4" ht="12" customHeight="1" x14ac:dyDescent="0.2">
      <c r="A19" s="18" t="s">
        <v>74</v>
      </c>
      <c r="B19" s="13">
        <v>3528573</v>
      </c>
      <c r="C19" s="13">
        <v>2290187</v>
      </c>
      <c r="D19" s="13">
        <v>713783</v>
      </c>
    </row>
    <row r="20" spans="1:4" x14ac:dyDescent="0.2">
      <c r="A20" s="18" t="s">
        <v>38</v>
      </c>
      <c r="B20" s="13">
        <v>4076534</v>
      </c>
      <c r="C20" s="13">
        <v>2396998</v>
      </c>
      <c r="D20" s="13">
        <v>1293032</v>
      </c>
    </row>
    <row r="21" spans="1:4" x14ac:dyDescent="0.2">
      <c r="A21" s="18" t="s">
        <v>39</v>
      </c>
      <c r="B21" s="13">
        <v>11825575</v>
      </c>
      <c r="C21" s="13">
        <v>7624194</v>
      </c>
      <c r="D21" s="13">
        <v>2030933</v>
      </c>
    </row>
    <row r="22" spans="1:4" x14ac:dyDescent="0.2">
      <c r="A22" s="18" t="s">
        <v>40</v>
      </c>
      <c r="B22" s="13">
        <v>36107329</v>
      </c>
      <c r="C22" s="13">
        <v>20128783</v>
      </c>
      <c r="D22" s="13">
        <v>6772804</v>
      </c>
    </row>
    <row r="23" spans="1:4" x14ac:dyDescent="0.2">
      <c r="A23" s="18" t="s">
        <v>41</v>
      </c>
      <c r="B23" s="13">
        <v>160833143</v>
      </c>
      <c r="C23" s="13">
        <v>141440778</v>
      </c>
      <c r="D23" s="13">
        <v>24956702</v>
      </c>
    </row>
    <row r="24" spans="1:4" x14ac:dyDescent="0.2">
      <c r="A24" s="18" t="s">
        <v>42</v>
      </c>
      <c r="B24" s="13">
        <v>150464877</v>
      </c>
      <c r="C24" s="13">
        <v>72985240</v>
      </c>
      <c r="D24" s="13">
        <v>922</v>
      </c>
    </row>
    <row r="25" spans="1:4" x14ac:dyDescent="0.2">
      <c r="A25" s="17" t="s">
        <v>79</v>
      </c>
      <c r="B25" s="12">
        <v>13967046</v>
      </c>
      <c r="C25" s="12">
        <v>13953046</v>
      </c>
      <c r="D25" s="12">
        <v>14000</v>
      </c>
    </row>
    <row r="26" spans="1:4" x14ac:dyDescent="0.2">
      <c r="A26" s="18" t="s">
        <v>102</v>
      </c>
      <c r="B26" s="13">
        <v>12557333</v>
      </c>
      <c r="C26" s="13">
        <v>12557333</v>
      </c>
      <c r="D26" s="13">
        <v>0</v>
      </c>
    </row>
    <row r="27" spans="1:4" x14ac:dyDescent="0.2">
      <c r="A27" s="18" t="s">
        <v>43</v>
      </c>
      <c r="B27" s="13">
        <v>835326</v>
      </c>
      <c r="C27" s="13">
        <v>835326</v>
      </c>
      <c r="D27" s="13">
        <v>0</v>
      </c>
    </row>
    <row r="28" spans="1:4" ht="22.5" x14ac:dyDescent="0.2">
      <c r="A28" s="18" t="s">
        <v>77</v>
      </c>
      <c r="B28" s="13">
        <v>42167</v>
      </c>
      <c r="C28" s="13">
        <v>42167</v>
      </c>
      <c r="D28" s="13">
        <v>0</v>
      </c>
    </row>
    <row r="29" spans="1:4" x14ac:dyDescent="0.2">
      <c r="A29" s="18" t="s">
        <v>78</v>
      </c>
      <c r="B29" s="13">
        <v>189438</v>
      </c>
      <c r="C29" s="13">
        <v>189438</v>
      </c>
      <c r="D29" s="13">
        <v>0</v>
      </c>
    </row>
    <row r="30" spans="1:4" x14ac:dyDescent="0.2">
      <c r="A30" s="17" t="s">
        <v>80</v>
      </c>
      <c r="B30" s="12">
        <v>5353488602</v>
      </c>
      <c r="C30" s="12">
        <v>5121272941</v>
      </c>
      <c r="D30" s="12">
        <v>102099815</v>
      </c>
    </row>
    <row r="31" spans="1:4" ht="12" customHeight="1" x14ac:dyDescent="0.2">
      <c r="A31" s="18" t="s">
        <v>81</v>
      </c>
      <c r="B31" s="13">
        <v>1734659506</v>
      </c>
      <c r="C31" s="13">
        <v>1702113212</v>
      </c>
      <c r="D31" s="13">
        <v>15988456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6735932</v>
      </c>
      <c r="C37" s="13">
        <v>6680669</v>
      </c>
      <c r="D37" s="13">
        <v>58996</v>
      </c>
    </row>
    <row r="38" spans="1:4" ht="12" customHeight="1" x14ac:dyDescent="0.2">
      <c r="A38" s="18" t="s">
        <v>119</v>
      </c>
      <c r="B38" s="13">
        <v>124502242</v>
      </c>
      <c r="C38" s="13">
        <v>120001784</v>
      </c>
      <c r="D38" s="13">
        <v>3139391</v>
      </c>
    </row>
    <row r="39" spans="1:4" ht="12" customHeight="1" x14ac:dyDescent="0.2">
      <c r="A39" s="16" t="s">
        <v>84</v>
      </c>
      <c r="B39" s="14">
        <v>10094029</v>
      </c>
      <c r="C39" s="14">
        <v>10064029</v>
      </c>
      <c r="D39" s="14">
        <v>0</v>
      </c>
    </row>
    <row r="40" spans="1:4" ht="12" customHeight="1" x14ac:dyDescent="0.2">
      <c r="A40" s="16" t="s">
        <v>85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104</v>
      </c>
      <c r="B41" s="13">
        <v>79415065</v>
      </c>
      <c r="C41" s="13">
        <v>72529611</v>
      </c>
      <c r="D41" s="13">
        <v>5384697</v>
      </c>
    </row>
    <row r="42" spans="1:4" ht="12" customHeight="1" x14ac:dyDescent="0.2">
      <c r="A42" s="18" t="s">
        <v>105</v>
      </c>
      <c r="B42" s="13">
        <v>392399</v>
      </c>
      <c r="C42" s="13">
        <v>307022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15935751</v>
      </c>
      <c r="C48" s="12">
        <v>15935751</v>
      </c>
      <c r="D48" s="12">
        <v>2671178</v>
      </c>
    </row>
    <row r="49" spans="1:4" ht="12" customHeight="1" x14ac:dyDescent="0.2">
      <c r="A49" s="18" t="s">
        <v>106</v>
      </c>
      <c r="B49" s="13">
        <v>4298955</v>
      </c>
      <c r="C49" s="13">
        <v>4298955</v>
      </c>
      <c r="D49" s="13">
        <v>526560</v>
      </c>
    </row>
    <row r="50" spans="1:4" ht="12" customHeight="1" x14ac:dyDescent="0.2">
      <c r="A50" s="18" t="s">
        <v>107</v>
      </c>
      <c r="B50" s="13">
        <v>112749</v>
      </c>
      <c r="C50" s="13">
        <v>112749</v>
      </c>
      <c r="D50" s="13">
        <v>0</v>
      </c>
    </row>
    <row r="51" spans="1:4" ht="12" customHeight="1" x14ac:dyDescent="0.2">
      <c r="A51" s="17" t="s">
        <v>51</v>
      </c>
      <c r="B51" s="12">
        <v>239475</v>
      </c>
      <c r="C51" s="12">
        <v>239475</v>
      </c>
      <c r="D51" s="12">
        <v>0</v>
      </c>
    </row>
    <row r="52" spans="1:4" ht="12" customHeight="1" x14ac:dyDescent="0.2">
      <c r="A52" s="17" t="s">
        <v>87</v>
      </c>
      <c r="B52" s="12">
        <v>2595663</v>
      </c>
      <c r="C52" s="12">
        <v>1375188</v>
      </c>
      <c r="D52" s="12">
        <v>80721</v>
      </c>
    </row>
    <row r="53" spans="1:4" ht="12" customHeight="1" x14ac:dyDescent="0.2">
      <c r="A53" s="18" t="s">
        <v>108</v>
      </c>
      <c r="B53" s="13">
        <v>2081164</v>
      </c>
      <c r="C53" s="13">
        <v>1098052</v>
      </c>
      <c r="D53" s="13">
        <v>78019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2382504</v>
      </c>
      <c r="C55" s="12">
        <v>2183116</v>
      </c>
      <c r="D55" s="12">
        <v>183091</v>
      </c>
    </row>
    <row r="56" spans="1:4" ht="12" customHeight="1" x14ac:dyDescent="0.2">
      <c r="A56" s="18" t="s">
        <v>110</v>
      </c>
      <c r="B56" s="13">
        <v>617015</v>
      </c>
      <c r="C56" s="13">
        <v>572015</v>
      </c>
      <c r="D56" s="13">
        <v>0</v>
      </c>
    </row>
    <row r="57" spans="1:4" ht="12" customHeight="1" x14ac:dyDescent="0.2">
      <c r="A57" s="18" t="s">
        <v>111</v>
      </c>
      <c r="B57" s="13">
        <v>1335593</v>
      </c>
      <c r="C57" s="13">
        <v>1227057</v>
      </c>
      <c r="D57" s="13">
        <v>2785</v>
      </c>
    </row>
    <row r="58" spans="1:4" ht="12" customHeight="1" x14ac:dyDescent="0.2">
      <c r="A58" s="17" t="s">
        <v>127</v>
      </c>
      <c r="B58" s="12">
        <v>870139760</v>
      </c>
      <c r="C58" s="12">
        <v>653183826</v>
      </c>
      <c r="D58" s="12">
        <v>74813892</v>
      </c>
    </row>
    <row r="59" spans="1:4" ht="12" customHeight="1" x14ac:dyDescent="0.2">
      <c r="A59" s="17" t="s">
        <v>126</v>
      </c>
      <c r="B59" s="12">
        <v>59500744</v>
      </c>
      <c r="C59" s="12">
        <v>30014534</v>
      </c>
      <c r="D59" s="12">
        <v>22730782</v>
      </c>
    </row>
    <row r="60" spans="1:4" ht="12" customHeight="1" x14ac:dyDescent="0.2">
      <c r="A60" s="18" t="s">
        <v>52</v>
      </c>
      <c r="B60" s="13">
        <v>35221550</v>
      </c>
      <c r="C60" s="13">
        <v>26523166</v>
      </c>
      <c r="D60" s="13">
        <v>3493086</v>
      </c>
    </row>
    <row r="61" spans="1:4" ht="12" customHeight="1" x14ac:dyDescent="0.2">
      <c r="A61" s="18" t="s">
        <v>53</v>
      </c>
      <c r="B61" s="13">
        <v>183589</v>
      </c>
      <c r="C61" s="13">
        <v>183589</v>
      </c>
      <c r="D61" s="13">
        <v>14998</v>
      </c>
    </row>
    <row r="62" spans="1:4" ht="12" customHeight="1" x14ac:dyDescent="0.2">
      <c r="A62" s="18" t="s">
        <v>71</v>
      </c>
      <c r="B62" s="13">
        <v>24095605</v>
      </c>
      <c r="C62" s="13">
        <v>3307779</v>
      </c>
      <c r="D62" s="13">
        <v>19222698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746207929</v>
      </c>
      <c r="C64" s="12">
        <v>559044793</v>
      </c>
      <c r="D64" s="12">
        <v>51985378</v>
      </c>
    </row>
    <row r="65" spans="1:4" ht="12" customHeight="1" x14ac:dyDescent="0.2">
      <c r="A65" s="22" t="s">
        <v>112</v>
      </c>
      <c r="B65" s="13">
        <v>4746829</v>
      </c>
      <c r="C65" s="13">
        <v>3092770</v>
      </c>
      <c r="D65" s="13">
        <v>1695025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12443394</v>
      </c>
      <c r="C71" s="13">
        <v>12002879</v>
      </c>
      <c r="D71" s="13">
        <v>53937</v>
      </c>
    </row>
    <row r="72" spans="1:4" ht="12" customHeight="1" x14ac:dyDescent="0.2">
      <c r="A72" s="22" t="s">
        <v>121</v>
      </c>
      <c r="B72" s="13">
        <v>192257977</v>
      </c>
      <c r="C72" s="13">
        <v>186863682</v>
      </c>
      <c r="D72" s="13">
        <v>17066800</v>
      </c>
    </row>
    <row r="73" spans="1:4" ht="12" customHeight="1" x14ac:dyDescent="0.2">
      <c r="A73" s="16" t="s">
        <v>90</v>
      </c>
      <c r="B73" s="14">
        <v>91812642</v>
      </c>
      <c r="C73" s="14">
        <v>90861933</v>
      </c>
      <c r="D73" s="14">
        <v>4221839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46432258</v>
      </c>
      <c r="C75" s="13">
        <v>44010583</v>
      </c>
      <c r="D75" s="13">
        <v>2928576</v>
      </c>
    </row>
    <row r="76" spans="1:4" ht="12" customHeight="1" x14ac:dyDescent="0.2">
      <c r="A76" s="22" t="s">
        <v>116</v>
      </c>
      <c r="B76" s="13">
        <v>873621</v>
      </c>
      <c r="C76" s="13">
        <v>454915</v>
      </c>
      <c r="D76" s="13">
        <v>5293489</v>
      </c>
    </row>
    <row r="77" spans="1:4" ht="12" customHeight="1" x14ac:dyDescent="0.2">
      <c r="A77" s="17" t="s">
        <v>58</v>
      </c>
      <c r="B77" s="12">
        <v>64026185</v>
      </c>
      <c r="C77" s="12">
        <v>64026185</v>
      </c>
      <c r="D77" s="12">
        <v>0</v>
      </c>
    </row>
    <row r="78" spans="1:4" ht="12" customHeight="1" x14ac:dyDescent="0.2">
      <c r="A78" s="17" t="s">
        <v>59</v>
      </c>
      <c r="B78" s="12">
        <v>404902</v>
      </c>
      <c r="C78" s="12">
        <v>98314</v>
      </c>
      <c r="D78" s="12">
        <v>97732</v>
      </c>
    </row>
    <row r="79" spans="1:4" ht="12" customHeight="1" x14ac:dyDescent="0.2">
      <c r="A79" s="17" t="s">
        <v>60</v>
      </c>
      <c r="B79" s="12">
        <v>167002344</v>
      </c>
      <c r="C79" s="12">
        <v>162303441</v>
      </c>
      <c r="D79" s="12">
        <v>1988511</v>
      </c>
    </row>
    <row r="80" spans="1:4" ht="12" customHeight="1" x14ac:dyDescent="0.2">
      <c r="A80" s="17" t="s">
        <v>91</v>
      </c>
      <c r="B80" s="12">
        <v>64127757</v>
      </c>
      <c r="C80" s="12">
        <v>64127757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64127757</v>
      </c>
      <c r="C83" s="13">
        <v>64127757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17380648</v>
      </c>
      <c r="C88" s="12">
        <v>17350595</v>
      </c>
      <c r="D88" s="12">
        <v>105785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6489269</v>
      </c>
      <c r="C90" s="13">
        <v>6459216</v>
      </c>
      <c r="D90" s="13">
        <v>45785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792693</v>
      </c>
      <c r="C92" s="13">
        <v>792693</v>
      </c>
      <c r="D92" s="13">
        <v>0</v>
      </c>
    </row>
    <row r="93" spans="1:4" ht="12" customHeight="1" x14ac:dyDescent="0.2">
      <c r="A93" s="22" t="s">
        <v>123</v>
      </c>
      <c r="B93" s="13">
        <v>7880670</v>
      </c>
      <c r="C93" s="13">
        <v>7880670</v>
      </c>
      <c r="D93" s="13">
        <v>60000</v>
      </c>
    </row>
    <row r="94" spans="1:4" ht="12" customHeight="1" x14ac:dyDescent="0.2">
      <c r="A94" s="16" t="s">
        <v>100</v>
      </c>
      <c r="B94" s="14">
        <v>6201000</v>
      </c>
      <c r="C94" s="14">
        <v>6201000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2218016</v>
      </c>
      <c r="C96" s="13">
        <v>2218016</v>
      </c>
      <c r="D96" s="13">
        <v>0</v>
      </c>
    </row>
    <row r="97" spans="1:4" ht="12" customHeight="1" x14ac:dyDescent="0.2">
      <c r="A97" s="17" t="s">
        <v>62</v>
      </c>
      <c r="B97" s="12">
        <v>85493939</v>
      </c>
      <c r="C97" s="12">
        <v>80825089</v>
      </c>
      <c r="D97" s="12">
        <v>1882726</v>
      </c>
    </row>
    <row r="98" spans="1:4" ht="12" customHeight="1" x14ac:dyDescent="0.2">
      <c r="A98" s="17" t="s">
        <v>128</v>
      </c>
      <c r="B98" s="12">
        <v>114989285</v>
      </c>
      <c r="C98" s="12">
        <v>114989285</v>
      </c>
      <c r="D98" s="12">
        <v>4669198</v>
      </c>
    </row>
    <row r="99" spans="1:4" ht="12" customHeight="1" x14ac:dyDescent="0.2">
      <c r="A99" s="17" t="s">
        <v>63</v>
      </c>
      <c r="B99" s="12">
        <v>97432720</v>
      </c>
      <c r="C99" s="12">
        <v>97432720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17556565</v>
      </c>
      <c r="C101" s="12">
        <v>17556565</v>
      </c>
      <c r="D101" s="12">
        <v>4669198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127084348</v>
      </c>
      <c r="C105" s="12">
        <v>101171816</v>
      </c>
      <c r="D105" s="12">
        <v>11606595</v>
      </c>
    </row>
    <row r="106" spans="1:4" ht="12" customHeight="1" x14ac:dyDescent="0.2">
      <c r="A106" s="17" t="s">
        <v>69</v>
      </c>
      <c r="B106" s="12">
        <v>120194914</v>
      </c>
      <c r="C106" s="12">
        <v>95091506</v>
      </c>
      <c r="D106" s="12">
        <v>11350155</v>
      </c>
    </row>
    <row r="107" spans="1:4" ht="12" customHeight="1" x14ac:dyDescent="0.2">
      <c r="A107" s="17" t="s">
        <v>70</v>
      </c>
      <c r="B107" s="12">
        <v>6889434</v>
      </c>
      <c r="C107" s="12">
        <v>6080310</v>
      </c>
      <c r="D107" s="12">
        <v>256440</v>
      </c>
    </row>
    <row r="108" spans="1:4" ht="12" customHeight="1" x14ac:dyDescent="0.2">
      <c r="A108" s="20" t="s">
        <v>10</v>
      </c>
      <c r="B108" s="12">
        <v>7309597789</v>
      </c>
      <c r="C108" s="12">
        <v>6685354803</v>
      </c>
      <c r="D108" s="12">
        <v>253698255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32</v>
      </c>
      <c r="B7" s="35"/>
      <c r="C7" s="35"/>
      <c r="D7" s="35"/>
    </row>
    <row r="9" spans="1:4" x14ac:dyDescent="0.2">
      <c r="A9" s="17" t="s">
        <v>124</v>
      </c>
      <c r="B9" s="12">
        <v>15334368669</v>
      </c>
      <c r="C9" s="12">
        <v>14110515370</v>
      </c>
      <c r="D9" s="12">
        <v>1247748614</v>
      </c>
    </row>
    <row r="10" spans="1:4" x14ac:dyDescent="0.2">
      <c r="A10" s="17" t="s">
        <v>6</v>
      </c>
      <c r="B10" s="12">
        <v>791072114</v>
      </c>
      <c r="C10" s="12">
        <v>778126046</v>
      </c>
      <c r="D10" s="12">
        <v>17128801</v>
      </c>
    </row>
    <row r="11" spans="1:4" x14ac:dyDescent="0.2">
      <c r="A11" s="18" t="s">
        <v>7</v>
      </c>
      <c r="B11" s="13">
        <v>606254234</v>
      </c>
      <c r="C11" s="13">
        <v>598483496</v>
      </c>
      <c r="D11" s="13">
        <v>12238071</v>
      </c>
    </row>
    <row r="12" spans="1:4" x14ac:dyDescent="0.2">
      <c r="A12" s="18" t="s">
        <v>36</v>
      </c>
      <c r="B12" s="13">
        <v>179451260</v>
      </c>
      <c r="C12" s="13">
        <v>174336944</v>
      </c>
      <c r="D12" s="13">
        <v>4471719</v>
      </c>
    </row>
    <row r="13" spans="1:4" x14ac:dyDescent="0.2">
      <c r="A13" s="18" t="s">
        <v>8</v>
      </c>
      <c r="B13" s="13">
        <v>2098851</v>
      </c>
      <c r="C13" s="13">
        <v>2089112</v>
      </c>
      <c r="D13" s="13">
        <v>0</v>
      </c>
    </row>
    <row r="14" spans="1:4" x14ac:dyDescent="0.2">
      <c r="A14" s="18" t="s">
        <v>75</v>
      </c>
      <c r="B14" s="13">
        <v>3267769</v>
      </c>
      <c r="C14" s="13">
        <v>3216494</v>
      </c>
      <c r="D14" s="13">
        <v>419011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1433913879</v>
      </c>
      <c r="C16" s="12">
        <v>1169632151</v>
      </c>
      <c r="D16" s="12">
        <v>65676080</v>
      </c>
    </row>
    <row r="17" spans="1:4" x14ac:dyDescent="0.2">
      <c r="A17" s="18" t="s">
        <v>37</v>
      </c>
      <c r="B17" s="13">
        <v>7766466</v>
      </c>
      <c r="C17" s="13">
        <v>5066930</v>
      </c>
      <c r="D17" s="13">
        <v>3301376</v>
      </c>
    </row>
    <row r="18" spans="1:4" x14ac:dyDescent="0.2">
      <c r="A18" s="18" t="s">
        <v>73</v>
      </c>
      <c r="B18" s="13">
        <v>1426147413</v>
      </c>
      <c r="C18" s="13">
        <v>1164565221</v>
      </c>
      <c r="D18" s="13">
        <v>62374704</v>
      </c>
    </row>
    <row r="19" spans="1:4" ht="12" customHeight="1" x14ac:dyDescent="0.2">
      <c r="A19" s="18" t="s">
        <v>74</v>
      </c>
      <c r="B19" s="13">
        <v>8879629</v>
      </c>
      <c r="C19" s="13">
        <v>8217303</v>
      </c>
      <c r="D19" s="13">
        <v>428713</v>
      </c>
    </row>
    <row r="20" spans="1:4" x14ac:dyDescent="0.2">
      <c r="A20" s="18" t="s">
        <v>38</v>
      </c>
      <c r="B20" s="13">
        <v>62491320</v>
      </c>
      <c r="C20" s="13">
        <v>57989042</v>
      </c>
      <c r="D20" s="13">
        <v>2966150</v>
      </c>
    </row>
    <row r="21" spans="1:4" x14ac:dyDescent="0.2">
      <c r="A21" s="18" t="s">
        <v>39</v>
      </c>
      <c r="B21" s="13">
        <v>13186499</v>
      </c>
      <c r="C21" s="13">
        <v>9212746</v>
      </c>
      <c r="D21" s="13">
        <v>1949087</v>
      </c>
    </row>
    <row r="22" spans="1:4" x14ac:dyDescent="0.2">
      <c r="A22" s="18" t="s">
        <v>40</v>
      </c>
      <c r="B22" s="13">
        <v>78368828</v>
      </c>
      <c r="C22" s="13">
        <v>66710283</v>
      </c>
      <c r="D22" s="13">
        <v>8863488</v>
      </c>
    </row>
    <row r="23" spans="1:4" x14ac:dyDescent="0.2">
      <c r="A23" s="18" t="s">
        <v>41</v>
      </c>
      <c r="B23" s="13">
        <v>422110370</v>
      </c>
      <c r="C23" s="13">
        <v>270708113</v>
      </c>
      <c r="D23" s="13">
        <v>7220167</v>
      </c>
    </row>
    <row r="24" spans="1:4" x14ac:dyDescent="0.2">
      <c r="A24" s="18" t="s">
        <v>42</v>
      </c>
      <c r="B24" s="13">
        <v>650430381</v>
      </c>
      <c r="C24" s="13">
        <v>587736954</v>
      </c>
      <c r="D24" s="13">
        <v>7435998</v>
      </c>
    </row>
    <row r="25" spans="1:4" x14ac:dyDescent="0.2">
      <c r="A25" s="17" t="s">
        <v>79</v>
      </c>
      <c r="B25" s="12">
        <v>72471764</v>
      </c>
      <c r="C25" s="12">
        <v>69608118</v>
      </c>
      <c r="D25" s="12">
        <v>21122245</v>
      </c>
    </row>
    <row r="26" spans="1:4" x14ac:dyDescent="0.2">
      <c r="A26" s="18" t="s">
        <v>102</v>
      </c>
      <c r="B26" s="13">
        <v>64321848</v>
      </c>
      <c r="C26" s="13">
        <v>61933353</v>
      </c>
      <c r="D26" s="13">
        <v>19944066</v>
      </c>
    </row>
    <row r="27" spans="1:4" x14ac:dyDescent="0.2">
      <c r="A27" s="18" t="s">
        <v>43</v>
      </c>
      <c r="B27" s="13">
        <v>1469999</v>
      </c>
      <c r="C27" s="13">
        <v>1043262</v>
      </c>
      <c r="D27" s="13">
        <v>1172053</v>
      </c>
    </row>
    <row r="28" spans="1:4" ht="22.5" x14ac:dyDescent="0.2">
      <c r="A28" s="18" t="s">
        <v>77</v>
      </c>
      <c r="B28" s="13">
        <v>117672</v>
      </c>
      <c r="C28" s="13">
        <v>112570</v>
      </c>
      <c r="D28" s="13">
        <v>0</v>
      </c>
    </row>
    <row r="29" spans="1:4" x14ac:dyDescent="0.2">
      <c r="A29" s="18" t="s">
        <v>78</v>
      </c>
      <c r="B29" s="13">
        <v>23742</v>
      </c>
      <c r="C29" s="13">
        <v>23583</v>
      </c>
      <c r="D29" s="13">
        <v>6122</v>
      </c>
    </row>
    <row r="30" spans="1:4" x14ac:dyDescent="0.2">
      <c r="A30" s="17" t="s">
        <v>80</v>
      </c>
      <c r="B30" s="12">
        <v>12090651462</v>
      </c>
      <c r="C30" s="12">
        <v>11149492771</v>
      </c>
      <c r="D30" s="12">
        <v>1129585509</v>
      </c>
    </row>
    <row r="31" spans="1:4" ht="12" customHeight="1" x14ac:dyDescent="0.2">
      <c r="A31" s="18" t="s">
        <v>81</v>
      </c>
      <c r="B31" s="13">
        <v>1511144805</v>
      </c>
      <c r="C31" s="13">
        <v>1505161484</v>
      </c>
      <c r="D31" s="13">
        <v>6316416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577839182</v>
      </c>
      <c r="C37" s="13">
        <v>562174585</v>
      </c>
      <c r="D37" s="13">
        <v>3717597</v>
      </c>
    </row>
    <row r="38" spans="1:4" ht="12" customHeight="1" x14ac:dyDescent="0.2">
      <c r="A38" s="18" t="s">
        <v>119</v>
      </c>
      <c r="B38" s="13">
        <v>121794801</v>
      </c>
      <c r="C38" s="13">
        <v>99697774</v>
      </c>
      <c r="D38" s="13">
        <v>9013068</v>
      </c>
    </row>
    <row r="39" spans="1:4" ht="12" customHeight="1" x14ac:dyDescent="0.2">
      <c r="A39" s="16" t="s">
        <v>84</v>
      </c>
      <c r="B39" s="14">
        <v>32868684</v>
      </c>
      <c r="C39" s="14">
        <v>32176424</v>
      </c>
      <c r="D39" s="14">
        <v>859355</v>
      </c>
    </row>
    <row r="40" spans="1:4" ht="12" customHeight="1" x14ac:dyDescent="0.2">
      <c r="A40" s="16" t="s">
        <v>85</v>
      </c>
      <c r="B40" s="14">
        <v>48407188</v>
      </c>
      <c r="C40" s="14">
        <v>30626190</v>
      </c>
      <c r="D40" s="14">
        <v>4518362</v>
      </c>
    </row>
    <row r="41" spans="1:4" ht="12" customHeight="1" x14ac:dyDescent="0.2">
      <c r="A41" s="18" t="s">
        <v>104</v>
      </c>
      <c r="B41" s="13">
        <v>69975091</v>
      </c>
      <c r="C41" s="13">
        <v>58959200</v>
      </c>
      <c r="D41" s="13">
        <v>4289396</v>
      </c>
    </row>
    <row r="42" spans="1:4" ht="12" customHeight="1" x14ac:dyDescent="0.2">
      <c r="A42" s="18" t="s">
        <v>105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46</v>
      </c>
      <c r="B43" s="12">
        <v>150000</v>
      </c>
      <c r="C43" s="12">
        <v>150000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150000</v>
      </c>
      <c r="C45" s="12">
        <v>150000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389295874</v>
      </c>
      <c r="C48" s="12">
        <v>389295773</v>
      </c>
      <c r="D48" s="12">
        <v>9120</v>
      </c>
    </row>
    <row r="49" spans="1:4" ht="12" customHeight="1" x14ac:dyDescent="0.2">
      <c r="A49" s="18" t="s">
        <v>106</v>
      </c>
      <c r="B49" s="13">
        <v>349761265</v>
      </c>
      <c r="C49" s="13">
        <v>349761265</v>
      </c>
      <c r="D49" s="13">
        <v>0</v>
      </c>
    </row>
    <row r="50" spans="1:4" ht="12" customHeight="1" x14ac:dyDescent="0.2">
      <c r="A50" s="18" t="s">
        <v>107</v>
      </c>
      <c r="B50" s="13">
        <v>39015303</v>
      </c>
      <c r="C50" s="13">
        <v>39015303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509633815</v>
      </c>
      <c r="C52" s="12">
        <v>508095496</v>
      </c>
      <c r="D52" s="12">
        <v>12047934</v>
      </c>
    </row>
    <row r="53" spans="1:4" ht="12" customHeight="1" x14ac:dyDescent="0.2">
      <c r="A53" s="18" t="s">
        <v>108</v>
      </c>
      <c r="B53" s="13">
        <v>2304578</v>
      </c>
      <c r="C53" s="13">
        <v>2286875</v>
      </c>
      <c r="D53" s="13">
        <v>61156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47179761</v>
      </c>
      <c r="C55" s="12">
        <v>46115015</v>
      </c>
      <c r="D55" s="12">
        <v>2178925</v>
      </c>
    </row>
    <row r="56" spans="1:4" ht="12" customHeight="1" x14ac:dyDescent="0.2">
      <c r="A56" s="18" t="s">
        <v>110</v>
      </c>
      <c r="B56" s="13">
        <v>9420818</v>
      </c>
      <c r="C56" s="13">
        <v>8520725</v>
      </c>
      <c r="D56" s="13">
        <v>665421</v>
      </c>
    </row>
    <row r="57" spans="1:4" ht="12" customHeight="1" x14ac:dyDescent="0.2">
      <c r="A57" s="18" t="s">
        <v>111</v>
      </c>
      <c r="B57" s="13">
        <v>1376419</v>
      </c>
      <c r="C57" s="13">
        <v>1244733</v>
      </c>
      <c r="D57" s="13">
        <v>4015</v>
      </c>
    </row>
    <row r="58" spans="1:4" ht="12" customHeight="1" x14ac:dyDescent="0.2">
      <c r="A58" s="17" t="s">
        <v>127</v>
      </c>
      <c r="B58" s="12">
        <v>1037782391</v>
      </c>
      <c r="C58" s="12">
        <v>795079259</v>
      </c>
      <c r="D58" s="12">
        <v>248506517</v>
      </c>
    </row>
    <row r="59" spans="1:4" ht="12" customHeight="1" x14ac:dyDescent="0.2">
      <c r="A59" s="17" t="s">
        <v>126</v>
      </c>
      <c r="B59" s="12">
        <v>171252890</v>
      </c>
      <c r="C59" s="12">
        <v>137044073</v>
      </c>
      <c r="D59" s="12">
        <v>39043591</v>
      </c>
    </row>
    <row r="60" spans="1:4" ht="12" customHeight="1" x14ac:dyDescent="0.2">
      <c r="A60" s="18" t="s">
        <v>52</v>
      </c>
      <c r="B60" s="13">
        <v>73022635</v>
      </c>
      <c r="C60" s="13">
        <v>54361928</v>
      </c>
      <c r="D60" s="13">
        <v>24091391</v>
      </c>
    </row>
    <row r="61" spans="1:4" ht="12" customHeight="1" x14ac:dyDescent="0.2">
      <c r="A61" s="18" t="s">
        <v>53</v>
      </c>
      <c r="B61" s="13">
        <v>83728728</v>
      </c>
      <c r="C61" s="13">
        <v>73939400</v>
      </c>
      <c r="D61" s="13">
        <v>12228473</v>
      </c>
    </row>
    <row r="62" spans="1:4" ht="12" customHeight="1" x14ac:dyDescent="0.2">
      <c r="A62" s="18" t="s">
        <v>71</v>
      </c>
      <c r="B62" s="13">
        <v>14501527</v>
      </c>
      <c r="C62" s="13">
        <v>8742745</v>
      </c>
      <c r="D62" s="13">
        <v>2723727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743103802</v>
      </c>
      <c r="C64" s="12">
        <v>549417956</v>
      </c>
      <c r="D64" s="12">
        <v>200743511</v>
      </c>
    </row>
    <row r="65" spans="1:4" ht="12" customHeight="1" x14ac:dyDescent="0.2">
      <c r="A65" s="22" t="s">
        <v>112</v>
      </c>
      <c r="B65" s="13">
        <v>251059286</v>
      </c>
      <c r="C65" s="13">
        <v>184612609</v>
      </c>
      <c r="D65" s="13">
        <v>58323808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42804959</v>
      </c>
      <c r="C71" s="13">
        <v>34122562</v>
      </c>
      <c r="D71" s="13">
        <v>3085551</v>
      </c>
    </row>
    <row r="72" spans="1:4" ht="12" customHeight="1" x14ac:dyDescent="0.2">
      <c r="A72" s="22" t="s">
        <v>121</v>
      </c>
      <c r="B72" s="13">
        <v>54578335</v>
      </c>
      <c r="C72" s="13">
        <v>48598370</v>
      </c>
      <c r="D72" s="13">
        <v>21700169</v>
      </c>
    </row>
    <row r="73" spans="1:4" ht="12" customHeight="1" x14ac:dyDescent="0.2">
      <c r="A73" s="16" t="s">
        <v>90</v>
      </c>
      <c r="B73" s="14">
        <v>12621</v>
      </c>
      <c r="C73" s="14">
        <v>12621</v>
      </c>
      <c r="D73" s="14">
        <v>0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1319491</v>
      </c>
      <c r="C75" s="13">
        <v>540326</v>
      </c>
      <c r="D75" s="13">
        <v>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110546010</v>
      </c>
      <c r="C77" s="12">
        <v>99987450</v>
      </c>
      <c r="D77" s="12">
        <v>8719415</v>
      </c>
    </row>
    <row r="78" spans="1:4" ht="12" customHeight="1" x14ac:dyDescent="0.2">
      <c r="A78" s="17" t="s">
        <v>59</v>
      </c>
      <c r="B78" s="12">
        <v>12879689</v>
      </c>
      <c r="C78" s="12">
        <v>8629780</v>
      </c>
      <c r="D78" s="12">
        <v>0</v>
      </c>
    </row>
    <row r="79" spans="1:4" ht="12" customHeight="1" x14ac:dyDescent="0.2">
      <c r="A79" s="17" t="s">
        <v>60</v>
      </c>
      <c r="B79" s="12">
        <v>370549371</v>
      </c>
      <c r="C79" s="12">
        <v>370494482</v>
      </c>
      <c r="D79" s="12">
        <v>4410360</v>
      </c>
    </row>
    <row r="80" spans="1:4" ht="12" customHeight="1" x14ac:dyDescent="0.2">
      <c r="A80" s="17" t="s">
        <v>91</v>
      </c>
      <c r="B80" s="12">
        <v>24600000</v>
      </c>
      <c r="C80" s="12">
        <v>24600000</v>
      </c>
      <c r="D80" s="12">
        <v>4410360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19600000</v>
      </c>
      <c r="C82" s="13">
        <v>19600000</v>
      </c>
      <c r="D82" s="13">
        <v>0</v>
      </c>
    </row>
    <row r="83" spans="1:4" ht="12" customHeight="1" x14ac:dyDescent="0.2">
      <c r="A83" s="22" t="s">
        <v>92</v>
      </c>
      <c r="B83" s="13">
        <v>5000000</v>
      </c>
      <c r="C83" s="13">
        <v>5000000</v>
      </c>
      <c r="D83" s="13">
        <v>4410360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16160000</v>
      </c>
      <c r="C88" s="12">
        <v>16160000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14960000</v>
      </c>
      <c r="C90" s="13">
        <v>14960000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1200000</v>
      </c>
      <c r="C93" s="13">
        <v>1200000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329789371</v>
      </c>
      <c r="C97" s="12">
        <v>329734482</v>
      </c>
      <c r="D97" s="12">
        <v>0</v>
      </c>
    </row>
    <row r="98" spans="1:4" ht="12" customHeight="1" x14ac:dyDescent="0.2">
      <c r="A98" s="17" t="s">
        <v>128</v>
      </c>
      <c r="B98" s="12">
        <v>260790148</v>
      </c>
      <c r="C98" s="12">
        <v>260790148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212272443</v>
      </c>
      <c r="C101" s="12">
        <v>212272443</v>
      </c>
      <c r="D101" s="12">
        <v>0</v>
      </c>
    </row>
    <row r="102" spans="1:4" ht="12" customHeight="1" x14ac:dyDescent="0.2">
      <c r="A102" s="17" t="s">
        <v>66</v>
      </c>
      <c r="B102" s="12">
        <v>48517705</v>
      </c>
      <c r="C102" s="12">
        <v>48517705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2663124771</v>
      </c>
      <c r="C105" s="12">
        <v>2432756881</v>
      </c>
      <c r="D105" s="12">
        <v>440925824</v>
      </c>
    </row>
    <row r="106" spans="1:4" ht="12" customHeight="1" x14ac:dyDescent="0.2">
      <c r="A106" s="17" t="s">
        <v>69</v>
      </c>
      <c r="B106" s="12">
        <v>2663050783</v>
      </c>
      <c r="C106" s="12">
        <v>2432740087</v>
      </c>
      <c r="D106" s="12">
        <v>440869340</v>
      </c>
    </row>
    <row r="107" spans="1:4" ht="12" customHeight="1" x14ac:dyDescent="0.2">
      <c r="A107" s="17" t="s">
        <v>70</v>
      </c>
      <c r="B107" s="12">
        <v>73988</v>
      </c>
      <c r="C107" s="12">
        <v>16794</v>
      </c>
      <c r="D107" s="12">
        <v>56484</v>
      </c>
    </row>
    <row r="108" spans="1:4" ht="12" customHeight="1" x14ac:dyDescent="0.2">
      <c r="A108" s="20" t="s">
        <v>10</v>
      </c>
      <c r="B108" s="12">
        <v>19666615350</v>
      </c>
      <c r="C108" s="12">
        <v>17969636140</v>
      </c>
      <c r="D108" s="12">
        <v>1941591315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56.285156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33</v>
      </c>
      <c r="B7" s="35"/>
      <c r="C7" s="35"/>
      <c r="D7" s="35"/>
    </row>
    <row r="9" spans="1:4" x14ac:dyDescent="0.2">
      <c r="A9" s="17" t="s">
        <v>124</v>
      </c>
      <c r="B9" s="12">
        <v>6565698639</v>
      </c>
      <c r="C9" s="12">
        <v>5915563572</v>
      </c>
      <c r="D9" s="12">
        <v>670281514</v>
      </c>
    </row>
    <row r="10" spans="1:4" x14ac:dyDescent="0.2">
      <c r="A10" s="17" t="s">
        <v>6</v>
      </c>
      <c r="B10" s="12">
        <v>223766667</v>
      </c>
      <c r="C10" s="12">
        <v>212658180</v>
      </c>
      <c r="D10" s="12">
        <v>1085130</v>
      </c>
    </row>
    <row r="11" spans="1:4" x14ac:dyDescent="0.2">
      <c r="A11" s="18" t="s">
        <v>7</v>
      </c>
      <c r="B11" s="13">
        <v>167764011</v>
      </c>
      <c r="C11" s="13">
        <v>157558089</v>
      </c>
      <c r="D11" s="13">
        <v>947264</v>
      </c>
    </row>
    <row r="12" spans="1:4" x14ac:dyDescent="0.2">
      <c r="A12" s="18" t="s">
        <v>36</v>
      </c>
      <c r="B12" s="13">
        <v>52793364</v>
      </c>
      <c r="C12" s="13">
        <v>51907377</v>
      </c>
      <c r="D12" s="13">
        <v>107079</v>
      </c>
    </row>
    <row r="13" spans="1:4" x14ac:dyDescent="0.2">
      <c r="A13" s="18" t="s">
        <v>8</v>
      </c>
      <c r="B13" s="13">
        <v>986449</v>
      </c>
      <c r="C13" s="13">
        <v>986449</v>
      </c>
      <c r="D13" s="13">
        <v>0</v>
      </c>
    </row>
    <row r="14" spans="1:4" x14ac:dyDescent="0.2">
      <c r="A14" s="18" t="s">
        <v>75</v>
      </c>
      <c r="B14" s="13">
        <v>2222843</v>
      </c>
      <c r="C14" s="13">
        <v>2206265</v>
      </c>
      <c r="D14" s="13">
        <v>30787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483824089</v>
      </c>
      <c r="C16" s="12">
        <v>383912820</v>
      </c>
      <c r="D16" s="12">
        <v>102878176</v>
      </c>
    </row>
    <row r="17" spans="1:4" x14ac:dyDescent="0.2">
      <c r="A17" s="18" t="s">
        <v>37</v>
      </c>
      <c r="B17" s="13">
        <v>1518861</v>
      </c>
      <c r="C17" s="13">
        <v>1245080</v>
      </c>
      <c r="D17" s="13">
        <v>368430</v>
      </c>
    </row>
    <row r="18" spans="1:4" x14ac:dyDescent="0.2">
      <c r="A18" s="18" t="s">
        <v>73</v>
      </c>
      <c r="B18" s="13">
        <v>482305228</v>
      </c>
      <c r="C18" s="13">
        <v>382667740</v>
      </c>
      <c r="D18" s="13">
        <v>102509746</v>
      </c>
    </row>
    <row r="19" spans="1:4" ht="12" customHeight="1" x14ac:dyDescent="0.2">
      <c r="A19" s="18" t="s">
        <v>74</v>
      </c>
      <c r="B19" s="13">
        <v>2745797</v>
      </c>
      <c r="C19" s="13">
        <v>2183462</v>
      </c>
      <c r="D19" s="13">
        <v>1479584</v>
      </c>
    </row>
    <row r="20" spans="1:4" x14ac:dyDescent="0.2">
      <c r="A20" s="18" t="s">
        <v>38</v>
      </c>
      <c r="B20" s="13">
        <v>4959302</v>
      </c>
      <c r="C20" s="13">
        <v>4473417</v>
      </c>
      <c r="D20" s="13">
        <v>394073</v>
      </c>
    </row>
    <row r="21" spans="1:4" x14ac:dyDescent="0.2">
      <c r="A21" s="18" t="s">
        <v>39</v>
      </c>
      <c r="B21" s="13">
        <v>4130582</v>
      </c>
      <c r="C21" s="13">
        <v>1244025</v>
      </c>
      <c r="D21" s="13">
        <v>1392453</v>
      </c>
    </row>
    <row r="22" spans="1:4" x14ac:dyDescent="0.2">
      <c r="A22" s="18" t="s">
        <v>40</v>
      </c>
      <c r="B22" s="13">
        <v>6768455</v>
      </c>
      <c r="C22" s="13">
        <v>4316420</v>
      </c>
      <c r="D22" s="13">
        <v>1980237</v>
      </c>
    </row>
    <row r="23" spans="1:4" x14ac:dyDescent="0.2">
      <c r="A23" s="18" t="s">
        <v>41</v>
      </c>
      <c r="B23" s="13">
        <v>298080590</v>
      </c>
      <c r="C23" s="13">
        <v>229995864</v>
      </c>
      <c r="D23" s="13">
        <v>74797021</v>
      </c>
    </row>
    <row r="24" spans="1:4" x14ac:dyDescent="0.2">
      <c r="A24" s="18" t="s">
        <v>42</v>
      </c>
      <c r="B24" s="13">
        <v>635734</v>
      </c>
      <c r="C24" s="13">
        <v>211886</v>
      </c>
      <c r="D24" s="13">
        <v>47562</v>
      </c>
    </row>
    <row r="25" spans="1:4" x14ac:dyDescent="0.2">
      <c r="A25" s="17" t="s">
        <v>79</v>
      </c>
      <c r="B25" s="12">
        <v>24125537</v>
      </c>
      <c r="C25" s="12">
        <v>22065464</v>
      </c>
      <c r="D25" s="12">
        <v>2418635</v>
      </c>
    </row>
    <row r="26" spans="1:4" x14ac:dyDescent="0.2">
      <c r="A26" s="18" t="s">
        <v>102</v>
      </c>
      <c r="B26" s="13">
        <v>14830828</v>
      </c>
      <c r="C26" s="13">
        <v>14600631</v>
      </c>
      <c r="D26" s="13">
        <v>36886</v>
      </c>
    </row>
    <row r="27" spans="1:4" x14ac:dyDescent="0.2">
      <c r="A27" s="18" t="s">
        <v>43</v>
      </c>
      <c r="B27" s="13">
        <v>1259877</v>
      </c>
      <c r="C27" s="13">
        <v>296833</v>
      </c>
      <c r="D27" s="13">
        <v>0</v>
      </c>
    </row>
    <row r="28" spans="1:4" x14ac:dyDescent="0.2">
      <c r="A28" s="18" t="s">
        <v>77</v>
      </c>
      <c r="B28" s="13">
        <v>2873</v>
      </c>
      <c r="C28" s="13">
        <v>1506</v>
      </c>
      <c r="D28" s="13">
        <v>1349</v>
      </c>
    </row>
    <row r="29" spans="1:4" x14ac:dyDescent="0.2">
      <c r="A29" s="18" t="s">
        <v>78</v>
      </c>
      <c r="B29" s="13">
        <v>3253411</v>
      </c>
      <c r="C29" s="13">
        <v>3253411</v>
      </c>
      <c r="D29" s="13">
        <v>0</v>
      </c>
    </row>
    <row r="30" spans="1:4" x14ac:dyDescent="0.2">
      <c r="A30" s="17" t="s">
        <v>80</v>
      </c>
      <c r="B30" s="12">
        <v>5773244335</v>
      </c>
      <c r="C30" s="12">
        <v>5241117579</v>
      </c>
      <c r="D30" s="12">
        <v>560961332</v>
      </c>
    </row>
    <row r="31" spans="1:4" ht="12" customHeight="1" x14ac:dyDescent="0.2">
      <c r="A31" s="18" t="s">
        <v>81</v>
      </c>
      <c r="B31" s="13">
        <v>784303406</v>
      </c>
      <c r="C31" s="13">
        <v>718285145</v>
      </c>
      <c r="D31" s="13">
        <v>72650442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2917279</v>
      </c>
      <c r="C37" s="13">
        <v>2032289</v>
      </c>
      <c r="D37" s="13">
        <v>262067</v>
      </c>
    </row>
    <row r="38" spans="1:4" ht="12" customHeight="1" x14ac:dyDescent="0.2">
      <c r="A38" s="18" t="s">
        <v>119</v>
      </c>
      <c r="B38" s="13">
        <v>104787515</v>
      </c>
      <c r="C38" s="13">
        <v>87191658</v>
      </c>
      <c r="D38" s="13">
        <v>25150345</v>
      </c>
    </row>
    <row r="39" spans="1:4" ht="12" customHeight="1" x14ac:dyDescent="0.2">
      <c r="A39" s="16" t="s">
        <v>84</v>
      </c>
      <c r="B39" s="14">
        <v>44160301</v>
      </c>
      <c r="C39" s="14">
        <v>43585903</v>
      </c>
      <c r="D39" s="14">
        <v>15703085</v>
      </c>
    </row>
    <row r="40" spans="1:4" ht="12" customHeight="1" x14ac:dyDescent="0.2">
      <c r="A40" s="16" t="s">
        <v>85</v>
      </c>
      <c r="B40" s="14">
        <v>7500</v>
      </c>
      <c r="C40" s="14">
        <v>7500</v>
      </c>
      <c r="D40" s="14">
        <v>1158</v>
      </c>
    </row>
    <row r="41" spans="1:4" ht="12" customHeight="1" x14ac:dyDescent="0.2">
      <c r="A41" s="18" t="s">
        <v>104</v>
      </c>
      <c r="B41" s="13">
        <v>88472144</v>
      </c>
      <c r="C41" s="13">
        <v>52228609</v>
      </c>
      <c r="D41" s="13">
        <v>29298092</v>
      </c>
    </row>
    <row r="42" spans="1:4" ht="12" customHeight="1" x14ac:dyDescent="0.2">
      <c r="A42" s="18" t="s">
        <v>105</v>
      </c>
      <c r="B42" s="13">
        <v>605809</v>
      </c>
      <c r="C42" s="13">
        <v>500844</v>
      </c>
      <c r="D42" s="13">
        <v>54350</v>
      </c>
    </row>
    <row r="43" spans="1:4" ht="12" customHeight="1" x14ac:dyDescent="0.2">
      <c r="A43" s="17" t="s">
        <v>46</v>
      </c>
      <c r="B43" s="12">
        <v>37954</v>
      </c>
      <c r="C43" s="12">
        <v>37954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37954</v>
      </c>
      <c r="C45" s="12">
        <v>37954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46151541</v>
      </c>
      <c r="C48" s="12">
        <v>46151528</v>
      </c>
      <c r="D48" s="12">
        <v>0</v>
      </c>
    </row>
    <row r="49" spans="1:4" ht="12" customHeight="1" x14ac:dyDescent="0.2">
      <c r="A49" s="18" t="s">
        <v>106</v>
      </c>
      <c r="B49" s="13">
        <v>46148292</v>
      </c>
      <c r="C49" s="13">
        <v>46148292</v>
      </c>
      <c r="D49" s="13">
        <v>0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7320139</v>
      </c>
      <c r="C52" s="12">
        <v>3138975</v>
      </c>
      <c r="D52" s="12">
        <v>2713581</v>
      </c>
    </row>
    <row r="53" spans="1:4" ht="12" customHeight="1" x14ac:dyDescent="0.2">
      <c r="A53" s="18" t="s">
        <v>108</v>
      </c>
      <c r="B53" s="13">
        <v>6516106</v>
      </c>
      <c r="C53" s="13">
        <v>2334942</v>
      </c>
      <c r="D53" s="13">
        <v>2708235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7228377</v>
      </c>
      <c r="C55" s="12">
        <v>6481072</v>
      </c>
      <c r="D55" s="12">
        <v>224660</v>
      </c>
    </row>
    <row r="56" spans="1:4" ht="12" customHeight="1" x14ac:dyDescent="0.2">
      <c r="A56" s="18" t="s">
        <v>110</v>
      </c>
      <c r="B56" s="13">
        <v>4691700</v>
      </c>
      <c r="C56" s="13">
        <v>3967082</v>
      </c>
      <c r="D56" s="13">
        <v>129177</v>
      </c>
    </row>
    <row r="57" spans="1:4" ht="12" customHeight="1" x14ac:dyDescent="0.2">
      <c r="A57" s="18" t="s">
        <v>111</v>
      </c>
      <c r="B57" s="13">
        <v>2481568</v>
      </c>
      <c r="C57" s="13">
        <v>2471174</v>
      </c>
      <c r="D57" s="13">
        <v>75601</v>
      </c>
    </row>
    <row r="58" spans="1:4" ht="12" customHeight="1" x14ac:dyDescent="0.2">
      <c r="A58" s="17" t="s">
        <v>127</v>
      </c>
      <c r="B58" s="12">
        <v>1025059737</v>
      </c>
      <c r="C58" s="12">
        <v>659811915</v>
      </c>
      <c r="D58" s="12">
        <v>241812271</v>
      </c>
    </row>
    <row r="59" spans="1:4" ht="12" customHeight="1" x14ac:dyDescent="0.2">
      <c r="A59" s="17" t="s">
        <v>126</v>
      </c>
      <c r="B59" s="12">
        <v>57803705</v>
      </c>
      <c r="C59" s="12">
        <v>35655336</v>
      </c>
      <c r="D59" s="12">
        <v>26454181</v>
      </c>
    </row>
    <row r="60" spans="1:4" ht="12" customHeight="1" x14ac:dyDescent="0.2">
      <c r="A60" s="18" t="s">
        <v>52</v>
      </c>
      <c r="B60" s="13">
        <v>35300522</v>
      </c>
      <c r="C60" s="13">
        <v>20524827</v>
      </c>
      <c r="D60" s="13">
        <v>20106241</v>
      </c>
    </row>
    <row r="61" spans="1:4" ht="12" customHeight="1" x14ac:dyDescent="0.2">
      <c r="A61" s="18" t="s">
        <v>53</v>
      </c>
      <c r="B61" s="13">
        <v>1701176</v>
      </c>
      <c r="C61" s="13">
        <v>1701176</v>
      </c>
      <c r="D61" s="13">
        <v>2358634</v>
      </c>
    </row>
    <row r="62" spans="1:4" ht="12" customHeight="1" x14ac:dyDescent="0.2">
      <c r="A62" s="18" t="s">
        <v>71</v>
      </c>
      <c r="B62" s="13">
        <v>20802007</v>
      </c>
      <c r="C62" s="13">
        <v>13429333</v>
      </c>
      <c r="D62" s="13">
        <v>3989306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816906032</v>
      </c>
      <c r="C64" s="12">
        <v>494156579</v>
      </c>
      <c r="D64" s="12">
        <v>211424090</v>
      </c>
    </row>
    <row r="65" spans="1:4" ht="12" customHeight="1" x14ac:dyDescent="0.2">
      <c r="A65" s="22" t="s">
        <v>112</v>
      </c>
      <c r="B65" s="13">
        <v>85211684</v>
      </c>
      <c r="C65" s="13">
        <v>32844283</v>
      </c>
      <c r="D65" s="13">
        <v>13884633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16524631</v>
      </c>
      <c r="C71" s="13">
        <v>11995733</v>
      </c>
      <c r="D71" s="13">
        <v>7215</v>
      </c>
    </row>
    <row r="72" spans="1:4" ht="12" customHeight="1" x14ac:dyDescent="0.2">
      <c r="A72" s="22" t="s">
        <v>121</v>
      </c>
      <c r="B72" s="13">
        <v>123599233</v>
      </c>
      <c r="C72" s="13">
        <v>98747063</v>
      </c>
      <c r="D72" s="13">
        <v>30691748</v>
      </c>
    </row>
    <row r="73" spans="1:4" ht="12" customHeight="1" x14ac:dyDescent="0.2">
      <c r="A73" s="16" t="s">
        <v>90</v>
      </c>
      <c r="B73" s="14">
        <v>16373255</v>
      </c>
      <c r="C73" s="14">
        <v>16141056</v>
      </c>
      <c r="D73" s="14">
        <v>22428991</v>
      </c>
    </row>
    <row r="74" spans="1:4" ht="12" customHeight="1" x14ac:dyDescent="0.2">
      <c r="A74" s="16" t="s">
        <v>57</v>
      </c>
      <c r="B74" s="14">
        <v>24187158</v>
      </c>
      <c r="C74" s="14">
        <v>20754398</v>
      </c>
      <c r="D74" s="14">
        <v>1559274</v>
      </c>
    </row>
    <row r="75" spans="1:4" ht="12" customHeight="1" x14ac:dyDescent="0.2">
      <c r="A75" s="22" t="s">
        <v>115</v>
      </c>
      <c r="B75" s="13">
        <v>2798933</v>
      </c>
      <c r="C75" s="13">
        <v>1535804</v>
      </c>
      <c r="D75" s="13">
        <v>643930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150350000</v>
      </c>
      <c r="C77" s="12">
        <v>130000000</v>
      </c>
      <c r="D77" s="12">
        <v>3934000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79911095</v>
      </c>
      <c r="C79" s="12">
        <v>79911095</v>
      </c>
      <c r="D79" s="12">
        <v>34129</v>
      </c>
    </row>
    <row r="80" spans="1:4" ht="12" customHeight="1" x14ac:dyDescent="0.2">
      <c r="A80" s="17" t="s">
        <v>91</v>
      </c>
      <c r="B80" s="12">
        <v>10000000</v>
      </c>
      <c r="C80" s="12">
        <v>10000000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10000000</v>
      </c>
      <c r="C83" s="13">
        <v>10000000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34129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34129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69911095</v>
      </c>
      <c r="C97" s="12">
        <v>69911095</v>
      </c>
      <c r="D97" s="12">
        <v>0</v>
      </c>
    </row>
    <row r="98" spans="1:4" ht="12" customHeight="1" x14ac:dyDescent="0.2">
      <c r="A98" s="17" t="s">
        <v>128</v>
      </c>
      <c r="B98" s="12">
        <v>134608572</v>
      </c>
      <c r="C98" s="12">
        <v>134608572</v>
      </c>
      <c r="D98" s="12">
        <v>0</v>
      </c>
    </row>
    <row r="99" spans="1:4" ht="12" customHeight="1" x14ac:dyDescent="0.2">
      <c r="A99" s="17" t="s">
        <v>63</v>
      </c>
      <c r="B99" s="12">
        <v>27631304</v>
      </c>
      <c r="C99" s="12">
        <v>27631304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106977268</v>
      </c>
      <c r="C101" s="12">
        <v>106977268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152492209</v>
      </c>
      <c r="C105" s="12">
        <v>144120370</v>
      </c>
      <c r="D105" s="12">
        <v>1377972</v>
      </c>
    </row>
    <row r="106" spans="1:4" ht="12" customHeight="1" x14ac:dyDescent="0.2">
      <c r="A106" s="17" t="s">
        <v>69</v>
      </c>
      <c r="B106" s="12">
        <v>131307774</v>
      </c>
      <c r="C106" s="12">
        <v>123048097</v>
      </c>
      <c r="D106" s="12">
        <v>1170650</v>
      </c>
    </row>
    <row r="107" spans="1:4" ht="12" customHeight="1" x14ac:dyDescent="0.2">
      <c r="A107" s="17" t="s">
        <v>70</v>
      </c>
      <c r="B107" s="12">
        <v>21184435</v>
      </c>
      <c r="C107" s="12">
        <v>21072273</v>
      </c>
      <c r="D107" s="12">
        <v>207322</v>
      </c>
    </row>
    <row r="108" spans="1:4" ht="12" customHeight="1" x14ac:dyDescent="0.2">
      <c r="A108" s="20" t="s">
        <v>10</v>
      </c>
      <c r="B108" s="12">
        <v>7957770252</v>
      </c>
      <c r="C108" s="12">
        <v>6934015524</v>
      </c>
      <c r="D108" s="12">
        <v>913505886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12</v>
      </c>
      <c r="B7" s="35"/>
      <c r="C7" s="35"/>
      <c r="D7" s="35"/>
    </row>
    <row r="9" spans="1:4" x14ac:dyDescent="0.2">
      <c r="A9" s="17" t="s">
        <v>124</v>
      </c>
      <c r="B9" s="12">
        <v>10585342485</v>
      </c>
      <c r="C9" s="12">
        <v>9122343946</v>
      </c>
      <c r="D9" s="12">
        <v>1356102600</v>
      </c>
    </row>
    <row r="10" spans="1:4" x14ac:dyDescent="0.2">
      <c r="A10" s="17" t="s">
        <v>6</v>
      </c>
      <c r="B10" s="12">
        <v>181339854</v>
      </c>
      <c r="C10" s="12">
        <v>171195330</v>
      </c>
      <c r="D10" s="12">
        <v>19135859</v>
      </c>
    </row>
    <row r="11" spans="1:4" x14ac:dyDescent="0.2">
      <c r="A11" s="18" t="s">
        <v>7</v>
      </c>
      <c r="B11" s="13">
        <v>143610891</v>
      </c>
      <c r="C11" s="13">
        <v>139775214</v>
      </c>
      <c r="D11" s="13">
        <v>13286180</v>
      </c>
    </row>
    <row r="12" spans="1:4" x14ac:dyDescent="0.2">
      <c r="A12" s="18" t="s">
        <v>36</v>
      </c>
      <c r="B12" s="13">
        <v>32969261</v>
      </c>
      <c r="C12" s="13">
        <v>27530886</v>
      </c>
      <c r="D12" s="13">
        <v>5596938</v>
      </c>
    </row>
    <row r="13" spans="1:4" x14ac:dyDescent="0.2">
      <c r="A13" s="18" t="s">
        <v>8</v>
      </c>
      <c r="B13" s="13">
        <v>2066670</v>
      </c>
      <c r="C13" s="13">
        <v>1493128</v>
      </c>
      <c r="D13" s="13">
        <v>0</v>
      </c>
    </row>
    <row r="14" spans="1:4" x14ac:dyDescent="0.2">
      <c r="A14" s="18" t="s">
        <v>75</v>
      </c>
      <c r="B14" s="13">
        <v>2693032</v>
      </c>
      <c r="C14" s="13">
        <v>2396102</v>
      </c>
      <c r="D14" s="13">
        <v>252741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478041860</v>
      </c>
      <c r="C16" s="12">
        <v>153086717</v>
      </c>
      <c r="D16" s="12">
        <v>31515728</v>
      </c>
    </row>
    <row r="17" spans="1:4" x14ac:dyDescent="0.2">
      <c r="A17" s="18" t="s">
        <v>37</v>
      </c>
      <c r="B17" s="13">
        <v>1701364</v>
      </c>
      <c r="C17" s="13">
        <v>1049886</v>
      </c>
      <c r="D17" s="13">
        <v>284397</v>
      </c>
    </row>
    <row r="18" spans="1:4" x14ac:dyDescent="0.2">
      <c r="A18" s="18" t="s">
        <v>73</v>
      </c>
      <c r="B18" s="13">
        <v>476340496</v>
      </c>
      <c r="C18" s="13">
        <v>152036831</v>
      </c>
      <c r="D18" s="13">
        <v>31231331</v>
      </c>
    </row>
    <row r="19" spans="1:4" ht="12" customHeight="1" x14ac:dyDescent="0.2">
      <c r="A19" s="18" t="s">
        <v>74</v>
      </c>
      <c r="B19" s="13">
        <v>8092324</v>
      </c>
      <c r="C19" s="13">
        <v>4749514</v>
      </c>
      <c r="D19" s="13">
        <v>1010564</v>
      </c>
    </row>
    <row r="20" spans="1:4" ht="12" customHeight="1" x14ac:dyDescent="0.2">
      <c r="A20" s="18" t="s">
        <v>38</v>
      </c>
      <c r="B20" s="13">
        <v>12096810</v>
      </c>
      <c r="C20" s="13">
        <v>10796314</v>
      </c>
      <c r="D20" s="13">
        <v>155849</v>
      </c>
    </row>
    <row r="21" spans="1:4" x14ac:dyDescent="0.2">
      <c r="A21" s="18" t="s">
        <v>39</v>
      </c>
      <c r="B21" s="13">
        <v>10648798</v>
      </c>
      <c r="C21" s="13">
        <v>7330237</v>
      </c>
      <c r="D21" s="13">
        <v>1224225</v>
      </c>
    </row>
    <row r="22" spans="1:4" x14ac:dyDescent="0.2">
      <c r="A22" s="18" t="s">
        <v>40</v>
      </c>
      <c r="B22" s="13">
        <v>2759749</v>
      </c>
      <c r="C22" s="13">
        <v>1242638</v>
      </c>
      <c r="D22" s="13">
        <v>188339</v>
      </c>
    </row>
    <row r="23" spans="1:4" x14ac:dyDescent="0.2">
      <c r="A23" s="18" t="s">
        <v>41</v>
      </c>
      <c r="B23" s="13">
        <v>33677734</v>
      </c>
      <c r="C23" s="13">
        <v>25638273</v>
      </c>
      <c r="D23" s="13">
        <v>2460576</v>
      </c>
    </row>
    <row r="24" spans="1:4" x14ac:dyDescent="0.2">
      <c r="A24" s="18" t="s">
        <v>42</v>
      </c>
      <c r="B24" s="13">
        <v>266322431</v>
      </c>
      <c r="C24" s="13">
        <v>9412</v>
      </c>
      <c r="D24" s="13">
        <v>284081</v>
      </c>
    </row>
    <row r="25" spans="1:4" x14ac:dyDescent="0.2">
      <c r="A25" s="17" t="s">
        <v>79</v>
      </c>
      <c r="B25" s="12">
        <v>13543223</v>
      </c>
      <c r="C25" s="12">
        <v>12101063</v>
      </c>
      <c r="D25" s="12">
        <v>1500195</v>
      </c>
    </row>
    <row r="26" spans="1:4" x14ac:dyDescent="0.2">
      <c r="A26" s="18" t="s">
        <v>102</v>
      </c>
      <c r="B26" s="13">
        <v>10511490</v>
      </c>
      <c r="C26" s="13">
        <v>9103112</v>
      </c>
      <c r="D26" s="13">
        <v>1477219</v>
      </c>
    </row>
    <row r="27" spans="1:4" x14ac:dyDescent="0.2">
      <c r="A27" s="18" t="s">
        <v>43</v>
      </c>
      <c r="B27" s="13">
        <v>873228</v>
      </c>
      <c r="C27" s="13">
        <v>873017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ht="12" customHeight="1" x14ac:dyDescent="0.2">
      <c r="A30" s="17" t="s">
        <v>80</v>
      </c>
      <c r="B30" s="12">
        <v>9700792377</v>
      </c>
      <c r="C30" s="12">
        <v>8576792810</v>
      </c>
      <c r="D30" s="12">
        <v>1300377005</v>
      </c>
    </row>
    <row r="31" spans="1:4" ht="12" customHeight="1" x14ac:dyDescent="0.2">
      <c r="A31" s="18" t="s">
        <v>81</v>
      </c>
      <c r="B31" s="13">
        <v>220168399</v>
      </c>
      <c r="C31" s="13">
        <v>218725967</v>
      </c>
      <c r="D31" s="13">
        <v>1990116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1400000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515500</v>
      </c>
      <c r="C35" s="13">
        <v>500000</v>
      </c>
      <c r="D35" s="13">
        <v>5000</v>
      </c>
    </row>
    <row r="36" spans="1:4" ht="12" customHeight="1" x14ac:dyDescent="0.2">
      <c r="A36" s="16" t="s">
        <v>83</v>
      </c>
      <c r="B36" s="14">
        <v>15500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13718549</v>
      </c>
      <c r="C37" s="13">
        <v>12087838</v>
      </c>
      <c r="D37" s="13">
        <v>761315</v>
      </c>
    </row>
    <row r="38" spans="1:4" ht="12" customHeight="1" x14ac:dyDescent="0.2">
      <c r="A38" s="18" t="s">
        <v>119</v>
      </c>
      <c r="B38" s="13">
        <v>119259650</v>
      </c>
      <c r="C38" s="13">
        <v>78677371</v>
      </c>
      <c r="D38" s="13">
        <v>43831288</v>
      </c>
    </row>
    <row r="39" spans="1:4" ht="12" customHeight="1" x14ac:dyDescent="0.2">
      <c r="A39" s="16" t="s">
        <v>84</v>
      </c>
      <c r="B39" s="14">
        <v>7595207</v>
      </c>
      <c r="C39" s="14">
        <v>3147206</v>
      </c>
      <c r="D39" s="14">
        <v>5043429</v>
      </c>
    </row>
    <row r="40" spans="1:4" ht="12" customHeight="1" x14ac:dyDescent="0.2">
      <c r="A40" s="16" t="s">
        <v>85</v>
      </c>
      <c r="B40" s="14">
        <v>8225512</v>
      </c>
      <c r="C40" s="14">
        <v>1300895</v>
      </c>
      <c r="D40" s="14">
        <v>6269063</v>
      </c>
    </row>
    <row r="41" spans="1:4" ht="12" customHeight="1" x14ac:dyDescent="0.2">
      <c r="A41" s="18" t="s">
        <v>104</v>
      </c>
      <c r="B41" s="13">
        <v>72665837</v>
      </c>
      <c r="C41" s="13">
        <v>23316381</v>
      </c>
      <c r="D41" s="13">
        <v>42322950</v>
      </c>
    </row>
    <row r="42" spans="1:4" ht="12" customHeight="1" x14ac:dyDescent="0.2">
      <c r="A42" s="18" t="s">
        <v>105</v>
      </c>
      <c r="B42" s="13">
        <v>803606</v>
      </c>
      <c r="C42" s="13">
        <v>564113</v>
      </c>
      <c r="D42" s="13">
        <v>157775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86179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86179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207592016</v>
      </c>
      <c r="C48" s="12">
        <v>207430442</v>
      </c>
      <c r="D48" s="12">
        <v>2947699</v>
      </c>
    </row>
    <row r="49" spans="1:4" ht="12" customHeight="1" x14ac:dyDescent="0.2">
      <c r="A49" s="18" t="s">
        <v>106</v>
      </c>
      <c r="B49" s="13">
        <v>207589804</v>
      </c>
      <c r="C49" s="13">
        <v>207428230</v>
      </c>
      <c r="D49" s="13">
        <v>2947699</v>
      </c>
    </row>
    <row r="50" spans="1:4" ht="12" customHeight="1" x14ac:dyDescent="0.2">
      <c r="A50" s="18" t="s">
        <v>107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385000</v>
      </c>
      <c r="C52" s="12">
        <v>15990</v>
      </c>
      <c r="D52" s="12">
        <v>183816</v>
      </c>
    </row>
    <row r="53" spans="1:4" ht="12" customHeight="1" x14ac:dyDescent="0.2">
      <c r="A53" s="18" t="s">
        <v>108</v>
      </c>
      <c r="B53" s="13">
        <v>385000</v>
      </c>
      <c r="C53" s="13">
        <v>15990</v>
      </c>
      <c r="D53" s="13">
        <v>183816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3648155</v>
      </c>
      <c r="C55" s="12">
        <v>1721594</v>
      </c>
      <c r="D55" s="12">
        <v>356119</v>
      </c>
    </row>
    <row r="56" spans="1:4" ht="12" customHeight="1" x14ac:dyDescent="0.2">
      <c r="A56" s="18" t="s">
        <v>110</v>
      </c>
      <c r="B56" s="13">
        <v>73343</v>
      </c>
      <c r="C56" s="13">
        <v>73343</v>
      </c>
      <c r="D56" s="13">
        <v>0</v>
      </c>
    </row>
    <row r="57" spans="1:4" ht="12" customHeight="1" x14ac:dyDescent="0.2">
      <c r="A57" s="18" t="s">
        <v>111</v>
      </c>
      <c r="B57" s="13">
        <v>737810</v>
      </c>
      <c r="C57" s="13">
        <v>731841</v>
      </c>
      <c r="D57" s="13">
        <v>0</v>
      </c>
    </row>
    <row r="58" spans="1:4" ht="12" customHeight="1" x14ac:dyDescent="0.2">
      <c r="A58" s="17" t="s">
        <v>127</v>
      </c>
      <c r="B58" s="12">
        <v>446279209</v>
      </c>
      <c r="C58" s="12">
        <v>155740917</v>
      </c>
      <c r="D58" s="12">
        <v>271887821</v>
      </c>
    </row>
    <row r="59" spans="1:4" ht="12" customHeight="1" x14ac:dyDescent="0.2">
      <c r="A59" s="17" t="s">
        <v>126</v>
      </c>
      <c r="B59" s="12">
        <v>75674161</v>
      </c>
      <c r="C59" s="12">
        <v>35023650</v>
      </c>
      <c r="D59" s="12">
        <v>17076215</v>
      </c>
    </row>
    <row r="60" spans="1:4" ht="12" customHeight="1" x14ac:dyDescent="0.2">
      <c r="A60" s="18" t="s">
        <v>52</v>
      </c>
      <c r="B60" s="13">
        <v>68933306</v>
      </c>
      <c r="C60" s="13">
        <v>32450129</v>
      </c>
      <c r="D60" s="13">
        <v>15530527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6740855</v>
      </c>
      <c r="C62" s="13">
        <v>2573521</v>
      </c>
      <c r="D62" s="13">
        <v>1545688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275041777</v>
      </c>
      <c r="C64" s="12">
        <v>80276769</v>
      </c>
      <c r="D64" s="12">
        <v>232562089</v>
      </c>
    </row>
    <row r="65" spans="1:4" ht="12" customHeight="1" x14ac:dyDescent="0.2">
      <c r="A65" s="22" t="s">
        <v>112</v>
      </c>
      <c r="B65" s="13">
        <v>27590745</v>
      </c>
      <c r="C65" s="13">
        <v>17716894</v>
      </c>
      <c r="D65" s="13">
        <v>0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260294</v>
      </c>
      <c r="C71" s="13">
        <v>0</v>
      </c>
      <c r="D71" s="13">
        <v>0</v>
      </c>
    </row>
    <row r="72" spans="1:4" ht="12" customHeight="1" x14ac:dyDescent="0.2">
      <c r="A72" s="22" t="s">
        <v>121</v>
      </c>
      <c r="B72" s="13">
        <v>94640281</v>
      </c>
      <c r="C72" s="13">
        <v>49471978</v>
      </c>
      <c r="D72" s="13">
        <v>43494855</v>
      </c>
    </row>
    <row r="73" spans="1:4" ht="12" customHeight="1" x14ac:dyDescent="0.2">
      <c r="A73" s="16" t="s">
        <v>90</v>
      </c>
      <c r="B73" s="14">
        <v>9532836</v>
      </c>
      <c r="C73" s="14">
        <v>4862173</v>
      </c>
      <c r="D73" s="14">
        <v>12844357</v>
      </c>
    </row>
    <row r="74" spans="1:4" ht="12" customHeight="1" x14ac:dyDescent="0.2">
      <c r="A74" s="16" t="s">
        <v>57</v>
      </c>
      <c r="B74" s="14">
        <v>16000000</v>
      </c>
      <c r="C74" s="14">
        <v>15000000</v>
      </c>
      <c r="D74" s="14">
        <v>0</v>
      </c>
    </row>
    <row r="75" spans="1:4" ht="12" customHeight="1" x14ac:dyDescent="0.2">
      <c r="A75" s="22" t="s">
        <v>115</v>
      </c>
      <c r="B75" s="13">
        <v>5429978</v>
      </c>
      <c r="C75" s="13">
        <v>1659697</v>
      </c>
      <c r="D75" s="13">
        <v>2956120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154350</v>
      </c>
    </row>
    <row r="77" spans="1:4" ht="12" customHeight="1" x14ac:dyDescent="0.2">
      <c r="A77" s="17" t="s">
        <v>58</v>
      </c>
      <c r="B77" s="12">
        <v>94899084</v>
      </c>
      <c r="C77" s="12">
        <v>40440498</v>
      </c>
      <c r="D77" s="12">
        <v>22106060</v>
      </c>
    </row>
    <row r="78" spans="1:4" ht="12" customHeight="1" x14ac:dyDescent="0.2">
      <c r="A78" s="17" t="s">
        <v>59</v>
      </c>
      <c r="B78" s="12">
        <v>664187</v>
      </c>
      <c r="C78" s="12">
        <v>0</v>
      </c>
      <c r="D78" s="12">
        <v>143457</v>
      </c>
    </row>
    <row r="79" spans="1:4" ht="12" customHeight="1" x14ac:dyDescent="0.2">
      <c r="A79" s="17" t="s">
        <v>60</v>
      </c>
      <c r="B79" s="12">
        <v>0</v>
      </c>
      <c r="C79" s="12">
        <v>0</v>
      </c>
      <c r="D79" s="12">
        <v>361520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361520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361520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206583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247122730</v>
      </c>
      <c r="C98" s="12">
        <v>222563638</v>
      </c>
      <c r="D98" s="12">
        <v>75445602</v>
      </c>
    </row>
    <row r="99" spans="1:4" ht="12" customHeight="1" x14ac:dyDescent="0.2">
      <c r="A99" s="17" t="s">
        <v>63</v>
      </c>
      <c r="B99" s="12">
        <v>42963746</v>
      </c>
      <c r="C99" s="12">
        <v>35711363</v>
      </c>
      <c r="D99" s="12">
        <v>7252384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204158984</v>
      </c>
      <c r="C101" s="12">
        <v>186852275</v>
      </c>
      <c r="D101" s="12">
        <v>68193218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1879258899</v>
      </c>
      <c r="C105" s="12">
        <v>745737643</v>
      </c>
      <c r="D105" s="12">
        <v>264152959</v>
      </c>
    </row>
    <row r="106" spans="1:4" ht="12" customHeight="1" x14ac:dyDescent="0.2">
      <c r="A106" s="17" t="s">
        <v>69</v>
      </c>
      <c r="B106" s="12">
        <v>1876679989</v>
      </c>
      <c r="C106" s="12">
        <v>745202800</v>
      </c>
      <c r="D106" s="12">
        <v>264141920</v>
      </c>
    </row>
    <row r="107" spans="1:4" ht="12" customHeight="1" x14ac:dyDescent="0.2">
      <c r="A107" s="17" t="s">
        <v>70</v>
      </c>
      <c r="B107" s="12">
        <v>2578910</v>
      </c>
      <c r="C107" s="12">
        <v>534843</v>
      </c>
      <c r="D107" s="12">
        <v>11039</v>
      </c>
    </row>
    <row r="108" spans="1:4" ht="12" customHeight="1" x14ac:dyDescent="0.2">
      <c r="A108" s="20" t="s">
        <v>10</v>
      </c>
      <c r="B108" s="12">
        <v>13158003323</v>
      </c>
      <c r="C108" s="12">
        <v>10246386144</v>
      </c>
      <c r="D108" s="12">
        <v>1967950502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15</v>
      </c>
      <c r="B7" s="35"/>
      <c r="C7" s="35"/>
      <c r="D7" s="35"/>
    </row>
    <row r="9" spans="1:4" x14ac:dyDescent="0.2">
      <c r="A9" s="17" t="s">
        <v>124</v>
      </c>
      <c r="B9" s="12">
        <v>3812092785</v>
      </c>
      <c r="C9" s="12">
        <v>3445587932</v>
      </c>
      <c r="D9" s="12">
        <v>178570810</v>
      </c>
    </row>
    <row r="10" spans="1:4" x14ac:dyDescent="0.2">
      <c r="A10" s="17" t="s">
        <v>6</v>
      </c>
      <c r="B10" s="12">
        <v>59797609</v>
      </c>
      <c r="C10" s="12">
        <v>57010491</v>
      </c>
      <c r="D10" s="12">
        <v>2530169</v>
      </c>
    </row>
    <row r="11" spans="1:4" x14ac:dyDescent="0.2">
      <c r="A11" s="18" t="s">
        <v>7</v>
      </c>
      <c r="B11" s="13">
        <v>45113325</v>
      </c>
      <c r="C11" s="13">
        <v>44463863</v>
      </c>
      <c r="D11" s="13">
        <v>383044</v>
      </c>
    </row>
    <row r="12" spans="1:4" x14ac:dyDescent="0.2">
      <c r="A12" s="18" t="s">
        <v>36</v>
      </c>
      <c r="B12" s="13">
        <v>12815163</v>
      </c>
      <c r="C12" s="13">
        <v>11112519</v>
      </c>
      <c r="D12" s="13">
        <v>1774066</v>
      </c>
    </row>
    <row r="13" spans="1:4" x14ac:dyDescent="0.2">
      <c r="A13" s="18" t="s">
        <v>8</v>
      </c>
      <c r="B13" s="13">
        <v>469683</v>
      </c>
      <c r="C13" s="13">
        <v>317180</v>
      </c>
      <c r="D13" s="13">
        <v>309564</v>
      </c>
    </row>
    <row r="14" spans="1:4" x14ac:dyDescent="0.2">
      <c r="A14" s="18" t="s">
        <v>75</v>
      </c>
      <c r="B14" s="13">
        <v>1399438</v>
      </c>
      <c r="C14" s="13">
        <v>1116929</v>
      </c>
      <c r="D14" s="13">
        <v>63495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158434658</v>
      </c>
      <c r="C16" s="12">
        <v>108464704</v>
      </c>
      <c r="D16" s="12">
        <v>36524278</v>
      </c>
    </row>
    <row r="17" spans="1:4" x14ac:dyDescent="0.2">
      <c r="A17" s="18" t="s">
        <v>37</v>
      </c>
      <c r="B17" s="13">
        <v>900576</v>
      </c>
      <c r="C17" s="13">
        <v>541382</v>
      </c>
      <c r="D17" s="13">
        <v>867302</v>
      </c>
    </row>
    <row r="18" spans="1:4" x14ac:dyDescent="0.2">
      <c r="A18" s="18" t="s">
        <v>73</v>
      </c>
      <c r="B18" s="13">
        <v>157534082</v>
      </c>
      <c r="C18" s="13">
        <v>107923322</v>
      </c>
      <c r="D18" s="13">
        <v>35656976</v>
      </c>
    </row>
    <row r="19" spans="1:4" ht="12" customHeight="1" x14ac:dyDescent="0.2">
      <c r="A19" s="18" t="s">
        <v>74</v>
      </c>
      <c r="B19" s="13">
        <v>7315363</v>
      </c>
      <c r="C19" s="13">
        <v>4154788</v>
      </c>
      <c r="D19" s="13">
        <v>1348680</v>
      </c>
    </row>
    <row r="20" spans="1:4" x14ac:dyDescent="0.2">
      <c r="A20" s="18" t="s">
        <v>38</v>
      </c>
      <c r="B20" s="13">
        <v>2040333</v>
      </c>
      <c r="C20" s="13">
        <v>1830755</v>
      </c>
      <c r="D20" s="13">
        <v>103851</v>
      </c>
    </row>
    <row r="21" spans="1:4" x14ac:dyDescent="0.2">
      <c r="A21" s="18" t="s">
        <v>39</v>
      </c>
      <c r="B21" s="13">
        <v>2344785</v>
      </c>
      <c r="C21" s="13">
        <v>1947224</v>
      </c>
      <c r="D21" s="13">
        <v>293036</v>
      </c>
    </row>
    <row r="22" spans="1:4" x14ac:dyDescent="0.2">
      <c r="A22" s="18" t="s">
        <v>40</v>
      </c>
      <c r="B22" s="13">
        <v>909445</v>
      </c>
      <c r="C22" s="13">
        <v>506145</v>
      </c>
      <c r="D22" s="13">
        <v>473174</v>
      </c>
    </row>
    <row r="23" spans="1:4" x14ac:dyDescent="0.2">
      <c r="A23" s="18" t="s">
        <v>41</v>
      </c>
      <c r="B23" s="13">
        <v>95919784</v>
      </c>
      <c r="C23" s="13">
        <v>72520419</v>
      </c>
      <c r="D23" s="13">
        <v>25530835</v>
      </c>
    </row>
    <row r="24" spans="1:4" x14ac:dyDescent="0.2">
      <c r="A24" s="18" t="s">
        <v>42</v>
      </c>
      <c r="B24" s="13">
        <v>26748</v>
      </c>
      <c r="C24" s="13">
        <v>12735</v>
      </c>
      <c r="D24" s="13">
        <v>7870</v>
      </c>
    </row>
    <row r="25" spans="1:4" x14ac:dyDescent="0.2">
      <c r="A25" s="17" t="s">
        <v>79</v>
      </c>
      <c r="B25" s="12">
        <v>4571107</v>
      </c>
      <c r="C25" s="12">
        <v>4009213</v>
      </c>
      <c r="D25" s="12">
        <v>1523752</v>
      </c>
    </row>
    <row r="26" spans="1:4" x14ac:dyDescent="0.2">
      <c r="A26" s="18" t="s">
        <v>102</v>
      </c>
      <c r="B26" s="13">
        <v>3775528</v>
      </c>
      <c r="C26" s="13">
        <v>3235376</v>
      </c>
      <c r="D26" s="13">
        <v>509766</v>
      </c>
    </row>
    <row r="27" spans="1:4" x14ac:dyDescent="0.2">
      <c r="A27" s="18" t="s">
        <v>43</v>
      </c>
      <c r="B27" s="13">
        <v>508099</v>
      </c>
      <c r="C27" s="13">
        <v>493036</v>
      </c>
      <c r="D27" s="13">
        <v>18899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252220</v>
      </c>
      <c r="C29" s="13">
        <v>252220</v>
      </c>
      <c r="D29" s="13">
        <v>0</v>
      </c>
    </row>
    <row r="30" spans="1:4" x14ac:dyDescent="0.2">
      <c r="A30" s="17" t="s">
        <v>80</v>
      </c>
      <c r="B30" s="12">
        <v>3561253793</v>
      </c>
      <c r="C30" s="12">
        <v>3248512469</v>
      </c>
      <c r="D30" s="12">
        <v>137430203</v>
      </c>
    </row>
    <row r="31" spans="1:4" ht="12" customHeight="1" x14ac:dyDescent="0.2">
      <c r="A31" s="18" t="s">
        <v>81</v>
      </c>
      <c r="B31" s="13">
        <v>191753072</v>
      </c>
      <c r="C31" s="13">
        <v>189945627</v>
      </c>
      <c r="D31" s="13">
        <v>8715557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111928</v>
      </c>
      <c r="C37" s="13">
        <v>22097</v>
      </c>
      <c r="D37" s="13">
        <v>79277</v>
      </c>
    </row>
    <row r="38" spans="1:4" ht="12" customHeight="1" x14ac:dyDescent="0.2">
      <c r="A38" s="18" t="s">
        <v>119</v>
      </c>
      <c r="B38" s="13">
        <v>36213633</v>
      </c>
      <c r="C38" s="13">
        <v>29424896</v>
      </c>
      <c r="D38" s="13">
        <v>10922650</v>
      </c>
    </row>
    <row r="39" spans="1:4" ht="12" customHeight="1" x14ac:dyDescent="0.2">
      <c r="A39" s="16" t="s">
        <v>84</v>
      </c>
      <c r="B39" s="14">
        <v>24677765</v>
      </c>
      <c r="C39" s="14">
        <v>24200000</v>
      </c>
      <c r="D39" s="14">
        <v>400000</v>
      </c>
    </row>
    <row r="40" spans="1:4" ht="12" customHeight="1" x14ac:dyDescent="0.2">
      <c r="A40" s="16" t="s">
        <v>85</v>
      </c>
      <c r="B40" s="14">
        <v>4494832</v>
      </c>
      <c r="C40" s="14">
        <v>4121280</v>
      </c>
      <c r="D40" s="14">
        <v>7742682</v>
      </c>
    </row>
    <row r="41" spans="1:4" ht="12" customHeight="1" x14ac:dyDescent="0.2">
      <c r="A41" s="18" t="s">
        <v>104</v>
      </c>
      <c r="B41" s="13">
        <v>10729360</v>
      </c>
      <c r="C41" s="13">
        <v>4825622</v>
      </c>
      <c r="D41" s="13">
        <v>2387377</v>
      </c>
    </row>
    <row r="42" spans="1:4" ht="12" customHeight="1" x14ac:dyDescent="0.2">
      <c r="A42" s="18" t="s">
        <v>105</v>
      </c>
      <c r="B42" s="13">
        <v>7000</v>
      </c>
      <c r="C42" s="13">
        <v>7000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26489541</v>
      </c>
      <c r="C48" s="12">
        <v>26489541</v>
      </c>
      <c r="D48" s="12">
        <v>8</v>
      </c>
    </row>
    <row r="49" spans="1:4" ht="12" customHeight="1" x14ac:dyDescent="0.2">
      <c r="A49" s="18" t="s">
        <v>106</v>
      </c>
      <c r="B49" s="13">
        <v>17729653</v>
      </c>
      <c r="C49" s="13">
        <v>17729653</v>
      </c>
      <c r="D49" s="13">
        <v>0</v>
      </c>
    </row>
    <row r="50" spans="1:4" ht="12" customHeight="1" x14ac:dyDescent="0.2">
      <c r="A50" s="18" t="s">
        <v>107</v>
      </c>
      <c r="B50" s="13">
        <v>1946121</v>
      </c>
      <c r="C50" s="13">
        <v>1946121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666628</v>
      </c>
      <c r="C52" s="12">
        <v>600419</v>
      </c>
      <c r="D52" s="12">
        <v>184165</v>
      </c>
    </row>
    <row r="53" spans="1:4" ht="12" customHeight="1" x14ac:dyDescent="0.2">
      <c r="A53" s="18" t="s">
        <v>108</v>
      </c>
      <c r="B53" s="13">
        <v>300000</v>
      </c>
      <c r="C53" s="13">
        <v>279378</v>
      </c>
      <c r="D53" s="13">
        <v>42165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879449</v>
      </c>
      <c r="C55" s="12">
        <v>501095</v>
      </c>
      <c r="D55" s="12">
        <v>378235</v>
      </c>
    </row>
    <row r="56" spans="1:4" ht="12" customHeight="1" x14ac:dyDescent="0.2">
      <c r="A56" s="18" t="s">
        <v>110</v>
      </c>
      <c r="B56" s="13">
        <v>52037</v>
      </c>
      <c r="C56" s="13">
        <v>41632</v>
      </c>
      <c r="D56" s="13">
        <v>358646</v>
      </c>
    </row>
    <row r="57" spans="1:4" ht="12" customHeight="1" x14ac:dyDescent="0.2">
      <c r="A57" s="18" t="s">
        <v>111</v>
      </c>
      <c r="B57" s="13">
        <v>527412</v>
      </c>
      <c r="C57" s="13">
        <v>403791</v>
      </c>
      <c r="D57" s="13">
        <v>7806</v>
      </c>
    </row>
    <row r="58" spans="1:4" ht="12" customHeight="1" x14ac:dyDescent="0.2">
      <c r="A58" s="17" t="s">
        <v>127</v>
      </c>
      <c r="B58" s="12">
        <v>293240472</v>
      </c>
      <c r="C58" s="12">
        <v>135733586</v>
      </c>
      <c r="D58" s="12">
        <v>184663043</v>
      </c>
    </row>
    <row r="59" spans="1:4" ht="12" customHeight="1" x14ac:dyDescent="0.2">
      <c r="A59" s="17" t="s">
        <v>126</v>
      </c>
      <c r="B59" s="12">
        <v>18846473</v>
      </c>
      <c r="C59" s="12">
        <v>5433364</v>
      </c>
      <c r="D59" s="12">
        <v>37836312</v>
      </c>
    </row>
    <row r="60" spans="1:4" ht="12" customHeight="1" x14ac:dyDescent="0.2">
      <c r="A60" s="18" t="s">
        <v>52</v>
      </c>
      <c r="B60" s="13">
        <v>2881726</v>
      </c>
      <c r="C60" s="13">
        <v>1387376</v>
      </c>
      <c r="D60" s="13">
        <v>30773737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15964747</v>
      </c>
      <c r="C62" s="13">
        <v>4045988</v>
      </c>
      <c r="D62" s="13">
        <v>7062575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193713972</v>
      </c>
      <c r="C64" s="12">
        <v>111647620</v>
      </c>
      <c r="D64" s="12">
        <v>92338273</v>
      </c>
    </row>
    <row r="65" spans="1:4" ht="12" customHeight="1" x14ac:dyDescent="0.2">
      <c r="A65" s="22" t="s">
        <v>112</v>
      </c>
      <c r="B65" s="13">
        <v>19540642</v>
      </c>
      <c r="C65" s="13">
        <v>11360642</v>
      </c>
      <c r="D65" s="13">
        <v>2600840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13652</v>
      </c>
      <c r="C71" s="13">
        <v>13652</v>
      </c>
      <c r="D71" s="13">
        <v>0</v>
      </c>
    </row>
    <row r="72" spans="1:4" ht="12" customHeight="1" x14ac:dyDescent="0.2">
      <c r="A72" s="22" t="s">
        <v>121</v>
      </c>
      <c r="B72" s="13">
        <v>105018401</v>
      </c>
      <c r="C72" s="13">
        <v>61248378</v>
      </c>
      <c r="D72" s="13">
        <v>47466686</v>
      </c>
    </row>
    <row r="73" spans="1:4" ht="12" customHeight="1" x14ac:dyDescent="0.2">
      <c r="A73" s="16" t="s">
        <v>90</v>
      </c>
      <c r="B73" s="14">
        <v>83066961</v>
      </c>
      <c r="C73" s="14">
        <v>49567699</v>
      </c>
      <c r="D73" s="14">
        <v>27400000</v>
      </c>
    </row>
    <row r="74" spans="1:4" ht="12" customHeight="1" x14ac:dyDescent="0.2">
      <c r="A74" s="16" t="s">
        <v>57</v>
      </c>
      <c r="B74" s="14">
        <v>7897291</v>
      </c>
      <c r="C74" s="14">
        <v>1939791</v>
      </c>
      <c r="D74" s="14">
        <v>15818650</v>
      </c>
    </row>
    <row r="75" spans="1:4" ht="12" customHeight="1" x14ac:dyDescent="0.2">
      <c r="A75" s="22" t="s">
        <v>115</v>
      </c>
      <c r="B75" s="13">
        <v>705996</v>
      </c>
      <c r="C75" s="13">
        <v>283025</v>
      </c>
      <c r="D75" s="13">
        <v>216610</v>
      </c>
    </row>
    <row r="76" spans="1:4" ht="12" customHeight="1" x14ac:dyDescent="0.2">
      <c r="A76" s="22" t="s">
        <v>116</v>
      </c>
      <c r="B76" s="13">
        <v>1357302</v>
      </c>
      <c r="C76" s="13">
        <v>986239</v>
      </c>
      <c r="D76" s="13">
        <v>1017105</v>
      </c>
    </row>
    <row r="77" spans="1:4" ht="12" customHeight="1" x14ac:dyDescent="0.2">
      <c r="A77" s="17" t="s">
        <v>58</v>
      </c>
      <c r="B77" s="12">
        <v>80680027</v>
      </c>
      <c r="C77" s="12">
        <v>18652602</v>
      </c>
      <c r="D77" s="12">
        <v>54488458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0</v>
      </c>
      <c r="C79" s="12">
        <v>0</v>
      </c>
      <c r="D79" s="12">
        <v>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63470740</v>
      </c>
      <c r="C98" s="12">
        <v>63470740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6316212</v>
      </c>
      <c r="C100" s="12">
        <v>6316212</v>
      </c>
      <c r="D100" s="12">
        <v>0</v>
      </c>
    </row>
    <row r="101" spans="1:4" ht="12" customHeight="1" x14ac:dyDescent="0.2">
      <c r="A101" s="17" t="s">
        <v>65</v>
      </c>
      <c r="B101" s="12">
        <v>57154528</v>
      </c>
      <c r="C101" s="12">
        <v>57154528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776813218</v>
      </c>
      <c r="C105" s="12">
        <v>85861495</v>
      </c>
      <c r="D105" s="12">
        <v>369909764</v>
      </c>
    </row>
    <row r="106" spans="1:4" ht="12" customHeight="1" x14ac:dyDescent="0.2">
      <c r="A106" s="17" t="s">
        <v>69</v>
      </c>
      <c r="B106" s="12">
        <v>765446951</v>
      </c>
      <c r="C106" s="12">
        <v>82215783</v>
      </c>
      <c r="D106" s="12">
        <v>369510897</v>
      </c>
    </row>
    <row r="107" spans="1:4" ht="12" customHeight="1" x14ac:dyDescent="0.2">
      <c r="A107" s="17" t="s">
        <v>70</v>
      </c>
      <c r="B107" s="12">
        <v>11366267</v>
      </c>
      <c r="C107" s="12">
        <v>3645712</v>
      </c>
      <c r="D107" s="12">
        <v>398867</v>
      </c>
    </row>
    <row r="108" spans="1:4" ht="12" customHeight="1" x14ac:dyDescent="0.2">
      <c r="A108" s="20" t="s">
        <v>10</v>
      </c>
      <c r="B108" s="12">
        <v>4945617215</v>
      </c>
      <c r="C108" s="12">
        <v>3730653753</v>
      </c>
      <c r="D108" s="12">
        <v>733143617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13</v>
      </c>
      <c r="B7" s="35"/>
      <c r="C7" s="35"/>
      <c r="D7" s="35"/>
    </row>
    <row r="9" spans="1:4" x14ac:dyDescent="0.2">
      <c r="A9" s="17" t="s">
        <v>124</v>
      </c>
      <c r="B9" s="12">
        <v>22886916534</v>
      </c>
      <c r="C9" s="12">
        <v>16470689815</v>
      </c>
      <c r="D9" s="12">
        <v>2612446528</v>
      </c>
    </row>
    <row r="10" spans="1:4" x14ac:dyDescent="0.2">
      <c r="A10" s="17" t="s">
        <v>6</v>
      </c>
      <c r="B10" s="12">
        <v>159491849</v>
      </c>
      <c r="C10" s="12">
        <v>157819565</v>
      </c>
      <c r="D10" s="12">
        <v>791910</v>
      </c>
    </row>
    <row r="11" spans="1:4" x14ac:dyDescent="0.2">
      <c r="A11" s="18" t="s">
        <v>7</v>
      </c>
      <c r="B11" s="13">
        <v>119415153</v>
      </c>
      <c r="C11" s="13">
        <v>119370809</v>
      </c>
      <c r="D11" s="13">
        <v>28065</v>
      </c>
    </row>
    <row r="12" spans="1:4" x14ac:dyDescent="0.2">
      <c r="A12" s="18" t="s">
        <v>36</v>
      </c>
      <c r="B12" s="13">
        <v>32837894</v>
      </c>
      <c r="C12" s="13">
        <v>32588814</v>
      </c>
      <c r="D12" s="13">
        <v>215878</v>
      </c>
    </row>
    <row r="13" spans="1:4" x14ac:dyDescent="0.2">
      <c r="A13" s="18" t="s">
        <v>8</v>
      </c>
      <c r="B13" s="13">
        <v>324771</v>
      </c>
      <c r="C13" s="13">
        <v>324771</v>
      </c>
      <c r="D13" s="13">
        <v>0</v>
      </c>
    </row>
    <row r="14" spans="1:4" x14ac:dyDescent="0.2">
      <c r="A14" s="18" t="s">
        <v>75</v>
      </c>
      <c r="B14" s="13">
        <v>6914031</v>
      </c>
      <c r="C14" s="13">
        <v>5535171</v>
      </c>
      <c r="D14" s="13">
        <v>547967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1303994393</v>
      </c>
      <c r="C16" s="12">
        <v>760165344</v>
      </c>
      <c r="D16" s="12">
        <v>156475765</v>
      </c>
    </row>
    <row r="17" spans="1:4" x14ac:dyDescent="0.2">
      <c r="A17" s="18" t="s">
        <v>37</v>
      </c>
      <c r="B17" s="13">
        <v>2933953</v>
      </c>
      <c r="C17" s="13">
        <v>2421574</v>
      </c>
      <c r="D17" s="13">
        <v>268385</v>
      </c>
    </row>
    <row r="18" spans="1:4" x14ac:dyDescent="0.2">
      <c r="A18" s="18" t="s">
        <v>73</v>
      </c>
      <c r="B18" s="13">
        <v>1301060440</v>
      </c>
      <c r="C18" s="13">
        <v>757743770</v>
      </c>
      <c r="D18" s="13">
        <v>156207380</v>
      </c>
    </row>
    <row r="19" spans="1:4" ht="12" customHeight="1" x14ac:dyDescent="0.2">
      <c r="A19" s="18" t="s">
        <v>74</v>
      </c>
      <c r="B19" s="13">
        <v>21729931</v>
      </c>
      <c r="C19" s="13">
        <v>14623039</v>
      </c>
      <c r="D19" s="13">
        <v>5468267</v>
      </c>
    </row>
    <row r="20" spans="1:4" x14ac:dyDescent="0.2">
      <c r="A20" s="18" t="s">
        <v>38</v>
      </c>
      <c r="B20" s="13">
        <v>1898253</v>
      </c>
      <c r="C20" s="13">
        <v>1338248</v>
      </c>
      <c r="D20" s="13">
        <v>41624</v>
      </c>
    </row>
    <row r="21" spans="1:4" x14ac:dyDescent="0.2">
      <c r="A21" s="18" t="s">
        <v>39</v>
      </c>
      <c r="B21" s="13">
        <v>11584111</v>
      </c>
      <c r="C21" s="13">
        <v>8024529</v>
      </c>
      <c r="D21" s="13">
        <v>1168578</v>
      </c>
    </row>
    <row r="22" spans="1:4" x14ac:dyDescent="0.2">
      <c r="A22" s="18" t="s">
        <v>40</v>
      </c>
      <c r="B22" s="13">
        <v>9969214</v>
      </c>
      <c r="C22" s="13">
        <v>5404851</v>
      </c>
      <c r="D22" s="13">
        <v>5292133</v>
      </c>
    </row>
    <row r="23" spans="1:4" x14ac:dyDescent="0.2">
      <c r="A23" s="18" t="s">
        <v>41</v>
      </c>
      <c r="B23" s="13">
        <v>600408782</v>
      </c>
      <c r="C23" s="13">
        <v>540422425</v>
      </c>
      <c r="D23" s="13">
        <v>44097081</v>
      </c>
    </row>
    <row r="24" spans="1:4" x14ac:dyDescent="0.2">
      <c r="A24" s="18" t="s">
        <v>42</v>
      </c>
      <c r="B24" s="13">
        <v>348216808</v>
      </c>
      <c r="C24" s="13">
        <v>151246</v>
      </c>
      <c r="D24" s="13">
        <v>144663</v>
      </c>
    </row>
    <row r="25" spans="1:4" x14ac:dyDescent="0.2">
      <c r="A25" s="17" t="s">
        <v>79</v>
      </c>
      <c r="B25" s="12">
        <v>12674178</v>
      </c>
      <c r="C25" s="12">
        <v>11089296</v>
      </c>
      <c r="D25" s="12">
        <v>1300987</v>
      </c>
    </row>
    <row r="26" spans="1:4" x14ac:dyDescent="0.2">
      <c r="A26" s="18" t="s">
        <v>102</v>
      </c>
      <c r="B26" s="13">
        <v>10102492</v>
      </c>
      <c r="C26" s="13">
        <v>8777579</v>
      </c>
      <c r="D26" s="13">
        <v>1246324</v>
      </c>
    </row>
    <row r="27" spans="1:4" x14ac:dyDescent="0.2">
      <c r="A27" s="18" t="s">
        <v>43</v>
      </c>
      <c r="B27" s="13">
        <v>1394197</v>
      </c>
      <c r="C27" s="13">
        <v>1316856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966370</v>
      </c>
      <c r="C29" s="13">
        <v>842984</v>
      </c>
      <c r="D29" s="13">
        <v>0</v>
      </c>
    </row>
    <row r="30" spans="1:4" x14ac:dyDescent="0.2">
      <c r="A30" s="17" t="s">
        <v>80</v>
      </c>
      <c r="B30" s="12">
        <v>20407900291</v>
      </c>
      <c r="C30" s="12">
        <v>15430189408</v>
      </c>
      <c r="D30" s="12">
        <v>2342540449</v>
      </c>
    </row>
    <row r="31" spans="1:4" ht="12" customHeight="1" x14ac:dyDescent="0.2">
      <c r="A31" s="18" t="s">
        <v>81</v>
      </c>
      <c r="B31" s="13">
        <v>13607524</v>
      </c>
      <c r="C31" s="13">
        <v>5288931</v>
      </c>
      <c r="D31" s="13">
        <v>210270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45645798</v>
      </c>
      <c r="C37" s="13">
        <v>39744058</v>
      </c>
      <c r="D37" s="13">
        <v>5595866</v>
      </c>
    </row>
    <row r="38" spans="1:4" ht="12" customHeight="1" x14ac:dyDescent="0.2">
      <c r="A38" s="18" t="s">
        <v>119</v>
      </c>
      <c r="B38" s="13">
        <v>129567875</v>
      </c>
      <c r="C38" s="13">
        <v>95663055</v>
      </c>
      <c r="D38" s="13">
        <v>22114874</v>
      </c>
    </row>
    <row r="39" spans="1:4" ht="12" customHeight="1" x14ac:dyDescent="0.2">
      <c r="A39" s="16" t="s">
        <v>84</v>
      </c>
      <c r="B39" s="14">
        <v>79883498</v>
      </c>
      <c r="C39" s="14">
        <v>62782311</v>
      </c>
      <c r="D39" s="14">
        <v>9981448</v>
      </c>
    </row>
    <row r="40" spans="1:4" ht="12" customHeight="1" x14ac:dyDescent="0.2">
      <c r="A40" s="16" t="s">
        <v>85</v>
      </c>
      <c r="B40" s="14">
        <v>1738500</v>
      </c>
      <c r="C40" s="14">
        <v>1738500</v>
      </c>
      <c r="D40" s="14">
        <v>0</v>
      </c>
    </row>
    <row r="41" spans="1:4" ht="12" customHeight="1" x14ac:dyDescent="0.2">
      <c r="A41" s="18" t="s">
        <v>104</v>
      </c>
      <c r="B41" s="13">
        <v>239940529</v>
      </c>
      <c r="C41" s="13">
        <v>216587945</v>
      </c>
      <c r="D41" s="13">
        <v>5622254</v>
      </c>
    </row>
    <row r="42" spans="1:4" ht="12" customHeight="1" x14ac:dyDescent="0.2">
      <c r="A42" s="18" t="s">
        <v>105</v>
      </c>
      <c r="B42" s="13">
        <v>5000</v>
      </c>
      <c r="C42" s="13">
        <v>5000</v>
      </c>
      <c r="D42" s="13">
        <v>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50828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50828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87814032</v>
      </c>
      <c r="C48" s="12">
        <v>85221749</v>
      </c>
      <c r="D48" s="12">
        <v>0</v>
      </c>
    </row>
    <row r="49" spans="1:4" ht="12" customHeight="1" x14ac:dyDescent="0.2">
      <c r="A49" s="18" t="s">
        <v>106</v>
      </c>
      <c r="B49" s="13">
        <v>71323445</v>
      </c>
      <c r="C49" s="13">
        <v>70219275</v>
      </c>
      <c r="D49" s="13">
        <v>0</v>
      </c>
    </row>
    <row r="50" spans="1:4" ht="12" customHeight="1" x14ac:dyDescent="0.2">
      <c r="A50" s="18" t="s">
        <v>107</v>
      </c>
      <c r="B50" s="13">
        <v>2908561</v>
      </c>
      <c r="C50" s="13">
        <v>1420448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909824657</v>
      </c>
      <c r="C52" s="12">
        <v>21288097</v>
      </c>
      <c r="D52" s="12">
        <v>110575112</v>
      </c>
    </row>
    <row r="53" spans="1:4" ht="12" customHeight="1" x14ac:dyDescent="0.2">
      <c r="A53" s="18" t="s">
        <v>108</v>
      </c>
      <c r="B53" s="13">
        <v>3126931</v>
      </c>
      <c r="C53" s="13">
        <v>0</v>
      </c>
      <c r="D53" s="13">
        <v>812998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5217134</v>
      </c>
      <c r="C55" s="12">
        <v>4916356</v>
      </c>
      <c r="D55" s="12">
        <v>711477</v>
      </c>
    </row>
    <row r="56" spans="1:4" ht="12" customHeight="1" x14ac:dyDescent="0.2">
      <c r="A56" s="18" t="s">
        <v>110</v>
      </c>
      <c r="B56" s="13">
        <v>690452</v>
      </c>
      <c r="C56" s="13">
        <v>515166</v>
      </c>
      <c r="D56" s="13">
        <v>168028</v>
      </c>
    </row>
    <row r="57" spans="1:4" ht="12" customHeight="1" x14ac:dyDescent="0.2">
      <c r="A57" s="18" t="s">
        <v>111</v>
      </c>
      <c r="B57" s="13">
        <v>4140026</v>
      </c>
      <c r="C57" s="13">
        <v>4140026</v>
      </c>
      <c r="D57" s="13">
        <v>543449</v>
      </c>
    </row>
    <row r="58" spans="1:4" ht="12" customHeight="1" x14ac:dyDescent="0.2">
      <c r="A58" s="17" t="s">
        <v>127</v>
      </c>
      <c r="B58" s="12">
        <v>892703351</v>
      </c>
      <c r="C58" s="12">
        <v>484412518</v>
      </c>
      <c r="D58" s="12">
        <v>182552141</v>
      </c>
    </row>
    <row r="59" spans="1:4" ht="12" customHeight="1" x14ac:dyDescent="0.2">
      <c r="A59" s="17" t="s">
        <v>126</v>
      </c>
      <c r="B59" s="12">
        <v>58511790</v>
      </c>
      <c r="C59" s="12">
        <v>24655925</v>
      </c>
      <c r="D59" s="12">
        <v>21895428</v>
      </c>
    </row>
    <row r="60" spans="1:4" ht="12" customHeight="1" x14ac:dyDescent="0.2">
      <c r="A60" s="18" t="s">
        <v>52</v>
      </c>
      <c r="B60" s="13">
        <v>13281425</v>
      </c>
      <c r="C60" s="13">
        <v>8410129</v>
      </c>
      <c r="D60" s="13">
        <v>1539458</v>
      </c>
    </row>
    <row r="61" spans="1:4" ht="12" customHeight="1" x14ac:dyDescent="0.2">
      <c r="A61" s="18" t="s">
        <v>53</v>
      </c>
      <c r="B61" s="13">
        <v>817674</v>
      </c>
      <c r="C61" s="13">
        <v>746497</v>
      </c>
      <c r="D61" s="13">
        <v>445851</v>
      </c>
    </row>
    <row r="62" spans="1:4" ht="12" customHeight="1" x14ac:dyDescent="0.2">
      <c r="A62" s="18" t="s">
        <v>71</v>
      </c>
      <c r="B62" s="13">
        <v>44412691</v>
      </c>
      <c r="C62" s="13">
        <v>15499299</v>
      </c>
      <c r="D62" s="13">
        <v>19910119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815862152</v>
      </c>
      <c r="C64" s="12">
        <v>441427184</v>
      </c>
      <c r="D64" s="12">
        <v>160656713</v>
      </c>
    </row>
    <row r="65" spans="1:4" ht="12" customHeight="1" x14ac:dyDescent="0.2">
      <c r="A65" s="22" t="s">
        <v>112</v>
      </c>
      <c r="B65" s="13">
        <v>18866204</v>
      </c>
      <c r="C65" s="13">
        <v>17835359</v>
      </c>
      <c r="D65" s="13">
        <v>532699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9849765</v>
      </c>
      <c r="C71" s="13">
        <v>8623360</v>
      </c>
      <c r="D71" s="13">
        <v>465251</v>
      </c>
    </row>
    <row r="72" spans="1:4" ht="12" customHeight="1" x14ac:dyDescent="0.2">
      <c r="A72" s="22" t="s">
        <v>121</v>
      </c>
      <c r="B72" s="13">
        <v>140288924</v>
      </c>
      <c r="C72" s="13">
        <v>128692977</v>
      </c>
      <c r="D72" s="13">
        <v>41147748</v>
      </c>
    </row>
    <row r="73" spans="1:4" ht="12" customHeight="1" x14ac:dyDescent="0.2">
      <c r="A73" s="16" t="s">
        <v>90</v>
      </c>
      <c r="B73" s="14">
        <v>109172510</v>
      </c>
      <c r="C73" s="14">
        <v>106914239</v>
      </c>
      <c r="D73" s="14">
        <v>31417563</v>
      </c>
    </row>
    <row r="74" spans="1:4" ht="12" customHeight="1" x14ac:dyDescent="0.2">
      <c r="A74" s="16" t="s">
        <v>57</v>
      </c>
      <c r="B74" s="14">
        <v>11500000</v>
      </c>
      <c r="C74" s="14">
        <v>11500000</v>
      </c>
      <c r="D74" s="14">
        <v>2000000</v>
      </c>
    </row>
    <row r="75" spans="1:4" ht="12" customHeight="1" x14ac:dyDescent="0.2">
      <c r="A75" s="22" t="s">
        <v>115</v>
      </c>
      <c r="B75" s="13">
        <v>7757801</v>
      </c>
      <c r="C75" s="13">
        <v>4909182</v>
      </c>
      <c r="D75" s="13">
        <v>632209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59</v>
      </c>
      <c r="B78" s="12">
        <v>18329409</v>
      </c>
      <c r="C78" s="12">
        <v>18329409</v>
      </c>
      <c r="D78" s="12">
        <v>0</v>
      </c>
    </row>
    <row r="79" spans="1:4" ht="12" customHeight="1" x14ac:dyDescent="0.2">
      <c r="A79" s="17" t="s">
        <v>60</v>
      </c>
      <c r="B79" s="12">
        <v>294783708</v>
      </c>
      <c r="C79" s="12">
        <v>173834971</v>
      </c>
      <c r="D79" s="12">
        <v>362705</v>
      </c>
    </row>
    <row r="80" spans="1:4" ht="12" customHeight="1" x14ac:dyDescent="0.2">
      <c r="A80" s="17" t="s">
        <v>91</v>
      </c>
      <c r="B80" s="12">
        <v>20000000</v>
      </c>
      <c r="C80" s="12">
        <v>20000000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20000000</v>
      </c>
      <c r="C82" s="13">
        <v>20000000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13098166</v>
      </c>
      <c r="C88" s="12">
        <v>13061567</v>
      </c>
      <c r="D88" s="12">
        <v>211583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145188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13000000</v>
      </c>
      <c r="C93" s="13">
        <v>13000000</v>
      </c>
      <c r="D93" s="13">
        <v>0</v>
      </c>
    </row>
    <row r="94" spans="1:4" ht="12" customHeight="1" x14ac:dyDescent="0.2">
      <c r="A94" s="16" t="s">
        <v>100</v>
      </c>
      <c r="B94" s="14">
        <v>13000000</v>
      </c>
      <c r="C94" s="14">
        <v>13000000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98166</v>
      </c>
      <c r="C96" s="13">
        <v>61567</v>
      </c>
      <c r="D96" s="13">
        <v>66395</v>
      </c>
    </row>
    <row r="97" spans="1:4" ht="12" customHeight="1" x14ac:dyDescent="0.2">
      <c r="A97" s="17" t="s">
        <v>62</v>
      </c>
      <c r="B97" s="12">
        <v>261685542</v>
      </c>
      <c r="C97" s="12">
        <v>140773404</v>
      </c>
      <c r="D97" s="12">
        <v>151122</v>
      </c>
    </row>
    <row r="98" spans="1:4" ht="12" customHeight="1" x14ac:dyDescent="0.2">
      <c r="A98" s="17" t="s">
        <v>128</v>
      </c>
      <c r="B98" s="12">
        <v>62708261</v>
      </c>
      <c r="C98" s="12">
        <v>59623277</v>
      </c>
      <c r="D98" s="12">
        <v>0</v>
      </c>
    </row>
    <row r="99" spans="1:4" ht="12" customHeight="1" x14ac:dyDescent="0.2">
      <c r="A99" s="17" t="s">
        <v>63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62708261</v>
      </c>
      <c r="C101" s="12">
        <v>59623277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8823563049</v>
      </c>
      <c r="C105" s="12">
        <v>3463391070</v>
      </c>
      <c r="D105" s="12">
        <v>6477075190</v>
      </c>
    </row>
    <row r="106" spans="1:4" ht="12" customHeight="1" x14ac:dyDescent="0.2">
      <c r="A106" s="17" t="s">
        <v>69</v>
      </c>
      <c r="B106" s="12">
        <v>8694362170</v>
      </c>
      <c r="C106" s="12">
        <v>3353145452</v>
      </c>
      <c r="D106" s="12">
        <v>6455537193</v>
      </c>
    </row>
    <row r="107" spans="1:4" ht="12" customHeight="1" x14ac:dyDescent="0.2">
      <c r="A107" s="17" t="s">
        <v>70</v>
      </c>
      <c r="B107" s="12">
        <v>129200879</v>
      </c>
      <c r="C107" s="12">
        <v>110245618</v>
      </c>
      <c r="D107" s="12">
        <v>21537997</v>
      </c>
    </row>
    <row r="108" spans="1:4" ht="12" customHeight="1" x14ac:dyDescent="0.2">
      <c r="A108" s="20" t="s">
        <v>10</v>
      </c>
      <c r="B108" s="12">
        <v>32960674903</v>
      </c>
      <c r="C108" s="12">
        <v>20651951651</v>
      </c>
      <c r="D108" s="12">
        <v>9272436564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14</v>
      </c>
      <c r="B7" s="35"/>
      <c r="C7" s="35"/>
      <c r="D7" s="35"/>
    </row>
    <row r="9" spans="1:4" x14ac:dyDescent="0.2">
      <c r="A9" s="17" t="s">
        <v>124</v>
      </c>
      <c r="B9" s="12">
        <v>10700129054</v>
      </c>
      <c r="C9" s="12">
        <v>9882398286</v>
      </c>
      <c r="D9" s="12">
        <v>1308695399</v>
      </c>
    </row>
    <row r="10" spans="1:4" x14ac:dyDescent="0.2">
      <c r="A10" s="17" t="s">
        <v>6</v>
      </c>
      <c r="B10" s="12">
        <v>125046918</v>
      </c>
      <c r="C10" s="12">
        <v>120049343</v>
      </c>
      <c r="D10" s="12">
        <v>5311122</v>
      </c>
    </row>
    <row r="11" spans="1:4" x14ac:dyDescent="0.2">
      <c r="A11" s="18" t="s">
        <v>7</v>
      </c>
      <c r="B11" s="13">
        <v>121713875</v>
      </c>
      <c r="C11" s="13">
        <v>118011566</v>
      </c>
      <c r="D11" s="13">
        <v>1077391</v>
      </c>
    </row>
    <row r="12" spans="1:4" x14ac:dyDescent="0.2">
      <c r="A12" s="18" t="s">
        <v>36</v>
      </c>
      <c r="B12" s="13">
        <v>40620</v>
      </c>
      <c r="C12" s="13">
        <v>40620</v>
      </c>
      <c r="D12" s="13">
        <v>2699833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75</v>
      </c>
      <c r="B14" s="13">
        <v>3292423</v>
      </c>
      <c r="C14" s="13">
        <v>1997157</v>
      </c>
      <c r="D14" s="13">
        <v>1533898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486587048</v>
      </c>
      <c r="C16" s="12">
        <v>400337828</v>
      </c>
      <c r="D16" s="12">
        <v>381793267</v>
      </c>
    </row>
    <row r="17" spans="1:4" x14ac:dyDescent="0.2">
      <c r="A17" s="18" t="s">
        <v>37</v>
      </c>
      <c r="B17" s="13">
        <v>43417782</v>
      </c>
      <c r="C17" s="13">
        <v>27138633</v>
      </c>
      <c r="D17" s="13">
        <v>18630831</v>
      </c>
    </row>
    <row r="18" spans="1:4" x14ac:dyDescent="0.2">
      <c r="A18" s="18" t="s">
        <v>73</v>
      </c>
      <c r="B18" s="13">
        <v>443169266</v>
      </c>
      <c r="C18" s="13">
        <v>373199195</v>
      </c>
      <c r="D18" s="13">
        <v>363162436</v>
      </c>
    </row>
    <row r="19" spans="1:4" ht="12" customHeight="1" x14ac:dyDescent="0.2">
      <c r="A19" s="18" t="s">
        <v>74</v>
      </c>
      <c r="B19" s="13">
        <v>70288</v>
      </c>
      <c r="C19" s="13">
        <v>57558</v>
      </c>
      <c r="D19" s="13">
        <v>40532</v>
      </c>
    </row>
    <row r="20" spans="1:4" x14ac:dyDescent="0.2">
      <c r="A20" s="18" t="s">
        <v>38</v>
      </c>
      <c r="B20" s="13">
        <v>0</v>
      </c>
      <c r="C20" s="13">
        <v>0</v>
      </c>
      <c r="D20" s="13">
        <v>0</v>
      </c>
    </row>
    <row r="21" spans="1:4" x14ac:dyDescent="0.2">
      <c r="A21" s="18" t="s">
        <v>39</v>
      </c>
      <c r="B21" s="13">
        <v>17463055</v>
      </c>
      <c r="C21" s="13">
        <v>15399238</v>
      </c>
      <c r="D21" s="13">
        <v>2083730</v>
      </c>
    </row>
    <row r="22" spans="1:4" x14ac:dyDescent="0.2">
      <c r="A22" s="18" t="s">
        <v>40</v>
      </c>
      <c r="B22" s="13">
        <v>9474084</v>
      </c>
      <c r="C22" s="13">
        <v>8258377</v>
      </c>
      <c r="D22" s="13">
        <v>3404783</v>
      </c>
    </row>
    <row r="23" spans="1:4" x14ac:dyDescent="0.2">
      <c r="A23" s="18" t="s">
        <v>41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42</v>
      </c>
      <c r="B24" s="13">
        <v>759252</v>
      </c>
      <c r="C24" s="13">
        <v>207551</v>
      </c>
      <c r="D24" s="13">
        <v>52513298</v>
      </c>
    </row>
    <row r="25" spans="1:4" x14ac:dyDescent="0.2">
      <c r="A25" s="17" t="s">
        <v>79</v>
      </c>
      <c r="B25" s="12">
        <v>11380428</v>
      </c>
      <c r="C25" s="12">
        <v>9926927</v>
      </c>
      <c r="D25" s="12">
        <v>1708106</v>
      </c>
    </row>
    <row r="26" spans="1:4" x14ac:dyDescent="0.2">
      <c r="A26" s="18" t="s">
        <v>102</v>
      </c>
      <c r="B26" s="13">
        <v>822953</v>
      </c>
      <c r="C26" s="13">
        <v>705724</v>
      </c>
      <c r="D26" s="13">
        <v>87877</v>
      </c>
    </row>
    <row r="27" spans="1:4" x14ac:dyDescent="0.2">
      <c r="A27" s="18" t="s">
        <v>43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0</v>
      </c>
      <c r="C29" s="13">
        <v>0</v>
      </c>
      <c r="D29" s="13">
        <v>0</v>
      </c>
    </row>
    <row r="30" spans="1:4" x14ac:dyDescent="0.2">
      <c r="A30" s="17" t="s">
        <v>80</v>
      </c>
      <c r="B30" s="12">
        <v>9932359752</v>
      </c>
      <c r="C30" s="12">
        <v>9245232173</v>
      </c>
      <c r="D30" s="12">
        <v>916358015</v>
      </c>
    </row>
    <row r="31" spans="1:4" ht="12" customHeight="1" x14ac:dyDescent="0.2">
      <c r="A31" s="18" t="s">
        <v>81</v>
      </c>
      <c r="B31" s="13">
        <v>33235499</v>
      </c>
      <c r="C31" s="13">
        <v>16138888</v>
      </c>
      <c r="D31" s="13">
        <v>12251960</v>
      </c>
    </row>
    <row r="32" spans="1:4" ht="12" customHeight="1" x14ac:dyDescent="0.2">
      <c r="A32" s="18" t="s">
        <v>125</v>
      </c>
      <c r="B32" s="13">
        <v>35550739</v>
      </c>
      <c r="C32" s="13">
        <v>28221090</v>
      </c>
      <c r="D32" s="13">
        <v>11002833</v>
      </c>
    </row>
    <row r="33" spans="1:4" ht="12" customHeight="1" x14ac:dyDescent="0.2">
      <c r="A33" s="18" t="s">
        <v>44</v>
      </c>
      <c r="B33" s="13">
        <v>58020863</v>
      </c>
      <c r="C33" s="13">
        <v>26897686</v>
      </c>
      <c r="D33" s="13">
        <v>32774947</v>
      </c>
    </row>
    <row r="34" spans="1:4" ht="12" customHeight="1" x14ac:dyDescent="0.2">
      <c r="A34" s="18" t="s">
        <v>45</v>
      </c>
      <c r="B34" s="13">
        <v>331539426</v>
      </c>
      <c r="C34" s="13">
        <v>210025662</v>
      </c>
      <c r="D34" s="13">
        <v>118840682</v>
      </c>
    </row>
    <row r="35" spans="1:4" ht="12" customHeight="1" x14ac:dyDescent="0.2">
      <c r="A35" s="18" t="s">
        <v>82</v>
      </c>
      <c r="B35" s="13">
        <v>8396615393</v>
      </c>
      <c r="C35" s="13">
        <v>8020422054</v>
      </c>
      <c r="D35" s="13">
        <v>573123921</v>
      </c>
    </row>
    <row r="36" spans="1:4" ht="12" customHeight="1" x14ac:dyDescent="0.2">
      <c r="A36" s="16" t="s">
        <v>83</v>
      </c>
      <c r="B36" s="14">
        <v>8270699306</v>
      </c>
      <c r="C36" s="14">
        <v>7912606303</v>
      </c>
      <c r="D36" s="14">
        <v>560670268</v>
      </c>
    </row>
    <row r="37" spans="1:4" ht="12" customHeight="1" x14ac:dyDescent="0.2">
      <c r="A37" s="18" t="s">
        <v>103</v>
      </c>
      <c r="B37" s="13">
        <v>815506324</v>
      </c>
      <c r="C37" s="13">
        <v>753310467</v>
      </c>
      <c r="D37" s="13">
        <v>84441808</v>
      </c>
    </row>
    <row r="38" spans="1:4" ht="12" customHeight="1" x14ac:dyDescent="0.2">
      <c r="A38" s="18" t="s">
        <v>119</v>
      </c>
      <c r="B38" s="13">
        <v>86548348</v>
      </c>
      <c r="C38" s="13">
        <v>61290023</v>
      </c>
      <c r="D38" s="13">
        <v>26349197</v>
      </c>
    </row>
    <row r="39" spans="1:4" ht="12" customHeight="1" x14ac:dyDescent="0.2">
      <c r="A39" s="16" t="s">
        <v>84</v>
      </c>
      <c r="B39" s="14">
        <v>0</v>
      </c>
      <c r="C39" s="14">
        <v>0</v>
      </c>
      <c r="D39" s="14">
        <v>0</v>
      </c>
    </row>
    <row r="40" spans="1:4" ht="12" customHeight="1" x14ac:dyDescent="0.2">
      <c r="A40" s="16" t="s">
        <v>85</v>
      </c>
      <c r="B40" s="14">
        <v>40076320</v>
      </c>
      <c r="C40" s="14">
        <v>39711018</v>
      </c>
      <c r="D40" s="14">
        <v>6816852</v>
      </c>
    </row>
    <row r="41" spans="1:4" ht="12" customHeight="1" x14ac:dyDescent="0.2">
      <c r="A41" s="18" t="s">
        <v>104</v>
      </c>
      <c r="B41" s="13">
        <v>87471131</v>
      </c>
      <c r="C41" s="13">
        <v>64326955</v>
      </c>
      <c r="D41" s="13">
        <v>43599452</v>
      </c>
    </row>
    <row r="42" spans="1:4" ht="12" customHeight="1" x14ac:dyDescent="0.2">
      <c r="A42" s="18" t="s">
        <v>105</v>
      </c>
      <c r="B42" s="13">
        <v>35373799</v>
      </c>
      <c r="C42" s="13">
        <v>12101118</v>
      </c>
      <c r="D42" s="13">
        <v>11443943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56385172</v>
      </c>
      <c r="C48" s="12">
        <v>55440378</v>
      </c>
      <c r="D48" s="12">
        <v>383179</v>
      </c>
    </row>
    <row r="49" spans="1:4" ht="12" customHeight="1" x14ac:dyDescent="0.2">
      <c r="A49" s="18" t="s">
        <v>106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107</v>
      </c>
      <c r="B50" s="13">
        <v>9939600</v>
      </c>
      <c r="C50" s="13">
        <v>9471205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84719020</v>
      </c>
      <c r="C52" s="12">
        <v>47952315</v>
      </c>
      <c r="D52" s="12">
        <v>2950624</v>
      </c>
    </row>
    <row r="53" spans="1:4" ht="12" customHeight="1" x14ac:dyDescent="0.2">
      <c r="A53" s="18" t="s">
        <v>108</v>
      </c>
      <c r="B53" s="13">
        <v>3000000</v>
      </c>
      <c r="C53" s="13">
        <v>555326</v>
      </c>
      <c r="D53" s="13">
        <v>2611974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3650716</v>
      </c>
      <c r="C55" s="12">
        <v>3459322</v>
      </c>
      <c r="D55" s="12">
        <v>191086</v>
      </c>
    </row>
    <row r="56" spans="1:4" ht="12" customHeight="1" x14ac:dyDescent="0.2">
      <c r="A56" s="18" t="s">
        <v>110</v>
      </c>
      <c r="B56" s="13">
        <v>108287</v>
      </c>
      <c r="C56" s="13">
        <v>108287</v>
      </c>
      <c r="D56" s="13">
        <v>0</v>
      </c>
    </row>
    <row r="57" spans="1:4" ht="12" customHeight="1" x14ac:dyDescent="0.2">
      <c r="A57" s="18" t="s">
        <v>111</v>
      </c>
      <c r="B57" s="13">
        <v>2432269</v>
      </c>
      <c r="C57" s="13">
        <v>2411517</v>
      </c>
      <c r="D57" s="13">
        <v>109651</v>
      </c>
    </row>
    <row r="58" spans="1:4" ht="12" customHeight="1" x14ac:dyDescent="0.2">
      <c r="A58" s="17" t="s">
        <v>127</v>
      </c>
      <c r="B58" s="12">
        <v>586344126</v>
      </c>
      <c r="C58" s="12">
        <v>349572923</v>
      </c>
      <c r="D58" s="12">
        <v>333414562</v>
      </c>
    </row>
    <row r="59" spans="1:4" ht="12" customHeight="1" x14ac:dyDescent="0.2">
      <c r="A59" s="17" t="s">
        <v>126</v>
      </c>
      <c r="B59" s="12">
        <v>160568197</v>
      </c>
      <c r="C59" s="12">
        <v>125252907</v>
      </c>
      <c r="D59" s="12">
        <v>48073554</v>
      </c>
    </row>
    <row r="60" spans="1:4" ht="12" customHeight="1" x14ac:dyDescent="0.2">
      <c r="A60" s="18" t="s">
        <v>52</v>
      </c>
      <c r="B60" s="13">
        <v>159044551</v>
      </c>
      <c r="C60" s="13">
        <v>124911191</v>
      </c>
      <c r="D60" s="13">
        <v>47219548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1523646</v>
      </c>
      <c r="C62" s="13">
        <v>341716</v>
      </c>
      <c r="D62" s="13">
        <v>854006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410952900</v>
      </c>
      <c r="C64" s="12">
        <v>213676238</v>
      </c>
      <c r="D64" s="12">
        <v>285341008</v>
      </c>
    </row>
    <row r="65" spans="1:4" ht="12" customHeight="1" x14ac:dyDescent="0.2">
      <c r="A65" s="22" t="s">
        <v>112</v>
      </c>
      <c r="B65" s="13">
        <v>338524</v>
      </c>
      <c r="C65" s="13">
        <v>0</v>
      </c>
      <c r="D65" s="13">
        <v>1286003</v>
      </c>
    </row>
    <row r="66" spans="1:4" ht="12" customHeight="1" x14ac:dyDescent="0.2">
      <c r="A66" s="22" t="s">
        <v>113</v>
      </c>
      <c r="B66" s="13">
        <v>6431186</v>
      </c>
      <c r="C66" s="13">
        <v>1271652</v>
      </c>
      <c r="D66" s="13">
        <v>1679522</v>
      </c>
    </row>
    <row r="67" spans="1:4" ht="12" customHeight="1" x14ac:dyDescent="0.2">
      <c r="A67" s="18" t="s">
        <v>55</v>
      </c>
      <c r="B67" s="13">
        <v>116872092</v>
      </c>
      <c r="C67" s="13">
        <v>36898971</v>
      </c>
      <c r="D67" s="13">
        <v>76393830</v>
      </c>
    </row>
    <row r="68" spans="1:4" ht="12" customHeight="1" x14ac:dyDescent="0.2">
      <c r="A68" s="18" t="s">
        <v>56</v>
      </c>
      <c r="B68" s="13">
        <v>807390</v>
      </c>
      <c r="C68" s="13">
        <v>807390</v>
      </c>
      <c r="D68" s="13">
        <v>4833093</v>
      </c>
    </row>
    <row r="69" spans="1:4" ht="12" customHeight="1" x14ac:dyDescent="0.2">
      <c r="A69" s="21" t="s">
        <v>120</v>
      </c>
      <c r="B69" s="13">
        <v>147739871</v>
      </c>
      <c r="C69" s="13">
        <v>84870149</v>
      </c>
      <c r="D69" s="13">
        <v>123745952</v>
      </c>
    </row>
    <row r="70" spans="1:4" ht="12" customHeight="1" x14ac:dyDescent="0.2">
      <c r="A70" s="16" t="s">
        <v>83</v>
      </c>
      <c r="B70" s="14">
        <v>65941894</v>
      </c>
      <c r="C70" s="14">
        <v>53037875</v>
      </c>
      <c r="D70" s="14">
        <v>85203477</v>
      </c>
    </row>
    <row r="71" spans="1:4" ht="12" customHeight="1" x14ac:dyDescent="0.2">
      <c r="A71" s="22" t="s">
        <v>114</v>
      </c>
      <c r="B71" s="13">
        <v>59082</v>
      </c>
      <c r="C71" s="13">
        <v>0</v>
      </c>
      <c r="D71" s="13">
        <v>3741772</v>
      </c>
    </row>
    <row r="72" spans="1:4" ht="12" customHeight="1" x14ac:dyDescent="0.2">
      <c r="A72" s="22" t="s">
        <v>121</v>
      </c>
      <c r="B72" s="13">
        <v>109855356</v>
      </c>
      <c r="C72" s="13">
        <v>79411105</v>
      </c>
      <c r="D72" s="13">
        <v>55678387</v>
      </c>
    </row>
    <row r="73" spans="1:4" ht="12" customHeight="1" x14ac:dyDescent="0.2">
      <c r="A73" s="16" t="s">
        <v>90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57</v>
      </c>
      <c r="B74" s="14">
        <v>60591181</v>
      </c>
      <c r="C74" s="14">
        <v>57680909</v>
      </c>
      <c r="D74" s="14">
        <v>36366253</v>
      </c>
    </row>
    <row r="75" spans="1:4" ht="12" customHeight="1" x14ac:dyDescent="0.2">
      <c r="A75" s="22" t="s">
        <v>115</v>
      </c>
      <c r="B75" s="13">
        <v>2242075</v>
      </c>
      <c r="C75" s="13">
        <v>1189514</v>
      </c>
      <c r="D75" s="13">
        <v>1125556</v>
      </c>
    </row>
    <row r="76" spans="1:4" ht="12" customHeight="1" x14ac:dyDescent="0.2">
      <c r="A76" s="22" t="s">
        <v>116</v>
      </c>
      <c r="B76" s="13">
        <v>4824176</v>
      </c>
      <c r="C76" s="13">
        <v>3523432</v>
      </c>
      <c r="D76" s="13">
        <v>12304</v>
      </c>
    </row>
    <row r="77" spans="1:4" ht="12" customHeight="1" x14ac:dyDescent="0.2">
      <c r="A77" s="17" t="s">
        <v>58</v>
      </c>
      <c r="B77" s="12">
        <v>9903443</v>
      </c>
      <c r="C77" s="12">
        <v>9819868</v>
      </c>
      <c r="D77" s="12">
        <v>0</v>
      </c>
    </row>
    <row r="78" spans="1:4" ht="12" customHeight="1" x14ac:dyDescent="0.2">
      <c r="A78" s="17" t="s">
        <v>59</v>
      </c>
      <c r="B78" s="12">
        <v>4919586</v>
      </c>
      <c r="C78" s="12">
        <v>823910</v>
      </c>
      <c r="D78" s="12">
        <v>0</v>
      </c>
    </row>
    <row r="79" spans="1:4" ht="12" customHeight="1" x14ac:dyDescent="0.2">
      <c r="A79" s="17" t="s">
        <v>60</v>
      </c>
      <c r="B79" s="12">
        <v>62740400</v>
      </c>
      <c r="C79" s="12">
        <v>61887609</v>
      </c>
      <c r="D79" s="12">
        <v>5592047</v>
      </c>
    </row>
    <row r="80" spans="1:4" ht="12" customHeight="1" x14ac:dyDescent="0.2">
      <c r="A80" s="17" t="s">
        <v>91</v>
      </c>
      <c r="B80" s="12">
        <v>20000</v>
      </c>
      <c r="C80" s="12">
        <v>20000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1828480</v>
      </c>
      <c r="C88" s="12">
        <v>975689</v>
      </c>
      <c r="D88" s="12">
        <v>5592047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1085783</v>
      </c>
      <c r="C90" s="13">
        <v>232992</v>
      </c>
      <c r="D90" s="13">
        <v>5592047</v>
      </c>
    </row>
    <row r="91" spans="1:4" ht="12" customHeight="1" x14ac:dyDescent="0.2">
      <c r="A91" s="16" t="s">
        <v>83</v>
      </c>
      <c r="B91" s="14">
        <v>1085783</v>
      </c>
      <c r="C91" s="14">
        <v>232992</v>
      </c>
      <c r="D91" s="14">
        <v>5592047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60891920</v>
      </c>
      <c r="C97" s="12">
        <v>60891920</v>
      </c>
      <c r="D97" s="12">
        <v>0</v>
      </c>
    </row>
    <row r="98" spans="1:4" ht="12" customHeight="1" x14ac:dyDescent="0.2">
      <c r="A98" s="17" t="s">
        <v>128</v>
      </c>
      <c r="B98" s="12">
        <v>105789973</v>
      </c>
      <c r="C98" s="12">
        <v>105789973</v>
      </c>
      <c r="D98" s="12">
        <v>0</v>
      </c>
    </row>
    <row r="99" spans="1:4" ht="12" customHeight="1" x14ac:dyDescent="0.2">
      <c r="A99" s="17" t="s">
        <v>63</v>
      </c>
      <c r="B99" s="12">
        <v>37788000</v>
      </c>
      <c r="C99" s="12">
        <v>37788000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68001973</v>
      </c>
      <c r="C101" s="12">
        <v>68001973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2283952755</v>
      </c>
      <c r="C105" s="12">
        <v>738786508</v>
      </c>
      <c r="D105" s="12">
        <v>2542834298</v>
      </c>
    </row>
    <row r="106" spans="1:4" ht="12" customHeight="1" x14ac:dyDescent="0.2">
      <c r="A106" s="17" t="s">
        <v>69</v>
      </c>
      <c r="B106" s="12">
        <v>2277098811</v>
      </c>
      <c r="C106" s="12">
        <v>735062724</v>
      </c>
      <c r="D106" s="12">
        <v>2542577418</v>
      </c>
    </row>
    <row r="107" spans="1:4" ht="12" customHeight="1" x14ac:dyDescent="0.2">
      <c r="A107" s="17" t="s">
        <v>70</v>
      </c>
      <c r="B107" s="12">
        <v>6853944</v>
      </c>
      <c r="C107" s="12">
        <v>3723784</v>
      </c>
      <c r="D107" s="12">
        <v>256880</v>
      </c>
    </row>
    <row r="108" spans="1:4" ht="12" customHeight="1" x14ac:dyDescent="0.2">
      <c r="A108" s="20" t="s">
        <v>10</v>
      </c>
      <c r="B108" s="12">
        <v>13738956308</v>
      </c>
      <c r="C108" s="12">
        <v>11138435299</v>
      </c>
      <c r="D108" s="12">
        <v>4190536306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16</v>
      </c>
      <c r="B7" s="35"/>
      <c r="C7" s="35"/>
      <c r="D7" s="35"/>
    </row>
    <row r="9" spans="1:4" x14ac:dyDescent="0.2">
      <c r="A9" s="17" t="s">
        <v>124</v>
      </c>
      <c r="B9" s="12">
        <v>10285576175</v>
      </c>
      <c r="C9" s="12">
        <v>9558783902</v>
      </c>
      <c r="D9" s="12">
        <v>764018327</v>
      </c>
    </row>
    <row r="10" spans="1:4" x14ac:dyDescent="0.2">
      <c r="A10" s="17" t="s">
        <v>6</v>
      </c>
      <c r="B10" s="12">
        <v>169920999</v>
      </c>
      <c r="C10" s="12">
        <v>163595554</v>
      </c>
      <c r="D10" s="12">
        <v>6498054</v>
      </c>
    </row>
    <row r="11" spans="1:4" x14ac:dyDescent="0.2">
      <c r="A11" s="18" t="s">
        <v>7</v>
      </c>
      <c r="B11" s="13">
        <v>126947925</v>
      </c>
      <c r="C11" s="13">
        <v>126340568</v>
      </c>
      <c r="D11" s="13">
        <v>361909</v>
      </c>
    </row>
    <row r="12" spans="1:4" x14ac:dyDescent="0.2">
      <c r="A12" s="18" t="s">
        <v>36</v>
      </c>
      <c r="B12" s="13">
        <v>35905976</v>
      </c>
      <c r="C12" s="13">
        <v>30965279</v>
      </c>
      <c r="D12" s="13">
        <v>5381028</v>
      </c>
    </row>
    <row r="13" spans="1:4" x14ac:dyDescent="0.2">
      <c r="A13" s="18" t="s">
        <v>8</v>
      </c>
      <c r="B13" s="13">
        <v>2365392</v>
      </c>
      <c r="C13" s="13">
        <v>2326257</v>
      </c>
      <c r="D13" s="13">
        <v>62248</v>
      </c>
    </row>
    <row r="14" spans="1:4" x14ac:dyDescent="0.2">
      <c r="A14" s="18" t="s">
        <v>75</v>
      </c>
      <c r="B14" s="13">
        <v>4701706</v>
      </c>
      <c r="C14" s="13">
        <v>3963450</v>
      </c>
      <c r="D14" s="13">
        <v>692869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402680433</v>
      </c>
      <c r="C16" s="12">
        <v>337738319</v>
      </c>
      <c r="D16" s="12">
        <v>56947398</v>
      </c>
    </row>
    <row r="17" spans="1:4" x14ac:dyDescent="0.2">
      <c r="A17" s="18" t="s">
        <v>37</v>
      </c>
      <c r="B17" s="13">
        <v>1414083</v>
      </c>
      <c r="C17" s="13">
        <v>829861</v>
      </c>
      <c r="D17" s="13">
        <v>954961</v>
      </c>
    </row>
    <row r="18" spans="1:4" x14ac:dyDescent="0.2">
      <c r="A18" s="18" t="s">
        <v>73</v>
      </c>
      <c r="B18" s="13">
        <v>401266350</v>
      </c>
      <c r="C18" s="13">
        <v>336908458</v>
      </c>
      <c r="D18" s="13">
        <v>55992437</v>
      </c>
    </row>
    <row r="19" spans="1:4" ht="12" customHeight="1" x14ac:dyDescent="0.2">
      <c r="A19" s="18" t="s">
        <v>74</v>
      </c>
      <c r="B19" s="13">
        <v>33649852</v>
      </c>
      <c r="C19" s="13">
        <v>17491111</v>
      </c>
      <c r="D19" s="13">
        <v>20125263</v>
      </c>
    </row>
    <row r="20" spans="1:4" x14ac:dyDescent="0.2">
      <c r="A20" s="18" t="s">
        <v>38</v>
      </c>
      <c r="B20" s="13">
        <v>17623928</v>
      </c>
      <c r="C20" s="13">
        <v>15420535</v>
      </c>
      <c r="D20" s="13">
        <v>1380796</v>
      </c>
    </row>
    <row r="21" spans="1:4" x14ac:dyDescent="0.2">
      <c r="A21" s="18" t="s">
        <v>39</v>
      </c>
      <c r="B21" s="13">
        <v>15262555</v>
      </c>
      <c r="C21" s="13">
        <v>11970634</v>
      </c>
      <c r="D21" s="13">
        <v>1554345</v>
      </c>
    </row>
    <row r="22" spans="1:4" x14ac:dyDescent="0.2">
      <c r="A22" s="18" t="s">
        <v>40</v>
      </c>
      <c r="B22" s="13">
        <v>4238810</v>
      </c>
      <c r="C22" s="13">
        <v>1295589</v>
      </c>
      <c r="D22" s="13">
        <v>2110429</v>
      </c>
    </row>
    <row r="23" spans="1:4" x14ac:dyDescent="0.2">
      <c r="A23" s="18" t="s">
        <v>41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42</v>
      </c>
      <c r="B24" s="13">
        <v>253736997</v>
      </c>
      <c r="C24" s="13">
        <v>253062220</v>
      </c>
      <c r="D24" s="13">
        <v>187003</v>
      </c>
    </row>
    <row r="25" spans="1:4" x14ac:dyDescent="0.2">
      <c r="A25" s="17" t="s">
        <v>79</v>
      </c>
      <c r="B25" s="12">
        <v>12167524</v>
      </c>
      <c r="C25" s="12">
        <v>10593675</v>
      </c>
      <c r="D25" s="12">
        <v>1733729</v>
      </c>
    </row>
    <row r="26" spans="1:4" x14ac:dyDescent="0.2">
      <c r="A26" s="18" t="s">
        <v>102</v>
      </c>
      <c r="B26" s="13">
        <v>11235055</v>
      </c>
      <c r="C26" s="13">
        <v>9690899</v>
      </c>
      <c r="D26" s="13">
        <v>1724649</v>
      </c>
    </row>
    <row r="27" spans="1:4" x14ac:dyDescent="0.2">
      <c r="A27" s="18" t="s">
        <v>43</v>
      </c>
      <c r="B27" s="13">
        <v>526933</v>
      </c>
      <c r="C27" s="13">
        <v>526736</v>
      </c>
      <c r="D27" s="13">
        <v>0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254641</v>
      </c>
      <c r="C29" s="13">
        <v>254641</v>
      </c>
      <c r="D29" s="13">
        <v>0</v>
      </c>
    </row>
    <row r="30" spans="1:4" x14ac:dyDescent="0.2">
      <c r="A30" s="17" t="s">
        <v>80</v>
      </c>
      <c r="B30" s="12">
        <v>9637268497</v>
      </c>
      <c r="C30" s="12">
        <v>8985395394</v>
      </c>
      <c r="D30" s="12">
        <v>697265327</v>
      </c>
    </row>
    <row r="31" spans="1:4" ht="12" customHeight="1" x14ac:dyDescent="0.2">
      <c r="A31" s="18" t="s">
        <v>81</v>
      </c>
      <c r="B31" s="13">
        <v>30370935</v>
      </c>
      <c r="C31" s="13">
        <v>30073094</v>
      </c>
      <c r="D31" s="13">
        <v>1796251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25242</v>
      </c>
      <c r="C37" s="13">
        <v>25242</v>
      </c>
      <c r="D37" s="13">
        <v>14516</v>
      </c>
    </row>
    <row r="38" spans="1:4" ht="12" customHeight="1" x14ac:dyDescent="0.2">
      <c r="A38" s="18" t="s">
        <v>119</v>
      </c>
      <c r="B38" s="13">
        <v>496123604</v>
      </c>
      <c r="C38" s="13">
        <v>431736546</v>
      </c>
      <c r="D38" s="13">
        <v>40423711</v>
      </c>
    </row>
    <row r="39" spans="1:4" ht="12" customHeight="1" x14ac:dyDescent="0.2">
      <c r="A39" s="16" t="s">
        <v>84</v>
      </c>
      <c r="B39" s="14">
        <v>167582075</v>
      </c>
      <c r="C39" s="14">
        <v>158166661</v>
      </c>
      <c r="D39" s="14">
        <v>7459100</v>
      </c>
    </row>
    <row r="40" spans="1:4" ht="12" customHeight="1" x14ac:dyDescent="0.2">
      <c r="A40" s="16" t="s">
        <v>85</v>
      </c>
      <c r="B40" s="14">
        <v>643400</v>
      </c>
      <c r="C40" s="14">
        <v>449182</v>
      </c>
      <c r="D40" s="14">
        <v>151331</v>
      </c>
    </row>
    <row r="41" spans="1:4" ht="12" customHeight="1" x14ac:dyDescent="0.2">
      <c r="A41" s="18" t="s">
        <v>104</v>
      </c>
      <c r="B41" s="13">
        <v>77525022</v>
      </c>
      <c r="C41" s="13">
        <v>50349680</v>
      </c>
      <c r="D41" s="13">
        <v>27999451</v>
      </c>
    </row>
    <row r="42" spans="1:4" ht="12" customHeight="1" x14ac:dyDescent="0.2">
      <c r="A42" s="18" t="s">
        <v>105</v>
      </c>
      <c r="B42" s="13">
        <v>759697</v>
      </c>
      <c r="C42" s="13">
        <v>423870</v>
      </c>
      <c r="D42" s="13">
        <v>214806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57661553</v>
      </c>
      <c r="C48" s="12">
        <v>57661553</v>
      </c>
      <c r="D48" s="12">
        <v>0</v>
      </c>
    </row>
    <row r="49" spans="1:4" ht="12" customHeight="1" x14ac:dyDescent="0.2">
      <c r="A49" s="18" t="s">
        <v>106</v>
      </c>
      <c r="B49" s="13">
        <v>41551673</v>
      </c>
      <c r="C49" s="13">
        <v>41551673</v>
      </c>
      <c r="D49" s="13">
        <v>0</v>
      </c>
    </row>
    <row r="50" spans="1:4" ht="12" customHeight="1" x14ac:dyDescent="0.2">
      <c r="A50" s="18" t="s">
        <v>107</v>
      </c>
      <c r="B50" s="13">
        <v>14553374</v>
      </c>
      <c r="C50" s="13">
        <v>14553374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3535671</v>
      </c>
      <c r="C52" s="12">
        <v>2109946</v>
      </c>
      <c r="D52" s="12">
        <v>1554396</v>
      </c>
    </row>
    <row r="53" spans="1:4" ht="12" customHeight="1" x14ac:dyDescent="0.2">
      <c r="A53" s="18" t="s">
        <v>108</v>
      </c>
      <c r="B53" s="13">
        <v>1400309</v>
      </c>
      <c r="C53" s="13">
        <v>101578</v>
      </c>
      <c r="D53" s="13">
        <v>1466953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2341498</v>
      </c>
      <c r="C55" s="12">
        <v>1689461</v>
      </c>
      <c r="D55" s="12">
        <v>19423</v>
      </c>
    </row>
    <row r="56" spans="1:4" ht="12" customHeight="1" x14ac:dyDescent="0.2">
      <c r="A56" s="18" t="s">
        <v>110</v>
      </c>
      <c r="B56" s="13">
        <v>424563</v>
      </c>
      <c r="C56" s="13">
        <v>422045</v>
      </c>
      <c r="D56" s="13">
        <v>14402</v>
      </c>
    </row>
    <row r="57" spans="1:4" ht="12" customHeight="1" x14ac:dyDescent="0.2">
      <c r="A57" s="18" t="s">
        <v>111</v>
      </c>
      <c r="B57" s="13">
        <v>1048015</v>
      </c>
      <c r="C57" s="13">
        <v>1044034</v>
      </c>
      <c r="D57" s="13">
        <v>0</v>
      </c>
    </row>
    <row r="58" spans="1:4" ht="12" customHeight="1" x14ac:dyDescent="0.2">
      <c r="A58" s="17" t="s">
        <v>127</v>
      </c>
      <c r="B58" s="12">
        <v>317422664</v>
      </c>
      <c r="C58" s="12">
        <v>140386723</v>
      </c>
      <c r="D58" s="12">
        <v>163528806</v>
      </c>
    </row>
    <row r="59" spans="1:4" ht="12" customHeight="1" x14ac:dyDescent="0.2">
      <c r="A59" s="17" t="s">
        <v>126</v>
      </c>
      <c r="B59" s="12">
        <v>40606692</v>
      </c>
      <c r="C59" s="12">
        <v>23345556</v>
      </c>
      <c r="D59" s="12">
        <v>22008436</v>
      </c>
    </row>
    <row r="60" spans="1:4" ht="12" customHeight="1" x14ac:dyDescent="0.2">
      <c r="A60" s="18" t="s">
        <v>52</v>
      </c>
      <c r="B60" s="13">
        <v>28327428</v>
      </c>
      <c r="C60" s="13">
        <v>20059627</v>
      </c>
      <c r="D60" s="13">
        <v>17070257</v>
      </c>
    </row>
    <row r="61" spans="1:4" ht="12" customHeight="1" x14ac:dyDescent="0.2">
      <c r="A61" s="18" t="s">
        <v>53</v>
      </c>
      <c r="B61" s="13">
        <v>684083</v>
      </c>
      <c r="C61" s="13">
        <v>396341</v>
      </c>
      <c r="D61" s="13">
        <v>186339</v>
      </c>
    </row>
    <row r="62" spans="1:4" ht="12" customHeight="1" x14ac:dyDescent="0.2">
      <c r="A62" s="18" t="s">
        <v>71</v>
      </c>
      <c r="B62" s="13">
        <v>11595181</v>
      </c>
      <c r="C62" s="13">
        <v>2889588</v>
      </c>
      <c r="D62" s="13">
        <v>4751840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276815972</v>
      </c>
      <c r="C64" s="12">
        <v>117041167</v>
      </c>
      <c r="D64" s="12">
        <v>141510854</v>
      </c>
    </row>
    <row r="65" spans="1:4" ht="12" customHeight="1" x14ac:dyDescent="0.2">
      <c r="A65" s="22" t="s">
        <v>112</v>
      </c>
      <c r="B65" s="13">
        <v>2202485</v>
      </c>
      <c r="C65" s="13">
        <v>513690</v>
      </c>
      <c r="D65" s="13">
        <v>204589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635534</v>
      </c>
      <c r="C71" s="13">
        <v>458852</v>
      </c>
      <c r="D71" s="13">
        <v>289719</v>
      </c>
    </row>
    <row r="72" spans="1:4" ht="12" customHeight="1" x14ac:dyDescent="0.2">
      <c r="A72" s="22" t="s">
        <v>121</v>
      </c>
      <c r="B72" s="13">
        <v>133477654</v>
      </c>
      <c r="C72" s="13">
        <v>46618995</v>
      </c>
      <c r="D72" s="13">
        <v>35391264</v>
      </c>
    </row>
    <row r="73" spans="1:4" ht="12" customHeight="1" x14ac:dyDescent="0.2">
      <c r="A73" s="16" t="s">
        <v>90</v>
      </c>
      <c r="B73" s="14">
        <v>14637820</v>
      </c>
      <c r="C73" s="14">
        <v>4626845</v>
      </c>
      <c r="D73" s="14">
        <v>5536781</v>
      </c>
    </row>
    <row r="74" spans="1:4" ht="12" customHeight="1" x14ac:dyDescent="0.2">
      <c r="A74" s="16" t="s">
        <v>57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115</v>
      </c>
      <c r="B75" s="13">
        <v>89973</v>
      </c>
      <c r="C75" s="13">
        <v>25283</v>
      </c>
      <c r="D75" s="13">
        <v>66278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9516</v>
      </c>
    </row>
    <row r="79" spans="1:4" ht="12" customHeight="1" x14ac:dyDescent="0.2">
      <c r="A79" s="17" t="s">
        <v>60</v>
      </c>
      <c r="B79" s="12">
        <v>75346866</v>
      </c>
      <c r="C79" s="12">
        <v>68548742</v>
      </c>
      <c r="D79" s="12">
        <v>9100000</v>
      </c>
    </row>
    <row r="80" spans="1:4" ht="12" customHeight="1" x14ac:dyDescent="0.2">
      <c r="A80" s="17" t="s">
        <v>91</v>
      </c>
      <c r="B80" s="12">
        <v>150000</v>
      </c>
      <c r="C80" s="12">
        <v>150000</v>
      </c>
      <c r="D80" s="12">
        <v>5600000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5000000</v>
      </c>
    </row>
    <row r="84" spans="1:4" ht="12" customHeight="1" x14ac:dyDescent="0.2">
      <c r="A84" s="22" t="s">
        <v>93</v>
      </c>
      <c r="B84" s="13">
        <v>150000</v>
      </c>
      <c r="C84" s="13">
        <v>150000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600000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8923854</v>
      </c>
      <c r="C88" s="12">
        <v>2125730</v>
      </c>
      <c r="D88" s="12">
        <v>3500000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8923854</v>
      </c>
      <c r="C93" s="13">
        <v>2125730</v>
      </c>
      <c r="D93" s="13">
        <v>3500000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66273012</v>
      </c>
      <c r="C97" s="12">
        <v>66273012</v>
      </c>
      <c r="D97" s="12">
        <v>0</v>
      </c>
    </row>
    <row r="98" spans="1:4" ht="12" customHeight="1" x14ac:dyDescent="0.2">
      <c r="A98" s="17" t="s">
        <v>128</v>
      </c>
      <c r="B98" s="12">
        <v>98726648</v>
      </c>
      <c r="C98" s="12">
        <v>98726648</v>
      </c>
      <c r="D98" s="12">
        <v>0</v>
      </c>
    </row>
    <row r="99" spans="1:4" ht="12" customHeight="1" x14ac:dyDescent="0.2">
      <c r="A99" s="17" t="s">
        <v>63</v>
      </c>
      <c r="B99" s="12">
        <v>10619538</v>
      </c>
      <c r="C99" s="12">
        <v>10619538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88107110</v>
      </c>
      <c r="C101" s="12">
        <v>88107110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2263544050</v>
      </c>
      <c r="C105" s="12">
        <v>970723255</v>
      </c>
      <c r="D105" s="12">
        <v>1120520752</v>
      </c>
    </row>
    <row r="106" spans="1:4" ht="12" customHeight="1" x14ac:dyDescent="0.2">
      <c r="A106" s="17" t="s">
        <v>69</v>
      </c>
      <c r="B106" s="12">
        <v>2262144852</v>
      </c>
      <c r="C106" s="12">
        <v>969919148</v>
      </c>
      <c r="D106" s="12">
        <v>1120458355</v>
      </c>
    </row>
    <row r="107" spans="1:4" ht="12" customHeight="1" x14ac:dyDescent="0.2">
      <c r="A107" s="17" t="s">
        <v>70</v>
      </c>
      <c r="B107" s="12">
        <v>1399198</v>
      </c>
      <c r="C107" s="12">
        <v>804107</v>
      </c>
      <c r="D107" s="12">
        <v>62397</v>
      </c>
    </row>
    <row r="108" spans="1:4" ht="12" customHeight="1" x14ac:dyDescent="0.2">
      <c r="A108" s="20" t="s">
        <v>10</v>
      </c>
      <c r="B108" s="12">
        <v>13040616403</v>
      </c>
      <c r="C108" s="12">
        <v>10837169270</v>
      </c>
      <c r="D108" s="12">
        <v>2057167885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17</v>
      </c>
      <c r="B7" s="35"/>
      <c r="C7" s="35"/>
      <c r="D7" s="35"/>
    </row>
    <row r="9" spans="1:4" x14ac:dyDescent="0.2">
      <c r="A9" s="17" t="s">
        <v>124</v>
      </c>
      <c r="B9" s="12">
        <v>8646361246</v>
      </c>
      <c r="C9" s="12">
        <v>7548633875</v>
      </c>
      <c r="D9" s="12">
        <v>941449782</v>
      </c>
    </row>
    <row r="10" spans="1:4" x14ac:dyDescent="0.2">
      <c r="A10" s="17" t="s">
        <v>6</v>
      </c>
      <c r="B10" s="12">
        <v>156768801</v>
      </c>
      <c r="C10" s="12">
        <v>151621796</v>
      </c>
      <c r="D10" s="12">
        <v>4482923</v>
      </c>
    </row>
    <row r="11" spans="1:4" x14ac:dyDescent="0.2">
      <c r="A11" s="18" t="s">
        <v>7</v>
      </c>
      <c r="B11" s="13">
        <v>118996161</v>
      </c>
      <c r="C11" s="13">
        <v>118805834</v>
      </c>
      <c r="D11" s="13">
        <v>35102</v>
      </c>
    </row>
    <row r="12" spans="1:4" x14ac:dyDescent="0.2">
      <c r="A12" s="18" t="s">
        <v>36</v>
      </c>
      <c r="B12" s="13">
        <v>32583998</v>
      </c>
      <c r="C12" s="13">
        <v>28355554</v>
      </c>
      <c r="D12" s="13">
        <v>4199251</v>
      </c>
    </row>
    <row r="13" spans="1:4" x14ac:dyDescent="0.2">
      <c r="A13" s="18" t="s">
        <v>8</v>
      </c>
      <c r="B13" s="13">
        <v>2097278</v>
      </c>
      <c r="C13" s="13">
        <v>2089677</v>
      </c>
      <c r="D13" s="13">
        <v>1879</v>
      </c>
    </row>
    <row r="14" spans="1:4" x14ac:dyDescent="0.2">
      <c r="A14" s="18" t="s">
        <v>75</v>
      </c>
      <c r="B14" s="13">
        <v>3091364</v>
      </c>
      <c r="C14" s="13">
        <v>2370731</v>
      </c>
      <c r="D14" s="13">
        <v>246691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416696590</v>
      </c>
      <c r="C16" s="12">
        <v>306614332</v>
      </c>
      <c r="D16" s="12">
        <v>95544434</v>
      </c>
    </row>
    <row r="17" spans="1:4" x14ac:dyDescent="0.2">
      <c r="A17" s="18" t="s">
        <v>37</v>
      </c>
      <c r="B17" s="13">
        <v>15651573</v>
      </c>
      <c r="C17" s="13">
        <v>15099091</v>
      </c>
      <c r="D17" s="13">
        <v>274473</v>
      </c>
    </row>
    <row r="18" spans="1:4" x14ac:dyDescent="0.2">
      <c r="A18" s="18" t="s">
        <v>73</v>
      </c>
      <c r="B18" s="13">
        <v>401045017</v>
      </c>
      <c r="C18" s="13">
        <v>291515241</v>
      </c>
      <c r="D18" s="13">
        <v>95269961</v>
      </c>
    </row>
    <row r="19" spans="1:4" ht="12" customHeight="1" x14ac:dyDescent="0.2">
      <c r="A19" s="18" t="s">
        <v>74</v>
      </c>
      <c r="B19" s="13">
        <v>3772328</v>
      </c>
      <c r="C19" s="13">
        <v>1884338</v>
      </c>
      <c r="D19" s="13">
        <v>1010542</v>
      </c>
    </row>
    <row r="20" spans="1:4" x14ac:dyDescent="0.2">
      <c r="A20" s="18" t="s">
        <v>38</v>
      </c>
      <c r="B20" s="13">
        <v>2571682</v>
      </c>
      <c r="C20" s="13">
        <v>1936760</v>
      </c>
      <c r="D20" s="13">
        <v>335135</v>
      </c>
    </row>
    <row r="21" spans="1:4" x14ac:dyDescent="0.2">
      <c r="A21" s="18" t="s">
        <v>39</v>
      </c>
      <c r="B21" s="13">
        <v>4685452</v>
      </c>
      <c r="C21" s="13">
        <v>3362437</v>
      </c>
      <c r="D21" s="13">
        <v>1203839</v>
      </c>
    </row>
    <row r="22" spans="1:4" x14ac:dyDescent="0.2">
      <c r="A22" s="18" t="s">
        <v>40</v>
      </c>
      <c r="B22" s="13">
        <v>8415605</v>
      </c>
      <c r="C22" s="13">
        <v>5001163</v>
      </c>
      <c r="D22" s="13">
        <v>2541367</v>
      </c>
    </row>
    <row r="23" spans="1:4" x14ac:dyDescent="0.2">
      <c r="A23" s="18" t="s">
        <v>41</v>
      </c>
      <c r="B23" s="13">
        <v>314486380</v>
      </c>
      <c r="C23" s="13">
        <v>241266187</v>
      </c>
      <c r="D23" s="13">
        <v>68842017</v>
      </c>
    </row>
    <row r="24" spans="1:4" x14ac:dyDescent="0.2">
      <c r="A24" s="18" t="s">
        <v>42</v>
      </c>
      <c r="B24" s="13">
        <v>137959</v>
      </c>
      <c r="C24" s="13">
        <v>87584</v>
      </c>
      <c r="D24" s="13">
        <v>75208</v>
      </c>
    </row>
    <row r="25" spans="1:4" x14ac:dyDescent="0.2">
      <c r="A25" s="17" t="s">
        <v>79</v>
      </c>
      <c r="B25" s="12">
        <v>14630686</v>
      </c>
      <c r="C25" s="12">
        <v>12284676</v>
      </c>
      <c r="D25" s="12">
        <v>1646805</v>
      </c>
    </row>
    <row r="26" spans="1:4" x14ac:dyDescent="0.2">
      <c r="A26" s="18" t="s">
        <v>102</v>
      </c>
      <c r="B26" s="13">
        <v>10826241</v>
      </c>
      <c r="C26" s="13">
        <v>9020687</v>
      </c>
      <c r="D26" s="13">
        <v>1571807</v>
      </c>
    </row>
    <row r="27" spans="1:4" x14ac:dyDescent="0.2">
      <c r="A27" s="18" t="s">
        <v>43</v>
      </c>
      <c r="B27" s="13">
        <v>799468</v>
      </c>
      <c r="C27" s="13">
        <v>798014</v>
      </c>
      <c r="D27" s="13">
        <v>27337</v>
      </c>
    </row>
    <row r="28" spans="1:4" ht="22.5" x14ac:dyDescent="0.2">
      <c r="A28" s="18" t="s">
        <v>77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78</v>
      </c>
      <c r="B29" s="13">
        <v>801179</v>
      </c>
      <c r="C29" s="13">
        <v>801179</v>
      </c>
      <c r="D29" s="13">
        <v>2563</v>
      </c>
    </row>
    <row r="30" spans="1:4" x14ac:dyDescent="0.2">
      <c r="A30" s="17" t="s">
        <v>80</v>
      </c>
      <c r="B30" s="12">
        <v>7974160328</v>
      </c>
      <c r="C30" s="12">
        <v>7019366094</v>
      </c>
      <c r="D30" s="12">
        <v>838764471</v>
      </c>
    </row>
    <row r="31" spans="1:4" ht="12" customHeight="1" x14ac:dyDescent="0.2">
      <c r="A31" s="18" t="s">
        <v>81</v>
      </c>
      <c r="B31" s="13">
        <v>202276379</v>
      </c>
      <c r="C31" s="13">
        <v>6666457</v>
      </c>
      <c r="D31" s="13">
        <v>839688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14729236</v>
      </c>
      <c r="C37" s="13">
        <v>11777693</v>
      </c>
      <c r="D37" s="13">
        <v>4423390</v>
      </c>
    </row>
    <row r="38" spans="1:4" ht="12" customHeight="1" x14ac:dyDescent="0.2">
      <c r="A38" s="18" t="s">
        <v>119</v>
      </c>
      <c r="B38" s="13">
        <v>59663861</v>
      </c>
      <c r="C38" s="13">
        <v>42108357</v>
      </c>
      <c r="D38" s="13">
        <v>16542495</v>
      </c>
    </row>
    <row r="39" spans="1:4" ht="12" customHeight="1" x14ac:dyDescent="0.2">
      <c r="A39" s="16" t="s">
        <v>84</v>
      </c>
      <c r="B39" s="14">
        <v>8000215</v>
      </c>
      <c r="C39" s="14">
        <v>6731724</v>
      </c>
      <c r="D39" s="14">
        <v>790796</v>
      </c>
    </row>
    <row r="40" spans="1:4" ht="12" customHeight="1" x14ac:dyDescent="0.2">
      <c r="A40" s="16" t="s">
        <v>85</v>
      </c>
      <c r="B40" s="14">
        <v>506000</v>
      </c>
      <c r="C40" s="14">
        <v>400000</v>
      </c>
      <c r="D40" s="14">
        <v>211400</v>
      </c>
    </row>
    <row r="41" spans="1:4" ht="12" customHeight="1" x14ac:dyDescent="0.2">
      <c r="A41" s="18" t="s">
        <v>104</v>
      </c>
      <c r="B41" s="13">
        <v>54559985</v>
      </c>
      <c r="C41" s="13">
        <v>37992909</v>
      </c>
      <c r="D41" s="13">
        <v>14741709</v>
      </c>
    </row>
    <row r="42" spans="1:4" ht="12" customHeight="1" x14ac:dyDescent="0.2">
      <c r="A42" s="18" t="s">
        <v>105</v>
      </c>
      <c r="B42" s="13">
        <v>2922315</v>
      </c>
      <c r="C42" s="13">
        <v>1409121</v>
      </c>
      <c r="D42" s="13">
        <v>2218662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60373099</v>
      </c>
      <c r="C48" s="12">
        <v>54529602</v>
      </c>
      <c r="D48" s="12">
        <v>0</v>
      </c>
    </row>
    <row r="49" spans="1:4" ht="12" customHeight="1" x14ac:dyDescent="0.2">
      <c r="A49" s="18" t="s">
        <v>106</v>
      </c>
      <c r="B49" s="13">
        <v>47812281</v>
      </c>
      <c r="C49" s="13">
        <v>43836618</v>
      </c>
      <c r="D49" s="13">
        <v>0</v>
      </c>
    </row>
    <row r="50" spans="1:4" ht="12" customHeight="1" x14ac:dyDescent="0.2">
      <c r="A50" s="18" t="s">
        <v>107</v>
      </c>
      <c r="B50" s="13">
        <v>12020984</v>
      </c>
      <c r="C50" s="13">
        <v>10477057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21213182</v>
      </c>
      <c r="C52" s="12">
        <v>1808178</v>
      </c>
      <c r="D52" s="12">
        <v>825323</v>
      </c>
    </row>
    <row r="53" spans="1:4" ht="12" customHeight="1" x14ac:dyDescent="0.2">
      <c r="A53" s="18" t="s">
        <v>108</v>
      </c>
      <c r="B53" s="13">
        <v>3052789</v>
      </c>
      <c r="C53" s="13">
        <v>1188493</v>
      </c>
      <c r="D53" s="13">
        <v>769357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2518560</v>
      </c>
      <c r="C55" s="12">
        <v>2409197</v>
      </c>
      <c r="D55" s="12">
        <v>185826</v>
      </c>
    </row>
    <row r="56" spans="1:4" ht="12" customHeight="1" x14ac:dyDescent="0.2">
      <c r="A56" s="18" t="s">
        <v>110</v>
      </c>
      <c r="B56" s="13">
        <v>1153530</v>
      </c>
      <c r="C56" s="13">
        <v>1148205</v>
      </c>
      <c r="D56" s="13">
        <v>18933</v>
      </c>
    </row>
    <row r="57" spans="1:4" ht="12" customHeight="1" x14ac:dyDescent="0.2">
      <c r="A57" s="18" t="s">
        <v>111</v>
      </c>
      <c r="B57" s="13">
        <v>1363371</v>
      </c>
      <c r="C57" s="13">
        <v>1260871</v>
      </c>
      <c r="D57" s="13">
        <v>165631</v>
      </c>
    </row>
    <row r="58" spans="1:4" ht="12" customHeight="1" x14ac:dyDescent="0.2">
      <c r="A58" s="17" t="s">
        <v>127</v>
      </c>
      <c r="B58" s="12">
        <v>438539973</v>
      </c>
      <c r="C58" s="12">
        <v>206785301</v>
      </c>
      <c r="D58" s="12">
        <v>365671647</v>
      </c>
    </row>
    <row r="59" spans="1:4" ht="12" customHeight="1" x14ac:dyDescent="0.2">
      <c r="A59" s="17" t="s">
        <v>126</v>
      </c>
      <c r="B59" s="12">
        <v>32737824</v>
      </c>
      <c r="C59" s="12">
        <v>25054593</v>
      </c>
      <c r="D59" s="12">
        <v>9773554</v>
      </c>
    </row>
    <row r="60" spans="1:4" ht="12" customHeight="1" x14ac:dyDescent="0.2">
      <c r="A60" s="18" t="s">
        <v>52</v>
      </c>
      <c r="B60" s="13">
        <v>21823502</v>
      </c>
      <c r="C60" s="13">
        <v>17717794</v>
      </c>
      <c r="D60" s="13">
        <v>4226245</v>
      </c>
    </row>
    <row r="61" spans="1:4" ht="12" customHeight="1" x14ac:dyDescent="0.2">
      <c r="A61" s="18" t="s">
        <v>53</v>
      </c>
      <c r="B61" s="13">
        <v>37307</v>
      </c>
      <c r="C61" s="13">
        <v>0</v>
      </c>
      <c r="D61" s="13">
        <v>0</v>
      </c>
    </row>
    <row r="62" spans="1:4" ht="12" customHeight="1" x14ac:dyDescent="0.2">
      <c r="A62" s="18" t="s">
        <v>71</v>
      </c>
      <c r="B62" s="13">
        <v>10877015</v>
      </c>
      <c r="C62" s="13">
        <v>7336799</v>
      </c>
      <c r="D62" s="13">
        <v>5547309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344802149</v>
      </c>
      <c r="C64" s="12">
        <v>181730708</v>
      </c>
      <c r="D64" s="12">
        <v>355898093</v>
      </c>
    </row>
    <row r="65" spans="1:4" ht="12" customHeight="1" x14ac:dyDescent="0.2">
      <c r="A65" s="22" t="s">
        <v>112</v>
      </c>
      <c r="B65" s="13">
        <v>70180614</v>
      </c>
      <c r="C65" s="13">
        <v>23905342</v>
      </c>
      <c r="D65" s="13">
        <v>37522531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24300</v>
      </c>
      <c r="C71" s="13">
        <v>0</v>
      </c>
      <c r="D71" s="13">
        <v>15387</v>
      </c>
    </row>
    <row r="72" spans="1:4" ht="12" customHeight="1" x14ac:dyDescent="0.2">
      <c r="A72" s="22" t="s">
        <v>121</v>
      </c>
      <c r="B72" s="13">
        <v>120948601</v>
      </c>
      <c r="C72" s="13">
        <v>55094771</v>
      </c>
      <c r="D72" s="13">
        <v>51788126</v>
      </c>
    </row>
    <row r="73" spans="1:4" ht="12" customHeight="1" x14ac:dyDescent="0.2">
      <c r="A73" s="16" t="s">
        <v>90</v>
      </c>
      <c r="B73" s="14">
        <v>59185816</v>
      </c>
      <c r="C73" s="14">
        <v>13906923</v>
      </c>
      <c r="D73" s="14">
        <v>31509343</v>
      </c>
    </row>
    <row r="74" spans="1:4" ht="12" customHeight="1" x14ac:dyDescent="0.2">
      <c r="A74" s="16" t="s">
        <v>57</v>
      </c>
      <c r="B74" s="14">
        <v>24552160</v>
      </c>
      <c r="C74" s="14">
        <v>20328574</v>
      </c>
      <c r="D74" s="14">
        <v>42800</v>
      </c>
    </row>
    <row r="75" spans="1:4" ht="12" customHeight="1" x14ac:dyDescent="0.2">
      <c r="A75" s="22" t="s">
        <v>115</v>
      </c>
      <c r="B75" s="13">
        <v>2177781</v>
      </c>
      <c r="C75" s="13">
        <v>1827284</v>
      </c>
      <c r="D75" s="13">
        <v>501958</v>
      </c>
    </row>
    <row r="76" spans="1:4" ht="12" customHeight="1" x14ac:dyDescent="0.2">
      <c r="A76" s="22" t="s">
        <v>116</v>
      </c>
      <c r="B76" s="13">
        <v>283187</v>
      </c>
      <c r="C76" s="13">
        <v>244956</v>
      </c>
      <c r="D76" s="13">
        <v>249158</v>
      </c>
    </row>
    <row r="77" spans="1:4" ht="12" customHeight="1" x14ac:dyDescent="0.2">
      <c r="A77" s="17" t="s">
        <v>58</v>
      </c>
      <c r="B77" s="12">
        <v>61000000</v>
      </c>
      <c r="C77" s="12">
        <v>0</v>
      </c>
      <c r="D77" s="12">
        <v>0</v>
      </c>
    </row>
    <row r="78" spans="1:4" ht="12" customHeight="1" x14ac:dyDescent="0.2">
      <c r="A78" s="17" t="s">
        <v>59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60</v>
      </c>
      <c r="B79" s="12">
        <v>5920668</v>
      </c>
      <c r="C79" s="12">
        <v>5232095</v>
      </c>
      <c r="D79" s="12">
        <v>113000</v>
      </c>
    </row>
    <row r="80" spans="1:4" ht="12" customHeight="1" x14ac:dyDescent="0.2">
      <c r="A80" s="17" t="s">
        <v>91</v>
      </c>
      <c r="B80" s="12">
        <v>484000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484000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5436668</v>
      </c>
      <c r="C88" s="12">
        <v>5232095</v>
      </c>
      <c r="D88" s="12">
        <v>113000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499573</v>
      </c>
      <c r="C90" s="13">
        <v>295000</v>
      </c>
      <c r="D90" s="13">
        <v>113000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4937095</v>
      </c>
      <c r="C96" s="13">
        <v>4937095</v>
      </c>
      <c r="D96" s="13">
        <v>0</v>
      </c>
    </row>
    <row r="97" spans="1:4" ht="12" customHeight="1" x14ac:dyDescent="0.2">
      <c r="A97" s="17" t="s">
        <v>62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128</v>
      </c>
      <c r="B98" s="12">
        <v>108839666</v>
      </c>
      <c r="C98" s="12">
        <v>104840748</v>
      </c>
      <c r="D98" s="12">
        <v>0</v>
      </c>
    </row>
    <row r="99" spans="1:4" ht="12" customHeight="1" x14ac:dyDescent="0.2">
      <c r="A99" s="17" t="s">
        <v>63</v>
      </c>
      <c r="B99" s="12">
        <v>34315624</v>
      </c>
      <c r="C99" s="12">
        <v>34315524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74524042</v>
      </c>
      <c r="C101" s="12">
        <v>70525224</v>
      </c>
      <c r="D101" s="12">
        <v>0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2800235040</v>
      </c>
      <c r="C105" s="12">
        <v>1755161338</v>
      </c>
      <c r="D105" s="12">
        <v>944900549</v>
      </c>
    </row>
    <row r="106" spans="1:4" ht="12" customHeight="1" x14ac:dyDescent="0.2">
      <c r="A106" s="17" t="s">
        <v>69</v>
      </c>
      <c r="B106" s="12">
        <v>2740965256</v>
      </c>
      <c r="C106" s="12">
        <v>1707656471</v>
      </c>
      <c r="D106" s="12">
        <v>919165580</v>
      </c>
    </row>
    <row r="107" spans="1:4" ht="12" customHeight="1" x14ac:dyDescent="0.2">
      <c r="A107" s="17" t="s">
        <v>70</v>
      </c>
      <c r="B107" s="12">
        <v>59269784</v>
      </c>
      <c r="C107" s="12">
        <v>47504867</v>
      </c>
      <c r="D107" s="12">
        <v>25734969</v>
      </c>
    </row>
    <row r="108" spans="1:4" ht="12" customHeight="1" x14ac:dyDescent="0.2">
      <c r="A108" s="20" t="s">
        <v>10</v>
      </c>
      <c r="B108" s="12">
        <v>11999896593</v>
      </c>
      <c r="C108" s="12">
        <v>9620653357</v>
      </c>
      <c r="D108" s="12">
        <v>2252134978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D109"/>
  <sheetViews>
    <sheetView showGridLines="0" workbookViewId="0"/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72</v>
      </c>
      <c r="B1" s="1"/>
      <c r="C1" s="1"/>
      <c r="D1" s="1"/>
    </row>
    <row r="2" spans="1:4" s="2" customFormat="1" ht="14.25" customHeight="1" x14ac:dyDescent="0.2">
      <c r="A2" s="15" t="s">
        <v>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18</v>
      </c>
      <c r="B7" s="35"/>
      <c r="C7" s="35"/>
      <c r="D7" s="35"/>
    </row>
    <row r="9" spans="1:4" x14ac:dyDescent="0.2">
      <c r="A9" s="17" t="s">
        <v>124</v>
      </c>
      <c r="B9" s="12">
        <v>2194518485</v>
      </c>
      <c r="C9" s="12">
        <v>2038545443</v>
      </c>
      <c r="D9" s="12">
        <v>201138076</v>
      </c>
    </row>
    <row r="10" spans="1:4" x14ac:dyDescent="0.2">
      <c r="A10" s="17" t="s">
        <v>6</v>
      </c>
      <c r="B10" s="12">
        <v>55980691</v>
      </c>
      <c r="C10" s="12">
        <v>53057275</v>
      </c>
      <c r="D10" s="12">
        <v>1932484</v>
      </c>
    </row>
    <row r="11" spans="1:4" x14ac:dyDescent="0.2">
      <c r="A11" s="18" t="s">
        <v>7</v>
      </c>
      <c r="B11" s="13">
        <v>41937695</v>
      </c>
      <c r="C11" s="13">
        <v>41476135</v>
      </c>
      <c r="D11" s="13">
        <v>121100</v>
      </c>
    </row>
    <row r="12" spans="1:4" x14ac:dyDescent="0.2">
      <c r="A12" s="18" t="s">
        <v>36</v>
      </c>
      <c r="B12" s="13">
        <v>12727607</v>
      </c>
      <c r="C12" s="13">
        <v>10265756</v>
      </c>
      <c r="D12" s="13">
        <v>1714832</v>
      </c>
    </row>
    <row r="13" spans="1:4" x14ac:dyDescent="0.2">
      <c r="A13" s="18" t="s">
        <v>8</v>
      </c>
      <c r="B13" s="13">
        <v>990878</v>
      </c>
      <c r="C13" s="13">
        <v>990873</v>
      </c>
      <c r="D13" s="13">
        <v>0</v>
      </c>
    </row>
    <row r="14" spans="1:4" x14ac:dyDescent="0.2">
      <c r="A14" s="18" t="s">
        <v>75</v>
      </c>
      <c r="B14" s="13">
        <v>324511</v>
      </c>
      <c r="C14" s="13">
        <v>324511</v>
      </c>
      <c r="D14" s="13">
        <v>96552</v>
      </c>
    </row>
    <row r="15" spans="1:4" x14ac:dyDescent="0.2">
      <c r="A15" s="19" t="s">
        <v>76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97965582</v>
      </c>
      <c r="C16" s="12">
        <v>66750468</v>
      </c>
      <c r="D16" s="12">
        <v>19312166</v>
      </c>
    </row>
    <row r="17" spans="1:4" x14ac:dyDescent="0.2">
      <c r="A17" s="18" t="s">
        <v>37</v>
      </c>
      <c r="B17" s="13">
        <v>517399</v>
      </c>
      <c r="C17" s="13">
        <v>350601</v>
      </c>
      <c r="D17" s="13">
        <v>140561</v>
      </c>
    </row>
    <row r="18" spans="1:4" x14ac:dyDescent="0.2">
      <c r="A18" s="18" t="s">
        <v>73</v>
      </c>
      <c r="B18" s="13">
        <v>97448183</v>
      </c>
      <c r="C18" s="13">
        <v>66399867</v>
      </c>
      <c r="D18" s="13">
        <v>19171605</v>
      </c>
    </row>
    <row r="19" spans="1:4" ht="12" customHeight="1" x14ac:dyDescent="0.2">
      <c r="A19" s="18" t="s">
        <v>74</v>
      </c>
      <c r="B19" s="13">
        <v>467558</v>
      </c>
      <c r="C19" s="13">
        <v>267545</v>
      </c>
      <c r="D19" s="13">
        <v>947402</v>
      </c>
    </row>
    <row r="20" spans="1:4" x14ac:dyDescent="0.2">
      <c r="A20" s="18" t="s">
        <v>38</v>
      </c>
      <c r="B20" s="13">
        <v>1392076</v>
      </c>
      <c r="C20" s="13">
        <v>754387</v>
      </c>
      <c r="D20" s="13">
        <v>493876</v>
      </c>
    </row>
    <row r="21" spans="1:4" x14ac:dyDescent="0.2">
      <c r="A21" s="18" t="s">
        <v>39</v>
      </c>
      <c r="B21" s="13">
        <v>3108900</v>
      </c>
      <c r="C21" s="13">
        <v>1751078</v>
      </c>
      <c r="D21" s="13">
        <v>262915</v>
      </c>
    </row>
    <row r="22" spans="1:4" x14ac:dyDescent="0.2">
      <c r="A22" s="18" t="s">
        <v>40</v>
      </c>
      <c r="B22" s="13">
        <v>671621</v>
      </c>
      <c r="C22" s="13">
        <v>457538</v>
      </c>
      <c r="D22" s="13">
        <v>181594</v>
      </c>
    </row>
    <row r="23" spans="1:4" x14ac:dyDescent="0.2">
      <c r="A23" s="18" t="s">
        <v>41</v>
      </c>
      <c r="B23" s="13">
        <v>60805187</v>
      </c>
      <c r="C23" s="13">
        <v>43443553</v>
      </c>
      <c r="D23" s="13">
        <v>8986918</v>
      </c>
    </row>
    <row r="24" spans="1:4" x14ac:dyDescent="0.2">
      <c r="A24" s="18" t="s">
        <v>42</v>
      </c>
      <c r="B24" s="13">
        <v>370555</v>
      </c>
      <c r="C24" s="13">
        <v>82084</v>
      </c>
      <c r="D24" s="13">
        <v>774777</v>
      </c>
    </row>
    <row r="25" spans="1:4" x14ac:dyDescent="0.2">
      <c r="A25" s="17" t="s">
        <v>79</v>
      </c>
      <c r="B25" s="12">
        <v>5367922</v>
      </c>
      <c r="C25" s="12">
        <v>4658538</v>
      </c>
      <c r="D25" s="12">
        <v>542806</v>
      </c>
    </row>
    <row r="26" spans="1:4" x14ac:dyDescent="0.2">
      <c r="A26" s="18" t="s">
        <v>102</v>
      </c>
      <c r="B26" s="13">
        <v>3652269</v>
      </c>
      <c r="C26" s="13">
        <v>3034698</v>
      </c>
      <c r="D26" s="13">
        <v>518194</v>
      </c>
    </row>
    <row r="27" spans="1:4" x14ac:dyDescent="0.2">
      <c r="A27" s="18" t="s">
        <v>43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77</v>
      </c>
      <c r="B28" s="13">
        <v>16717</v>
      </c>
      <c r="C28" s="13">
        <v>16717</v>
      </c>
      <c r="D28" s="13">
        <v>0</v>
      </c>
    </row>
    <row r="29" spans="1:4" x14ac:dyDescent="0.2">
      <c r="A29" s="18" t="s">
        <v>78</v>
      </c>
      <c r="B29" s="13">
        <v>1103749</v>
      </c>
      <c r="C29" s="13">
        <v>1021063</v>
      </c>
      <c r="D29" s="13">
        <v>0</v>
      </c>
    </row>
    <row r="30" spans="1:4" x14ac:dyDescent="0.2">
      <c r="A30" s="17" t="s">
        <v>80</v>
      </c>
      <c r="B30" s="12">
        <v>1998103396</v>
      </c>
      <c r="C30" s="12">
        <v>1877314077</v>
      </c>
      <c r="D30" s="12">
        <v>176691228</v>
      </c>
    </row>
    <row r="31" spans="1:4" ht="12" customHeight="1" x14ac:dyDescent="0.2">
      <c r="A31" s="18" t="s">
        <v>81</v>
      </c>
      <c r="B31" s="13">
        <v>5257064</v>
      </c>
      <c r="C31" s="13">
        <v>4943310</v>
      </c>
      <c r="D31" s="13">
        <v>21874137</v>
      </c>
    </row>
    <row r="32" spans="1:4" ht="12" customHeight="1" x14ac:dyDescent="0.2">
      <c r="A32" s="18" t="s">
        <v>125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44</v>
      </c>
      <c r="B33" s="13">
        <v>0</v>
      </c>
      <c r="C33" s="13">
        <v>0</v>
      </c>
      <c r="D33" s="13">
        <v>0</v>
      </c>
    </row>
    <row r="34" spans="1:4" ht="12" customHeight="1" x14ac:dyDescent="0.2">
      <c r="A34" s="18" t="s">
        <v>45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82</v>
      </c>
      <c r="B35" s="13">
        <v>0</v>
      </c>
      <c r="C35" s="13">
        <v>0</v>
      </c>
      <c r="D35" s="13">
        <v>0</v>
      </c>
    </row>
    <row r="36" spans="1:4" ht="12" customHeight="1" x14ac:dyDescent="0.2">
      <c r="A36" s="16" t="s">
        <v>83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103</v>
      </c>
      <c r="B37" s="13">
        <v>181570</v>
      </c>
      <c r="C37" s="13">
        <v>156943</v>
      </c>
      <c r="D37" s="13">
        <v>41208</v>
      </c>
    </row>
    <row r="38" spans="1:4" ht="12" customHeight="1" x14ac:dyDescent="0.2">
      <c r="A38" s="18" t="s">
        <v>119</v>
      </c>
      <c r="B38" s="13">
        <v>31898314</v>
      </c>
      <c r="C38" s="13">
        <v>26493306</v>
      </c>
      <c r="D38" s="13">
        <v>4459625</v>
      </c>
    </row>
    <row r="39" spans="1:4" ht="12" customHeight="1" x14ac:dyDescent="0.2">
      <c r="A39" s="16" t="s">
        <v>84</v>
      </c>
      <c r="B39" s="14">
        <v>6458854</v>
      </c>
      <c r="C39" s="14">
        <v>5717354</v>
      </c>
      <c r="D39" s="14">
        <v>696636</v>
      </c>
    </row>
    <row r="40" spans="1:4" ht="12" customHeight="1" x14ac:dyDescent="0.2">
      <c r="A40" s="16" t="s">
        <v>85</v>
      </c>
      <c r="B40" s="14">
        <v>0</v>
      </c>
      <c r="C40" s="14">
        <v>0</v>
      </c>
      <c r="D40" s="14">
        <v>62029</v>
      </c>
    </row>
    <row r="41" spans="1:4" ht="12" customHeight="1" x14ac:dyDescent="0.2">
      <c r="A41" s="18" t="s">
        <v>104</v>
      </c>
      <c r="B41" s="13">
        <v>7594824</v>
      </c>
      <c r="C41" s="13">
        <v>5940062</v>
      </c>
      <c r="D41" s="13">
        <v>2795754</v>
      </c>
    </row>
    <row r="42" spans="1:4" ht="12" customHeight="1" x14ac:dyDescent="0.2">
      <c r="A42" s="18" t="s">
        <v>105</v>
      </c>
      <c r="B42" s="13">
        <v>250273</v>
      </c>
      <c r="C42" s="13">
        <v>133054</v>
      </c>
      <c r="D42" s="13">
        <v>56700</v>
      </c>
    </row>
    <row r="43" spans="1:4" ht="12" customHeight="1" x14ac:dyDescent="0.2">
      <c r="A43" s="17" t="s">
        <v>46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47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48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49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50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86</v>
      </c>
      <c r="B48" s="12">
        <v>35790785</v>
      </c>
      <c r="C48" s="12">
        <v>35790785</v>
      </c>
      <c r="D48" s="12">
        <v>2587892</v>
      </c>
    </row>
    <row r="49" spans="1:4" ht="12" customHeight="1" x14ac:dyDescent="0.2">
      <c r="A49" s="18" t="s">
        <v>106</v>
      </c>
      <c r="B49" s="13">
        <v>8254278</v>
      </c>
      <c r="C49" s="13">
        <v>8254278</v>
      </c>
      <c r="D49" s="13">
        <v>2587892</v>
      </c>
    </row>
    <row r="50" spans="1:4" ht="12" customHeight="1" x14ac:dyDescent="0.2">
      <c r="A50" s="18" t="s">
        <v>107</v>
      </c>
      <c r="B50" s="13">
        <v>16680055</v>
      </c>
      <c r="C50" s="13">
        <v>16680055</v>
      </c>
      <c r="D50" s="13">
        <v>0</v>
      </c>
    </row>
    <row r="51" spans="1:4" ht="12" customHeight="1" x14ac:dyDescent="0.2">
      <c r="A51" s="17" t="s">
        <v>51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87</v>
      </c>
      <c r="B52" s="12">
        <v>348488</v>
      </c>
      <c r="C52" s="12">
        <v>302324</v>
      </c>
      <c r="D52" s="12">
        <v>10198</v>
      </c>
    </row>
    <row r="53" spans="1:4" ht="12" customHeight="1" x14ac:dyDescent="0.2">
      <c r="A53" s="18" t="s">
        <v>108</v>
      </c>
      <c r="B53" s="13">
        <v>201540</v>
      </c>
      <c r="C53" s="13">
        <v>176312</v>
      </c>
      <c r="D53" s="13">
        <v>0</v>
      </c>
    </row>
    <row r="54" spans="1:4" ht="12" customHeight="1" x14ac:dyDescent="0.2">
      <c r="A54" s="18" t="s">
        <v>109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88</v>
      </c>
      <c r="B55" s="12">
        <v>961621</v>
      </c>
      <c r="C55" s="12">
        <v>671976</v>
      </c>
      <c r="D55" s="12">
        <v>61302</v>
      </c>
    </row>
    <row r="56" spans="1:4" ht="12" customHeight="1" x14ac:dyDescent="0.2">
      <c r="A56" s="18" t="s">
        <v>110</v>
      </c>
      <c r="B56" s="13">
        <v>466793</v>
      </c>
      <c r="C56" s="13">
        <v>195960</v>
      </c>
      <c r="D56" s="13">
        <v>54991</v>
      </c>
    </row>
    <row r="57" spans="1:4" ht="12" customHeight="1" x14ac:dyDescent="0.2">
      <c r="A57" s="18" t="s">
        <v>111</v>
      </c>
      <c r="B57" s="13">
        <v>488748</v>
      </c>
      <c r="C57" s="13">
        <v>469980</v>
      </c>
      <c r="D57" s="13">
        <v>5410</v>
      </c>
    </row>
    <row r="58" spans="1:4" ht="12" customHeight="1" x14ac:dyDescent="0.2">
      <c r="A58" s="17" t="s">
        <v>127</v>
      </c>
      <c r="B58" s="12">
        <v>118566892</v>
      </c>
      <c r="C58" s="12">
        <v>84890971</v>
      </c>
      <c r="D58" s="12">
        <v>33668682</v>
      </c>
    </row>
    <row r="59" spans="1:4" ht="12" customHeight="1" x14ac:dyDescent="0.2">
      <c r="A59" s="17" t="s">
        <v>126</v>
      </c>
      <c r="B59" s="12">
        <v>9676136</v>
      </c>
      <c r="C59" s="12">
        <v>6281241</v>
      </c>
      <c r="D59" s="12">
        <v>3457729</v>
      </c>
    </row>
    <row r="60" spans="1:4" ht="12" customHeight="1" x14ac:dyDescent="0.2">
      <c r="A60" s="18" t="s">
        <v>52</v>
      </c>
      <c r="B60" s="13">
        <v>6100935</v>
      </c>
      <c r="C60" s="13">
        <v>5402491</v>
      </c>
      <c r="D60" s="13">
        <v>811726</v>
      </c>
    </row>
    <row r="61" spans="1:4" ht="12" customHeight="1" x14ac:dyDescent="0.2">
      <c r="A61" s="18" t="s">
        <v>53</v>
      </c>
      <c r="B61" s="13">
        <v>0</v>
      </c>
      <c r="C61" s="13">
        <v>0</v>
      </c>
      <c r="D61" s="13">
        <v>995277</v>
      </c>
    </row>
    <row r="62" spans="1:4" ht="12" customHeight="1" x14ac:dyDescent="0.2">
      <c r="A62" s="18" t="s">
        <v>71</v>
      </c>
      <c r="B62" s="13">
        <v>3575201</v>
      </c>
      <c r="C62" s="13">
        <v>878750</v>
      </c>
      <c r="D62" s="13">
        <v>1650726</v>
      </c>
    </row>
    <row r="63" spans="1:4" ht="12" customHeight="1" x14ac:dyDescent="0.2">
      <c r="A63" s="18" t="s">
        <v>54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89</v>
      </c>
      <c r="B64" s="12">
        <v>100174706</v>
      </c>
      <c r="C64" s="12">
        <v>70072766</v>
      </c>
      <c r="D64" s="12">
        <v>30114302</v>
      </c>
    </row>
    <row r="65" spans="1:4" ht="12" customHeight="1" x14ac:dyDescent="0.2">
      <c r="A65" s="22" t="s">
        <v>112</v>
      </c>
      <c r="B65" s="13">
        <v>4628506</v>
      </c>
      <c r="C65" s="13">
        <v>0</v>
      </c>
      <c r="D65" s="13">
        <v>1497146</v>
      </c>
    </row>
    <row r="66" spans="1:4" ht="12" customHeight="1" x14ac:dyDescent="0.2">
      <c r="A66" s="22" t="s">
        <v>113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55</v>
      </c>
      <c r="B67" s="13">
        <v>0</v>
      </c>
      <c r="C67" s="13">
        <v>0</v>
      </c>
      <c r="D67" s="13">
        <v>0</v>
      </c>
    </row>
    <row r="68" spans="1:4" ht="12" customHeight="1" x14ac:dyDescent="0.2">
      <c r="A68" s="18" t="s">
        <v>56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120</v>
      </c>
      <c r="B69" s="13">
        <v>0</v>
      </c>
      <c r="C69" s="13">
        <v>0</v>
      </c>
      <c r="D69" s="13">
        <v>0</v>
      </c>
    </row>
    <row r="70" spans="1:4" ht="12" customHeight="1" x14ac:dyDescent="0.2">
      <c r="A70" s="16" t="s">
        <v>83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114</v>
      </c>
      <c r="B71" s="13">
        <v>17565</v>
      </c>
      <c r="C71" s="13">
        <v>17042</v>
      </c>
      <c r="D71" s="13">
        <v>46260</v>
      </c>
    </row>
    <row r="72" spans="1:4" ht="12" customHeight="1" x14ac:dyDescent="0.2">
      <c r="A72" s="22" t="s">
        <v>121</v>
      </c>
      <c r="B72" s="13">
        <v>40996814</v>
      </c>
      <c r="C72" s="13">
        <v>26774715</v>
      </c>
      <c r="D72" s="13">
        <v>6462328</v>
      </c>
    </row>
    <row r="73" spans="1:4" ht="12" customHeight="1" x14ac:dyDescent="0.2">
      <c r="A73" s="16" t="s">
        <v>90</v>
      </c>
      <c r="B73" s="14">
        <v>1667465</v>
      </c>
      <c r="C73" s="14">
        <v>362444</v>
      </c>
      <c r="D73" s="14">
        <v>120000</v>
      </c>
    </row>
    <row r="74" spans="1:4" ht="12" customHeight="1" x14ac:dyDescent="0.2">
      <c r="A74" s="16" t="s">
        <v>57</v>
      </c>
      <c r="B74" s="14">
        <v>3070000</v>
      </c>
      <c r="C74" s="14">
        <v>2677787</v>
      </c>
      <c r="D74" s="14">
        <v>2431973</v>
      </c>
    </row>
    <row r="75" spans="1:4" ht="12" customHeight="1" x14ac:dyDescent="0.2">
      <c r="A75" s="22" t="s">
        <v>115</v>
      </c>
      <c r="B75" s="13">
        <v>122000</v>
      </c>
      <c r="C75" s="13">
        <v>98000</v>
      </c>
      <c r="D75" s="13">
        <v>0</v>
      </c>
    </row>
    <row r="76" spans="1:4" ht="12" customHeight="1" x14ac:dyDescent="0.2">
      <c r="A76" s="22" t="s">
        <v>116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58</v>
      </c>
      <c r="B77" s="12">
        <v>7975241</v>
      </c>
      <c r="C77" s="12">
        <v>7975241</v>
      </c>
      <c r="D77" s="12">
        <v>0</v>
      </c>
    </row>
    <row r="78" spans="1:4" ht="12" customHeight="1" x14ac:dyDescent="0.2">
      <c r="A78" s="17" t="s">
        <v>59</v>
      </c>
      <c r="B78" s="12">
        <v>740809</v>
      </c>
      <c r="C78" s="12">
        <v>561723</v>
      </c>
      <c r="D78" s="12">
        <v>96651</v>
      </c>
    </row>
    <row r="79" spans="1:4" ht="12" customHeight="1" x14ac:dyDescent="0.2">
      <c r="A79" s="17" t="s">
        <v>60</v>
      </c>
      <c r="B79" s="12">
        <v>18895355</v>
      </c>
      <c r="C79" s="12">
        <v>18846092</v>
      </c>
      <c r="D79" s="12">
        <v>0</v>
      </c>
    </row>
    <row r="80" spans="1:4" ht="12" customHeight="1" x14ac:dyDescent="0.2">
      <c r="A80" s="17" t="s">
        <v>91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117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61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92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93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94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95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96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97</v>
      </c>
      <c r="B88" s="12">
        <v>5000000</v>
      </c>
      <c r="C88" s="12">
        <v>5000000</v>
      </c>
      <c r="D88" s="12">
        <v>0</v>
      </c>
    </row>
    <row r="89" spans="1:4" ht="12" customHeight="1" x14ac:dyDescent="0.2">
      <c r="A89" s="22" t="s">
        <v>98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122</v>
      </c>
      <c r="B90" s="13">
        <v>5000000</v>
      </c>
      <c r="C90" s="13">
        <v>5000000</v>
      </c>
      <c r="D90" s="13">
        <v>0</v>
      </c>
    </row>
    <row r="91" spans="1:4" ht="12" customHeight="1" x14ac:dyDescent="0.2">
      <c r="A91" s="16" t="s">
        <v>83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99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123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100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101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118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62</v>
      </c>
      <c r="B97" s="12">
        <v>13895355</v>
      </c>
      <c r="C97" s="12">
        <v>13846092</v>
      </c>
      <c r="D97" s="12">
        <v>0</v>
      </c>
    </row>
    <row r="98" spans="1:4" ht="12" customHeight="1" x14ac:dyDescent="0.2">
      <c r="A98" s="17" t="s">
        <v>128</v>
      </c>
      <c r="B98" s="12">
        <v>45917315</v>
      </c>
      <c r="C98" s="12">
        <v>45917315</v>
      </c>
      <c r="D98" s="12">
        <v>4526512</v>
      </c>
    </row>
    <row r="99" spans="1:4" ht="12" customHeight="1" x14ac:dyDescent="0.2">
      <c r="A99" s="17" t="s">
        <v>63</v>
      </c>
      <c r="B99" s="12">
        <v>7202060</v>
      </c>
      <c r="C99" s="12">
        <v>7202060</v>
      </c>
      <c r="D99" s="12">
        <v>0</v>
      </c>
    </row>
    <row r="100" spans="1:4" ht="12" customHeight="1" x14ac:dyDescent="0.2">
      <c r="A100" s="17" t="s">
        <v>64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65</v>
      </c>
      <c r="B101" s="12">
        <v>38715255</v>
      </c>
      <c r="C101" s="12">
        <v>38715255</v>
      </c>
      <c r="D101" s="12">
        <v>4526512</v>
      </c>
    </row>
    <row r="102" spans="1:4" ht="12" customHeight="1" x14ac:dyDescent="0.2">
      <c r="A102" s="17" t="s">
        <v>66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67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68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129</v>
      </c>
      <c r="B105" s="12">
        <v>392359698</v>
      </c>
      <c r="C105" s="12">
        <v>65934399</v>
      </c>
      <c r="D105" s="12">
        <v>103668587</v>
      </c>
    </row>
    <row r="106" spans="1:4" ht="12" customHeight="1" x14ac:dyDescent="0.2">
      <c r="A106" s="17" t="s">
        <v>69</v>
      </c>
      <c r="B106" s="12">
        <v>392020278</v>
      </c>
      <c r="C106" s="12">
        <v>65689023</v>
      </c>
      <c r="D106" s="12">
        <v>103654912</v>
      </c>
    </row>
    <row r="107" spans="1:4" ht="12" customHeight="1" x14ac:dyDescent="0.2">
      <c r="A107" s="17" t="s">
        <v>70</v>
      </c>
      <c r="B107" s="12">
        <v>339420</v>
      </c>
      <c r="C107" s="12">
        <v>245376</v>
      </c>
      <c r="D107" s="12">
        <v>13675</v>
      </c>
    </row>
    <row r="108" spans="1:4" ht="12" customHeight="1" x14ac:dyDescent="0.2">
      <c r="A108" s="20" t="s">
        <v>10</v>
      </c>
      <c r="B108" s="12">
        <v>2770257745</v>
      </c>
      <c r="C108" s="12">
        <v>2254134220</v>
      </c>
      <c r="D108" s="12">
        <v>343001857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ITALIA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 - Bozen</vt:lpstr>
      <vt:lpstr>TRENTO</vt:lpstr>
      <vt:lpstr>FRIULI-VENEZIA GIULIA</vt:lpstr>
      <vt:lpstr>SICILIA</vt:lpstr>
      <vt:lpstr>SARDEGNA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Giovanna Dessi</cp:lastModifiedBy>
  <dcterms:created xsi:type="dcterms:W3CDTF">1996-11-05T10:16:36Z</dcterms:created>
  <dcterms:modified xsi:type="dcterms:W3CDTF">2019-06-11T14:40:34Z</dcterms:modified>
</cp:coreProperties>
</file>