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25" yWindow="240" windowWidth="13890" windowHeight="12135" activeTab="7"/>
  </bookViews>
  <sheets>
    <sheet name="Introduction" sheetId="1" r:id="rId1"/>
    <sheet name="Population" sheetId="2" r:id="rId2"/>
    <sheet name="Labour forces" sheetId="3" r:id="rId3"/>
    <sheet name="Employed_1" sheetId="4" r:id="rId4"/>
    <sheet name="Employed persons_2" sheetId="5" r:id="rId5"/>
    <sheet name="Unemployed persons" sheetId="6" r:id="rId6"/>
    <sheet name="Inactive persons" sheetId="7" r:id="rId7"/>
    <sheet name="Sampling errors" sheetId="8" r:id="rId8"/>
  </sheets>
  <externalReferences>
    <externalReference r:id="rId11"/>
  </externalReferences>
  <definedNames>
    <definedName name="_xlnm.Print_Area" localSheetId="4">'Employed persons_2'!$A$1:$P$139</definedName>
    <definedName name="_xlnm.Print_Area" localSheetId="3">'Employed_1'!$A$1:$G$138</definedName>
    <definedName name="_xlnm.Print_Area" localSheetId="2">'Labour forces'!$A$1:$G$137</definedName>
    <definedName name="_xlnm.Print_Area" localSheetId="1">'Population'!$A$1:$M$138</definedName>
    <definedName name="_xlnm.Print_Area" localSheetId="5">'Unemployed persons'!$A$1:$G$139</definedName>
    <definedName name="IDX_1">#REF!</definedName>
    <definedName name="IDX1_1">#REF!</definedName>
    <definedName name="IDX2_1" localSheetId="0">#REF!</definedName>
    <definedName name="IDX2_1" localSheetId="7">#REF!</definedName>
    <definedName name="IDX2_1">#REF!</definedName>
    <definedName name="_xlnm.Print_Titles" localSheetId="4">'Employed persons_2'!$1:$6</definedName>
    <definedName name="_xlnm.Print_Titles" localSheetId="3">'Employed_1'!$1:$4</definedName>
    <definedName name="_xlnm.Print_Titles" localSheetId="2">'Labour forces'!$1:$5</definedName>
    <definedName name="_xlnm.Print_Titles" localSheetId="1">'Population'!$1:$4</definedName>
    <definedName name="_xlnm.Print_Titles" localSheetId="5">'Unemployed persons'!$1:$5</definedName>
  </definedNames>
  <calcPr fullCalcOnLoad="1"/>
</workbook>
</file>

<file path=xl/sharedStrings.xml><?xml version="1.0" encoding="utf-8"?>
<sst xmlns="http://schemas.openxmlformats.org/spreadsheetml/2006/main" count="1137" uniqueCount="188">
  <si>
    <t>15-24</t>
  </si>
  <si>
    <t>25-54</t>
  </si>
  <si>
    <t>PIEMONTE</t>
  </si>
  <si>
    <t>Torino</t>
  </si>
  <si>
    <t>Vercelli</t>
  </si>
  <si>
    <t>Novara</t>
  </si>
  <si>
    <t>Cuneo</t>
  </si>
  <si>
    <t>Asti</t>
  </si>
  <si>
    <t>Alessandria</t>
  </si>
  <si>
    <t>Biella</t>
  </si>
  <si>
    <t>VALLE D'AOSTA</t>
  </si>
  <si>
    <t>Aosta</t>
  </si>
  <si>
    <t>LOMBARDIA</t>
  </si>
  <si>
    <t>Varese</t>
  </si>
  <si>
    <t>Como</t>
  </si>
  <si>
    <t>Sondrio</t>
  </si>
  <si>
    <t>Milano</t>
  </si>
  <si>
    <t>Bergamo</t>
  </si>
  <si>
    <t>Brescia</t>
  </si>
  <si>
    <t>Pavia</t>
  </si>
  <si>
    <t>Cremona</t>
  </si>
  <si>
    <t>Mantova</t>
  </si>
  <si>
    <t>Lecco</t>
  </si>
  <si>
    <t>Lodi</t>
  </si>
  <si>
    <t>TRENTINO-ALTO ADIGE</t>
  </si>
  <si>
    <t>Bolzano-Bozen</t>
  </si>
  <si>
    <t>Trento</t>
  </si>
  <si>
    <t>VENETO</t>
  </si>
  <si>
    <t>Verona</t>
  </si>
  <si>
    <t>Vicenza</t>
  </si>
  <si>
    <t>Belluno</t>
  </si>
  <si>
    <t>Treviso</t>
  </si>
  <si>
    <t>Venezia</t>
  </si>
  <si>
    <t>Padova</t>
  </si>
  <si>
    <t>Rovigo</t>
  </si>
  <si>
    <t>FRIULI-VENEZIA GIULIA</t>
  </si>
  <si>
    <t>Udine</t>
  </si>
  <si>
    <t>Gorizia</t>
  </si>
  <si>
    <t>Trieste</t>
  </si>
  <si>
    <t>Pordenone</t>
  </si>
  <si>
    <t>LIGURIA</t>
  </si>
  <si>
    <t>Imperia</t>
  </si>
  <si>
    <t>Savona</t>
  </si>
  <si>
    <t>Genova</t>
  </si>
  <si>
    <t>La Spezia</t>
  </si>
  <si>
    <t>EMILIA-ROMAGNA</t>
  </si>
  <si>
    <t>Piacenza</t>
  </si>
  <si>
    <t>Parma</t>
  </si>
  <si>
    <t>Reggio Emilia</t>
  </si>
  <si>
    <t>Modena</t>
  </si>
  <si>
    <t>Bologna</t>
  </si>
  <si>
    <t>Ferrara</t>
  </si>
  <si>
    <t>Ravenna</t>
  </si>
  <si>
    <t>Forlì</t>
  </si>
  <si>
    <t>Rimini</t>
  </si>
  <si>
    <t>TOSCANA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</si>
  <si>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</si>
  <si>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</si>
  <si>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</si>
  <si>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</si>
  <si>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</si>
  <si>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</si>
  <si>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</si>
  <si>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</si>
  <si>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Prato</t>
  </si>
  <si>
    <t>UMBRIA</t>
  </si>
  <si>
    <t>Perugia</t>
  </si>
  <si>
    <t>Terni</t>
  </si>
  <si>
    <t>MARCHE</t>
  </si>
  <si>
    <t>Pesaro-Urbino</t>
  </si>
  <si>
    <t>Ancona</t>
  </si>
  <si>
    <t>Macerata</t>
  </si>
  <si>
    <t>Ascoli Piceno</t>
  </si>
  <si>
    <t>LAZIO</t>
  </si>
  <si>
    <t>Viterbo</t>
  </si>
  <si>
    <t>Rieti</t>
  </si>
  <si>
    <t>Roma</t>
  </si>
  <si>
    <t>Latina</t>
  </si>
  <si>
    <t>Frosinone</t>
  </si>
  <si>
    <t>ABRUZZO</t>
  </si>
  <si>
    <t>L'Aquila</t>
  </si>
  <si>
    <t>Teramo</t>
  </si>
  <si>
    <t>Pescara</t>
  </si>
  <si>
    <t>Chieti</t>
  </si>
  <si>
    <t>MOLISE</t>
  </si>
  <si>
    <t>Campobasso</t>
  </si>
  <si>
    <t>Isernia</t>
  </si>
  <si>
    <t>CAMPANIA</t>
  </si>
  <si>
    <t>Caserta</t>
  </si>
  <si>
    <t>Benevento</t>
  </si>
  <si>
    <t>Napoli</t>
  </si>
  <si>
    <t>Avellino</t>
  </si>
  <si>
    <t>Salerno</t>
  </si>
  <si>
    <t>PUGLIA</t>
  </si>
  <si>
    <t>Foggia</t>
  </si>
  <si>
    <t>Bari</t>
  </si>
  <si>
    <t>Taranto</t>
  </si>
  <si>
    <t>Brindisi</t>
  </si>
  <si>
    <t>Lecce</t>
  </si>
  <si>
    <t>BASILICATA</t>
  </si>
  <si>
    <t>Potenza</t>
  </si>
  <si>
    <t>Matera</t>
  </si>
  <si>
    <t>CALABRIA</t>
  </si>
  <si>
    <t>Cosenza</t>
  </si>
  <si>
    <t>Catanzaro</t>
  </si>
  <si>
    <t>Reggio Calabria</t>
  </si>
  <si>
    <t>Crotone</t>
  </si>
  <si>
    <t>Vibo Valentia</t>
  </si>
  <si>
    <t>SICILIA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</si>
  <si>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</si>
  <si>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</si>
  <si>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</si>
  <si>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</si>
  <si>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</si>
  <si>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</si>
  <si>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</si>
  <si>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</si>
  <si>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</si>
  <si>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SARDEGNA</t>
  </si>
  <si>
    <t>Sassari</t>
  </si>
  <si>
    <t>Nuoro</t>
  </si>
  <si>
    <t>Cagliari</t>
  </si>
  <si>
    <t>Oristano</t>
  </si>
  <si>
    <t>ITALIA</t>
  </si>
  <si>
    <t>Monza e della Brianza</t>
  </si>
  <si>
    <t>Fermo</t>
  </si>
  <si>
    <t>Barletta-Andria-Trani</t>
  </si>
  <si>
    <t>Verbano-Cusio-Ossola</t>
  </si>
  <si>
    <t>A</t>
  </si>
  <si>
    <t>B</t>
  </si>
  <si>
    <t>The file contains also a separate worksheet that allows you to calculate the sampling error and the confidence interval</t>
  </si>
  <si>
    <t>for each estimate.</t>
  </si>
  <si>
    <t>Males</t>
  </si>
  <si>
    <t>Femals</t>
  </si>
  <si>
    <t>Males and femals</t>
  </si>
  <si>
    <t>55  years and over</t>
  </si>
  <si>
    <t>Total</t>
  </si>
  <si>
    <t>(levels x 1,000)</t>
  </si>
  <si>
    <t>(levels x 1,000 and %)</t>
  </si>
  <si>
    <t>Labour force</t>
  </si>
  <si>
    <t>Activity rate (15-64)</t>
  </si>
  <si>
    <t xml:space="preserve">Males </t>
  </si>
  <si>
    <t>Employed persons</t>
  </si>
  <si>
    <t>Agriculture</t>
  </si>
  <si>
    <t>Services</t>
  </si>
  <si>
    <t>Employees</t>
  </si>
  <si>
    <t>Unemployed persons</t>
  </si>
  <si>
    <t>Unemployment rate</t>
  </si>
  <si>
    <t>Inactive persons</t>
  </si>
  <si>
    <t>Parameters of the sampling error  models</t>
  </si>
  <si>
    <r>
      <t xml:space="preserve">Estimate    </t>
    </r>
    <r>
      <rPr>
        <b/>
        <sz val="7"/>
        <color indexed="16"/>
        <rFont val="Arial"/>
        <family val="2"/>
      </rPr>
      <t>(in thousand)</t>
    </r>
  </si>
  <si>
    <t>Percentage error</t>
  </si>
  <si>
    <t>Confidence interval</t>
  </si>
  <si>
    <t>lower limit</t>
  </si>
  <si>
    <t>upper limit</t>
  </si>
  <si>
    <t>Sampling errors</t>
  </si>
  <si>
    <t>This sheet includes parameters estimated  for the sampling error  models</t>
  </si>
  <si>
    <t>at both regional and provincial level (percentage error).</t>
  </si>
  <si>
    <t>The formula to calculate the error is:</t>
  </si>
  <si>
    <r>
      <t>where:</t>
    </r>
    <r>
      <rPr>
        <b/>
        <sz val="11"/>
        <rFont val="Arial"/>
        <family val="2"/>
      </rPr>
      <t xml:space="preserve"> A</t>
    </r>
    <r>
      <rPr>
        <sz val="11"/>
        <rFont val="Arial"/>
        <family val="2"/>
      </rPr>
      <t xml:space="preserve"> is the value of the parameter A estimated for correspondent territorial domain;</t>
    </r>
  </si>
  <si>
    <r>
      <t>         </t>
    </r>
    <r>
      <rPr>
        <b/>
        <sz val="11"/>
        <rFont val="Arial"/>
        <family val="2"/>
      </rPr>
      <t>  B</t>
    </r>
    <r>
      <rPr>
        <sz val="11"/>
        <rFont val="Arial"/>
        <family val="2"/>
      </rPr>
      <t xml:space="preserve"> is the value of the parameter B estimated for correspondent territorial domain;</t>
    </r>
  </si>
  <si>
    <r>
      <rPr>
        <sz val="10"/>
        <rFont val="Arial"/>
        <family val="0"/>
      </rPr>
      <t>           ESTIMATE is the value of the estimate of an absolute frequency for which we want to calculate</t>
    </r>
  </si>
  <si>
    <t>           the sampling error.</t>
  </si>
  <si>
    <t>Note that if you change the value in the estimate column (expressed</t>
  </si>
  <si>
    <t xml:space="preserve">in thousands) the sampling error and the confidence interval at 95% will be automatically calculated. </t>
  </si>
  <si>
    <t>As an example, below there are the estimates of the sampling errors</t>
  </si>
  <si>
    <t>corresponding to certain estimates (expressed in thousands) for each regional level.</t>
  </si>
  <si>
    <t>We recommend to be careful analyzing estimates with a sampling error</t>
  </si>
  <si>
    <t>greater than 25%.</t>
  </si>
  <si>
    <t>Employment rate  (15-64) years</t>
  </si>
  <si>
    <r>
      <t>ESTIMATES AND PERCENTAGES ERRORS</t>
    </r>
    <r>
      <rPr>
        <b/>
        <i/>
        <sz val="10"/>
        <rFont val="Arial"/>
        <family val="2"/>
      </rPr>
      <t xml:space="preserve"> (ESTIMATES IN THOUSANDS) </t>
    </r>
  </si>
  <si>
    <t>Inactivity rate (15-64 years)</t>
  </si>
  <si>
    <t>Massa-Carrara</t>
  </si>
  <si>
    <t>This file includes tables with the main territorial units  results of the Labour Force Survey.</t>
  </si>
  <si>
    <t>Massa</t>
  </si>
  <si>
    <t>Sud-Sardegna</t>
  </si>
  <si>
    <t>TERRITORIAL UNITS</t>
  </si>
  <si>
    <t>Self employed</t>
  </si>
  <si>
    <t>Construction</t>
  </si>
  <si>
    <t xml:space="preserve"> Industry excluding construction</t>
  </si>
  <si>
    <t>Provincial Estimates - 2018</t>
  </si>
  <si>
    <t>Data refer to the average of 2018.</t>
  </si>
  <si>
    <r>
      <t xml:space="preserve">Population, aged 15 years and over, by sex, age, regions and metropolitan cities/provinces -  2018 </t>
    </r>
    <r>
      <rPr>
        <i/>
        <sz val="9"/>
        <rFont val="Arial"/>
        <family val="2"/>
      </rPr>
      <t>(levels x 1,000)</t>
    </r>
  </si>
  <si>
    <t>Labour force and activity rate (15-64) by sex, regions and metropolitan cities/provinces  - 2018</t>
  </si>
  <si>
    <t>Employed persons and employment rate  (15-64 years)  by sex, regions and metropolitan cities/provinces - 2018</t>
  </si>
  <si>
    <t>Employed persons by sectors of economic activity, professional status, regions and metropolitan cities/provinces - 2018</t>
  </si>
  <si>
    <t>Unemployed persons and unemployment rate by sex, regions and and metropolitan cities/provinces   - 2018</t>
  </si>
  <si>
    <r>
      <t>Inactive persons and inactivity rate (15-64 anni)  by sex, regions and and metropolitan cities/provinces  - 2018</t>
    </r>
    <r>
      <rPr>
        <i/>
        <sz val="9"/>
        <rFont val="Arial"/>
        <family val="2"/>
      </rPr>
      <t xml:space="preserve"> (levels x 1,000)</t>
    </r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</si>
</sst>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56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7"/>
      <color indexed="16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29" borderId="0" applyNumberFormat="0" applyBorder="0" applyAlignment="0" applyProtection="0"/>
    <xf numFmtId="0" fontId="39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Alignment="1">
      <alignment horizontal="right" vertical="top" wrapText="1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justify" vertical="top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72" fontId="3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4" fillId="0" borderId="0" xfId="0" applyNumberFormat="1" applyFont="1" applyAlignment="1">
      <alignment horizontal="justify" vertical="top" wrapText="1"/>
    </xf>
    <xf numFmtId="3" fontId="1" fillId="0" borderId="10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right" vertical="center" wrapText="1"/>
    </xf>
    <xf numFmtId="173" fontId="1" fillId="0" borderId="0" xfId="0" applyNumberFormat="1" applyFont="1" applyAlignment="1">
      <alignment horizontal="right"/>
    </xf>
    <xf numFmtId="173" fontId="1" fillId="0" borderId="0" xfId="0" applyNumberFormat="1" applyFont="1" applyBorder="1" applyAlignment="1">
      <alignment horizontal="right"/>
    </xf>
    <xf numFmtId="173" fontId="3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172" fontId="3" fillId="0" borderId="0" xfId="0" applyNumberFormat="1" applyFont="1" applyAlignment="1">
      <alignment horizontal="right"/>
    </xf>
    <xf numFmtId="172" fontId="1" fillId="0" borderId="0" xfId="0" applyNumberFormat="1" applyFont="1" applyAlignment="1">
      <alignment horizontal="right"/>
    </xf>
    <xf numFmtId="172" fontId="3" fillId="0" borderId="0" xfId="0" applyNumberFormat="1" applyFont="1" applyBorder="1" applyAlignment="1">
      <alignment horizontal="right"/>
    </xf>
    <xf numFmtId="173" fontId="3" fillId="0" borderId="0" xfId="0" applyNumberFormat="1" applyFont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justify" vertical="top"/>
    </xf>
    <xf numFmtId="173" fontId="1" fillId="0" borderId="0" xfId="0" applyNumberFormat="1" applyFont="1" applyFill="1" applyAlignment="1">
      <alignment horizontal="right"/>
    </xf>
    <xf numFmtId="172" fontId="0" fillId="0" borderId="0" xfId="0" applyNumberFormat="1" applyFill="1" applyAlignment="1">
      <alignment/>
    </xf>
    <xf numFmtId="173" fontId="1" fillId="0" borderId="0" xfId="0" applyNumberFormat="1" applyFont="1" applyFill="1" applyBorder="1" applyAlignment="1">
      <alignment horizontal="right"/>
    </xf>
    <xf numFmtId="172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173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172" fontId="1" fillId="0" borderId="0" xfId="0" applyNumberFormat="1" applyFont="1" applyFill="1" applyAlignment="1">
      <alignment/>
    </xf>
    <xf numFmtId="172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173" fontId="3" fillId="0" borderId="0" xfId="0" applyNumberFormat="1" applyFont="1" applyBorder="1" applyAlignment="1">
      <alignment horizontal="right"/>
    </xf>
    <xf numFmtId="17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72" fontId="3" fillId="0" borderId="0" xfId="0" applyNumberFormat="1" applyFont="1" applyFill="1" applyAlignment="1">
      <alignment horizontal="right"/>
    </xf>
    <xf numFmtId="17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74" fontId="0" fillId="0" borderId="0" xfId="0" applyNumberFormat="1" applyAlignment="1" quotePrefix="1">
      <alignment/>
    </xf>
    <xf numFmtId="3" fontId="13" fillId="0" borderId="13" xfId="0" applyNumberFormat="1" applyFont="1" applyFill="1" applyBorder="1" applyAlignment="1" applyProtection="1">
      <alignment/>
      <protection locked="0"/>
    </xf>
    <xf numFmtId="3" fontId="0" fillId="0" borderId="13" xfId="0" applyNumberFormat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justify" vertical="top"/>
    </xf>
    <xf numFmtId="3" fontId="0" fillId="0" borderId="13" xfId="0" applyNumberFormat="1" applyFont="1" applyFill="1" applyBorder="1" applyAlignment="1" applyProtection="1">
      <alignment/>
      <protection locked="0"/>
    </xf>
    <xf numFmtId="2" fontId="0" fillId="0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13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2" fontId="0" fillId="0" borderId="13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172" fontId="2" fillId="0" borderId="13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 vertical="center" wrapText="1"/>
    </xf>
    <xf numFmtId="0" fontId="17" fillId="0" borderId="0" xfId="0" applyNumberFormat="1" applyFont="1" applyBorder="1" applyAlignment="1">
      <alignment horizontal="justify" vertical="top"/>
    </xf>
    <xf numFmtId="0" fontId="18" fillId="0" borderId="0" xfId="0" applyFont="1" applyAlignment="1">
      <alignment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2" fontId="5" fillId="0" borderId="13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172" fontId="3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3" fontId="3" fillId="0" borderId="0" xfId="0" applyNumberFormat="1" applyFont="1" applyAlignment="1">
      <alignment horizontal="justify" vertical="top"/>
    </xf>
    <xf numFmtId="3" fontId="3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1" fillId="0" borderId="11" xfId="0" applyNumberFormat="1" applyFont="1" applyFill="1" applyBorder="1" applyAlignment="1">
      <alignment/>
    </xf>
    <xf numFmtId="3" fontId="3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right"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172" fontId="1" fillId="0" borderId="11" xfId="0" applyNumberFormat="1" applyFont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3" fontId="1" fillId="0" borderId="11" xfId="0" applyNumberFormat="1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5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left" vertical="top"/>
    </xf>
    <xf numFmtId="3" fontId="1" fillId="0" borderId="22" xfId="0" applyNumberFormat="1" applyFont="1" applyBorder="1" applyAlignment="1">
      <alignment horizontal="left" vertical="top"/>
    </xf>
    <xf numFmtId="3" fontId="3" fillId="0" borderId="21" xfId="0" applyNumberFormat="1" applyFont="1" applyBorder="1" applyAlignment="1">
      <alignment horizontal="left"/>
    </xf>
    <xf numFmtId="3" fontId="3" fillId="0" borderId="22" xfId="0" applyNumberFormat="1" applyFont="1" applyBorder="1" applyAlignment="1">
      <alignment horizontal="left"/>
    </xf>
    <xf numFmtId="172" fontId="3" fillId="0" borderId="21" xfId="0" applyNumberFormat="1" applyFont="1" applyBorder="1" applyAlignment="1">
      <alignment horizontal="left"/>
    </xf>
    <xf numFmtId="172" fontId="3" fillId="0" borderId="22" xfId="0" applyNumberFormat="1" applyFont="1" applyBorder="1" applyAlignment="1">
      <alignment horizontal="left"/>
    </xf>
    <xf numFmtId="3" fontId="3" fillId="0" borderId="21" xfId="0" applyNumberFormat="1" applyFont="1" applyBorder="1" applyAlignment="1">
      <alignment horizontal="left"/>
    </xf>
    <xf numFmtId="3" fontId="3" fillId="0" borderId="22" xfId="0" applyNumberFormat="1" applyFont="1" applyBorder="1" applyAlignment="1">
      <alignment horizontal="left"/>
    </xf>
    <xf numFmtId="3" fontId="1" fillId="0" borderId="23" xfId="0" applyNumberFormat="1" applyFont="1" applyBorder="1" applyAlignment="1">
      <alignment horizontal="left" vertical="top"/>
    </xf>
    <xf numFmtId="3" fontId="1" fillId="0" borderId="24" xfId="0" applyNumberFormat="1" applyFont="1" applyBorder="1" applyAlignment="1">
      <alignment horizontal="left" vertical="top"/>
    </xf>
    <xf numFmtId="174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fLocksText="0">
      <xdr:nvSpPr>
        <xdr:cNvPr id="1" name="Testo 2"/>
        <xdr:cNvSpPr txBox="1">
          <a:spLocks noChangeArrowheads="1"/>
        </xdr:cNvSpPr>
      </xdr:nvSpPr>
      <xdr:spPr>
        <a:xfrm>
          <a:off x="779145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718185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7791450" y="9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779145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Altre per-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sone in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cerca 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lavoro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5" name="Testo 8"/>
        <xdr:cNvSpPr txBox="1">
          <a:spLocks noChangeArrowheads="1"/>
        </xdr:cNvSpPr>
      </xdr:nvSpPr>
      <xdr:spPr>
        <a:xfrm>
          <a:off x="718185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Dichia-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rati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6" name="Testo 9"/>
        <xdr:cNvSpPr txBox="1">
          <a:spLocks noChangeArrowheads="1"/>
        </xdr:cNvSpPr>
      </xdr:nvSpPr>
      <xdr:spPr>
        <a:xfrm>
          <a:off x="718185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Altre per-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sone con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attività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lavorativa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28575</xdr:colOff>
      <xdr:row>6</xdr:row>
      <xdr:rowOff>0</xdr:rowOff>
    </xdr:from>
    <xdr:to>
      <xdr:col>10</xdr:col>
      <xdr:colOff>342900</xdr:colOff>
      <xdr:row>6</xdr:row>
      <xdr:rowOff>0</xdr:rowOff>
    </xdr:to>
    <xdr:sp>
      <xdr:nvSpPr>
        <xdr:cNvPr id="7" name="Testo 10"/>
        <xdr:cNvSpPr txBox="1">
          <a:spLocks noChangeArrowheads="1"/>
        </xdr:cNvSpPr>
      </xdr:nvSpPr>
      <xdr:spPr>
        <a:xfrm>
          <a:off x="7210425" y="97155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cerca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occ.
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8" name="Testo 11"/>
        <xdr:cNvSpPr txBox="1">
          <a:spLocks noChangeArrowheads="1"/>
        </xdr:cNvSpPr>
      </xdr:nvSpPr>
      <xdr:spPr>
        <a:xfrm>
          <a:off x="779145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forze 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lavoro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9" name="Testo 12"/>
        <xdr:cNvSpPr txBox="1">
          <a:spLocks noChangeArrowheads="1"/>
        </xdr:cNvSpPr>
      </xdr:nvSpPr>
      <xdr:spPr>
        <a:xfrm>
          <a:off x="779145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zione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0" name="Testo 13"/>
        <xdr:cNvSpPr txBox="1">
          <a:spLocks noChangeArrowheads="1"/>
        </xdr:cNvSpPr>
      </xdr:nvSpPr>
      <xdr:spPr>
        <a:xfrm>
          <a:off x="779145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718185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779145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1" name="Testo 2"/>
        <xdr:cNvSpPr txBox="1">
          <a:spLocks noChangeArrowheads="1"/>
        </xdr:cNvSpPr>
      </xdr:nvSpPr>
      <xdr:spPr>
        <a:xfrm>
          <a:off x="5010150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4</xdr:row>
      <xdr:rowOff>0</xdr:rowOff>
    </xdr:from>
    <xdr:to>
      <xdr:col>5</xdr:col>
      <xdr:colOff>38100</xdr:colOff>
      <xdr:row>4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457575" y="85725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5010150" y="857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5010150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Altre per-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sone in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cerca 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lavoro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4</xdr:row>
      <xdr:rowOff>0</xdr:rowOff>
    </xdr:from>
    <xdr:to>
      <xdr:col>1</xdr:col>
      <xdr:colOff>342900</xdr:colOff>
      <xdr:row>4</xdr:row>
      <xdr:rowOff>0</xdr:rowOff>
    </xdr:to>
    <xdr:sp>
      <xdr:nvSpPr>
        <xdr:cNvPr id="5" name="Testo 8"/>
        <xdr:cNvSpPr txBox="1">
          <a:spLocks noChangeArrowheads="1"/>
        </xdr:cNvSpPr>
      </xdr:nvSpPr>
      <xdr:spPr>
        <a:xfrm>
          <a:off x="1181100" y="857250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Dichia-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rati</a:t>
          </a:r>
        </a:p>
      </xdr:txBody>
    </xdr:sp>
    <xdr:clientData/>
  </xdr:twoCellAnchor>
  <xdr:twoCellAnchor>
    <xdr:from>
      <xdr:col>2</xdr:col>
      <xdr:colOff>57150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" name="Testo 9"/>
        <xdr:cNvSpPr txBox="1">
          <a:spLocks noChangeArrowheads="1"/>
        </xdr:cNvSpPr>
      </xdr:nvSpPr>
      <xdr:spPr>
        <a:xfrm>
          <a:off x="1781175" y="85725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Altre per-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sone con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attività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lavorativa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28575</xdr:colOff>
      <xdr:row>4</xdr:row>
      <xdr:rowOff>0</xdr:rowOff>
    </xdr:from>
    <xdr:to>
      <xdr:col>6</xdr:col>
      <xdr:colOff>342900</xdr:colOff>
      <xdr:row>4</xdr:row>
      <xdr:rowOff>0</xdr:rowOff>
    </xdr:to>
    <xdr:sp>
      <xdr:nvSpPr>
        <xdr:cNvPr id="7" name="Testo 10"/>
        <xdr:cNvSpPr txBox="1">
          <a:spLocks noChangeArrowheads="1"/>
        </xdr:cNvSpPr>
      </xdr:nvSpPr>
      <xdr:spPr>
        <a:xfrm>
          <a:off x="4267200" y="85725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cerca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occ.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8" name="Testo 11"/>
        <xdr:cNvSpPr txBox="1">
          <a:spLocks noChangeArrowheads="1"/>
        </xdr:cNvSpPr>
      </xdr:nvSpPr>
      <xdr:spPr>
        <a:xfrm>
          <a:off x="5010150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forze 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lavoro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9" name="Testo 12"/>
        <xdr:cNvSpPr txBox="1">
          <a:spLocks noChangeArrowheads="1"/>
        </xdr:cNvSpPr>
      </xdr:nvSpPr>
      <xdr:spPr>
        <a:xfrm>
          <a:off x="5010150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zione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0" name="Testo 13"/>
        <xdr:cNvSpPr txBox="1">
          <a:spLocks noChangeArrowheads="1"/>
        </xdr:cNvSpPr>
      </xdr:nvSpPr>
      <xdr:spPr>
        <a:xfrm>
          <a:off x="5010150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3</xdr:col>
      <xdr:colOff>66675</xdr:colOff>
      <xdr:row>4</xdr:row>
      <xdr:rowOff>0</xdr:rowOff>
    </xdr:from>
    <xdr:to>
      <xdr:col>4</xdr:col>
      <xdr:colOff>342900</xdr:colOff>
      <xdr:row>4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2352675" y="857250"/>
          <a:ext cx="1104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5010150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no%202012_Dati%20Provin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zione"/>
      <sheetName val="Popolazione"/>
      <sheetName val="Forze di lavoro"/>
      <sheetName val="Occupati_1"/>
      <sheetName val="Occupati_2"/>
      <sheetName val="Disoccupati"/>
      <sheetName val="Non forze di lavoro"/>
      <sheetName val="Errori campiona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9"/>
  <sheetViews>
    <sheetView showGridLines="0" showRowColHeaders="0" zoomScalePageLayoutView="0" workbookViewId="0" topLeftCell="A1">
      <selection activeCell="E25" sqref="E25"/>
    </sheetView>
  </sheetViews>
  <sheetFormatPr defaultColWidth="9.140625" defaultRowHeight="12.75"/>
  <cols>
    <col min="1" max="1" width="5.7109375" style="26" customWidth="1"/>
    <col min="2" max="7" width="9.140625" style="26" customWidth="1"/>
    <col min="8" max="8" width="4.57421875" style="26" customWidth="1"/>
    <col min="9" max="16384" width="9.140625" style="26" customWidth="1"/>
  </cols>
  <sheetData>
    <row r="3" ht="18">
      <c r="B3" s="60" t="s">
        <v>180</v>
      </c>
    </row>
    <row r="4" ht="15">
      <c r="B4" s="61"/>
    </row>
    <row r="5" spans="2:14" ht="14.25">
      <c r="B5" s="62" t="s">
        <v>173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2:14" ht="14.25">
      <c r="B6" s="62" t="s">
        <v>181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4.25"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2:14" ht="14.25">
      <c r="B8" s="62" t="s">
        <v>130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</row>
    <row r="9" spans="2:14" ht="14.25">
      <c r="B9" s="62" t="s">
        <v>131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5"/>
  <sheetViews>
    <sheetView zoomScale="90" zoomScaleNormal="90" zoomScalePageLayoutView="0" workbookViewId="0" topLeftCell="A1">
      <pane ySplit="4" topLeftCell="A89" activePane="bottomLeft" state="frozen"/>
      <selection pane="topLeft" activeCell="A1" sqref="A1"/>
      <selection pane="bottomLeft" activeCell="N143" sqref="N143"/>
    </sheetView>
  </sheetViews>
  <sheetFormatPr defaultColWidth="9.140625" defaultRowHeight="12.75"/>
  <cols>
    <col min="1" max="1" width="18.57421875" style="1" customWidth="1"/>
    <col min="2" max="2" width="6.28125" style="1" customWidth="1"/>
    <col min="3" max="3" width="5.8515625" style="1" customWidth="1"/>
    <col min="4" max="4" width="6.00390625" style="1" customWidth="1"/>
    <col min="5" max="5" width="6.28125" style="2" customWidth="1"/>
    <col min="6" max="6" width="5.28125" style="1" customWidth="1"/>
    <col min="7" max="9" width="6.28125" style="1" customWidth="1"/>
    <col min="10" max="10" width="6.28125" style="2" customWidth="1"/>
    <col min="11" max="11" width="7.00390625" style="1" customWidth="1"/>
    <col min="12" max="12" width="6.28125" style="2" customWidth="1"/>
    <col min="13" max="13" width="5.8515625" style="1" customWidth="1"/>
    <col min="14" max="16384" width="9.140625" style="1" customWidth="1"/>
  </cols>
  <sheetData>
    <row r="1" spans="1:13" ht="15" customHeight="1">
      <c r="A1" s="3" t="s">
        <v>182</v>
      </c>
      <c r="B1" s="4"/>
      <c r="C1" s="4"/>
      <c r="D1" s="4"/>
      <c r="E1" s="5"/>
      <c r="F1" s="4"/>
      <c r="G1" s="4"/>
      <c r="H1" s="4"/>
      <c r="I1" s="4"/>
      <c r="J1" s="5"/>
      <c r="K1" s="4"/>
      <c r="L1" s="5"/>
      <c r="M1" s="4"/>
    </row>
    <row r="2" spans="1:13" ht="7.5" customHeight="1">
      <c r="A2" s="3"/>
      <c r="B2" s="6"/>
      <c r="C2" s="6"/>
      <c r="D2" s="6"/>
      <c r="E2" s="7"/>
      <c r="F2" s="6"/>
      <c r="G2" s="6"/>
      <c r="H2" s="6"/>
      <c r="I2" s="6"/>
      <c r="J2" s="7"/>
      <c r="K2" s="6"/>
      <c r="L2" s="7"/>
      <c r="M2" s="6"/>
    </row>
    <row r="3" spans="1:13" ht="15" customHeight="1">
      <c r="A3" s="122" t="s">
        <v>176</v>
      </c>
      <c r="B3" s="123" t="s">
        <v>132</v>
      </c>
      <c r="C3" s="123"/>
      <c r="D3" s="123"/>
      <c r="E3" s="123"/>
      <c r="F3" s="123" t="s">
        <v>133</v>
      </c>
      <c r="G3" s="123"/>
      <c r="H3" s="123"/>
      <c r="I3" s="123"/>
      <c r="J3" s="123" t="s">
        <v>134</v>
      </c>
      <c r="K3" s="123"/>
      <c r="L3" s="123"/>
      <c r="M3" s="123"/>
    </row>
    <row r="4" spans="1:13" s="9" customFormat="1" ht="21.75" customHeight="1">
      <c r="A4" s="122"/>
      <c r="B4" s="22" t="s">
        <v>0</v>
      </c>
      <c r="C4" s="22" t="s">
        <v>1</v>
      </c>
      <c r="D4" s="22" t="s">
        <v>135</v>
      </c>
      <c r="E4" s="22" t="s">
        <v>136</v>
      </c>
      <c r="F4" s="22" t="s">
        <v>0</v>
      </c>
      <c r="G4" s="22" t="s">
        <v>1</v>
      </c>
      <c r="H4" s="22" t="s">
        <v>135</v>
      </c>
      <c r="I4" s="22" t="s">
        <v>136</v>
      </c>
      <c r="J4" s="22" t="s">
        <v>0</v>
      </c>
      <c r="K4" s="22" t="s">
        <v>1</v>
      </c>
      <c r="L4" s="22" t="s">
        <v>135</v>
      </c>
      <c r="M4" s="22" t="s">
        <v>136</v>
      </c>
    </row>
    <row r="5" spans="1:13" s="9" customFormat="1" ht="5.25" customHeight="1">
      <c r="A5" s="46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 s="12" customFormat="1" ht="9">
      <c r="A6" s="10" t="s">
        <v>2</v>
      </c>
      <c r="B6" s="10">
        <v>201.063</v>
      </c>
      <c r="C6" s="10">
        <v>857.7314</v>
      </c>
      <c r="D6" s="10">
        <v>760.794725</v>
      </c>
      <c r="E6" s="10">
        <v>1819.589125</v>
      </c>
      <c r="F6" s="10">
        <v>186.374225</v>
      </c>
      <c r="G6" s="10">
        <v>860.583575</v>
      </c>
      <c r="H6" s="10">
        <v>915.66385</v>
      </c>
      <c r="I6" s="10">
        <v>1962.62165</v>
      </c>
      <c r="J6" s="10">
        <v>387.437225</v>
      </c>
      <c r="K6" s="10">
        <v>1718.314975</v>
      </c>
      <c r="L6" s="10">
        <v>1676.458575</v>
      </c>
      <c r="M6" s="10">
        <v>3782.210775</v>
      </c>
    </row>
    <row r="7" spans="1:13" s="12" customFormat="1" ht="9">
      <c r="A7" s="13" t="s">
        <v>3</v>
      </c>
      <c r="B7" s="12">
        <v>104.456125</v>
      </c>
      <c r="C7" s="12">
        <v>446.56265</v>
      </c>
      <c r="D7" s="12">
        <v>386.7298</v>
      </c>
      <c r="E7" s="12">
        <v>937.748575</v>
      </c>
      <c r="F7" s="12">
        <v>94.8886</v>
      </c>
      <c r="G7" s="12">
        <v>455.426125</v>
      </c>
      <c r="H7" s="12">
        <v>470.746425</v>
      </c>
      <c r="I7" s="12">
        <v>1021.06115</v>
      </c>
      <c r="J7" s="12">
        <v>199.344725</v>
      </c>
      <c r="K7" s="12">
        <v>901.988775</v>
      </c>
      <c r="L7" s="12">
        <v>857.476225</v>
      </c>
      <c r="M7" s="12">
        <v>1958.809725</v>
      </c>
    </row>
    <row r="8" spans="1:13" s="12" customFormat="1" ht="9">
      <c r="A8" s="13" t="s">
        <v>4</v>
      </c>
      <c r="B8" s="12">
        <v>7.283025</v>
      </c>
      <c r="C8" s="12">
        <v>33.3054</v>
      </c>
      <c r="D8" s="12">
        <v>31.417</v>
      </c>
      <c r="E8" s="12">
        <v>72.005425</v>
      </c>
      <c r="F8" s="12">
        <v>7.626125</v>
      </c>
      <c r="G8" s="12">
        <v>31.80085</v>
      </c>
      <c r="H8" s="12">
        <v>38.579325</v>
      </c>
      <c r="I8" s="12">
        <v>78.0063</v>
      </c>
      <c r="J8" s="12">
        <v>14.90915</v>
      </c>
      <c r="K8" s="12">
        <v>65.10625</v>
      </c>
      <c r="L8" s="12">
        <v>69.996325</v>
      </c>
      <c r="M8" s="12">
        <v>150.011725</v>
      </c>
    </row>
    <row r="9" spans="1:13" s="12" customFormat="1" ht="9">
      <c r="A9" s="13" t="s">
        <v>5</v>
      </c>
      <c r="B9" s="12">
        <v>17.956375</v>
      </c>
      <c r="C9" s="12">
        <v>74.7471</v>
      </c>
      <c r="D9" s="12">
        <v>60.61255</v>
      </c>
      <c r="E9" s="12">
        <v>153.316025</v>
      </c>
      <c r="F9" s="12">
        <v>15.342275</v>
      </c>
      <c r="G9" s="12">
        <v>75.14095</v>
      </c>
      <c r="H9" s="12">
        <v>74.0731</v>
      </c>
      <c r="I9" s="12">
        <v>164.556325</v>
      </c>
      <c r="J9" s="12">
        <v>33.29865</v>
      </c>
      <c r="K9" s="12">
        <v>149.88805</v>
      </c>
      <c r="L9" s="12">
        <v>134.68565</v>
      </c>
      <c r="M9" s="12">
        <v>317.87235</v>
      </c>
    </row>
    <row r="10" spans="1:13" s="12" customFormat="1" ht="9">
      <c r="A10" s="13" t="s">
        <v>6</v>
      </c>
      <c r="B10" s="12">
        <v>29.958475</v>
      </c>
      <c r="C10" s="12">
        <v>115.838475</v>
      </c>
      <c r="D10" s="12">
        <v>100.427225</v>
      </c>
      <c r="E10" s="12">
        <v>246.224175</v>
      </c>
      <c r="F10" s="12">
        <v>26.652625</v>
      </c>
      <c r="G10" s="12">
        <v>114.757425</v>
      </c>
      <c r="H10" s="12">
        <v>115.079475</v>
      </c>
      <c r="I10" s="12">
        <v>256.489525</v>
      </c>
      <c r="J10" s="12">
        <v>56.6111</v>
      </c>
      <c r="K10" s="12">
        <v>230.5959</v>
      </c>
      <c r="L10" s="12">
        <v>215.5067</v>
      </c>
      <c r="M10" s="12">
        <v>502.7137</v>
      </c>
    </row>
    <row r="11" spans="1:13" s="12" customFormat="1" ht="9">
      <c r="A11" s="13" t="s">
        <v>7</v>
      </c>
      <c r="B11" s="12">
        <v>9.3409</v>
      </c>
      <c r="C11" s="12">
        <v>41.05995</v>
      </c>
      <c r="D11" s="12">
        <v>39.67055</v>
      </c>
      <c r="E11" s="12">
        <v>90.0714</v>
      </c>
      <c r="F11" s="12">
        <v>9.94035</v>
      </c>
      <c r="G11" s="12">
        <v>39.644275</v>
      </c>
      <c r="H11" s="12">
        <v>46.1944</v>
      </c>
      <c r="I11" s="12">
        <v>95.779025</v>
      </c>
      <c r="J11" s="12">
        <v>19.28125</v>
      </c>
      <c r="K11" s="12">
        <v>80.704225</v>
      </c>
      <c r="L11" s="12">
        <v>85.86495</v>
      </c>
      <c r="M11" s="12">
        <v>185.850425</v>
      </c>
    </row>
    <row r="12" spans="1:13" s="12" customFormat="1" ht="9">
      <c r="A12" s="13" t="s">
        <v>8</v>
      </c>
      <c r="B12" s="12">
        <v>17.97</v>
      </c>
      <c r="C12" s="12">
        <v>82.5064</v>
      </c>
      <c r="D12" s="12">
        <v>78.59885</v>
      </c>
      <c r="E12" s="12">
        <v>179.07525</v>
      </c>
      <c r="F12" s="12">
        <v>16.80805</v>
      </c>
      <c r="G12" s="12">
        <v>81.765725</v>
      </c>
      <c r="H12" s="12">
        <v>94.262475</v>
      </c>
      <c r="I12" s="12">
        <v>192.83625</v>
      </c>
      <c r="J12" s="12">
        <v>34.77805</v>
      </c>
      <c r="K12" s="12">
        <v>164.272125</v>
      </c>
      <c r="L12" s="12">
        <v>172.861325</v>
      </c>
      <c r="M12" s="12">
        <v>371.9115</v>
      </c>
    </row>
    <row r="13" spans="1:13" s="12" customFormat="1" ht="9">
      <c r="A13" s="13" t="s">
        <v>9</v>
      </c>
      <c r="B13" s="12">
        <v>7.065075</v>
      </c>
      <c r="C13" s="12">
        <v>32.51005</v>
      </c>
      <c r="D13" s="12">
        <v>34.578</v>
      </c>
      <c r="E13" s="12">
        <v>74.153125</v>
      </c>
      <c r="F13" s="12">
        <v>8.113875</v>
      </c>
      <c r="G13" s="12">
        <v>32.578975</v>
      </c>
      <c r="H13" s="12">
        <v>40.859775</v>
      </c>
      <c r="I13" s="12">
        <v>81.552625</v>
      </c>
      <c r="J13" s="12">
        <v>15.17895</v>
      </c>
      <c r="K13" s="12">
        <v>65.089025</v>
      </c>
      <c r="L13" s="12">
        <v>75.437775</v>
      </c>
      <c r="M13" s="12">
        <v>155.70575</v>
      </c>
    </row>
    <row r="14" spans="1:13" s="12" customFormat="1" ht="9">
      <c r="A14" s="13" t="s">
        <v>127</v>
      </c>
      <c r="B14" s="12">
        <v>7.033025</v>
      </c>
      <c r="C14" s="12">
        <v>31.201375</v>
      </c>
      <c r="D14" s="12">
        <v>28.76075</v>
      </c>
      <c r="E14" s="12">
        <v>66.99515</v>
      </c>
      <c r="F14" s="12">
        <v>7.002325</v>
      </c>
      <c r="G14" s="12">
        <v>29.46925</v>
      </c>
      <c r="H14" s="12">
        <v>35.868875</v>
      </c>
      <c r="I14" s="12">
        <v>72.34045</v>
      </c>
      <c r="J14" s="12">
        <v>14.03535</v>
      </c>
      <c r="K14" s="12">
        <v>60.670625</v>
      </c>
      <c r="L14" s="12">
        <v>64.629625</v>
      </c>
      <c r="M14" s="12">
        <v>139.3356</v>
      </c>
    </row>
    <row r="15" spans="1:13" s="12" customFormat="1" ht="9">
      <c r="A15" s="10" t="s">
        <v>10</v>
      </c>
      <c r="B15" s="10">
        <v>6.018475</v>
      </c>
      <c r="C15" s="10">
        <v>24.96925</v>
      </c>
      <c r="D15" s="10">
        <v>21.360675</v>
      </c>
      <c r="E15" s="10">
        <v>52.3484</v>
      </c>
      <c r="F15" s="10">
        <v>5.56405</v>
      </c>
      <c r="G15" s="10">
        <v>25.215675</v>
      </c>
      <c r="H15" s="10">
        <v>25.039775</v>
      </c>
      <c r="I15" s="10">
        <v>55.8195</v>
      </c>
      <c r="J15" s="10">
        <v>11.582525</v>
      </c>
      <c r="K15" s="10">
        <v>50.184925</v>
      </c>
      <c r="L15" s="10">
        <v>46.40045</v>
      </c>
      <c r="M15" s="10">
        <v>108.1679</v>
      </c>
    </row>
    <row r="16" spans="1:13" s="12" customFormat="1" ht="9">
      <c r="A16" s="13" t="s">
        <v>11</v>
      </c>
      <c r="B16" s="12">
        <v>6.018475</v>
      </c>
      <c r="C16" s="12">
        <v>24.96925</v>
      </c>
      <c r="D16" s="12">
        <v>21.360675</v>
      </c>
      <c r="E16" s="12">
        <v>52.3484</v>
      </c>
      <c r="F16" s="12">
        <v>5.56405</v>
      </c>
      <c r="G16" s="12">
        <v>25.215675</v>
      </c>
      <c r="H16" s="12">
        <v>25.039775</v>
      </c>
      <c r="I16" s="12">
        <v>55.8195</v>
      </c>
      <c r="J16" s="12">
        <v>11.582525</v>
      </c>
      <c r="K16" s="12">
        <v>50.184925</v>
      </c>
      <c r="L16" s="12">
        <v>46.40045</v>
      </c>
      <c r="M16" s="12">
        <v>108.1679</v>
      </c>
    </row>
    <row r="17" spans="1:13" s="12" customFormat="1" ht="9">
      <c r="A17" s="10" t="s">
        <v>12</v>
      </c>
      <c r="B17" s="10">
        <v>484.851425</v>
      </c>
      <c r="C17" s="10">
        <v>2095.595875</v>
      </c>
      <c r="D17" s="10">
        <v>1590.57655</v>
      </c>
      <c r="E17" s="10">
        <v>4171.02385</v>
      </c>
      <c r="F17" s="10">
        <v>448.705325</v>
      </c>
      <c r="G17" s="10">
        <v>2053.39415</v>
      </c>
      <c r="H17" s="10">
        <v>1918.49495</v>
      </c>
      <c r="I17" s="10">
        <v>4420.594425</v>
      </c>
      <c r="J17" s="10">
        <v>933.55675</v>
      </c>
      <c r="K17" s="10">
        <v>4148.990025</v>
      </c>
      <c r="L17" s="10">
        <v>3509.0715</v>
      </c>
      <c r="M17" s="10">
        <v>8591.618275</v>
      </c>
    </row>
    <row r="18" spans="1:13" s="12" customFormat="1" ht="8.25" customHeight="1">
      <c r="A18" s="13" t="s">
        <v>13</v>
      </c>
      <c r="B18" s="12">
        <v>41.28555</v>
      </c>
      <c r="C18" s="12">
        <v>181.458175</v>
      </c>
      <c r="D18" s="12">
        <v>146.269525</v>
      </c>
      <c r="E18" s="12">
        <v>369.01325</v>
      </c>
      <c r="F18" s="12">
        <v>40.59145</v>
      </c>
      <c r="G18" s="12">
        <v>177.6392</v>
      </c>
      <c r="H18" s="12">
        <v>176.552825</v>
      </c>
      <c r="I18" s="12">
        <v>394.783475</v>
      </c>
      <c r="J18" s="12">
        <v>81.877</v>
      </c>
      <c r="K18" s="12">
        <v>359.097375</v>
      </c>
      <c r="L18" s="12">
        <v>322.82235</v>
      </c>
      <c r="M18" s="12">
        <v>763.796725</v>
      </c>
    </row>
    <row r="19" spans="1:13" s="12" customFormat="1" ht="8.25" customHeight="1">
      <c r="A19" s="13" t="s">
        <v>14</v>
      </c>
      <c r="B19" s="12">
        <v>28.744225</v>
      </c>
      <c r="C19" s="12">
        <v>127.557125</v>
      </c>
      <c r="D19" s="12">
        <v>93.8965</v>
      </c>
      <c r="E19" s="12">
        <v>250.19785</v>
      </c>
      <c r="F19" s="12">
        <v>27.30545</v>
      </c>
      <c r="G19" s="12">
        <v>120.878775</v>
      </c>
      <c r="H19" s="12">
        <v>115.448075</v>
      </c>
      <c r="I19" s="12">
        <v>263.6323</v>
      </c>
      <c r="J19" s="12">
        <v>56.049675</v>
      </c>
      <c r="K19" s="12">
        <v>248.4359</v>
      </c>
      <c r="L19" s="12">
        <v>209.344575</v>
      </c>
      <c r="M19" s="12">
        <v>513.83015</v>
      </c>
    </row>
    <row r="20" spans="1:13" s="12" customFormat="1" ht="8.25" customHeight="1">
      <c r="A20" s="13" t="s">
        <v>15</v>
      </c>
      <c r="B20" s="12">
        <v>8.8937</v>
      </c>
      <c r="C20" s="12">
        <v>35.06425</v>
      </c>
      <c r="D20" s="12">
        <v>31.68785</v>
      </c>
      <c r="E20" s="12">
        <v>75.6458</v>
      </c>
      <c r="F20" s="12">
        <v>8.89775</v>
      </c>
      <c r="G20" s="12">
        <v>34.9124</v>
      </c>
      <c r="H20" s="12">
        <v>36.096325</v>
      </c>
      <c r="I20" s="12">
        <v>79.906475</v>
      </c>
      <c r="J20" s="12">
        <v>17.79145</v>
      </c>
      <c r="K20" s="12">
        <v>69.97665</v>
      </c>
      <c r="L20" s="12">
        <v>67.784175</v>
      </c>
      <c r="M20" s="12">
        <v>155.552275</v>
      </c>
    </row>
    <row r="21" spans="1:13" s="12" customFormat="1" ht="8.25" customHeight="1">
      <c r="A21" s="13" t="s">
        <v>16</v>
      </c>
      <c r="B21" s="12">
        <v>150.26905</v>
      </c>
      <c r="C21" s="12">
        <v>676.224325</v>
      </c>
      <c r="D21" s="12">
        <v>505.488425</v>
      </c>
      <c r="E21" s="12">
        <v>1331.9818</v>
      </c>
      <c r="F21" s="12">
        <v>140.29975</v>
      </c>
      <c r="G21" s="12">
        <v>673.8327</v>
      </c>
      <c r="H21" s="12">
        <v>630.7454</v>
      </c>
      <c r="I21" s="12">
        <v>1444.87785</v>
      </c>
      <c r="J21" s="12">
        <v>290.5688</v>
      </c>
      <c r="K21" s="12">
        <v>1350.057025</v>
      </c>
      <c r="L21" s="12">
        <v>1136.233825</v>
      </c>
      <c r="M21" s="12">
        <v>2776.85965</v>
      </c>
    </row>
    <row r="22" spans="1:13" s="12" customFormat="1" ht="8.25" customHeight="1">
      <c r="A22" s="13" t="s">
        <v>17</v>
      </c>
      <c r="B22" s="12">
        <v>59.228025</v>
      </c>
      <c r="C22" s="12">
        <v>232.24295</v>
      </c>
      <c r="D22" s="12">
        <v>173.78465</v>
      </c>
      <c r="E22" s="12">
        <v>465.255625</v>
      </c>
      <c r="F22" s="12">
        <v>52.695125</v>
      </c>
      <c r="G22" s="12">
        <v>223.48905</v>
      </c>
      <c r="H22" s="12">
        <v>200.84315</v>
      </c>
      <c r="I22" s="12">
        <v>477.027325</v>
      </c>
      <c r="J22" s="12">
        <v>111.92315</v>
      </c>
      <c r="K22" s="12">
        <v>455.732</v>
      </c>
      <c r="L22" s="12">
        <v>374.6278</v>
      </c>
      <c r="M22" s="12">
        <v>942.28295</v>
      </c>
    </row>
    <row r="23" spans="1:13" s="12" customFormat="1" ht="8.25" customHeight="1">
      <c r="A23" s="13" t="s">
        <v>18</v>
      </c>
      <c r="B23" s="12">
        <v>66.7518</v>
      </c>
      <c r="C23" s="12">
        <v>267.30125</v>
      </c>
      <c r="D23" s="12">
        <v>191.763175</v>
      </c>
      <c r="E23" s="12">
        <v>525.816225</v>
      </c>
      <c r="F23" s="12">
        <v>56.875525</v>
      </c>
      <c r="G23" s="12">
        <v>266.40935</v>
      </c>
      <c r="H23" s="12">
        <v>223.503275</v>
      </c>
      <c r="I23" s="12">
        <v>546.78815</v>
      </c>
      <c r="J23" s="12">
        <v>123.627325</v>
      </c>
      <c r="K23" s="12">
        <v>533.7106</v>
      </c>
      <c r="L23" s="12">
        <v>415.26645</v>
      </c>
      <c r="M23" s="12">
        <v>1072.604375</v>
      </c>
    </row>
    <row r="24" spans="1:13" s="12" customFormat="1" ht="8.25" customHeight="1">
      <c r="A24" s="13" t="s">
        <v>19</v>
      </c>
      <c r="B24" s="12">
        <v>24.81285</v>
      </c>
      <c r="C24" s="12">
        <v>112.87145</v>
      </c>
      <c r="D24" s="12">
        <v>91.19065</v>
      </c>
      <c r="E24" s="12">
        <v>228.87495</v>
      </c>
      <c r="F24" s="12">
        <v>22.07675</v>
      </c>
      <c r="G24" s="12">
        <v>109.852175</v>
      </c>
      <c r="H24" s="12">
        <v>111.457575</v>
      </c>
      <c r="I24" s="12">
        <v>243.3865</v>
      </c>
      <c r="J24" s="12">
        <v>46.8896</v>
      </c>
      <c r="K24" s="12">
        <v>222.723625</v>
      </c>
      <c r="L24" s="12">
        <v>202.648225</v>
      </c>
      <c r="M24" s="12">
        <v>472.26145</v>
      </c>
    </row>
    <row r="25" spans="1:13" s="12" customFormat="1" ht="8.25" customHeight="1">
      <c r="A25" s="13" t="s">
        <v>20</v>
      </c>
      <c r="B25" s="12">
        <v>17.79505</v>
      </c>
      <c r="C25" s="12">
        <v>73.1868</v>
      </c>
      <c r="D25" s="12">
        <v>59.4591</v>
      </c>
      <c r="E25" s="12">
        <v>150.44095</v>
      </c>
      <c r="F25" s="12">
        <v>14.7538</v>
      </c>
      <c r="G25" s="12">
        <v>71.999775</v>
      </c>
      <c r="H25" s="12">
        <v>71.067025</v>
      </c>
      <c r="I25" s="12">
        <v>157.8206</v>
      </c>
      <c r="J25" s="12">
        <v>32.54885</v>
      </c>
      <c r="K25" s="12">
        <v>145.186575</v>
      </c>
      <c r="L25" s="12">
        <v>130.526125</v>
      </c>
      <c r="M25" s="12">
        <v>308.26155</v>
      </c>
    </row>
    <row r="26" spans="1:13" s="12" customFormat="1" ht="8.25" customHeight="1">
      <c r="A26" s="13" t="s">
        <v>21</v>
      </c>
      <c r="B26" s="12">
        <v>19.25995</v>
      </c>
      <c r="C26" s="12">
        <v>86.617625</v>
      </c>
      <c r="D26" s="12">
        <v>66.89905</v>
      </c>
      <c r="E26" s="12">
        <v>172.776625</v>
      </c>
      <c r="F26" s="12">
        <v>17.465675</v>
      </c>
      <c r="G26" s="12">
        <v>82.8961</v>
      </c>
      <c r="H26" s="12">
        <v>80.9951</v>
      </c>
      <c r="I26" s="12">
        <v>181.356875</v>
      </c>
      <c r="J26" s="12">
        <v>36.725625</v>
      </c>
      <c r="K26" s="12">
        <v>169.513725</v>
      </c>
      <c r="L26" s="12">
        <v>147.89415</v>
      </c>
      <c r="M26" s="12">
        <v>354.1335</v>
      </c>
    </row>
    <row r="27" spans="1:13" s="12" customFormat="1" ht="8.25" customHeight="1">
      <c r="A27" s="13" t="s">
        <v>22</v>
      </c>
      <c r="B27" s="12">
        <v>16.38745</v>
      </c>
      <c r="C27" s="12">
        <v>69.061925</v>
      </c>
      <c r="D27" s="12">
        <v>56.465025</v>
      </c>
      <c r="E27" s="12">
        <v>141.9144</v>
      </c>
      <c r="F27" s="12">
        <v>16.34525</v>
      </c>
      <c r="G27" s="12">
        <v>66.36025</v>
      </c>
      <c r="H27" s="12">
        <v>64.53225</v>
      </c>
      <c r="I27" s="12">
        <v>147.23775</v>
      </c>
      <c r="J27" s="12">
        <v>32.7327</v>
      </c>
      <c r="K27" s="12">
        <v>135.422175</v>
      </c>
      <c r="L27" s="12">
        <v>120.997275</v>
      </c>
      <c r="M27" s="12">
        <v>289.15215</v>
      </c>
    </row>
    <row r="28" spans="1:13" s="12" customFormat="1" ht="8.25" customHeight="1">
      <c r="A28" s="13" t="s">
        <v>23</v>
      </c>
      <c r="B28" s="12">
        <v>10.92525</v>
      </c>
      <c r="C28" s="12">
        <v>49.288725</v>
      </c>
      <c r="D28" s="12">
        <v>36.1538</v>
      </c>
      <c r="E28" s="12">
        <v>96.367775</v>
      </c>
      <c r="F28" s="12">
        <v>10.309925</v>
      </c>
      <c r="G28" s="12">
        <v>47.7997</v>
      </c>
      <c r="H28" s="12">
        <v>42.02585</v>
      </c>
      <c r="I28" s="12">
        <v>100.135475</v>
      </c>
      <c r="J28" s="12">
        <v>21.235175</v>
      </c>
      <c r="K28" s="12">
        <v>97.088425</v>
      </c>
      <c r="L28" s="12">
        <v>78.17965</v>
      </c>
      <c r="M28" s="12">
        <v>196.50325</v>
      </c>
    </row>
    <row r="29" spans="1:13" s="12" customFormat="1" ht="9">
      <c r="A29" s="13" t="s">
        <v>124</v>
      </c>
      <c r="B29" s="12">
        <v>40.498525</v>
      </c>
      <c r="C29" s="12">
        <v>184.721275</v>
      </c>
      <c r="D29" s="12">
        <v>137.5188</v>
      </c>
      <c r="E29" s="12">
        <v>362.7386</v>
      </c>
      <c r="F29" s="12">
        <v>41.088875</v>
      </c>
      <c r="G29" s="12">
        <v>177.324675</v>
      </c>
      <c r="H29" s="12">
        <v>165.2281</v>
      </c>
      <c r="I29" s="12">
        <v>383.64165</v>
      </c>
      <c r="J29" s="12">
        <v>81.5874</v>
      </c>
      <c r="K29" s="12">
        <v>362.04595</v>
      </c>
      <c r="L29" s="12">
        <v>302.7469</v>
      </c>
      <c r="M29" s="12">
        <v>746.38025</v>
      </c>
    </row>
    <row r="30" spans="1:13" s="12" customFormat="1" ht="10.5" customHeight="1">
      <c r="A30" s="10" t="s">
        <v>24</v>
      </c>
      <c r="B30" s="10">
        <v>58.80625</v>
      </c>
      <c r="C30" s="10">
        <v>215.708225</v>
      </c>
      <c r="D30" s="10">
        <v>161.523625</v>
      </c>
      <c r="E30" s="10">
        <v>436.0381</v>
      </c>
      <c r="F30" s="10">
        <v>55.44095</v>
      </c>
      <c r="G30" s="10">
        <v>214.639</v>
      </c>
      <c r="H30" s="10">
        <v>188.025225</v>
      </c>
      <c r="I30" s="10">
        <v>458.105175</v>
      </c>
      <c r="J30" s="10">
        <v>114.2472</v>
      </c>
      <c r="K30" s="10">
        <v>430.347225</v>
      </c>
      <c r="L30" s="10">
        <v>349.54885</v>
      </c>
      <c r="M30" s="10">
        <v>894.143275</v>
      </c>
    </row>
    <row r="31" spans="1:13" s="12" customFormat="1" ht="9">
      <c r="A31" s="13" t="s">
        <v>25</v>
      </c>
      <c r="B31" s="12">
        <v>30.198525</v>
      </c>
      <c r="C31" s="12">
        <v>108.00375</v>
      </c>
      <c r="D31" s="12">
        <v>75.848275</v>
      </c>
      <c r="E31" s="12">
        <v>214.05055</v>
      </c>
      <c r="F31" s="12">
        <v>28.608175</v>
      </c>
      <c r="G31" s="12">
        <v>107.23405</v>
      </c>
      <c r="H31" s="12">
        <v>88.391</v>
      </c>
      <c r="I31" s="12">
        <v>224.233225</v>
      </c>
      <c r="J31" s="12">
        <v>58.8067</v>
      </c>
      <c r="K31" s="12">
        <v>215.2378</v>
      </c>
      <c r="L31" s="12">
        <v>164.239275</v>
      </c>
      <c r="M31" s="12">
        <v>438.283775</v>
      </c>
    </row>
    <row r="32" spans="1:13" s="12" customFormat="1" ht="9">
      <c r="A32" s="13" t="s">
        <v>26</v>
      </c>
      <c r="B32" s="12">
        <v>28.607725</v>
      </c>
      <c r="C32" s="12">
        <v>107.704475</v>
      </c>
      <c r="D32" s="12">
        <v>85.67535</v>
      </c>
      <c r="E32" s="12">
        <v>221.98755</v>
      </c>
      <c r="F32" s="12">
        <v>26.832775</v>
      </c>
      <c r="G32" s="12">
        <v>107.40495</v>
      </c>
      <c r="H32" s="12">
        <v>99.634225</v>
      </c>
      <c r="I32" s="12">
        <v>233.87195</v>
      </c>
      <c r="J32" s="12">
        <v>55.4405</v>
      </c>
      <c r="K32" s="12">
        <v>215.109425</v>
      </c>
      <c r="L32" s="12">
        <v>185.309575</v>
      </c>
      <c r="M32" s="12">
        <v>455.8595</v>
      </c>
    </row>
    <row r="33" spans="1:13" s="12" customFormat="1" ht="9">
      <c r="A33" s="10" t="s">
        <v>27</v>
      </c>
      <c r="B33" s="10">
        <v>239.953625</v>
      </c>
      <c r="C33" s="10">
        <v>1001.197375</v>
      </c>
      <c r="D33" s="10">
        <v>801.1267</v>
      </c>
      <c r="E33" s="10">
        <v>2042.2777</v>
      </c>
      <c r="F33" s="10">
        <v>224.48135</v>
      </c>
      <c r="G33" s="10">
        <v>994.01935</v>
      </c>
      <c r="H33" s="10">
        <v>945.040075</v>
      </c>
      <c r="I33" s="10">
        <v>2163.540775</v>
      </c>
      <c r="J33" s="10">
        <v>464.434975</v>
      </c>
      <c r="K33" s="10">
        <v>1995.216725</v>
      </c>
      <c r="L33" s="10">
        <v>1746.166775</v>
      </c>
      <c r="M33" s="10">
        <v>4205.818475</v>
      </c>
    </row>
    <row r="34" spans="1:13" s="12" customFormat="1" ht="9">
      <c r="A34" s="13" t="s">
        <v>28</v>
      </c>
      <c r="B34" s="12">
        <v>44.37625</v>
      </c>
      <c r="C34" s="12">
        <v>189.898475</v>
      </c>
      <c r="D34" s="12">
        <v>147.8885</v>
      </c>
      <c r="E34" s="12">
        <v>382.163225</v>
      </c>
      <c r="F34" s="12">
        <v>43.79865</v>
      </c>
      <c r="G34" s="12">
        <v>187.369525</v>
      </c>
      <c r="H34" s="12">
        <v>172.4323</v>
      </c>
      <c r="I34" s="12">
        <v>403.600475</v>
      </c>
      <c r="J34" s="12">
        <v>88.1749</v>
      </c>
      <c r="K34" s="12">
        <v>377.268</v>
      </c>
      <c r="L34" s="12">
        <v>320.3208</v>
      </c>
      <c r="M34" s="12">
        <v>785.7637</v>
      </c>
    </row>
    <row r="35" spans="1:13" s="12" customFormat="1" ht="9">
      <c r="A35" s="13" t="s">
        <v>29</v>
      </c>
      <c r="B35" s="12">
        <v>46.070425</v>
      </c>
      <c r="C35" s="12">
        <v>179.91525</v>
      </c>
      <c r="D35" s="12">
        <v>134.917375</v>
      </c>
      <c r="E35" s="12">
        <v>360.90305</v>
      </c>
      <c r="F35" s="12">
        <v>41.89765</v>
      </c>
      <c r="G35" s="12">
        <v>176.662075</v>
      </c>
      <c r="H35" s="12">
        <v>155.1487</v>
      </c>
      <c r="I35" s="12">
        <v>373.708425</v>
      </c>
      <c r="J35" s="12">
        <v>87.968075</v>
      </c>
      <c r="K35" s="12">
        <v>356.577325</v>
      </c>
      <c r="L35" s="12">
        <v>290.066075</v>
      </c>
      <c r="M35" s="12">
        <v>734.611475</v>
      </c>
    </row>
    <row r="36" spans="1:13" s="12" customFormat="1" ht="9">
      <c r="A36" s="13" t="s">
        <v>30</v>
      </c>
      <c r="B36" s="12">
        <v>9.41045</v>
      </c>
      <c r="C36" s="12">
        <v>38.93955</v>
      </c>
      <c r="D36" s="12">
        <v>37.403175</v>
      </c>
      <c r="E36" s="12">
        <v>85.753175</v>
      </c>
      <c r="F36" s="12">
        <v>9.15075</v>
      </c>
      <c r="G36" s="12">
        <v>38.66025</v>
      </c>
      <c r="H36" s="12">
        <v>44.46175</v>
      </c>
      <c r="I36" s="12">
        <v>92.27275</v>
      </c>
      <c r="J36" s="12">
        <v>18.5612</v>
      </c>
      <c r="K36" s="12">
        <v>77.5998</v>
      </c>
      <c r="L36" s="12">
        <v>81.864925</v>
      </c>
      <c r="M36" s="12">
        <v>178.025925</v>
      </c>
    </row>
    <row r="37" spans="1:13" s="12" customFormat="1" ht="9">
      <c r="A37" s="13" t="s">
        <v>31</v>
      </c>
      <c r="B37" s="12">
        <v>45.760475</v>
      </c>
      <c r="C37" s="12">
        <v>184.66355</v>
      </c>
      <c r="D37" s="12">
        <v>137.7219</v>
      </c>
      <c r="E37" s="12">
        <v>368.145925</v>
      </c>
      <c r="F37" s="12">
        <v>41.79765</v>
      </c>
      <c r="G37" s="12">
        <v>189.6017</v>
      </c>
      <c r="H37" s="12">
        <v>154.76685</v>
      </c>
      <c r="I37" s="12">
        <v>386.1662</v>
      </c>
      <c r="J37" s="12">
        <v>87.558125</v>
      </c>
      <c r="K37" s="12">
        <v>374.26525</v>
      </c>
      <c r="L37" s="12">
        <v>292.48875</v>
      </c>
      <c r="M37" s="12">
        <v>754.312125</v>
      </c>
    </row>
    <row r="38" spans="1:13" s="12" customFormat="1" ht="9">
      <c r="A38" s="13" t="s">
        <v>32</v>
      </c>
      <c r="B38" s="12">
        <v>39.969325</v>
      </c>
      <c r="C38" s="12">
        <v>163.883925</v>
      </c>
      <c r="D38" s="12">
        <v>152.3817</v>
      </c>
      <c r="E38" s="12">
        <v>356.23495</v>
      </c>
      <c r="F38" s="12">
        <v>36.1845</v>
      </c>
      <c r="G38" s="12">
        <v>165.404825</v>
      </c>
      <c r="H38" s="12">
        <v>183.7127</v>
      </c>
      <c r="I38" s="12">
        <v>385.302025</v>
      </c>
      <c r="J38" s="12">
        <v>76.153825</v>
      </c>
      <c r="K38" s="12">
        <v>329.28875</v>
      </c>
      <c r="L38" s="12">
        <v>336.0944</v>
      </c>
      <c r="M38" s="12">
        <v>741.536975</v>
      </c>
    </row>
    <row r="39" spans="1:13" s="12" customFormat="1" ht="9">
      <c r="A39" s="13" t="s">
        <v>33</v>
      </c>
      <c r="B39" s="12">
        <v>44.033225</v>
      </c>
      <c r="C39" s="12">
        <v>196.334325</v>
      </c>
      <c r="D39" s="12">
        <v>148.3894</v>
      </c>
      <c r="E39" s="12">
        <v>388.75695</v>
      </c>
      <c r="F39" s="12">
        <v>43.153625</v>
      </c>
      <c r="G39" s="12">
        <v>188.900925</v>
      </c>
      <c r="H39" s="12">
        <v>183.041175</v>
      </c>
      <c r="I39" s="12">
        <v>415.095725</v>
      </c>
      <c r="J39" s="12">
        <v>87.18685</v>
      </c>
      <c r="K39" s="12">
        <v>385.23525</v>
      </c>
      <c r="L39" s="12">
        <v>331.430575</v>
      </c>
      <c r="M39" s="12">
        <v>803.852675</v>
      </c>
    </row>
    <row r="40" spans="1:13" s="12" customFormat="1" ht="9">
      <c r="A40" s="13" t="s">
        <v>34</v>
      </c>
      <c r="B40" s="12">
        <v>10.333475</v>
      </c>
      <c r="C40" s="12">
        <v>47.5623</v>
      </c>
      <c r="D40" s="12">
        <v>42.42465</v>
      </c>
      <c r="E40" s="12">
        <v>100.320425</v>
      </c>
      <c r="F40" s="12">
        <v>8.498525</v>
      </c>
      <c r="G40" s="12">
        <v>47.42005</v>
      </c>
      <c r="H40" s="12">
        <v>51.4766</v>
      </c>
      <c r="I40" s="12">
        <v>107.395175</v>
      </c>
      <c r="J40" s="12">
        <v>18.832</v>
      </c>
      <c r="K40" s="12">
        <v>94.98235</v>
      </c>
      <c r="L40" s="12">
        <v>93.90125</v>
      </c>
      <c r="M40" s="12">
        <v>207.7156</v>
      </c>
    </row>
    <row r="41" spans="1:13" s="12" customFormat="1" ht="9">
      <c r="A41" s="10" t="s">
        <v>35</v>
      </c>
      <c r="B41" s="10">
        <v>54.149825</v>
      </c>
      <c r="C41" s="10">
        <v>240.395425</v>
      </c>
      <c r="D41" s="10">
        <v>215.518575</v>
      </c>
      <c r="E41" s="10">
        <v>510.063825</v>
      </c>
      <c r="F41" s="10">
        <v>50.06805</v>
      </c>
      <c r="G41" s="10">
        <v>237.335075</v>
      </c>
      <c r="H41" s="10">
        <v>260.600725</v>
      </c>
      <c r="I41" s="10">
        <v>548.00385</v>
      </c>
      <c r="J41" s="10">
        <v>104.217875</v>
      </c>
      <c r="K41" s="10">
        <v>477.7305</v>
      </c>
      <c r="L41" s="10">
        <v>476.1193</v>
      </c>
      <c r="M41" s="10">
        <v>1058.067675</v>
      </c>
    </row>
    <row r="42" spans="1:13" s="12" customFormat="1" ht="9">
      <c r="A42" s="13" t="s">
        <v>36</v>
      </c>
      <c r="B42" s="12">
        <v>22.5908</v>
      </c>
      <c r="C42" s="12">
        <v>106.168525</v>
      </c>
      <c r="D42" s="12">
        <v>93.961275</v>
      </c>
      <c r="E42" s="12">
        <v>222.7206</v>
      </c>
      <c r="F42" s="12">
        <v>21.8311</v>
      </c>
      <c r="G42" s="12">
        <v>103.652125</v>
      </c>
      <c r="H42" s="12">
        <v>115.096825</v>
      </c>
      <c r="I42" s="12">
        <v>240.58005</v>
      </c>
      <c r="J42" s="12">
        <v>44.4219</v>
      </c>
      <c r="K42" s="12">
        <v>209.82065</v>
      </c>
      <c r="L42" s="12">
        <v>209.0581</v>
      </c>
      <c r="M42" s="12">
        <v>463.30065</v>
      </c>
    </row>
    <row r="43" spans="1:13" s="12" customFormat="1" ht="9">
      <c r="A43" s="13" t="s">
        <v>37</v>
      </c>
      <c r="B43" s="12">
        <v>6.307225</v>
      </c>
      <c r="C43" s="12">
        <v>27.1166</v>
      </c>
      <c r="D43" s="12">
        <v>25.90465</v>
      </c>
      <c r="E43" s="12">
        <v>59.328475</v>
      </c>
      <c r="F43" s="12">
        <v>5.4118</v>
      </c>
      <c r="G43" s="12">
        <v>26.411025</v>
      </c>
      <c r="H43" s="12">
        <v>30.622225</v>
      </c>
      <c r="I43" s="12">
        <v>62.44505</v>
      </c>
      <c r="J43" s="12">
        <v>11.719025</v>
      </c>
      <c r="K43" s="12">
        <v>53.527625</v>
      </c>
      <c r="L43" s="12">
        <v>56.526875</v>
      </c>
      <c r="M43" s="12">
        <v>121.773525</v>
      </c>
    </row>
    <row r="44" spans="1:13" s="12" customFormat="1" ht="9">
      <c r="A44" s="13" t="s">
        <v>38</v>
      </c>
      <c r="B44" s="12">
        <v>10.125975</v>
      </c>
      <c r="C44" s="12">
        <v>44.740425</v>
      </c>
      <c r="D44" s="12">
        <v>43.1441</v>
      </c>
      <c r="E44" s="12">
        <v>98.0105</v>
      </c>
      <c r="F44" s="12">
        <v>8.50485</v>
      </c>
      <c r="G44" s="12">
        <v>45.202775</v>
      </c>
      <c r="H44" s="12">
        <v>54.022225</v>
      </c>
      <c r="I44" s="12">
        <v>107.72985</v>
      </c>
      <c r="J44" s="12">
        <v>18.630825</v>
      </c>
      <c r="K44" s="12">
        <v>89.9432</v>
      </c>
      <c r="L44" s="12">
        <v>97.166325</v>
      </c>
      <c r="M44" s="12">
        <v>205.74035</v>
      </c>
    </row>
    <row r="45" spans="1:13" s="12" customFormat="1" ht="9">
      <c r="A45" s="13" t="s">
        <v>39</v>
      </c>
      <c r="B45" s="12">
        <v>15.125825</v>
      </c>
      <c r="C45" s="12">
        <v>62.369875</v>
      </c>
      <c r="D45" s="12">
        <v>52.50855</v>
      </c>
      <c r="E45" s="12">
        <v>130.00425</v>
      </c>
      <c r="F45" s="12">
        <v>14.3203</v>
      </c>
      <c r="G45" s="12">
        <v>62.06915</v>
      </c>
      <c r="H45" s="12">
        <v>60.85945</v>
      </c>
      <c r="I45" s="12">
        <v>137.2489</v>
      </c>
      <c r="J45" s="12">
        <v>29.446125</v>
      </c>
      <c r="K45" s="12">
        <v>124.439025</v>
      </c>
      <c r="L45" s="12">
        <v>113.368</v>
      </c>
      <c r="M45" s="12">
        <v>267.25315</v>
      </c>
    </row>
    <row r="46" spans="1:13" s="12" customFormat="1" ht="8.25" customHeight="1">
      <c r="A46" s="10" t="s">
        <v>40</v>
      </c>
      <c r="B46" s="10">
        <v>68.074475</v>
      </c>
      <c r="C46" s="10">
        <v>290.53475</v>
      </c>
      <c r="D46" s="10">
        <v>288.507225</v>
      </c>
      <c r="E46" s="10">
        <v>647.11645</v>
      </c>
      <c r="F46" s="10">
        <v>62.3297</v>
      </c>
      <c r="G46" s="10">
        <v>294.175425</v>
      </c>
      <c r="H46" s="10">
        <v>363.539675</v>
      </c>
      <c r="I46" s="10">
        <v>720.0448</v>
      </c>
      <c r="J46" s="10">
        <v>130.404175</v>
      </c>
      <c r="K46" s="10">
        <v>584.710175</v>
      </c>
      <c r="L46" s="10">
        <v>652.0469</v>
      </c>
      <c r="M46" s="10">
        <v>1367.16125</v>
      </c>
    </row>
    <row r="47" spans="1:13" s="12" customFormat="1" ht="8.25" customHeight="1">
      <c r="A47" s="13" t="s">
        <v>41</v>
      </c>
      <c r="B47" s="12">
        <v>10.3452</v>
      </c>
      <c r="C47" s="12">
        <v>39.9984</v>
      </c>
      <c r="D47" s="12">
        <v>39.300275</v>
      </c>
      <c r="E47" s="12">
        <v>89.643875</v>
      </c>
      <c r="F47" s="12">
        <v>8.272425</v>
      </c>
      <c r="G47" s="12">
        <v>41.1339</v>
      </c>
      <c r="H47" s="12">
        <v>49.220225</v>
      </c>
      <c r="I47" s="12">
        <v>98.62655</v>
      </c>
      <c r="J47" s="12">
        <v>18.617625</v>
      </c>
      <c r="K47" s="12">
        <v>81.1323</v>
      </c>
      <c r="L47" s="12">
        <v>88.5205</v>
      </c>
      <c r="M47" s="12">
        <v>188.270425</v>
      </c>
    </row>
    <row r="48" spans="1:13" s="12" customFormat="1" ht="8.25" customHeight="1">
      <c r="A48" s="13" t="s">
        <v>42</v>
      </c>
      <c r="B48" s="12">
        <v>10.8318</v>
      </c>
      <c r="C48" s="12">
        <v>53.096375</v>
      </c>
      <c r="D48" s="12">
        <v>51.8772</v>
      </c>
      <c r="E48" s="12">
        <v>115.805375</v>
      </c>
      <c r="F48" s="12">
        <v>12.035225</v>
      </c>
      <c r="G48" s="12">
        <v>50.082425</v>
      </c>
      <c r="H48" s="12">
        <v>65.93865</v>
      </c>
      <c r="I48" s="12">
        <v>128.0563</v>
      </c>
      <c r="J48" s="12">
        <v>22.867025</v>
      </c>
      <c r="K48" s="12">
        <v>103.1788</v>
      </c>
      <c r="L48" s="12">
        <v>117.81585</v>
      </c>
      <c r="M48" s="12">
        <v>243.861675</v>
      </c>
    </row>
    <row r="49" spans="1:13" s="12" customFormat="1" ht="8.25" customHeight="1">
      <c r="A49" s="13" t="s">
        <v>43</v>
      </c>
      <c r="B49" s="12">
        <v>37.040575</v>
      </c>
      <c r="C49" s="12">
        <v>155.3729</v>
      </c>
      <c r="D49" s="12">
        <v>157.001975</v>
      </c>
      <c r="E49" s="12">
        <v>349.41545</v>
      </c>
      <c r="F49" s="12">
        <v>33.72635</v>
      </c>
      <c r="G49" s="12">
        <v>160.37815</v>
      </c>
      <c r="H49" s="12">
        <v>197.8104</v>
      </c>
      <c r="I49" s="12">
        <v>391.9149</v>
      </c>
      <c r="J49" s="12">
        <v>70.766925</v>
      </c>
      <c r="K49" s="12">
        <v>315.75105</v>
      </c>
      <c r="L49" s="12">
        <v>354.812375</v>
      </c>
      <c r="M49" s="12">
        <v>741.33035</v>
      </c>
    </row>
    <row r="50" spans="1:13" s="12" customFormat="1" ht="9">
      <c r="A50" s="13" t="s">
        <v>44</v>
      </c>
      <c r="B50" s="12">
        <v>9.8569</v>
      </c>
      <c r="C50" s="12">
        <v>42.067075</v>
      </c>
      <c r="D50" s="12">
        <v>40.327775</v>
      </c>
      <c r="E50" s="12">
        <v>92.25175</v>
      </c>
      <c r="F50" s="12">
        <v>8.2957</v>
      </c>
      <c r="G50" s="12">
        <v>42.58095</v>
      </c>
      <c r="H50" s="12">
        <v>50.5704</v>
      </c>
      <c r="I50" s="12">
        <v>101.44705</v>
      </c>
      <c r="J50" s="12">
        <v>18.1526</v>
      </c>
      <c r="K50" s="12">
        <v>84.648025</v>
      </c>
      <c r="L50" s="12">
        <v>90.898175</v>
      </c>
      <c r="M50" s="12">
        <v>193.6988</v>
      </c>
    </row>
    <row r="51" spans="1:13" s="12" customFormat="1" ht="8.25" customHeight="1">
      <c r="A51" s="10" t="s">
        <v>45</v>
      </c>
      <c r="B51" s="10">
        <v>202.715475</v>
      </c>
      <c r="C51" s="10">
        <v>903.5266</v>
      </c>
      <c r="D51" s="10">
        <v>737.8242</v>
      </c>
      <c r="E51" s="10">
        <v>1844.066275</v>
      </c>
      <c r="F51" s="10">
        <v>186.76475</v>
      </c>
      <c r="G51" s="10">
        <v>906.942325</v>
      </c>
      <c r="H51" s="10">
        <v>894.702425</v>
      </c>
      <c r="I51" s="10">
        <v>1988.4095</v>
      </c>
      <c r="J51" s="10">
        <v>389.480225</v>
      </c>
      <c r="K51" s="10">
        <v>1810.468925</v>
      </c>
      <c r="L51" s="10">
        <v>1632.526625</v>
      </c>
      <c r="M51" s="10">
        <v>3832.475775</v>
      </c>
    </row>
    <row r="52" spans="1:13" s="12" customFormat="1" ht="8.25" customHeight="1">
      <c r="A52" s="13" t="s">
        <v>46</v>
      </c>
      <c r="B52" s="12">
        <v>13.1764</v>
      </c>
      <c r="C52" s="12">
        <v>56.711175</v>
      </c>
      <c r="D52" s="12">
        <v>50.362275</v>
      </c>
      <c r="E52" s="12">
        <v>120.24985</v>
      </c>
      <c r="F52" s="12">
        <v>11.33115</v>
      </c>
      <c r="G52" s="12">
        <v>55.808575</v>
      </c>
      <c r="H52" s="12">
        <v>60.89815</v>
      </c>
      <c r="I52" s="12">
        <v>128.037875</v>
      </c>
      <c r="J52" s="12">
        <v>24.50755</v>
      </c>
      <c r="K52" s="12">
        <v>112.51975</v>
      </c>
      <c r="L52" s="12">
        <v>111.260425</v>
      </c>
      <c r="M52" s="12">
        <v>248.287725</v>
      </c>
    </row>
    <row r="53" spans="1:13" s="12" customFormat="1" ht="8.25" customHeight="1">
      <c r="A53" s="13" t="s">
        <v>47</v>
      </c>
      <c r="B53" s="12">
        <v>20.423575</v>
      </c>
      <c r="C53" s="12">
        <v>93.261725</v>
      </c>
      <c r="D53" s="12">
        <v>72.910275</v>
      </c>
      <c r="E53" s="12">
        <v>186.595575</v>
      </c>
      <c r="F53" s="12">
        <v>19.961125</v>
      </c>
      <c r="G53" s="12">
        <v>94.1643</v>
      </c>
      <c r="H53" s="12">
        <v>86.06565</v>
      </c>
      <c r="I53" s="12">
        <v>200.191075</v>
      </c>
      <c r="J53" s="12">
        <v>40.3847</v>
      </c>
      <c r="K53" s="12">
        <v>187.426025</v>
      </c>
      <c r="L53" s="12">
        <v>158.975925</v>
      </c>
      <c r="M53" s="12">
        <v>386.78665</v>
      </c>
    </row>
    <row r="54" spans="1:13" s="12" customFormat="1" ht="8.25" customHeight="1">
      <c r="A54" s="13" t="s">
        <v>48</v>
      </c>
      <c r="B54" s="12">
        <v>26.59685</v>
      </c>
      <c r="C54" s="12">
        <v>111.84945</v>
      </c>
      <c r="D54" s="12">
        <v>81.9437</v>
      </c>
      <c r="E54" s="12">
        <v>220.39</v>
      </c>
      <c r="F54" s="12">
        <v>23.761475</v>
      </c>
      <c r="G54" s="12">
        <v>109.3174</v>
      </c>
      <c r="H54" s="12">
        <v>98.6441</v>
      </c>
      <c r="I54" s="12">
        <v>231.722975</v>
      </c>
      <c r="J54" s="12">
        <v>50.358325</v>
      </c>
      <c r="K54" s="12">
        <v>221.16685</v>
      </c>
      <c r="L54" s="12">
        <v>180.5878</v>
      </c>
      <c r="M54" s="12">
        <v>452.112975</v>
      </c>
    </row>
    <row r="55" spans="1:13" s="12" customFormat="1" ht="8.25" customHeight="1">
      <c r="A55" s="13" t="s">
        <v>49</v>
      </c>
      <c r="B55" s="12">
        <v>34.673425</v>
      </c>
      <c r="C55" s="12">
        <v>145.85985</v>
      </c>
      <c r="D55" s="12">
        <v>110.236725</v>
      </c>
      <c r="E55" s="12">
        <v>290.77</v>
      </c>
      <c r="F55" s="12">
        <v>29.745</v>
      </c>
      <c r="G55" s="12">
        <v>145.536725</v>
      </c>
      <c r="H55" s="12">
        <v>134.161825</v>
      </c>
      <c r="I55" s="12">
        <v>309.44355</v>
      </c>
      <c r="J55" s="12">
        <v>64.418425</v>
      </c>
      <c r="K55" s="12">
        <v>291.396575</v>
      </c>
      <c r="L55" s="12">
        <v>244.39855</v>
      </c>
      <c r="M55" s="12">
        <v>600.21355</v>
      </c>
    </row>
    <row r="56" spans="1:13" s="12" customFormat="1" ht="8.25" customHeight="1">
      <c r="A56" s="13" t="s">
        <v>50</v>
      </c>
      <c r="B56" s="12">
        <v>44.11745</v>
      </c>
      <c r="C56" s="12">
        <v>204.631975</v>
      </c>
      <c r="D56" s="12">
        <v>167.449525</v>
      </c>
      <c r="E56" s="12">
        <v>416.19895</v>
      </c>
      <c r="F56" s="12">
        <v>41.148575</v>
      </c>
      <c r="G56" s="12">
        <v>211.001375</v>
      </c>
      <c r="H56" s="12">
        <v>204.501375</v>
      </c>
      <c r="I56" s="12">
        <v>456.651325</v>
      </c>
      <c r="J56" s="12">
        <v>85.266025</v>
      </c>
      <c r="K56" s="12">
        <v>415.63335</v>
      </c>
      <c r="L56" s="12">
        <v>371.9509</v>
      </c>
      <c r="M56" s="12">
        <v>872.850275</v>
      </c>
    </row>
    <row r="57" spans="1:13" s="12" customFormat="1" ht="8.25" customHeight="1">
      <c r="A57" s="13" t="s">
        <v>51</v>
      </c>
      <c r="B57" s="12">
        <v>11.7459</v>
      </c>
      <c r="C57" s="12">
        <v>68.029875</v>
      </c>
      <c r="D57" s="12">
        <v>65.8401</v>
      </c>
      <c r="E57" s="12">
        <v>145.615875</v>
      </c>
      <c r="F57" s="12">
        <v>14.511675</v>
      </c>
      <c r="G57" s="12">
        <v>65.7982</v>
      </c>
      <c r="H57" s="12">
        <v>79.866575</v>
      </c>
      <c r="I57" s="12">
        <v>160.17645</v>
      </c>
      <c r="J57" s="12">
        <v>26.257575</v>
      </c>
      <c r="K57" s="12">
        <v>133.828075</v>
      </c>
      <c r="L57" s="12">
        <v>145.706675</v>
      </c>
      <c r="M57" s="12">
        <v>305.792325</v>
      </c>
    </row>
    <row r="58" spans="1:13" s="12" customFormat="1" ht="8.25" customHeight="1">
      <c r="A58" s="13" t="s">
        <v>52</v>
      </c>
      <c r="B58" s="12">
        <v>18.3111</v>
      </c>
      <c r="C58" s="12">
        <v>77.157925</v>
      </c>
      <c r="D58" s="12">
        <v>67.07295</v>
      </c>
      <c r="E58" s="12">
        <v>162.541975</v>
      </c>
      <c r="F58" s="12">
        <v>14.84905</v>
      </c>
      <c r="G58" s="12">
        <v>76.3054</v>
      </c>
      <c r="H58" s="12">
        <v>83.889525</v>
      </c>
      <c r="I58" s="12">
        <v>175.043975</v>
      </c>
      <c r="J58" s="12">
        <v>33.16015</v>
      </c>
      <c r="K58" s="12">
        <v>153.463325</v>
      </c>
      <c r="L58" s="12">
        <v>150.962475</v>
      </c>
      <c r="M58" s="12">
        <v>337.58595</v>
      </c>
    </row>
    <row r="59" spans="1:13" s="12" customFormat="1" ht="8.25" customHeight="1">
      <c r="A59" s="13" t="s">
        <v>53</v>
      </c>
      <c r="B59" s="12">
        <v>17.9339</v>
      </c>
      <c r="C59" s="12">
        <v>79.386575</v>
      </c>
      <c r="D59" s="12">
        <v>65.84755</v>
      </c>
      <c r="E59" s="12">
        <v>163.168025</v>
      </c>
      <c r="F59" s="12">
        <v>16.576775</v>
      </c>
      <c r="G59" s="12">
        <v>78.544625</v>
      </c>
      <c r="H59" s="12">
        <v>80.464125</v>
      </c>
      <c r="I59" s="12">
        <v>175.585525</v>
      </c>
      <c r="J59" s="12">
        <v>34.510675</v>
      </c>
      <c r="K59" s="12">
        <v>157.9312</v>
      </c>
      <c r="L59" s="12">
        <v>146.311675</v>
      </c>
      <c r="M59" s="12">
        <v>338.75355</v>
      </c>
    </row>
    <row r="60" spans="1:13" s="12" customFormat="1" ht="9">
      <c r="A60" s="13" t="s">
        <v>54</v>
      </c>
      <c r="B60" s="12">
        <v>15.736875</v>
      </c>
      <c r="C60" s="12">
        <v>66.63805</v>
      </c>
      <c r="D60" s="12">
        <v>56.1611</v>
      </c>
      <c r="E60" s="12">
        <v>138.536025</v>
      </c>
      <c r="F60" s="12">
        <v>14.879925</v>
      </c>
      <c r="G60" s="12">
        <v>70.465725</v>
      </c>
      <c r="H60" s="12">
        <v>66.2111</v>
      </c>
      <c r="I60" s="12">
        <v>151.55675</v>
      </c>
      <c r="J60" s="12">
        <v>30.6168</v>
      </c>
      <c r="K60" s="12">
        <v>137.103775</v>
      </c>
      <c r="L60" s="12">
        <v>122.3722</v>
      </c>
      <c r="M60" s="12">
        <v>290.092775</v>
      </c>
    </row>
    <row r="61" spans="1:13" s="12" customFormat="1" ht="8.25" customHeight="1">
      <c r="A61" s="10" t="s">
        <v>55</v>
      </c>
      <c r="B61" s="10">
        <v>168.77595</v>
      </c>
      <c r="C61" s="10">
        <v>735.855225</v>
      </c>
      <c r="D61" s="10">
        <v>644.81655</v>
      </c>
      <c r="E61" s="10">
        <v>1549.447725</v>
      </c>
      <c r="F61" s="10">
        <v>155.561125</v>
      </c>
      <c r="G61" s="10">
        <v>752.01315</v>
      </c>
      <c r="H61" s="10">
        <v>789.402875</v>
      </c>
      <c r="I61" s="10">
        <v>1696.97715</v>
      </c>
      <c r="J61" s="10">
        <v>324.337075</v>
      </c>
      <c r="K61" s="10">
        <v>1487.868375</v>
      </c>
      <c r="L61" s="10">
        <v>1434.219425</v>
      </c>
      <c r="M61" s="10">
        <v>3246.424875</v>
      </c>
    </row>
    <row r="62" spans="1:13" s="12" customFormat="1" ht="8.25" customHeight="1">
      <c r="A62" s="13" t="s">
        <v>174</v>
      </c>
      <c r="B62" s="12">
        <v>8.556325</v>
      </c>
      <c r="C62" s="12">
        <v>38.306625</v>
      </c>
      <c r="D62" s="12">
        <v>35.666725</v>
      </c>
      <c r="E62" s="12">
        <v>82.529675</v>
      </c>
      <c r="F62" s="12">
        <v>7.73385</v>
      </c>
      <c r="G62" s="12">
        <v>37.17635</v>
      </c>
      <c r="H62" s="12">
        <v>45.276425</v>
      </c>
      <c r="I62" s="12">
        <v>90.186625</v>
      </c>
      <c r="J62" s="12">
        <v>16.290175</v>
      </c>
      <c r="K62" s="12">
        <v>75.482975</v>
      </c>
      <c r="L62" s="12">
        <v>80.94315</v>
      </c>
      <c r="M62" s="12">
        <v>172.7163</v>
      </c>
    </row>
    <row r="63" spans="1:13" s="12" customFormat="1" ht="8.25" customHeight="1">
      <c r="A63" s="13" t="s">
        <v>56</v>
      </c>
      <c r="B63" s="12">
        <v>16.27725</v>
      </c>
      <c r="C63" s="12">
        <v>77.057925</v>
      </c>
      <c r="D63" s="12">
        <v>69.388425</v>
      </c>
      <c r="E63" s="12">
        <v>162.7236</v>
      </c>
      <c r="F63" s="12">
        <v>17.53545</v>
      </c>
      <c r="G63" s="12">
        <v>77.131425</v>
      </c>
      <c r="H63" s="12">
        <v>83.1423</v>
      </c>
      <c r="I63" s="12">
        <v>177.809175</v>
      </c>
      <c r="J63" s="12">
        <v>33.8127</v>
      </c>
      <c r="K63" s="12">
        <v>154.18935</v>
      </c>
      <c r="L63" s="12">
        <v>152.530725</v>
      </c>
      <c r="M63" s="12">
        <v>340.532775</v>
      </c>
    </row>
    <row r="64" spans="1:13" s="12" customFormat="1" ht="8.25" customHeight="1">
      <c r="A64" s="13" t="s">
        <v>57</v>
      </c>
      <c r="B64" s="12">
        <v>14.403725</v>
      </c>
      <c r="C64" s="12">
        <v>54.677225</v>
      </c>
      <c r="D64" s="12">
        <v>51.70665</v>
      </c>
      <c r="E64" s="12">
        <v>120.7876</v>
      </c>
      <c r="F64" s="12">
        <v>10.92945</v>
      </c>
      <c r="G64" s="12">
        <v>60.911825</v>
      </c>
      <c r="H64" s="12">
        <v>61.34365</v>
      </c>
      <c r="I64" s="12">
        <v>133.184925</v>
      </c>
      <c r="J64" s="12">
        <v>25.333175</v>
      </c>
      <c r="K64" s="12">
        <v>115.58905</v>
      </c>
      <c r="L64" s="12">
        <v>113.0503</v>
      </c>
      <c r="M64" s="12">
        <v>253.972525</v>
      </c>
    </row>
    <row r="65" spans="1:13" s="12" customFormat="1" ht="8.25" customHeight="1">
      <c r="A65" s="13" t="s">
        <v>58</v>
      </c>
      <c r="B65" s="12">
        <v>44.5945</v>
      </c>
      <c r="C65" s="12">
        <v>203.238175</v>
      </c>
      <c r="D65" s="12">
        <v>167.9274</v>
      </c>
      <c r="E65" s="12">
        <v>415.760075</v>
      </c>
      <c r="F65" s="12">
        <v>45.312175</v>
      </c>
      <c r="G65" s="12">
        <v>204.176675</v>
      </c>
      <c r="H65" s="12">
        <v>211.7537</v>
      </c>
      <c r="I65" s="12">
        <v>461.24255</v>
      </c>
      <c r="J65" s="12">
        <v>89.906675</v>
      </c>
      <c r="K65" s="12">
        <v>407.41485</v>
      </c>
      <c r="L65" s="12">
        <v>379.6811</v>
      </c>
      <c r="M65" s="12">
        <v>877.002625</v>
      </c>
    </row>
    <row r="66" spans="1:13" s="12" customFormat="1" ht="8.25" customHeight="1">
      <c r="A66" s="13" t="s">
        <v>59</v>
      </c>
      <c r="B66" s="12">
        <v>15.20075</v>
      </c>
      <c r="C66" s="12">
        <v>64.788225</v>
      </c>
      <c r="D66" s="12">
        <v>59.797775</v>
      </c>
      <c r="E66" s="12">
        <v>139.78675</v>
      </c>
      <c r="F66" s="12">
        <v>12.770675</v>
      </c>
      <c r="G66" s="12">
        <v>65.778425</v>
      </c>
      <c r="H66" s="12">
        <v>75.35335</v>
      </c>
      <c r="I66" s="12">
        <v>153.90245</v>
      </c>
      <c r="J66" s="12">
        <v>27.971425</v>
      </c>
      <c r="K66" s="12">
        <v>130.56665</v>
      </c>
      <c r="L66" s="12">
        <v>135.151125</v>
      </c>
      <c r="M66" s="12">
        <v>293.6892</v>
      </c>
    </row>
    <row r="67" spans="1:13" s="12" customFormat="1" ht="8.25" customHeight="1">
      <c r="A67" s="13" t="s">
        <v>60</v>
      </c>
      <c r="B67" s="12">
        <v>18.561725</v>
      </c>
      <c r="C67" s="12">
        <v>85.234025</v>
      </c>
      <c r="D67" s="12">
        <v>71.4823</v>
      </c>
      <c r="E67" s="12">
        <v>175.27805</v>
      </c>
      <c r="F67" s="12">
        <v>17.387625</v>
      </c>
      <c r="G67" s="12">
        <v>85.174125</v>
      </c>
      <c r="H67" s="12">
        <v>85.88485</v>
      </c>
      <c r="I67" s="12">
        <v>188.4466</v>
      </c>
      <c r="J67" s="12">
        <v>35.94935</v>
      </c>
      <c r="K67" s="12">
        <v>170.40815</v>
      </c>
      <c r="L67" s="12">
        <v>157.36715</v>
      </c>
      <c r="M67" s="12">
        <v>363.72465</v>
      </c>
    </row>
    <row r="68" spans="1:13" s="12" customFormat="1" ht="8.25" customHeight="1">
      <c r="A68" s="13" t="s">
        <v>61</v>
      </c>
      <c r="B68" s="12">
        <v>17.448</v>
      </c>
      <c r="C68" s="12">
        <v>67.627675</v>
      </c>
      <c r="D68" s="12">
        <v>59.07175</v>
      </c>
      <c r="E68" s="12">
        <v>144.147425</v>
      </c>
      <c r="F68" s="12">
        <v>12.83105</v>
      </c>
      <c r="G68" s="12">
        <v>70.911575</v>
      </c>
      <c r="H68" s="12">
        <v>70.9981</v>
      </c>
      <c r="I68" s="12">
        <v>154.740725</v>
      </c>
      <c r="J68" s="12">
        <v>30.27905</v>
      </c>
      <c r="K68" s="12">
        <v>138.53925</v>
      </c>
      <c r="L68" s="12">
        <v>130.06985</v>
      </c>
      <c r="M68" s="12">
        <v>298.88815</v>
      </c>
    </row>
    <row r="69" spans="1:13" s="12" customFormat="1" ht="8.25" customHeight="1">
      <c r="A69" s="13" t="s">
        <v>62</v>
      </c>
      <c r="B69" s="12">
        <v>11.999625</v>
      </c>
      <c r="C69" s="12">
        <v>51.3781</v>
      </c>
      <c r="D69" s="12">
        <v>47.00285</v>
      </c>
      <c r="E69" s="12">
        <v>110.380575</v>
      </c>
      <c r="F69" s="12">
        <v>10.9587</v>
      </c>
      <c r="G69" s="12">
        <v>54.401125</v>
      </c>
      <c r="H69" s="12">
        <v>56.219375</v>
      </c>
      <c r="I69" s="12">
        <v>121.5792</v>
      </c>
      <c r="J69" s="12">
        <v>22.958325</v>
      </c>
      <c r="K69" s="12">
        <v>105.779225</v>
      </c>
      <c r="L69" s="12">
        <v>103.222225</v>
      </c>
      <c r="M69" s="12">
        <v>231.959775</v>
      </c>
    </row>
    <row r="70" spans="1:13" s="12" customFormat="1" ht="8.25" customHeight="1">
      <c r="A70" s="13" t="s">
        <v>63</v>
      </c>
      <c r="B70" s="12">
        <v>9.8814</v>
      </c>
      <c r="C70" s="12">
        <v>40.5455</v>
      </c>
      <c r="D70" s="12">
        <v>42.527425</v>
      </c>
      <c r="E70" s="12">
        <v>92.954325</v>
      </c>
      <c r="F70" s="12">
        <v>8.51015</v>
      </c>
      <c r="G70" s="12">
        <v>43.723675</v>
      </c>
      <c r="H70" s="12">
        <v>50.163325</v>
      </c>
      <c r="I70" s="12">
        <v>102.39715</v>
      </c>
      <c r="J70" s="12">
        <v>18.39155</v>
      </c>
      <c r="K70" s="12">
        <v>84.269175</v>
      </c>
      <c r="L70" s="12">
        <v>92.69075</v>
      </c>
      <c r="M70" s="12">
        <v>195.351475</v>
      </c>
    </row>
    <row r="71" spans="1:13" s="12" customFormat="1" ht="9">
      <c r="A71" s="13" t="s">
        <v>64</v>
      </c>
      <c r="B71" s="12">
        <v>11.85265</v>
      </c>
      <c r="C71" s="12">
        <v>53.00175</v>
      </c>
      <c r="D71" s="12">
        <v>40.24525</v>
      </c>
      <c r="E71" s="12">
        <v>105.09965</v>
      </c>
      <c r="F71" s="12">
        <v>11.592</v>
      </c>
      <c r="G71" s="12">
        <v>52.62795</v>
      </c>
      <c r="H71" s="12">
        <v>49.2678</v>
      </c>
      <c r="I71" s="12">
        <v>113.48775</v>
      </c>
      <c r="J71" s="12">
        <v>23.44465</v>
      </c>
      <c r="K71" s="12">
        <v>105.6297</v>
      </c>
      <c r="L71" s="12">
        <v>89.51305</v>
      </c>
      <c r="M71" s="12">
        <v>218.5874</v>
      </c>
    </row>
    <row r="72" spans="1:13" s="12" customFormat="1" ht="9">
      <c r="A72" s="10" t="s">
        <v>65</v>
      </c>
      <c r="B72" s="10">
        <v>40.42395</v>
      </c>
      <c r="C72" s="10">
        <v>171.797925</v>
      </c>
      <c r="D72" s="10">
        <v>153.161725</v>
      </c>
      <c r="E72" s="10">
        <v>365.3836</v>
      </c>
      <c r="F72" s="10">
        <v>37.45175</v>
      </c>
      <c r="G72" s="10">
        <v>177.611575</v>
      </c>
      <c r="H72" s="10">
        <v>186.78815</v>
      </c>
      <c r="I72" s="10">
        <v>401.851475</v>
      </c>
      <c r="J72" s="10">
        <v>77.8757</v>
      </c>
      <c r="K72" s="10">
        <v>349.4095</v>
      </c>
      <c r="L72" s="10">
        <v>339.949875</v>
      </c>
      <c r="M72" s="10">
        <v>767.235075</v>
      </c>
    </row>
    <row r="73" spans="1:13" s="12" customFormat="1" ht="9">
      <c r="A73" s="13" t="s">
        <v>66</v>
      </c>
      <c r="B73" s="12">
        <v>30.0267</v>
      </c>
      <c r="C73" s="12">
        <v>129.939475</v>
      </c>
      <c r="D73" s="12">
        <v>111.239025</v>
      </c>
      <c r="E73" s="12">
        <v>271.2052</v>
      </c>
      <c r="F73" s="12">
        <v>28.492675</v>
      </c>
      <c r="G73" s="12">
        <v>132.890325</v>
      </c>
      <c r="H73" s="12">
        <v>135.363925</v>
      </c>
      <c r="I73" s="12">
        <v>296.746925</v>
      </c>
      <c r="J73" s="12">
        <v>58.519375</v>
      </c>
      <c r="K73" s="12">
        <v>262.8298</v>
      </c>
      <c r="L73" s="12">
        <v>246.60295</v>
      </c>
      <c r="M73" s="12">
        <v>567.952125</v>
      </c>
    </row>
    <row r="74" spans="1:13" s="12" customFormat="1" ht="9">
      <c r="A74" s="13" t="s">
        <v>67</v>
      </c>
      <c r="B74" s="12">
        <v>10.39725</v>
      </c>
      <c r="C74" s="12">
        <v>41.85845</v>
      </c>
      <c r="D74" s="12">
        <v>41.9227</v>
      </c>
      <c r="E74" s="12">
        <v>94.1784</v>
      </c>
      <c r="F74" s="12">
        <v>8.959075</v>
      </c>
      <c r="G74" s="12">
        <v>44.72125</v>
      </c>
      <c r="H74" s="12">
        <v>51.424225</v>
      </c>
      <c r="I74" s="12">
        <v>105.10455</v>
      </c>
      <c r="J74" s="12">
        <v>19.356325</v>
      </c>
      <c r="K74" s="12">
        <v>86.5797</v>
      </c>
      <c r="L74" s="12">
        <v>93.346925</v>
      </c>
      <c r="M74" s="12">
        <v>199.28295</v>
      </c>
    </row>
    <row r="75" spans="1:13" s="12" customFormat="1" ht="9">
      <c r="A75" s="10" t="s">
        <v>68</v>
      </c>
      <c r="B75" s="10">
        <v>73.2564</v>
      </c>
      <c r="C75" s="10">
        <v>303.095975</v>
      </c>
      <c r="D75" s="10">
        <v>261.8255</v>
      </c>
      <c r="E75" s="10">
        <v>638.177875</v>
      </c>
      <c r="F75" s="10">
        <v>67.448</v>
      </c>
      <c r="G75" s="10">
        <v>305.28835</v>
      </c>
      <c r="H75" s="10">
        <v>315.502025</v>
      </c>
      <c r="I75" s="10">
        <v>688.238375</v>
      </c>
      <c r="J75" s="10">
        <v>140.7044</v>
      </c>
      <c r="K75" s="10">
        <v>608.384325</v>
      </c>
      <c r="L75" s="10">
        <v>577.327525</v>
      </c>
      <c r="M75" s="10">
        <v>1326.41625</v>
      </c>
    </row>
    <row r="76" spans="1:13" s="12" customFormat="1" ht="9">
      <c r="A76" s="13" t="s">
        <v>69</v>
      </c>
      <c r="B76" s="12">
        <v>17.110625</v>
      </c>
      <c r="C76" s="12">
        <v>73.2774</v>
      </c>
      <c r="D76" s="12">
        <v>59.391775</v>
      </c>
      <c r="E76" s="12">
        <v>149.7798</v>
      </c>
      <c r="F76" s="12">
        <v>16.12865</v>
      </c>
      <c r="G76" s="12">
        <v>71.30165</v>
      </c>
      <c r="H76" s="12">
        <v>72.769025</v>
      </c>
      <c r="I76" s="12">
        <v>160.199325</v>
      </c>
      <c r="J76" s="12">
        <v>33.239275</v>
      </c>
      <c r="K76" s="12">
        <v>144.57905</v>
      </c>
      <c r="L76" s="12">
        <v>132.1608</v>
      </c>
      <c r="M76" s="12">
        <v>309.979125</v>
      </c>
    </row>
    <row r="77" spans="1:13" s="12" customFormat="1" ht="9">
      <c r="A77" s="13" t="s">
        <v>70</v>
      </c>
      <c r="B77" s="12">
        <v>22.67385</v>
      </c>
      <c r="C77" s="12">
        <v>92.72795</v>
      </c>
      <c r="D77" s="12">
        <v>80.372725</v>
      </c>
      <c r="E77" s="12">
        <v>195.774525</v>
      </c>
      <c r="F77" s="12">
        <v>20.192925</v>
      </c>
      <c r="G77" s="12">
        <v>94.0729</v>
      </c>
      <c r="H77" s="12">
        <v>98.55595</v>
      </c>
      <c r="I77" s="12">
        <v>212.821775</v>
      </c>
      <c r="J77" s="12">
        <v>42.866775</v>
      </c>
      <c r="K77" s="12">
        <v>186.80085</v>
      </c>
      <c r="L77" s="12">
        <v>178.928675</v>
      </c>
      <c r="M77" s="12">
        <v>408.5963</v>
      </c>
    </row>
    <row r="78" spans="1:13" s="12" customFormat="1" ht="9">
      <c r="A78" s="13" t="s">
        <v>71</v>
      </c>
      <c r="B78" s="12">
        <v>14.801925</v>
      </c>
      <c r="C78" s="12">
        <v>61.5256</v>
      </c>
      <c r="D78" s="12">
        <v>55.553825</v>
      </c>
      <c r="E78" s="12">
        <v>131.88135</v>
      </c>
      <c r="F78" s="12">
        <v>14.120075</v>
      </c>
      <c r="G78" s="12">
        <v>60.362075</v>
      </c>
      <c r="H78" s="12">
        <v>67.334575</v>
      </c>
      <c r="I78" s="12">
        <v>141.816725</v>
      </c>
      <c r="J78" s="12">
        <v>28.922</v>
      </c>
      <c r="K78" s="12">
        <v>121.887675</v>
      </c>
      <c r="L78" s="12">
        <v>122.8884</v>
      </c>
      <c r="M78" s="12">
        <v>273.698075</v>
      </c>
    </row>
    <row r="79" spans="1:13" s="12" customFormat="1" ht="9">
      <c r="A79" s="13" t="s">
        <v>72</v>
      </c>
      <c r="B79" s="12">
        <v>10.016525</v>
      </c>
      <c r="C79" s="12">
        <v>41.02965</v>
      </c>
      <c r="D79" s="12">
        <v>36.315325</v>
      </c>
      <c r="E79" s="12">
        <v>87.3615</v>
      </c>
      <c r="F79" s="12">
        <v>9.462225</v>
      </c>
      <c r="G79" s="12">
        <v>43.4341</v>
      </c>
      <c r="H79" s="12">
        <v>41.799475</v>
      </c>
      <c r="I79" s="12">
        <v>94.6958</v>
      </c>
      <c r="J79" s="12">
        <v>19.47875</v>
      </c>
      <c r="K79" s="12">
        <v>84.46375</v>
      </c>
      <c r="L79" s="12">
        <v>78.1148</v>
      </c>
      <c r="M79" s="12">
        <v>182.0573</v>
      </c>
    </row>
    <row r="80" spans="1:13" s="12" customFormat="1" ht="9">
      <c r="A80" s="13" t="s">
        <v>125</v>
      </c>
      <c r="B80" s="12">
        <v>8.653475</v>
      </c>
      <c r="C80" s="12">
        <v>34.535375</v>
      </c>
      <c r="D80" s="12">
        <v>30.19185</v>
      </c>
      <c r="E80" s="12">
        <v>73.3807</v>
      </c>
      <c r="F80" s="12">
        <v>7.544125</v>
      </c>
      <c r="G80" s="12">
        <v>36.117625</v>
      </c>
      <c r="H80" s="12">
        <v>35.043</v>
      </c>
      <c r="I80" s="12">
        <v>78.70475</v>
      </c>
      <c r="J80" s="12">
        <v>16.1976</v>
      </c>
      <c r="K80" s="12">
        <v>70.653</v>
      </c>
      <c r="L80" s="12">
        <v>65.23485</v>
      </c>
      <c r="M80" s="12">
        <v>152.08545</v>
      </c>
    </row>
    <row r="81" spans="1:13" s="12" customFormat="1" ht="9">
      <c r="A81" s="10" t="s">
        <v>73</v>
      </c>
      <c r="B81" s="10">
        <v>284.073075</v>
      </c>
      <c r="C81" s="10">
        <v>1226.254675</v>
      </c>
      <c r="D81" s="10">
        <v>909.5468</v>
      </c>
      <c r="E81" s="10">
        <v>2419.87455</v>
      </c>
      <c r="F81" s="10">
        <v>262.1359</v>
      </c>
      <c r="G81" s="10">
        <v>1257.152975</v>
      </c>
      <c r="H81" s="10">
        <v>1120.32415</v>
      </c>
      <c r="I81" s="10">
        <v>2639.613025</v>
      </c>
      <c r="J81" s="10">
        <v>546.208975</v>
      </c>
      <c r="K81" s="10">
        <v>2483.40765</v>
      </c>
      <c r="L81" s="10">
        <v>2029.87095</v>
      </c>
      <c r="M81" s="10">
        <v>5059.487575</v>
      </c>
    </row>
    <row r="82" spans="1:13" s="12" customFormat="1" ht="9">
      <c r="A82" s="13" t="s">
        <v>74</v>
      </c>
      <c r="B82" s="12">
        <v>16.366725</v>
      </c>
      <c r="C82" s="12">
        <v>62.701525</v>
      </c>
      <c r="D82" s="12">
        <v>55.440475</v>
      </c>
      <c r="E82" s="12">
        <v>134.508725</v>
      </c>
      <c r="F82" s="12">
        <v>12.651675</v>
      </c>
      <c r="G82" s="12">
        <v>65.448225</v>
      </c>
      <c r="H82" s="12">
        <v>64.5351</v>
      </c>
      <c r="I82" s="12">
        <v>142.635</v>
      </c>
      <c r="J82" s="12">
        <v>29.0184</v>
      </c>
      <c r="K82" s="12">
        <v>128.14975</v>
      </c>
      <c r="L82" s="12">
        <v>119.975575</v>
      </c>
      <c r="M82" s="12">
        <v>277.143725</v>
      </c>
    </row>
    <row r="83" spans="1:13" s="12" customFormat="1" ht="9">
      <c r="A83" s="13" t="s">
        <v>75</v>
      </c>
      <c r="B83" s="12">
        <v>7.1947</v>
      </c>
      <c r="C83" s="12">
        <v>31.85245</v>
      </c>
      <c r="D83" s="12">
        <v>28.63525</v>
      </c>
      <c r="E83" s="12">
        <v>67.6824</v>
      </c>
      <c r="F83" s="12">
        <v>7.361125</v>
      </c>
      <c r="G83" s="12">
        <v>30.2446</v>
      </c>
      <c r="H83" s="12">
        <v>32.446725</v>
      </c>
      <c r="I83" s="12">
        <v>70.05245</v>
      </c>
      <c r="J83" s="12">
        <v>14.555825</v>
      </c>
      <c r="K83" s="12">
        <v>62.09705</v>
      </c>
      <c r="L83" s="12">
        <v>61.081975</v>
      </c>
      <c r="M83" s="12">
        <v>137.73485</v>
      </c>
    </row>
    <row r="84" spans="1:13" s="12" customFormat="1" ht="9">
      <c r="A84" s="13" t="s">
        <v>76</v>
      </c>
      <c r="B84" s="12">
        <v>206.899025</v>
      </c>
      <c r="C84" s="12">
        <v>907.066575</v>
      </c>
      <c r="D84" s="12">
        <v>652.411</v>
      </c>
      <c r="E84" s="12">
        <v>1766.3766</v>
      </c>
      <c r="F84" s="12">
        <v>194.123</v>
      </c>
      <c r="G84" s="12">
        <v>936.0253</v>
      </c>
      <c r="H84" s="12">
        <v>826.11515</v>
      </c>
      <c r="I84" s="12">
        <v>1956.26345</v>
      </c>
      <c r="J84" s="12">
        <v>401.022025</v>
      </c>
      <c r="K84" s="12">
        <v>1843.091875</v>
      </c>
      <c r="L84" s="12">
        <v>1478.52615</v>
      </c>
      <c r="M84" s="12">
        <v>3722.64005</v>
      </c>
    </row>
    <row r="85" spans="1:13" s="12" customFormat="1" ht="9">
      <c r="A85" s="13" t="s">
        <v>77</v>
      </c>
      <c r="B85" s="12">
        <v>31.39375</v>
      </c>
      <c r="C85" s="12">
        <v>122.089125</v>
      </c>
      <c r="D85" s="12">
        <v>89.511625</v>
      </c>
      <c r="E85" s="12">
        <v>242.9945</v>
      </c>
      <c r="F85" s="12">
        <v>24.544675</v>
      </c>
      <c r="G85" s="12">
        <v>124.307125</v>
      </c>
      <c r="H85" s="12">
        <v>103.141975</v>
      </c>
      <c r="I85" s="12">
        <v>251.993775</v>
      </c>
      <c r="J85" s="12">
        <v>55.938425</v>
      </c>
      <c r="K85" s="12">
        <v>246.39625</v>
      </c>
      <c r="L85" s="12">
        <v>192.6536</v>
      </c>
      <c r="M85" s="12">
        <v>494.988275</v>
      </c>
    </row>
    <row r="86" spans="1:13" s="12" customFormat="1" ht="9">
      <c r="A86" s="13" t="s">
        <v>78</v>
      </c>
      <c r="B86" s="12">
        <v>22.218875</v>
      </c>
      <c r="C86" s="12">
        <v>102.545</v>
      </c>
      <c r="D86" s="12">
        <v>83.54845</v>
      </c>
      <c r="E86" s="12">
        <v>208.312325</v>
      </c>
      <c r="F86" s="12">
        <v>23.455425</v>
      </c>
      <c r="G86" s="12">
        <v>101.127725</v>
      </c>
      <c r="H86" s="12">
        <v>94.0852</v>
      </c>
      <c r="I86" s="12">
        <v>218.66835</v>
      </c>
      <c r="J86" s="12">
        <v>45.6743</v>
      </c>
      <c r="K86" s="12">
        <v>203.672725</v>
      </c>
      <c r="L86" s="12">
        <v>177.63365</v>
      </c>
      <c r="M86" s="12">
        <v>426.980675</v>
      </c>
    </row>
    <row r="87" spans="1:13" s="12" customFormat="1" ht="9">
      <c r="A87" s="10" t="s">
        <v>79</v>
      </c>
      <c r="B87" s="10">
        <v>63.547525</v>
      </c>
      <c r="C87" s="10">
        <v>267.3748</v>
      </c>
      <c r="D87" s="10">
        <v>222.081525</v>
      </c>
      <c r="E87" s="10">
        <v>553.00385</v>
      </c>
      <c r="F87" s="10">
        <v>59.322125</v>
      </c>
      <c r="G87" s="10">
        <v>267.453375</v>
      </c>
      <c r="H87" s="10">
        <v>265.022875</v>
      </c>
      <c r="I87" s="10">
        <v>591.798375</v>
      </c>
      <c r="J87" s="10">
        <v>122.86965</v>
      </c>
      <c r="K87" s="10">
        <v>534.828175</v>
      </c>
      <c r="L87" s="10">
        <v>487.1044</v>
      </c>
      <c r="M87" s="10">
        <v>1144.802225</v>
      </c>
    </row>
    <row r="88" spans="1:13" s="12" customFormat="1" ht="9">
      <c r="A88" s="13" t="s">
        <v>80</v>
      </c>
      <c r="B88" s="12">
        <v>13.8362</v>
      </c>
      <c r="C88" s="12">
        <v>61.818325</v>
      </c>
      <c r="D88" s="12">
        <v>52.310775</v>
      </c>
      <c r="E88" s="12">
        <v>127.9653</v>
      </c>
      <c r="F88" s="12">
        <v>13.092425</v>
      </c>
      <c r="G88" s="12">
        <v>59.246775</v>
      </c>
      <c r="H88" s="12">
        <v>61.39945</v>
      </c>
      <c r="I88" s="12">
        <v>133.73865</v>
      </c>
      <c r="J88" s="12">
        <v>26.928625</v>
      </c>
      <c r="K88" s="12">
        <v>121.0651</v>
      </c>
      <c r="L88" s="12">
        <v>113.710225</v>
      </c>
      <c r="M88" s="12">
        <v>261.70395</v>
      </c>
    </row>
    <row r="89" spans="1:13" s="12" customFormat="1" ht="9">
      <c r="A89" s="13" t="s">
        <v>81</v>
      </c>
      <c r="B89" s="12">
        <v>13.47735</v>
      </c>
      <c r="C89" s="12">
        <v>66.61305</v>
      </c>
      <c r="D89" s="12">
        <v>50.358875</v>
      </c>
      <c r="E89" s="12">
        <v>130.449275</v>
      </c>
      <c r="F89" s="12">
        <v>15.96265</v>
      </c>
      <c r="G89" s="12">
        <v>61.066425</v>
      </c>
      <c r="H89" s="12">
        <v>61.310425</v>
      </c>
      <c r="I89" s="12">
        <v>138.3395</v>
      </c>
      <c r="J89" s="12">
        <v>29.44</v>
      </c>
      <c r="K89" s="12">
        <v>127.679475</v>
      </c>
      <c r="L89" s="12">
        <v>111.6693</v>
      </c>
      <c r="M89" s="12">
        <v>268.788775</v>
      </c>
    </row>
    <row r="90" spans="1:13" s="12" customFormat="1" ht="9">
      <c r="A90" s="13" t="s">
        <v>82</v>
      </c>
      <c r="B90" s="12">
        <v>16.08035</v>
      </c>
      <c r="C90" s="12">
        <v>65.024775</v>
      </c>
      <c r="D90" s="12">
        <v>50.512225</v>
      </c>
      <c r="E90" s="12">
        <v>131.61735</v>
      </c>
      <c r="F90" s="12">
        <v>14.434075</v>
      </c>
      <c r="G90" s="12">
        <v>66.7283</v>
      </c>
      <c r="H90" s="12">
        <v>63.79565</v>
      </c>
      <c r="I90" s="12">
        <v>144.958025</v>
      </c>
      <c r="J90" s="12">
        <v>30.514425</v>
      </c>
      <c r="K90" s="12">
        <v>131.753075</v>
      </c>
      <c r="L90" s="12">
        <v>114.307875</v>
      </c>
      <c r="M90" s="12">
        <v>276.575375</v>
      </c>
    </row>
    <row r="91" spans="1:13" s="12" customFormat="1" ht="9">
      <c r="A91" s="13" t="s">
        <v>83</v>
      </c>
      <c r="B91" s="12">
        <v>20.153625</v>
      </c>
      <c r="C91" s="12">
        <v>73.91865</v>
      </c>
      <c r="D91" s="12">
        <v>68.89965</v>
      </c>
      <c r="E91" s="12">
        <v>162.971925</v>
      </c>
      <c r="F91" s="12">
        <v>15.832975</v>
      </c>
      <c r="G91" s="12">
        <v>80.411875</v>
      </c>
      <c r="H91" s="12">
        <v>78.51735</v>
      </c>
      <c r="I91" s="12">
        <v>174.7622</v>
      </c>
      <c r="J91" s="12">
        <v>35.9866</v>
      </c>
      <c r="K91" s="12">
        <v>154.330525</v>
      </c>
      <c r="L91" s="12">
        <v>147.417</v>
      </c>
      <c r="M91" s="12">
        <v>337.734125</v>
      </c>
    </row>
    <row r="92" spans="1:13" s="12" customFormat="1" ht="9">
      <c r="A92" s="10" t="s">
        <v>84</v>
      </c>
      <c r="B92" s="10">
        <v>15.881825</v>
      </c>
      <c r="C92" s="10">
        <v>62.03435</v>
      </c>
      <c r="D92" s="10">
        <v>53.5163</v>
      </c>
      <c r="E92" s="10">
        <v>131.432475</v>
      </c>
      <c r="F92" s="10">
        <v>14.36595</v>
      </c>
      <c r="G92" s="10">
        <v>60.60265</v>
      </c>
      <c r="H92" s="10">
        <v>63.5589</v>
      </c>
      <c r="I92" s="10">
        <v>138.5275</v>
      </c>
      <c r="J92" s="10">
        <v>30.247775</v>
      </c>
      <c r="K92" s="10">
        <v>122.637</v>
      </c>
      <c r="L92" s="10">
        <v>117.0752</v>
      </c>
      <c r="M92" s="10">
        <v>269.959975</v>
      </c>
    </row>
    <row r="93" spans="1:13" s="12" customFormat="1" ht="9">
      <c r="A93" s="13" t="s">
        <v>85</v>
      </c>
      <c r="B93" s="12">
        <v>11.5684</v>
      </c>
      <c r="C93" s="12">
        <v>45.454</v>
      </c>
      <c r="D93" s="12">
        <v>37.832725</v>
      </c>
      <c r="E93" s="12">
        <v>94.855125</v>
      </c>
      <c r="F93" s="12">
        <v>10.82295</v>
      </c>
      <c r="G93" s="12">
        <v>43.651525</v>
      </c>
      <c r="H93" s="12">
        <v>45.963325</v>
      </c>
      <c r="I93" s="12">
        <v>100.4378</v>
      </c>
      <c r="J93" s="12">
        <v>22.39135</v>
      </c>
      <c r="K93" s="12">
        <v>89.105525</v>
      </c>
      <c r="L93" s="12">
        <v>83.79605</v>
      </c>
      <c r="M93" s="12">
        <v>195.292925</v>
      </c>
    </row>
    <row r="94" spans="1:13" s="12" customFormat="1" ht="9">
      <c r="A94" s="13" t="s">
        <v>86</v>
      </c>
      <c r="B94" s="12">
        <v>4.313425</v>
      </c>
      <c r="C94" s="12">
        <v>16.58035</v>
      </c>
      <c r="D94" s="12">
        <v>15.683575</v>
      </c>
      <c r="E94" s="12">
        <v>36.57735</v>
      </c>
      <c r="F94" s="12">
        <v>3.543</v>
      </c>
      <c r="G94" s="12">
        <v>16.951125</v>
      </c>
      <c r="H94" s="12">
        <v>17.595575</v>
      </c>
      <c r="I94" s="12">
        <v>38.0897</v>
      </c>
      <c r="J94" s="12">
        <v>7.856425</v>
      </c>
      <c r="K94" s="12">
        <v>33.531475</v>
      </c>
      <c r="L94" s="12">
        <v>33.27915</v>
      </c>
      <c r="M94" s="12">
        <v>74.66705</v>
      </c>
    </row>
    <row r="95" spans="1:13" s="12" customFormat="1" ht="9">
      <c r="A95" s="10" t="s">
        <v>87</v>
      </c>
      <c r="B95" s="10">
        <v>352.852625</v>
      </c>
      <c r="C95" s="10">
        <v>1207.868325</v>
      </c>
      <c r="D95" s="10">
        <v>827.3911</v>
      </c>
      <c r="E95" s="10">
        <v>2388.11205</v>
      </c>
      <c r="F95" s="10">
        <v>331.838</v>
      </c>
      <c r="G95" s="10">
        <v>1233.603825</v>
      </c>
      <c r="H95" s="10">
        <v>994.465625</v>
      </c>
      <c r="I95" s="10">
        <v>2559.90745</v>
      </c>
      <c r="J95" s="10">
        <v>684.690625</v>
      </c>
      <c r="K95" s="10">
        <v>2441.47215</v>
      </c>
      <c r="L95" s="10">
        <v>1821.856725</v>
      </c>
      <c r="M95" s="10">
        <v>4948.0195</v>
      </c>
    </row>
    <row r="96" spans="1:13" s="12" customFormat="1" ht="9">
      <c r="A96" s="13" t="s">
        <v>88</v>
      </c>
      <c r="B96" s="12">
        <v>59.351825</v>
      </c>
      <c r="C96" s="12">
        <v>191.654825</v>
      </c>
      <c r="D96" s="12">
        <v>127.329025</v>
      </c>
      <c r="E96" s="12">
        <v>378.335675</v>
      </c>
      <c r="F96" s="12">
        <v>51.3859</v>
      </c>
      <c r="G96" s="12">
        <v>201.1533</v>
      </c>
      <c r="H96" s="12">
        <v>149.820825</v>
      </c>
      <c r="I96" s="12">
        <v>402.360025</v>
      </c>
      <c r="J96" s="12">
        <v>110.737725</v>
      </c>
      <c r="K96" s="12">
        <v>392.808125</v>
      </c>
      <c r="L96" s="12">
        <v>277.14985</v>
      </c>
      <c r="M96" s="12">
        <v>780.6957</v>
      </c>
    </row>
    <row r="97" spans="1:13" s="12" customFormat="1" ht="9">
      <c r="A97" s="13" t="s">
        <v>89</v>
      </c>
      <c r="B97" s="12">
        <v>16.9718</v>
      </c>
      <c r="C97" s="12">
        <v>57.668525</v>
      </c>
      <c r="D97" s="12">
        <v>42.735975</v>
      </c>
      <c r="E97" s="12">
        <v>117.3763</v>
      </c>
      <c r="F97" s="12">
        <v>14.3477</v>
      </c>
      <c r="G97" s="12">
        <v>57.00035</v>
      </c>
      <c r="H97" s="12">
        <v>53.46825</v>
      </c>
      <c r="I97" s="12">
        <v>124.8163</v>
      </c>
      <c r="J97" s="12">
        <v>31.3195</v>
      </c>
      <c r="K97" s="12">
        <v>114.668875</v>
      </c>
      <c r="L97" s="12">
        <v>96.204225</v>
      </c>
      <c r="M97" s="12">
        <v>242.1926</v>
      </c>
    </row>
    <row r="98" spans="1:13" s="12" customFormat="1" ht="9">
      <c r="A98" s="13" t="s">
        <v>90</v>
      </c>
      <c r="B98" s="12">
        <v>193.467025</v>
      </c>
      <c r="C98" s="12">
        <v>640.036575</v>
      </c>
      <c r="D98" s="12">
        <v>419.5228</v>
      </c>
      <c r="E98" s="12">
        <v>1253.0264</v>
      </c>
      <c r="F98" s="12">
        <v>185.724875</v>
      </c>
      <c r="G98" s="12">
        <v>661.46605</v>
      </c>
      <c r="H98" s="12">
        <v>508.4235</v>
      </c>
      <c r="I98" s="12">
        <v>1355.614425</v>
      </c>
      <c r="J98" s="12">
        <v>379.1919</v>
      </c>
      <c r="K98" s="12">
        <v>1301.502625</v>
      </c>
      <c r="L98" s="12">
        <v>927.9463</v>
      </c>
      <c r="M98" s="12">
        <v>2608.640825</v>
      </c>
    </row>
    <row r="99" spans="1:13" s="12" customFormat="1" ht="9">
      <c r="A99" s="13" t="s">
        <v>91</v>
      </c>
      <c r="B99" s="12">
        <v>22.6318</v>
      </c>
      <c r="C99" s="12">
        <v>86.493575</v>
      </c>
      <c r="D99" s="12">
        <v>69.60085</v>
      </c>
      <c r="E99" s="12">
        <v>178.726225</v>
      </c>
      <c r="F99" s="12">
        <v>21.977475</v>
      </c>
      <c r="G99" s="12">
        <v>87.5934</v>
      </c>
      <c r="H99" s="12">
        <v>78.43</v>
      </c>
      <c r="I99" s="12">
        <v>188.000875</v>
      </c>
      <c r="J99" s="12">
        <v>44.609275</v>
      </c>
      <c r="K99" s="12">
        <v>174.086975</v>
      </c>
      <c r="L99" s="12">
        <v>148.03085</v>
      </c>
      <c r="M99" s="12">
        <v>366.7271</v>
      </c>
    </row>
    <row r="100" spans="1:13" s="12" customFormat="1" ht="9">
      <c r="A100" s="13" t="s">
        <v>92</v>
      </c>
      <c r="B100" s="12">
        <v>60.430175</v>
      </c>
      <c r="C100" s="12">
        <v>232.014825</v>
      </c>
      <c r="D100" s="12">
        <v>168.20245</v>
      </c>
      <c r="E100" s="12">
        <v>460.64745</v>
      </c>
      <c r="F100" s="12">
        <v>58.40205</v>
      </c>
      <c r="G100" s="12">
        <v>226.390725</v>
      </c>
      <c r="H100" s="12">
        <v>204.32305</v>
      </c>
      <c r="I100" s="12">
        <v>489.115825</v>
      </c>
      <c r="J100" s="12">
        <v>118.832225</v>
      </c>
      <c r="K100" s="12">
        <v>458.40555</v>
      </c>
      <c r="L100" s="12">
        <v>372.5255</v>
      </c>
      <c r="M100" s="12">
        <v>949.763275</v>
      </c>
    </row>
    <row r="101" spans="1:13" s="12" customFormat="1" ht="9">
      <c r="A101" s="10" t="s">
        <v>93</v>
      </c>
      <c r="B101" s="10">
        <v>225.34565</v>
      </c>
      <c r="C101" s="10">
        <v>819.06265</v>
      </c>
      <c r="D101" s="10">
        <v>638.76235</v>
      </c>
      <c r="E101" s="10">
        <v>1683.17065</v>
      </c>
      <c r="F101" s="10">
        <v>211.3404</v>
      </c>
      <c r="G101" s="10">
        <v>833.313275</v>
      </c>
      <c r="H101" s="10">
        <v>766.880725</v>
      </c>
      <c r="I101" s="10">
        <v>1811.5344</v>
      </c>
      <c r="J101" s="10">
        <v>436.68605</v>
      </c>
      <c r="K101" s="10">
        <v>1652.375925</v>
      </c>
      <c r="L101" s="10">
        <v>1405.643075</v>
      </c>
      <c r="M101" s="10">
        <v>3494.70505</v>
      </c>
    </row>
    <row r="102" spans="1:13" s="12" customFormat="1" ht="9">
      <c r="A102" s="13" t="s">
        <v>94</v>
      </c>
      <c r="B102" s="12">
        <v>36.715575</v>
      </c>
      <c r="C102" s="12">
        <v>130.8886</v>
      </c>
      <c r="D102" s="12">
        <v>92.698325</v>
      </c>
      <c r="E102" s="12">
        <v>260.3025</v>
      </c>
      <c r="F102" s="12">
        <v>33.4434</v>
      </c>
      <c r="G102" s="12">
        <v>129.53515</v>
      </c>
      <c r="H102" s="12">
        <v>112.30095</v>
      </c>
      <c r="I102" s="12">
        <v>275.2795</v>
      </c>
      <c r="J102" s="12">
        <v>70.158975</v>
      </c>
      <c r="K102" s="12">
        <v>260.42375</v>
      </c>
      <c r="L102" s="12">
        <v>204.999275</v>
      </c>
      <c r="M102" s="12">
        <v>535.582</v>
      </c>
    </row>
    <row r="103" spans="1:13" s="12" customFormat="1" ht="9">
      <c r="A103" s="13" t="s">
        <v>95</v>
      </c>
      <c r="B103" s="12">
        <v>67.815825</v>
      </c>
      <c r="C103" s="12">
        <v>254.345725</v>
      </c>
      <c r="D103" s="12">
        <v>202.317625</v>
      </c>
      <c r="E103" s="12">
        <v>524.479175</v>
      </c>
      <c r="F103" s="12">
        <v>65.0593</v>
      </c>
      <c r="G103" s="12">
        <v>257.8109</v>
      </c>
      <c r="H103" s="12">
        <v>237.110025</v>
      </c>
      <c r="I103" s="12">
        <v>559.980225</v>
      </c>
      <c r="J103" s="12">
        <v>132.875125</v>
      </c>
      <c r="K103" s="12">
        <v>512.156625</v>
      </c>
      <c r="L103" s="12">
        <v>439.42765</v>
      </c>
      <c r="M103" s="12">
        <v>1084.4594</v>
      </c>
    </row>
    <row r="104" spans="1:13" s="12" customFormat="1" ht="9">
      <c r="A104" s="13" t="s">
        <v>96</v>
      </c>
      <c r="B104" s="12">
        <v>30.6943</v>
      </c>
      <c r="C104" s="12">
        <v>118.62975</v>
      </c>
      <c r="D104" s="12">
        <v>91.19195</v>
      </c>
      <c r="E104" s="12">
        <v>240.516</v>
      </c>
      <c r="F104" s="12">
        <v>29.63775</v>
      </c>
      <c r="G104" s="12">
        <v>118.957075</v>
      </c>
      <c r="H104" s="12">
        <v>111.8116</v>
      </c>
      <c r="I104" s="12">
        <v>260.406425</v>
      </c>
      <c r="J104" s="12">
        <v>60.33205</v>
      </c>
      <c r="K104" s="12">
        <v>237.586825</v>
      </c>
      <c r="L104" s="12">
        <v>203.00355</v>
      </c>
      <c r="M104" s="12">
        <v>500.922425</v>
      </c>
    </row>
    <row r="105" spans="1:13" s="12" customFormat="1" ht="9">
      <c r="A105" s="13" t="s">
        <v>97</v>
      </c>
      <c r="B105" s="12">
        <v>22.83285</v>
      </c>
      <c r="C105" s="12">
        <v>77.2949</v>
      </c>
      <c r="D105" s="12">
        <v>64.1176</v>
      </c>
      <c r="E105" s="12">
        <v>164.24535</v>
      </c>
      <c r="F105" s="12">
        <v>20.489525</v>
      </c>
      <c r="G105" s="12">
        <v>82.07865</v>
      </c>
      <c r="H105" s="12">
        <v>77.101275</v>
      </c>
      <c r="I105" s="12">
        <v>179.66945</v>
      </c>
      <c r="J105" s="12">
        <v>43.322375</v>
      </c>
      <c r="K105" s="12">
        <v>159.37355</v>
      </c>
      <c r="L105" s="12">
        <v>141.218875</v>
      </c>
      <c r="M105" s="12">
        <v>343.9148</v>
      </c>
    </row>
    <row r="106" spans="1:13" s="12" customFormat="1" ht="9">
      <c r="A106" s="13" t="s">
        <v>98</v>
      </c>
      <c r="B106" s="12">
        <v>42.112575</v>
      </c>
      <c r="C106" s="12">
        <v>157.193825</v>
      </c>
      <c r="D106" s="12">
        <v>130.80275</v>
      </c>
      <c r="E106" s="12">
        <v>330.10915</v>
      </c>
      <c r="F106" s="12">
        <v>38.55515</v>
      </c>
      <c r="G106" s="12">
        <v>165.1394</v>
      </c>
      <c r="H106" s="12">
        <v>162.62815</v>
      </c>
      <c r="I106" s="12">
        <v>366.3227</v>
      </c>
      <c r="J106" s="12">
        <v>80.667725</v>
      </c>
      <c r="K106" s="12">
        <v>322.333225</v>
      </c>
      <c r="L106" s="12">
        <v>293.4309</v>
      </c>
      <c r="M106" s="12">
        <v>696.43185</v>
      </c>
    </row>
    <row r="107" spans="1:13" s="12" customFormat="1" ht="9">
      <c r="A107" s="13" t="s">
        <v>126</v>
      </c>
      <c r="B107" s="12">
        <v>25.174525</v>
      </c>
      <c r="C107" s="12">
        <v>80.70985</v>
      </c>
      <c r="D107" s="12">
        <v>57.6341</v>
      </c>
      <c r="E107" s="12">
        <v>163.518475</v>
      </c>
      <c r="F107" s="12">
        <v>24.155275</v>
      </c>
      <c r="G107" s="12">
        <v>79.7921</v>
      </c>
      <c r="H107" s="12">
        <v>65.928725</v>
      </c>
      <c r="I107" s="12">
        <v>169.8761</v>
      </c>
      <c r="J107" s="12">
        <v>49.3298</v>
      </c>
      <c r="K107" s="12">
        <v>160.50195</v>
      </c>
      <c r="L107" s="12">
        <v>123.562825</v>
      </c>
      <c r="M107" s="12">
        <v>333.394575</v>
      </c>
    </row>
    <row r="108" spans="1:13" s="12" customFormat="1" ht="9">
      <c r="A108" s="10" t="s">
        <v>99</v>
      </c>
      <c r="B108" s="10">
        <v>30.601775</v>
      </c>
      <c r="C108" s="10">
        <v>115.8101</v>
      </c>
      <c r="D108" s="10">
        <v>94.720075</v>
      </c>
      <c r="E108" s="10">
        <v>241.13195</v>
      </c>
      <c r="F108" s="10">
        <v>27.817275</v>
      </c>
      <c r="G108" s="10">
        <v>114.40195</v>
      </c>
      <c r="H108" s="10">
        <v>111.876825</v>
      </c>
      <c r="I108" s="10">
        <v>254.09605</v>
      </c>
      <c r="J108" s="10">
        <v>58.41905</v>
      </c>
      <c r="K108" s="10">
        <v>230.21205</v>
      </c>
      <c r="L108" s="10">
        <v>206.5969</v>
      </c>
      <c r="M108" s="10">
        <v>495.228</v>
      </c>
    </row>
    <row r="109" spans="1:13" s="12" customFormat="1" ht="9">
      <c r="A109" s="13" t="s">
        <v>100</v>
      </c>
      <c r="B109" s="12">
        <v>20.196475</v>
      </c>
      <c r="C109" s="12">
        <v>74.164575</v>
      </c>
      <c r="D109" s="12">
        <v>62.4457</v>
      </c>
      <c r="E109" s="12">
        <v>156.80675</v>
      </c>
      <c r="F109" s="12">
        <v>17.308975</v>
      </c>
      <c r="G109" s="12">
        <v>75.599425</v>
      </c>
      <c r="H109" s="12">
        <v>72.619175</v>
      </c>
      <c r="I109" s="12">
        <v>165.527575</v>
      </c>
      <c r="J109" s="12">
        <v>37.50545</v>
      </c>
      <c r="K109" s="12">
        <v>149.764</v>
      </c>
      <c r="L109" s="12">
        <v>135.064875</v>
      </c>
      <c r="M109" s="12">
        <v>322.334325</v>
      </c>
    </row>
    <row r="110" spans="1:13" s="12" customFormat="1" ht="9">
      <c r="A110" s="13" t="s">
        <v>101</v>
      </c>
      <c r="B110" s="12">
        <v>10.4053</v>
      </c>
      <c r="C110" s="12">
        <v>41.645525</v>
      </c>
      <c r="D110" s="12">
        <v>32.274375</v>
      </c>
      <c r="E110" s="12">
        <v>84.3252</v>
      </c>
      <c r="F110" s="12">
        <v>10.5083</v>
      </c>
      <c r="G110" s="12">
        <v>38.802525</v>
      </c>
      <c r="H110" s="12">
        <v>39.25765</v>
      </c>
      <c r="I110" s="12">
        <v>88.568475</v>
      </c>
      <c r="J110" s="12">
        <v>20.9136</v>
      </c>
      <c r="K110" s="12">
        <v>80.44805</v>
      </c>
      <c r="L110" s="12">
        <v>71.532025</v>
      </c>
      <c r="M110" s="12">
        <v>172.893675</v>
      </c>
    </row>
    <row r="111" spans="1:13" s="12" customFormat="1" ht="9">
      <c r="A111" s="10" t="s">
        <v>102</v>
      </c>
      <c r="B111" s="10">
        <v>107.358825</v>
      </c>
      <c r="C111" s="10">
        <v>398.195975</v>
      </c>
      <c r="D111" s="10">
        <v>312.688675</v>
      </c>
      <c r="E111" s="10">
        <v>818.243475</v>
      </c>
      <c r="F111" s="10">
        <v>100.228175</v>
      </c>
      <c r="G111" s="10">
        <v>403.4766</v>
      </c>
      <c r="H111" s="10">
        <v>363.533775</v>
      </c>
      <c r="I111" s="10">
        <v>867.23855</v>
      </c>
      <c r="J111" s="10">
        <v>207.587</v>
      </c>
      <c r="K111" s="10">
        <v>801.672575</v>
      </c>
      <c r="L111" s="10">
        <v>676.22245</v>
      </c>
      <c r="M111" s="10">
        <v>1685.482025</v>
      </c>
    </row>
    <row r="112" spans="1:13" s="12" customFormat="1" ht="9">
      <c r="A112" s="13" t="s">
        <v>103</v>
      </c>
      <c r="B112" s="12">
        <v>37.8314</v>
      </c>
      <c r="C112" s="12">
        <v>142.115175</v>
      </c>
      <c r="D112" s="12">
        <v>119.311825</v>
      </c>
      <c r="E112" s="12">
        <v>299.2584</v>
      </c>
      <c r="F112" s="12">
        <v>32.79965</v>
      </c>
      <c r="G112" s="12">
        <v>149.1315</v>
      </c>
      <c r="H112" s="12">
        <v>134.798325</v>
      </c>
      <c r="I112" s="12">
        <v>316.729475</v>
      </c>
      <c r="J112" s="12">
        <v>70.63105</v>
      </c>
      <c r="K112" s="12">
        <v>291.246675</v>
      </c>
      <c r="L112" s="12">
        <v>254.11015</v>
      </c>
      <c r="M112" s="12">
        <v>615.987875</v>
      </c>
    </row>
    <row r="113" spans="1:13" s="12" customFormat="1" ht="9">
      <c r="A113" s="13" t="s">
        <v>104</v>
      </c>
      <c r="B113" s="12">
        <v>18.6983</v>
      </c>
      <c r="C113" s="12">
        <v>73.0638</v>
      </c>
      <c r="D113" s="12">
        <v>58.56105</v>
      </c>
      <c r="E113" s="12">
        <v>150.32315</v>
      </c>
      <c r="F113" s="12">
        <v>18.973</v>
      </c>
      <c r="G113" s="12">
        <v>73.475875</v>
      </c>
      <c r="H113" s="12">
        <v>68.855275</v>
      </c>
      <c r="I113" s="12">
        <v>161.30415</v>
      </c>
      <c r="J113" s="12">
        <v>37.6713</v>
      </c>
      <c r="K113" s="12">
        <v>146.539675</v>
      </c>
      <c r="L113" s="12">
        <v>127.416325</v>
      </c>
      <c r="M113" s="12">
        <v>311.6273</v>
      </c>
    </row>
    <row r="114" spans="1:13" s="12" customFormat="1" ht="9">
      <c r="A114" s="13" t="s">
        <v>105</v>
      </c>
      <c r="B114" s="12">
        <v>31.04195</v>
      </c>
      <c r="C114" s="12">
        <v>113.937575</v>
      </c>
      <c r="D114" s="12">
        <v>82.54085</v>
      </c>
      <c r="E114" s="12">
        <v>227.520375</v>
      </c>
      <c r="F114" s="12">
        <v>29.11655</v>
      </c>
      <c r="G114" s="12">
        <v>114.86575</v>
      </c>
      <c r="H114" s="12">
        <v>100.458975</v>
      </c>
      <c r="I114" s="12">
        <v>244.441275</v>
      </c>
      <c r="J114" s="12">
        <v>60.1585</v>
      </c>
      <c r="K114" s="12">
        <v>228.803325</v>
      </c>
      <c r="L114" s="12">
        <v>182.999825</v>
      </c>
      <c r="M114" s="12">
        <v>471.96165</v>
      </c>
    </row>
    <row r="115" spans="1:13" s="12" customFormat="1" ht="9">
      <c r="A115" s="13" t="s">
        <v>106</v>
      </c>
      <c r="B115" s="12">
        <v>9.73295</v>
      </c>
      <c r="C115" s="12">
        <v>37.544825</v>
      </c>
      <c r="D115" s="12">
        <v>27.175325</v>
      </c>
      <c r="E115" s="12">
        <v>74.4531</v>
      </c>
      <c r="F115" s="12">
        <v>10.330325</v>
      </c>
      <c r="G115" s="12">
        <v>33.6204</v>
      </c>
      <c r="H115" s="12">
        <v>30.5132</v>
      </c>
      <c r="I115" s="12">
        <v>74.463925</v>
      </c>
      <c r="J115" s="12">
        <v>20.063275</v>
      </c>
      <c r="K115" s="12">
        <v>71.165225</v>
      </c>
      <c r="L115" s="12">
        <v>57.688525</v>
      </c>
      <c r="M115" s="12">
        <v>148.917025</v>
      </c>
    </row>
    <row r="116" spans="1:13" s="12" customFormat="1" ht="9">
      <c r="A116" s="13" t="s">
        <v>107</v>
      </c>
      <c r="B116" s="12">
        <v>10.054225</v>
      </c>
      <c r="C116" s="12">
        <v>31.5346</v>
      </c>
      <c r="D116" s="12">
        <v>25.099625</v>
      </c>
      <c r="E116" s="12">
        <v>66.68845</v>
      </c>
      <c r="F116" s="12">
        <v>9.00865</v>
      </c>
      <c r="G116" s="12">
        <v>32.383075</v>
      </c>
      <c r="H116" s="12">
        <v>28.908</v>
      </c>
      <c r="I116" s="12">
        <v>70.299725</v>
      </c>
      <c r="J116" s="12">
        <v>19.062875</v>
      </c>
      <c r="K116" s="12">
        <v>63.917675</v>
      </c>
      <c r="L116" s="12">
        <v>54.007625</v>
      </c>
      <c r="M116" s="12">
        <v>136.988175</v>
      </c>
    </row>
    <row r="117" spans="1:13" s="12" customFormat="1" ht="9">
      <c r="A117" s="10" t="s">
        <v>108</v>
      </c>
      <c r="B117" s="10">
        <v>284.50115</v>
      </c>
      <c r="C117" s="10">
        <v>1014.31515</v>
      </c>
      <c r="D117" s="10">
        <v>769.70945</v>
      </c>
      <c r="E117" s="10">
        <v>2068.52575</v>
      </c>
      <c r="F117" s="10">
        <v>266.914375</v>
      </c>
      <c r="G117" s="10">
        <v>1033.6452</v>
      </c>
      <c r="H117" s="10">
        <v>930.24815</v>
      </c>
      <c r="I117" s="10">
        <v>2230.807725</v>
      </c>
      <c r="J117" s="10">
        <v>551.415525</v>
      </c>
      <c r="K117" s="10">
        <v>2047.96035</v>
      </c>
      <c r="L117" s="10">
        <v>1699.9576</v>
      </c>
      <c r="M117" s="10">
        <v>4299.333475</v>
      </c>
    </row>
    <row r="118" spans="1:13" s="12" customFormat="1" ht="9">
      <c r="A118" s="13" t="s">
        <v>109</v>
      </c>
      <c r="B118" s="12">
        <v>24.370525</v>
      </c>
      <c r="C118" s="12">
        <v>85.88155</v>
      </c>
      <c r="D118" s="12">
        <v>69.6512</v>
      </c>
      <c r="E118" s="12">
        <v>179.903275</v>
      </c>
      <c r="F118" s="12">
        <v>24.18665</v>
      </c>
      <c r="G118" s="12">
        <v>84.901025</v>
      </c>
      <c r="H118" s="12">
        <v>82.753725</v>
      </c>
      <c r="I118" s="12">
        <v>191.8414</v>
      </c>
      <c r="J118" s="12">
        <v>48.557175</v>
      </c>
      <c r="K118" s="12">
        <v>170.782575</v>
      </c>
      <c r="L118" s="12">
        <v>152.404925</v>
      </c>
      <c r="M118" s="12">
        <v>371.744675</v>
      </c>
    </row>
    <row r="119" spans="1:13" s="12" customFormat="1" ht="9">
      <c r="A119" s="13" t="s">
        <v>110</v>
      </c>
      <c r="B119" s="12">
        <v>70.698925</v>
      </c>
      <c r="C119" s="12">
        <v>252.556825</v>
      </c>
      <c r="D119" s="12">
        <v>189.2789</v>
      </c>
      <c r="E119" s="12">
        <v>512.53465</v>
      </c>
      <c r="F119" s="12">
        <v>68.2332</v>
      </c>
      <c r="G119" s="12">
        <v>263.356125</v>
      </c>
      <c r="H119" s="12">
        <v>227.111175</v>
      </c>
      <c r="I119" s="12">
        <v>558.7005</v>
      </c>
      <c r="J119" s="12">
        <v>138.932125</v>
      </c>
      <c r="K119" s="12">
        <v>515.91295</v>
      </c>
      <c r="L119" s="12">
        <v>416.390075</v>
      </c>
      <c r="M119" s="12">
        <v>1071.23515</v>
      </c>
    </row>
    <row r="120" spans="1:13" s="12" customFormat="1" ht="9">
      <c r="A120" s="13" t="s">
        <v>111</v>
      </c>
      <c r="B120" s="12">
        <v>34.64025</v>
      </c>
      <c r="C120" s="12">
        <v>124.863275</v>
      </c>
      <c r="D120" s="12">
        <v>103.3741</v>
      </c>
      <c r="E120" s="12">
        <v>262.877625</v>
      </c>
      <c r="F120" s="12">
        <v>28.065125</v>
      </c>
      <c r="G120" s="12">
        <v>132.56845</v>
      </c>
      <c r="H120" s="12">
        <v>126.401925</v>
      </c>
      <c r="I120" s="12">
        <v>287.0355</v>
      </c>
      <c r="J120" s="12">
        <v>62.705375</v>
      </c>
      <c r="K120" s="12">
        <v>257.431725</v>
      </c>
      <c r="L120" s="12">
        <v>229.776025</v>
      </c>
      <c r="M120" s="12">
        <v>549.913125</v>
      </c>
    </row>
    <row r="121" spans="1:13" s="12" customFormat="1" ht="9">
      <c r="A121" s="13" t="s">
        <v>112</v>
      </c>
      <c r="B121" s="12">
        <v>25.382025</v>
      </c>
      <c r="C121" s="12">
        <v>84.528025</v>
      </c>
      <c r="D121" s="12">
        <v>70.735525</v>
      </c>
      <c r="E121" s="12">
        <v>180.645575</v>
      </c>
      <c r="F121" s="12">
        <v>24.447675</v>
      </c>
      <c r="G121" s="12">
        <v>89.225</v>
      </c>
      <c r="H121" s="12">
        <v>81.794675</v>
      </c>
      <c r="I121" s="12">
        <v>195.46735</v>
      </c>
      <c r="J121" s="12">
        <v>49.8297</v>
      </c>
      <c r="K121" s="12">
        <v>173.753025</v>
      </c>
      <c r="L121" s="12">
        <v>152.5302</v>
      </c>
      <c r="M121" s="12">
        <v>376.112925</v>
      </c>
    </row>
    <row r="122" spans="1:13" s="12" customFormat="1" ht="9">
      <c r="A122" s="13" t="s">
        <v>113</v>
      </c>
      <c r="B122" s="12">
        <v>16.7896</v>
      </c>
      <c r="C122" s="12">
        <v>52.883425</v>
      </c>
      <c r="D122" s="12">
        <v>39.15915</v>
      </c>
      <c r="E122" s="12">
        <v>108.832175</v>
      </c>
      <c r="F122" s="12">
        <v>14.6197</v>
      </c>
      <c r="G122" s="12">
        <v>54.893925</v>
      </c>
      <c r="H122" s="12">
        <v>48.954275</v>
      </c>
      <c r="I122" s="12">
        <v>118.4679</v>
      </c>
      <c r="J122" s="12">
        <v>31.4093</v>
      </c>
      <c r="K122" s="12">
        <v>107.77735</v>
      </c>
      <c r="L122" s="12">
        <v>88.113425</v>
      </c>
      <c r="M122" s="12">
        <v>227.300075</v>
      </c>
    </row>
    <row r="123" spans="1:13" s="12" customFormat="1" ht="9">
      <c r="A123" s="13" t="s">
        <v>114</v>
      </c>
      <c r="B123" s="12">
        <v>9.776425</v>
      </c>
      <c r="C123" s="12">
        <v>32.596375</v>
      </c>
      <c r="D123" s="12">
        <v>26.843125</v>
      </c>
      <c r="E123" s="12">
        <v>69.215925</v>
      </c>
      <c r="F123" s="12">
        <v>9.016175</v>
      </c>
      <c r="G123" s="12">
        <v>32.6731</v>
      </c>
      <c r="H123" s="12">
        <v>33.456175</v>
      </c>
      <c r="I123" s="12">
        <v>75.14545</v>
      </c>
      <c r="J123" s="12">
        <v>18.7926</v>
      </c>
      <c r="K123" s="12">
        <v>65.269475</v>
      </c>
      <c r="L123" s="12">
        <v>60.2993</v>
      </c>
      <c r="M123" s="12">
        <v>144.361375</v>
      </c>
    </row>
    <row r="124" spans="1:13" s="12" customFormat="1" ht="9">
      <c r="A124" s="13" t="s">
        <v>115</v>
      </c>
      <c r="B124" s="12">
        <v>61.4385</v>
      </c>
      <c r="C124" s="12">
        <v>230.689625</v>
      </c>
      <c r="D124" s="12">
        <v>160.274725</v>
      </c>
      <c r="E124" s="12">
        <v>452.40285</v>
      </c>
      <c r="F124" s="12">
        <v>62.38395</v>
      </c>
      <c r="G124" s="12">
        <v>229.549275</v>
      </c>
      <c r="H124" s="12">
        <v>196.917025</v>
      </c>
      <c r="I124" s="12">
        <v>488.85025</v>
      </c>
      <c r="J124" s="12">
        <v>123.82245</v>
      </c>
      <c r="K124" s="12">
        <v>460.2389</v>
      </c>
      <c r="L124" s="12">
        <v>357.19175</v>
      </c>
      <c r="M124" s="12">
        <v>941.2531</v>
      </c>
    </row>
    <row r="125" spans="1:13" s="12" customFormat="1" ht="9">
      <c r="A125" s="13" t="s">
        <v>116</v>
      </c>
      <c r="B125" s="12">
        <v>18.65865</v>
      </c>
      <c r="C125" s="12">
        <v>68.217175</v>
      </c>
      <c r="D125" s="12">
        <v>47.55835</v>
      </c>
      <c r="E125" s="12">
        <v>134.434175</v>
      </c>
      <c r="F125" s="12">
        <v>16.860775</v>
      </c>
      <c r="G125" s="12">
        <v>64.6103</v>
      </c>
      <c r="H125" s="12">
        <v>57.43365</v>
      </c>
      <c r="I125" s="12">
        <v>138.904725</v>
      </c>
      <c r="J125" s="12">
        <v>35.519425</v>
      </c>
      <c r="K125" s="12">
        <v>132.827475</v>
      </c>
      <c r="L125" s="12">
        <v>104.992</v>
      </c>
      <c r="M125" s="12">
        <v>273.3389</v>
      </c>
    </row>
    <row r="126" spans="1:13" s="12" customFormat="1" ht="9">
      <c r="A126" s="13" t="s">
        <v>117</v>
      </c>
      <c r="B126" s="12">
        <v>22.74625</v>
      </c>
      <c r="C126" s="12">
        <v>82.098875</v>
      </c>
      <c r="D126" s="12">
        <v>62.834375</v>
      </c>
      <c r="E126" s="12">
        <v>167.6795</v>
      </c>
      <c r="F126" s="12">
        <v>19.101125</v>
      </c>
      <c r="G126" s="12">
        <v>81.868</v>
      </c>
      <c r="H126" s="12">
        <v>75.425525</v>
      </c>
      <c r="I126" s="12">
        <v>176.39465</v>
      </c>
      <c r="J126" s="12">
        <v>41.847375</v>
      </c>
      <c r="K126" s="12">
        <v>163.966875</v>
      </c>
      <c r="L126" s="12">
        <v>138.2599</v>
      </c>
      <c r="M126" s="12">
        <v>344.07415</v>
      </c>
    </row>
    <row r="127" spans="1:13" s="12" customFormat="1" ht="9">
      <c r="A127" s="10" t="s">
        <v>118</v>
      </c>
      <c r="B127" s="10">
        <v>76.2213</v>
      </c>
      <c r="C127" s="10">
        <v>346.724775</v>
      </c>
      <c r="D127" s="10">
        <v>284.18695</v>
      </c>
      <c r="E127" s="10">
        <v>707.133025</v>
      </c>
      <c r="F127" s="10">
        <v>69.1861</v>
      </c>
      <c r="G127" s="10">
        <v>339.35365</v>
      </c>
      <c r="H127" s="10">
        <v>334.7922</v>
      </c>
      <c r="I127" s="10">
        <v>743.33195</v>
      </c>
      <c r="J127" s="10">
        <v>145.4074</v>
      </c>
      <c r="K127" s="10">
        <v>686.078425</v>
      </c>
      <c r="L127" s="10">
        <v>618.97915</v>
      </c>
      <c r="M127" s="10">
        <v>1450.464975</v>
      </c>
    </row>
    <row r="128" spans="1:13" s="12" customFormat="1" ht="9">
      <c r="A128" s="13" t="s">
        <v>119</v>
      </c>
      <c r="B128" s="12">
        <v>21.831325</v>
      </c>
      <c r="C128" s="12">
        <v>106.396725</v>
      </c>
      <c r="D128" s="12">
        <v>82.5102</v>
      </c>
      <c r="E128" s="12">
        <v>210.73825</v>
      </c>
      <c r="F128" s="12">
        <v>21.985475</v>
      </c>
      <c r="G128" s="12">
        <v>103.068275</v>
      </c>
      <c r="H128" s="12">
        <v>95.415075</v>
      </c>
      <c r="I128" s="12">
        <v>220.468825</v>
      </c>
      <c r="J128" s="12">
        <v>43.8168</v>
      </c>
      <c r="K128" s="12">
        <v>209.465</v>
      </c>
      <c r="L128" s="12">
        <v>177.925275</v>
      </c>
      <c r="M128" s="12">
        <v>431.207075</v>
      </c>
    </row>
    <row r="129" spans="1:13" s="12" customFormat="1" ht="9">
      <c r="A129" s="13" t="s">
        <v>120</v>
      </c>
      <c r="B129" s="12">
        <v>10.802725</v>
      </c>
      <c r="C129" s="12">
        <v>41.40735</v>
      </c>
      <c r="D129" s="12">
        <v>37.626775</v>
      </c>
      <c r="E129" s="12">
        <v>89.83685</v>
      </c>
      <c r="F129" s="12">
        <v>9.46205</v>
      </c>
      <c r="G129" s="12">
        <v>40.721825</v>
      </c>
      <c r="H129" s="12">
        <v>44.163925</v>
      </c>
      <c r="I129" s="12">
        <v>94.3478</v>
      </c>
      <c r="J129" s="12">
        <v>20.264775</v>
      </c>
      <c r="K129" s="12">
        <v>82.129175</v>
      </c>
      <c r="L129" s="12">
        <v>81.7907</v>
      </c>
      <c r="M129" s="12">
        <v>184.18465</v>
      </c>
    </row>
    <row r="130" spans="1:13" s="12" customFormat="1" ht="9">
      <c r="A130" s="13" t="s">
        <v>121</v>
      </c>
      <c r="B130" s="12">
        <v>20.671475</v>
      </c>
      <c r="C130" s="12">
        <v>93.763525</v>
      </c>
      <c r="D130" s="12">
        <v>67.7425</v>
      </c>
      <c r="E130" s="12">
        <v>182.1775</v>
      </c>
      <c r="F130" s="12">
        <v>16.50755</v>
      </c>
      <c r="G130" s="12">
        <v>94.615225</v>
      </c>
      <c r="H130" s="12">
        <v>85.945625</v>
      </c>
      <c r="I130" s="12">
        <v>197.0684</v>
      </c>
      <c r="J130" s="12">
        <v>37.179025</v>
      </c>
      <c r="K130" s="12">
        <v>188.37875</v>
      </c>
      <c r="L130" s="12">
        <v>153.688125</v>
      </c>
      <c r="M130" s="12">
        <v>379.2459</v>
      </c>
    </row>
    <row r="131" spans="1:13" s="12" customFormat="1" ht="9">
      <c r="A131" s="13" t="s">
        <v>122</v>
      </c>
      <c r="B131" s="12">
        <v>7.45425</v>
      </c>
      <c r="C131" s="12">
        <v>32.01935</v>
      </c>
      <c r="D131" s="12">
        <v>29.761725</v>
      </c>
      <c r="E131" s="12">
        <v>69.235325</v>
      </c>
      <c r="F131" s="12">
        <v>6.405275</v>
      </c>
      <c r="G131" s="12">
        <v>31.4349</v>
      </c>
      <c r="H131" s="12">
        <v>34.3802</v>
      </c>
      <c r="I131" s="12">
        <v>72.220375</v>
      </c>
      <c r="J131" s="12">
        <v>13.859525</v>
      </c>
      <c r="K131" s="12">
        <v>63.45425</v>
      </c>
      <c r="L131" s="12">
        <v>64.141925</v>
      </c>
      <c r="M131" s="12">
        <v>141.4557</v>
      </c>
    </row>
    <row r="132" spans="1:13" s="12" customFormat="1" ht="9">
      <c r="A132" s="13" t="s">
        <v>175</v>
      </c>
      <c r="B132" s="12">
        <v>15.461525</v>
      </c>
      <c r="C132" s="12">
        <v>73.137825</v>
      </c>
      <c r="D132" s="12">
        <v>66.54575</v>
      </c>
      <c r="E132" s="12">
        <v>155.1451</v>
      </c>
      <c r="F132" s="12">
        <v>14.82575</v>
      </c>
      <c r="G132" s="12">
        <v>69.513425</v>
      </c>
      <c r="H132" s="12">
        <v>74.887375</v>
      </c>
      <c r="I132" s="12">
        <v>159.22655</v>
      </c>
      <c r="J132" s="12">
        <v>30.287275</v>
      </c>
      <c r="K132" s="12">
        <v>142.65125</v>
      </c>
      <c r="L132" s="12">
        <v>141.433125</v>
      </c>
      <c r="M132" s="12">
        <v>314.37165</v>
      </c>
    </row>
    <row r="133" spans="1:13" s="11" customFormat="1" ht="9">
      <c r="A133" s="10" t="s">
        <v>123</v>
      </c>
      <c r="B133" s="10">
        <v>3038.4726</v>
      </c>
      <c r="C133" s="10">
        <v>12298.048825</v>
      </c>
      <c r="D133" s="10">
        <v>9749.639275</v>
      </c>
      <c r="E133" s="10">
        <v>25086.1607</v>
      </c>
      <c r="F133" s="10">
        <v>2823.337575</v>
      </c>
      <c r="G133" s="10">
        <v>12364.22115</v>
      </c>
      <c r="H133" s="10">
        <v>11753.502975</v>
      </c>
      <c r="I133" s="10">
        <v>26941.0617</v>
      </c>
      <c r="J133" s="10">
        <v>5861.810175</v>
      </c>
      <c r="K133" s="10">
        <v>24662.269975</v>
      </c>
      <c r="L133" s="10">
        <v>21503.14225</v>
      </c>
      <c r="M133" s="10">
        <v>52027.2224</v>
      </c>
    </row>
    <row r="134" spans="1:13" s="12" customFormat="1" ht="9" customHeight="1">
      <c r="A134" s="112"/>
      <c r="B134" s="59"/>
      <c r="C134" s="59"/>
      <c r="D134" s="59"/>
      <c r="E134" s="118"/>
      <c r="F134" s="59"/>
      <c r="G134" s="59"/>
      <c r="H134" s="59"/>
      <c r="I134" s="59"/>
      <c r="J134" s="118"/>
      <c r="K134" s="59"/>
      <c r="L134" s="118"/>
      <c r="M134" s="59"/>
    </row>
    <row r="135" spans="1:13" ht="9">
      <c r="A135" s="40"/>
      <c r="B135" s="40"/>
      <c r="C135" s="40"/>
      <c r="D135" s="40"/>
      <c r="E135" s="119"/>
      <c r="F135" s="40"/>
      <c r="G135" s="40"/>
      <c r="H135" s="40"/>
      <c r="I135" s="40"/>
      <c r="J135" s="119"/>
      <c r="K135" s="40"/>
      <c r="L135" s="119"/>
      <c r="M135" s="40"/>
    </row>
    <row r="137" ht="4.5" customHeight="1"/>
  </sheetData>
  <sheetProtection/>
  <mergeCells count="4">
    <mergeCell ref="A3:A4"/>
    <mergeCell ref="B3:E3"/>
    <mergeCell ref="F3:I3"/>
    <mergeCell ref="J3:M3"/>
  </mergeCells>
  <printOptions horizontalCentered="1"/>
  <pageMargins left="0.17" right="0.16" top="0.6298611111111111" bottom="0.51" header="0.5118055555555556" footer="0.27"/>
  <pageSetup horizontalDpi="600" verticalDpi="600" orientation="portrait" paperSize="9" r:id="rId1"/>
  <rowBreaks count="1" manualBreakCount="1">
    <brk id="7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36"/>
  <sheetViews>
    <sheetView zoomScale="90" zoomScaleNormal="90" zoomScalePageLayoutView="0" workbookViewId="0" topLeftCell="A1">
      <pane ySplit="5" topLeftCell="A93" activePane="bottomLeft" state="frozen"/>
      <selection pane="topLeft" activeCell="A1" sqref="A1"/>
      <selection pane="bottomLeft" activeCell="A135" sqref="A135:IV135"/>
    </sheetView>
  </sheetViews>
  <sheetFormatPr defaultColWidth="9.140625" defaultRowHeight="12.75"/>
  <cols>
    <col min="1" max="1" width="18.8515625" style="1" customWidth="1"/>
    <col min="2" max="3" width="9.421875" style="1" customWidth="1"/>
    <col min="4" max="4" width="12.00390625" style="1" customWidth="1"/>
    <col min="5" max="6" width="9.421875" style="1" customWidth="1"/>
    <col min="7" max="7" width="11.7109375" style="1" customWidth="1"/>
    <col min="8" max="9" width="9.140625" style="1" customWidth="1"/>
    <col min="10" max="12" width="9.140625" style="4" customWidth="1"/>
    <col min="13" max="16384" width="9.140625" style="1" customWidth="1"/>
  </cols>
  <sheetData>
    <row r="1" ht="15" customHeight="1">
      <c r="A1" s="14" t="s">
        <v>183</v>
      </c>
    </row>
    <row r="2" spans="1:10" ht="15" customHeight="1">
      <c r="A2" s="99" t="s">
        <v>138</v>
      </c>
      <c r="J2" s="3"/>
    </row>
    <row r="3" spans="1:7" ht="9" customHeight="1">
      <c r="A3" s="15"/>
      <c r="B3" s="6"/>
      <c r="C3" s="6"/>
      <c r="D3" s="6"/>
      <c r="E3" s="6"/>
      <c r="F3" s="6"/>
      <c r="G3" s="6"/>
    </row>
    <row r="4" spans="1:7" ht="15" customHeight="1">
      <c r="A4" s="124" t="s">
        <v>176</v>
      </c>
      <c r="B4" s="125" t="s">
        <v>139</v>
      </c>
      <c r="C4" s="125"/>
      <c r="D4" s="125"/>
      <c r="E4" s="125" t="s">
        <v>140</v>
      </c>
      <c r="F4" s="125"/>
      <c r="G4" s="125"/>
    </row>
    <row r="5" spans="1:12" s="9" customFormat="1" ht="18.75" customHeight="1">
      <c r="A5" s="124"/>
      <c r="B5" s="8" t="s">
        <v>141</v>
      </c>
      <c r="C5" s="8" t="s">
        <v>133</v>
      </c>
      <c r="D5" s="8" t="s">
        <v>134</v>
      </c>
      <c r="E5" s="8" t="s">
        <v>141</v>
      </c>
      <c r="F5" s="8" t="s">
        <v>133</v>
      </c>
      <c r="G5" s="8" t="s">
        <v>134</v>
      </c>
      <c r="J5" s="46"/>
      <c r="K5" s="28"/>
      <c r="L5" s="28"/>
    </row>
    <row r="6" spans="1:12" s="9" customFormat="1" ht="3.75" customHeight="1">
      <c r="A6" s="95"/>
      <c r="B6" s="94"/>
      <c r="C6" s="94"/>
      <c r="D6" s="94"/>
      <c r="E6" s="94"/>
      <c r="F6" s="94"/>
      <c r="G6" s="94"/>
      <c r="J6" s="46"/>
      <c r="K6" s="28"/>
      <c r="L6" s="28"/>
    </row>
    <row r="7" spans="1:12" s="12" customFormat="1" ht="9">
      <c r="A7" s="10" t="s">
        <v>2</v>
      </c>
      <c r="B7" s="10">
        <v>1104.806325</v>
      </c>
      <c r="C7" s="10">
        <v>890.829275</v>
      </c>
      <c r="D7" s="10">
        <v>1995.6356</v>
      </c>
      <c r="E7" s="104">
        <v>79.05472723637656</v>
      </c>
      <c r="F7" s="104">
        <v>64.82372344985198</v>
      </c>
      <c r="G7" s="104">
        <v>71.92571057768814</v>
      </c>
      <c r="I7" s="25"/>
      <c r="J7" s="96"/>
      <c r="K7" s="31"/>
      <c r="L7" s="45"/>
    </row>
    <row r="8" spans="1:12" s="12" customFormat="1" ht="9">
      <c r="A8" s="13" t="s">
        <v>3</v>
      </c>
      <c r="B8" s="12">
        <v>566.678275</v>
      </c>
      <c r="C8" s="12">
        <v>475.668325</v>
      </c>
      <c r="D8" s="12">
        <v>1042.3466</v>
      </c>
      <c r="E8" s="105">
        <v>78.89842599168576</v>
      </c>
      <c r="F8" s="105">
        <v>66.34537897657204</v>
      </c>
      <c r="G8" s="105">
        <v>72.5662241538447</v>
      </c>
      <c r="I8" s="23"/>
      <c r="J8" s="96"/>
      <c r="K8" s="48"/>
      <c r="L8" s="45"/>
    </row>
    <row r="9" spans="1:12" s="12" customFormat="1" ht="9">
      <c r="A9" s="13" t="s">
        <v>4</v>
      </c>
      <c r="B9" s="12">
        <v>44.05475</v>
      </c>
      <c r="C9" s="12">
        <v>33.0409</v>
      </c>
      <c r="D9" s="12">
        <v>77.09564999999999</v>
      </c>
      <c r="E9" s="105">
        <v>81.03560788094005</v>
      </c>
      <c r="F9" s="105">
        <v>62.25277647546361</v>
      </c>
      <c r="G9" s="105">
        <v>71.69255204524929</v>
      </c>
      <c r="I9" s="23"/>
      <c r="J9" s="96"/>
      <c r="K9" s="48"/>
      <c r="L9" s="45"/>
    </row>
    <row r="10" spans="1:12" s="12" customFormat="1" ht="9">
      <c r="A10" s="13" t="s">
        <v>5</v>
      </c>
      <c r="B10" s="12">
        <v>93.31662499999999</v>
      </c>
      <c r="C10" s="12">
        <v>74.23305</v>
      </c>
      <c r="D10" s="12">
        <v>167.549675</v>
      </c>
      <c r="E10" s="105">
        <v>77.96895443828689</v>
      </c>
      <c r="F10" s="105">
        <v>62.86208067779485</v>
      </c>
      <c r="G10" s="105">
        <v>70.45513282751466</v>
      </c>
      <c r="I10" s="23"/>
      <c r="J10" s="96"/>
      <c r="K10" s="48"/>
      <c r="L10" s="45"/>
    </row>
    <row r="11" spans="1:12" s="12" customFormat="1" ht="9">
      <c r="A11" s="13" t="s">
        <v>6</v>
      </c>
      <c r="B11" s="12">
        <v>156.282125</v>
      </c>
      <c r="C11" s="12">
        <v>116.214875</v>
      </c>
      <c r="D11" s="12">
        <v>272.497</v>
      </c>
      <c r="E11" s="105">
        <v>80.43019227544734</v>
      </c>
      <c r="F11" s="105">
        <v>63.06784180551923</v>
      </c>
      <c r="G11" s="105">
        <v>71.825214097427</v>
      </c>
      <c r="I11" s="23"/>
      <c r="J11" s="96"/>
      <c r="K11" s="48"/>
      <c r="L11" s="45"/>
    </row>
    <row r="12" spans="1:12" s="12" customFormat="1" ht="9">
      <c r="A12" s="13" t="s">
        <v>7</v>
      </c>
      <c r="B12" s="12">
        <v>54.215525</v>
      </c>
      <c r="C12" s="12">
        <v>40.877224999999996</v>
      </c>
      <c r="D12" s="12">
        <v>95.09275</v>
      </c>
      <c r="E12" s="105">
        <v>78.93261216634491</v>
      </c>
      <c r="F12" s="105">
        <v>60.71448681619373</v>
      </c>
      <c r="G12" s="105">
        <v>69.87508180968702</v>
      </c>
      <c r="I12" s="23"/>
      <c r="J12" s="96"/>
      <c r="K12" s="48"/>
      <c r="L12" s="45"/>
    </row>
    <row r="13" spans="1:12" s="12" customFormat="1" ht="9">
      <c r="A13" s="13" t="s">
        <v>8</v>
      </c>
      <c r="B13" s="12">
        <v>107.1569</v>
      </c>
      <c r="C13" s="12">
        <v>83.845675</v>
      </c>
      <c r="D13" s="12">
        <v>191.002575</v>
      </c>
      <c r="E13" s="105">
        <v>79.23818208202287</v>
      </c>
      <c r="F13" s="105">
        <v>64.45237825373289</v>
      </c>
      <c r="G13" s="105">
        <v>71.88267284096584</v>
      </c>
      <c r="I13" s="23"/>
      <c r="J13" s="96"/>
      <c r="K13" s="48"/>
      <c r="L13" s="45"/>
    </row>
    <row r="14" spans="1:12" s="12" customFormat="1" ht="9">
      <c r="A14" s="13" t="s">
        <v>9</v>
      </c>
      <c r="B14" s="12">
        <v>43.829525000000004</v>
      </c>
      <c r="C14" s="12">
        <v>37.426425</v>
      </c>
      <c r="D14" s="12">
        <v>81.25595</v>
      </c>
      <c r="E14" s="105">
        <v>78.20246108144694</v>
      </c>
      <c r="F14" s="105">
        <v>68.44623919477377</v>
      </c>
      <c r="G14" s="105">
        <v>73.31028853799123</v>
      </c>
      <c r="I14" s="23"/>
      <c r="J14" s="96"/>
      <c r="K14" s="48"/>
      <c r="L14" s="45"/>
    </row>
    <row r="15" spans="1:12" s="12" customFormat="1" ht="9">
      <c r="A15" s="13" t="s">
        <v>127</v>
      </c>
      <c r="B15" s="12">
        <v>39.2726</v>
      </c>
      <c r="C15" s="12">
        <v>29.5228</v>
      </c>
      <c r="D15" s="12">
        <v>68.7954</v>
      </c>
      <c r="E15" s="105">
        <v>77.16898092693731</v>
      </c>
      <c r="F15" s="105">
        <v>59.24760865706805</v>
      </c>
      <c r="G15" s="105">
        <v>68.26189250510019</v>
      </c>
      <c r="I15" s="23"/>
      <c r="J15" s="96"/>
      <c r="K15" s="48"/>
      <c r="L15" s="45"/>
    </row>
    <row r="16" spans="1:12" s="12" customFormat="1" ht="9">
      <c r="A16" s="10" t="s">
        <v>10</v>
      </c>
      <c r="B16" s="10">
        <v>31.297175</v>
      </c>
      <c r="C16" s="10">
        <v>27.831599999999998</v>
      </c>
      <c r="D16" s="10">
        <v>59.128775</v>
      </c>
      <c r="E16" s="104">
        <v>76.98921137874858</v>
      </c>
      <c r="F16" s="104">
        <v>69.26075618637066</v>
      </c>
      <c r="G16" s="104">
        <v>73.12132112801986</v>
      </c>
      <c r="I16" s="25"/>
      <c r="J16" s="96"/>
      <c r="K16" s="31"/>
      <c r="L16" s="45"/>
    </row>
    <row r="17" spans="1:12" s="12" customFormat="1" ht="9">
      <c r="A17" s="13" t="s">
        <v>11</v>
      </c>
      <c r="B17" s="12">
        <v>31.297175</v>
      </c>
      <c r="C17" s="12">
        <v>27.831599999999998</v>
      </c>
      <c r="D17" s="12">
        <v>59.128775</v>
      </c>
      <c r="E17" s="105">
        <v>76.98921137874858</v>
      </c>
      <c r="F17" s="105">
        <v>69.26075618637066</v>
      </c>
      <c r="G17" s="105">
        <v>73.12132112801986</v>
      </c>
      <c r="I17" s="23"/>
      <c r="J17" s="96"/>
      <c r="K17" s="48"/>
      <c r="L17" s="45"/>
    </row>
    <row r="18" spans="1:12" s="12" customFormat="1" ht="9">
      <c r="A18" s="10" t="s">
        <v>12</v>
      </c>
      <c r="B18" s="10">
        <v>2645.6236500000005</v>
      </c>
      <c r="C18" s="10">
        <v>2065.144925</v>
      </c>
      <c r="D18" s="10">
        <v>4710.768575</v>
      </c>
      <c r="E18" s="104">
        <v>79.95301511601123</v>
      </c>
      <c r="F18" s="104">
        <v>64.16159303691742</v>
      </c>
      <c r="G18" s="104">
        <v>72.11528320856667</v>
      </c>
      <c r="I18" s="50"/>
      <c r="J18" s="96"/>
      <c r="K18" s="31"/>
      <c r="L18" s="45"/>
    </row>
    <row r="19" spans="1:12" s="12" customFormat="1" ht="8.25" customHeight="1">
      <c r="A19" s="13" t="s">
        <v>13</v>
      </c>
      <c r="B19" s="12">
        <v>227.387875</v>
      </c>
      <c r="C19" s="12">
        <v>184.26239999999999</v>
      </c>
      <c r="D19" s="12">
        <v>411.65027499999997</v>
      </c>
      <c r="E19" s="105">
        <v>79.55349518225144</v>
      </c>
      <c r="F19" s="105">
        <v>64.72857504449195</v>
      </c>
      <c r="G19" s="105">
        <v>72.15572000708711</v>
      </c>
      <c r="I19" s="23"/>
      <c r="J19" s="96"/>
      <c r="K19" s="48"/>
      <c r="L19" s="45"/>
    </row>
    <row r="20" spans="1:12" s="12" customFormat="1" ht="8.25" customHeight="1">
      <c r="A20" s="13" t="s">
        <v>14</v>
      </c>
      <c r="B20" s="12">
        <v>159.92669999999998</v>
      </c>
      <c r="C20" s="12">
        <v>122.7364</v>
      </c>
      <c r="D20" s="12">
        <v>282.6631</v>
      </c>
      <c r="E20" s="105">
        <v>80.68084648777459</v>
      </c>
      <c r="F20" s="105">
        <v>63.47567743541015</v>
      </c>
      <c r="G20" s="105">
        <v>72.1451305995386</v>
      </c>
      <c r="I20" s="23"/>
      <c r="J20" s="96"/>
      <c r="K20" s="48"/>
      <c r="L20" s="45"/>
    </row>
    <row r="21" spans="1:12" s="12" customFormat="1" ht="8.25" customHeight="1">
      <c r="A21" s="13" t="s">
        <v>15</v>
      </c>
      <c r="B21" s="12">
        <v>46.23845</v>
      </c>
      <c r="C21" s="12">
        <v>35.602799999999995</v>
      </c>
      <c r="D21" s="12">
        <v>81.84125</v>
      </c>
      <c r="E21" s="105">
        <v>77.53539939434448</v>
      </c>
      <c r="F21" s="105">
        <v>61.904188280314365</v>
      </c>
      <c r="G21" s="105">
        <v>69.77355298449496</v>
      </c>
      <c r="I21" s="23"/>
      <c r="J21" s="96"/>
      <c r="K21" s="48"/>
      <c r="L21" s="45"/>
    </row>
    <row r="22" spans="1:12" s="12" customFormat="1" ht="8.25" customHeight="1">
      <c r="A22" s="13" t="s">
        <v>16</v>
      </c>
      <c r="B22" s="12">
        <v>843.0994999999999</v>
      </c>
      <c r="C22" s="12">
        <v>723.7957</v>
      </c>
      <c r="D22" s="12">
        <v>1566.8952000000002</v>
      </c>
      <c r="E22" s="105">
        <v>79.67557515947438</v>
      </c>
      <c r="F22" s="105">
        <v>69.15941730150993</v>
      </c>
      <c r="G22" s="105">
        <v>74.41268672844963</v>
      </c>
      <c r="I22" s="23"/>
      <c r="J22" s="96"/>
      <c r="K22" s="48"/>
      <c r="L22" s="45"/>
    </row>
    <row r="23" spans="1:12" s="12" customFormat="1" ht="8.25" customHeight="1">
      <c r="A23" s="13" t="s">
        <v>17</v>
      </c>
      <c r="B23" s="12">
        <v>296.6909</v>
      </c>
      <c r="C23" s="12">
        <v>206.63925</v>
      </c>
      <c r="D23" s="12">
        <v>503.33015</v>
      </c>
      <c r="E23" s="105">
        <v>79.56470568994625</v>
      </c>
      <c r="F23" s="105">
        <v>58.23863344160131</v>
      </c>
      <c r="G23" s="105">
        <v>69.09339048942843</v>
      </c>
      <c r="I23" s="23"/>
      <c r="J23" s="96"/>
      <c r="K23" s="48"/>
      <c r="L23" s="45"/>
    </row>
    <row r="24" spans="1:12" s="12" customFormat="1" ht="8.25" customHeight="1">
      <c r="A24" s="13" t="s">
        <v>18</v>
      </c>
      <c r="B24" s="12">
        <v>345.48494999999997</v>
      </c>
      <c r="C24" s="12">
        <v>239.44379999999998</v>
      </c>
      <c r="D24" s="12">
        <v>584.92875</v>
      </c>
      <c r="E24" s="105">
        <v>82.05625382864345</v>
      </c>
      <c r="F24" s="105">
        <v>58.96375954552025</v>
      </c>
      <c r="G24" s="105">
        <v>70.67595748797956</v>
      </c>
      <c r="I24" s="23"/>
      <c r="J24" s="96"/>
      <c r="K24" s="48"/>
      <c r="L24" s="45"/>
    </row>
    <row r="25" spans="1:12" s="12" customFormat="1" ht="8.25" customHeight="1">
      <c r="A25" s="13" t="s">
        <v>19</v>
      </c>
      <c r="B25" s="12">
        <v>139.4966</v>
      </c>
      <c r="C25" s="12">
        <v>110.911425</v>
      </c>
      <c r="D25" s="12">
        <v>250.40802499999998</v>
      </c>
      <c r="E25" s="105">
        <v>77.61380325476527</v>
      </c>
      <c r="F25" s="105">
        <v>64.80299054732129</v>
      </c>
      <c r="G25" s="105">
        <v>71.28206794831581</v>
      </c>
      <c r="I25" s="23"/>
      <c r="J25" s="96"/>
      <c r="K25" s="48"/>
      <c r="L25" s="45"/>
    </row>
    <row r="26" spans="1:12" s="12" customFormat="1" ht="8.25" customHeight="1">
      <c r="A26" s="13" t="s">
        <v>20</v>
      </c>
      <c r="B26" s="12">
        <v>94.307425</v>
      </c>
      <c r="C26" s="12">
        <v>68.632325</v>
      </c>
      <c r="D26" s="12">
        <v>162.93975</v>
      </c>
      <c r="E26" s="105">
        <v>80.6631308626525</v>
      </c>
      <c r="F26" s="105">
        <v>60.958465389100056</v>
      </c>
      <c r="G26" s="105">
        <v>70.94486345892219</v>
      </c>
      <c r="I26" s="23"/>
      <c r="J26" s="96"/>
      <c r="K26" s="48"/>
      <c r="L26" s="45"/>
    </row>
    <row r="27" spans="1:12" s="12" customFormat="1" ht="8.25" customHeight="1">
      <c r="A27" s="13" t="s">
        <v>21</v>
      </c>
      <c r="B27" s="12">
        <v>111.8976</v>
      </c>
      <c r="C27" s="12">
        <v>78.61172499999999</v>
      </c>
      <c r="D27" s="12">
        <v>190.509325</v>
      </c>
      <c r="E27" s="105">
        <v>80.90888882866865</v>
      </c>
      <c r="F27" s="105">
        <v>61.0833162111178</v>
      </c>
      <c r="G27" s="105">
        <v>71.15982077327165</v>
      </c>
      <c r="I27" s="23"/>
      <c r="J27" s="96"/>
      <c r="K27" s="48"/>
      <c r="L27" s="45"/>
    </row>
    <row r="28" spans="1:12" s="12" customFormat="1" ht="8.25" customHeight="1">
      <c r="A28" s="13" t="s">
        <v>22</v>
      </c>
      <c r="B28" s="12">
        <v>89.12555</v>
      </c>
      <c r="C28" s="12">
        <v>68.62819999999999</v>
      </c>
      <c r="D28" s="12">
        <v>157.75375000000003</v>
      </c>
      <c r="E28" s="105">
        <v>79.10014829214339</v>
      </c>
      <c r="F28" s="105">
        <v>64.93031868821122</v>
      </c>
      <c r="G28" s="105">
        <v>72.13188473216972</v>
      </c>
      <c r="I28" s="23"/>
      <c r="J28" s="96"/>
      <c r="K28" s="48"/>
      <c r="L28" s="45"/>
    </row>
    <row r="29" spans="1:12" s="12" customFormat="1" ht="8.25" customHeight="1">
      <c r="A29" s="13" t="s">
        <v>23</v>
      </c>
      <c r="B29" s="12">
        <v>62.567025</v>
      </c>
      <c r="C29" s="12">
        <v>45.31935</v>
      </c>
      <c r="D29" s="12">
        <v>107.886375</v>
      </c>
      <c r="E29" s="105">
        <v>80.43162902137063</v>
      </c>
      <c r="F29" s="105">
        <v>60.92013404793632</v>
      </c>
      <c r="G29" s="105">
        <v>70.82205201102418</v>
      </c>
      <c r="I29" s="23"/>
      <c r="J29" s="96"/>
      <c r="K29" s="48"/>
      <c r="L29" s="45"/>
    </row>
    <row r="30" spans="1:12" s="12" customFormat="1" ht="9">
      <c r="A30" s="12" t="s">
        <v>124</v>
      </c>
      <c r="B30" s="12">
        <v>229.401075</v>
      </c>
      <c r="C30" s="12">
        <v>180.56155</v>
      </c>
      <c r="D30" s="12">
        <v>409.962625</v>
      </c>
      <c r="E30" s="105">
        <v>79.71177115741881</v>
      </c>
      <c r="F30" s="105">
        <v>63.84637032485272</v>
      </c>
      <c r="G30" s="105">
        <v>71.81236649044683</v>
      </c>
      <c r="I30" s="50"/>
      <c r="J30" s="96"/>
      <c r="K30" s="31"/>
      <c r="L30" s="45"/>
    </row>
    <row r="31" spans="1:12" s="12" customFormat="1" ht="10.5" customHeight="1">
      <c r="A31" s="106" t="s">
        <v>24</v>
      </c>
      <c r="B31" s="10">
        <v>280.96292500000004</v>
      </c>
      <c r="C31" s="10">
        <v>234.289525</v>
      </c>
      <c r="D31" s="10">
        <v>515.2524500000001</v>
      </c>
      <c r="E31" s="104">
        <v>79.66760328137919</v>
      </c>
      <c r="F31" s="104">
        <v>67.68077250613649</v>
      </c>
      <c r="G31" s="104">
        <v>73.70044826051786</v>
      </c>
      <c r="I31" s="23"/>
      <c r="J31" s="96"/>
      <c r="K31" s="48"/>
      <c r="L31" s="45"/>
    </row>
    <row r="32" spans="1:12" s="12" customFormat="1" ht="9">
      <c r="A32" s="13" t="s">
        <v>25</v>
      </c>
      <c r="B32" s="12">
        <v>143.21790000000001</v>
      </c>
      <c r="C32" s="12">
        <v>121.301225</v>
      </c>
      <c r="D32" s="12">
        <v>264.519125</v>
      </c>
      <c r="E32" s="105">
        <v>81.35775844680408</v>
      </c>
      <c r="F32" s="105">
        <v>70.08370067294878</v>
      </c>
      <c r="G32" s="105">
        <v>75.74948440497846</v>
      </c>
      <c r="I32" s="23"/>
      <c r="J32" s="96"/>
      <c r="K32" s="48"/>
      <c r="L32" s="45"/>
    </row>
    <row r="33" spans="1:12" s="12" customFormat="1" ht="9">
      <c r="A33" s="12" t="s">
        <v>26</v>
      </c>
      <c r="B33" s="12">
        <v>137.745025</v>
      </c>
      <c r="C33" s="12">
        <v>112.9883</v>
      </c>
      <c r="D33" s="12">
        <v>250.73332499999998</v>
      </c>
      <c r="E33" s="105">
        <v>77.99228725573778</v>
      </c>
      <c r="F33" s="105">
        <v>65.30575206565085</v>
      </c>
      <c r="G33" s="105">
        <v>71.67229527703877</v>
      </c>
      <c r="I33" s="25"/>
      <c r="J33" s="96"/>
      <c r="K33" s="31"/>
      <c r="L33" s="45"/>
    </row>
    <row r="34" spans="1:12" s="12" customFormat="1" ht="9">
      <c r="A34" s="106" t="s">
        <v>27</v>
      </c>
      <c r="B34" s="10">
        <v>1288.20965</v>
      </c>
      <c r="C34" s="10">
        <v>998.3399499999999</v>
      </c>
      <c r="D34" s="10">
        <v>2286.5496</v>
      </c>
      <c r="E34" s="104">
        <v>79.42460436480138</v>
      </c>
      <c r="F34" s="104">
        <v>63.19375429371343</v>
      </c>
      <c r="G34" s="104">
        <v>71.33821709643834</v>
      </c>
      <c r="I34" s="23"/>
      <c r="J34" s="96"/>
      <c r="K34" s="48"/>
      <c r="L34" s="45"/>
    </row>
    <row r="35" spans="1:12" s="12" customFormat="1" ht="9">
      <c r="A35" s="13" t="s">
        <v>28</v>
      </c>
      <c r="B35" s="12">
        <v>243.49425</v>
      </c>
      <c r="C35" s="12">
        <v>194.375325</v>
      </c>
      <c r="D35" s="12">
        <v>437.869575</v>
      </c>
      <c r="E35" s="105">
        <v>78.87427971636326</v>
      </c>
      <c r="F35" s="105">
        <v>64.65234055718582</v>
      </c>
      <c r="G35" s="105">
        <v>71.79399107175892</v>
      </c>
      <c r="I35" s="23"/>
      <c r="J35" s="96"/>
      <c r="K35" s="48"/>
      <c r="L35" s="45"/>
    </row>
    <row r="36" spans="1:12" s="12" customFormat="1" ht="9">
      <c r="A36" s="13" t="s">
        <v>29</v>
      </c>
      <c r="B36" s="12">
        <v>231.12115</v>
      </c>
      <c r="C36" s="12">
        <v>170.020875</v>
      </c>
      <c r="D36" s="12">
        <v>401.142025</v>
      </c>
      <c r="E36" s="105">
        <v>80.2623043602846</v>
      </c>
      <c r="F36" s="105">
        <v>61.690530570585224</v>
      </c>
      <c r="G36" s="105">
        <v>71.10462665127419</v>
      </c>
      <c r="I36" s="23"/>
      <c r="J36" s="96"/>
      <c r="K36" s="48"/>
      <c r="L36" s="45"/>
    </row>
    <row r="37" spans="1:12" s="12" customFormat="1" ht="9">
      <c r="A37" s="13" t="s">
        <v>30</v>
      </c>
      <c r="B37" s="12">
        <v>51.413799999999995</v>
      </c>
      <c r="C37" s="12">
        <v>43.563425</v>
      </c>
      <c r="D37" s="12">
        <v>94.977225</v>
      </c>
      <c r="E37" s="105">
        <v>78.98087710825837</v>
      </c>
      <c r="F37" s="105">
        <v>68.33116693973426</v>
      </c>
      <c r="G37" s="105">
        <v>73.66854041050571</v>
      </c>
      <c r="I37" s="23"/>
      <c r="J37" s="96"/>
      <c r="K37" s="48"/>
      <c r="L37" s="45"/>
    </row>
    <row r="38" spans="1:12" s="12" customFormat="1" ht="9">
      <c r="A38" s="13" t="s">
        <v>31</v>
      </c>
      <c r="B38" s="12">
        <v>239.084425</v>
      </c>
      <c r="C38" s="12">
        <v>181.8313</v>
      </c>
      <c r="D38" s="12">
        <v>420.915725</v>
      </c>
      <c r="E38" s="105">
        <v>81.19953797250196</v>
      </c>
      <c r="F38" s="105">
        <v>63.81117325994078</v>
      </c>
      <c r="G38" s="105">
        <v>72.56570506399291</v>
      </c>
      <c r="I38" s="23"/>
      <c r="J38" s="96"/>
      <c r="K38" s="48"/>
      <c r="L38" s="45"/>
    </row>
    <row r="39" spans="1:12" s="12" customFormat="1" ht="9">
      <c r="A39" s="13" t="s">
        <v>32</v>
      </c>
      <c r="B39" s="12">
        <v>214.36905</v>
      </c>
      <c r="C39" s="12">
        <v>164.54282500000002</v>
      </c>
      <c r="D39" s="12">
        <v>378.91187499999995</v>
      </c>
      <c r="E39" s="105">
        <v>77.6236182517418</v>
      </c>
      <c r="F39" s="105">
        <v>60.34204974681118</v>
      </c>
      <c r="G39" s="105">
        <v>68.94504663831394</v>
      </c>
      <c r="I39" s="23"/>
      <c r="J39" s="96"/>
      <c r="K39" s="48"/>
      <c r="L39" s="45"/>
    </row>
    <row r="40" spans="1:12" s="12" customFormat="1" ht="9">
      <c r="A40" s="13" t="s">
        <v>33</v>
      </c>
      <c r="B40" s="12">
        <v>250.756125</v>
      </c>
      <c r="C40" s="12">
        <v>196.268325</v>
      </c>
      <c r="D40" s="12">
        <v>447.02445</v>
      </c>
      <c r="E40" s="105">
        <v>80.16256208997676</v>
      </c>
      <c r="F40" s="105">
        <v>64.10500492079694</v>
      </c>
      <c r="G40" s="105">
        <v>72.11841460822637</v>
      </c>
      <c r="I40" s="23"/>
      <c r="J40" s="96"/>
      <c r="K40" s="48"/>
      <c r="L40" s="45"/>
    </row>
    <row r="41" spans="1:12" s="12" customFormat="1" ht="9">
      <c r="A41" s="12" t="s">
        <v>34</v>
      </c>
      <c r="B41" s="12">
        <v>57.97085</v>
      </c>
      <c r="C41" s="12">
        <v>47.737875</v>
      </c>
      <c r="D41" s="12">
        <v>105.708725</v>
      </c>
      <c r="E41" s="105">
        <v>75.52169720347156</v>
      </c>
      <c r="F41" s="105">
        <v>62.94390107981941</v>
      </c>
      <c r="G41" s="105">
        <v>69.24311727414641</v>
      </c>
      <c r="I41" s="25"/>
      <c r="J41" s="96"/>
      <c r="K41" s="31"/>
      <c r="L41" s="45"/>
    </row>
    <row r="42" spans="1:12" s="12" customFormat="1" ht="9" customHeight="1">
      <c r="A42" s="106" t="s">
        <v>35</v>
      </c>
      <c r="B42" s="10">
        <v>301.281725</v>
      </c>
      <c r="C42" s="10">
        <v>246.107825</v>
      </c>
      <c r="D42" s="10">
        <v>547.38955</v>
      </c>
      <c r="E42" s="104">
        <v>77.4107078171412</v>
      </c>
      <c r="F42" s="104">
        <v>64.79084256866658</v>
      </c>
      <c r="G42" s="104">
        <v>71.13393039733126</v>
      </c>
      <c r="I42" s="23"/>
      <c r="J42" s="96"/>
      <c r="K42" s="48"/>
      <c r="L42" s="45"/>
    </row>
    <row r="43" spans="1:12" s="12" customFormat="1" ht="9">
      <c r="A43" s="13" t="s">
        <v>36</v>
      </c>
      <c r="B43" s="12">
        <v>129.83135</v>
      </c>
      <c r="C43" s="12">
        <v>108.10365</v>
      </c>
      <c r="D43" s="12">
        <v>237.935</v>
      </c>
      <c r="E43" s="105">
        <v>76.77533363669616</v>
      </c>
      <c r="F43" s="105">
        <v>64.81767424652449</v>
      </c>
      <c r="G43" s="105">
        <v>70.78964580851681</v>
      </c>
      <c r="I43" s="23"/>
      <c r="J43" s="96"/>
      <c r="K43" s="48"/>
      <c r="L43" s="45"/>
    </row>
    <row r="44" spans="1:12" s="12" customFormat="1" ht="9">
      <c r="A44" s="13" t="s">
        <v>37</v>
      </c>
      <c r="B44" s="12">
        <v>34.012950000000004</v>
      </c>
      <c r="C44" s="12">
        <v>25.682450000000003</v>
      </c>
      <c r="D44" s="12">
        <v>59.6954</v>
      </c>
      <c r="E44" s="105">
        <v>74.62720721336112</v>
      </c>
      <c r="F44" s="105">
        <v>60.94171889685496</v>
      </c>
      <c r="G44" s="105">
        <v>67.98519577107409</v>
      </c>
      <c r="I44" s="23"/>
      <c r="J44" s="96"/>
      <c r="K44" s="48"/>
      <c r="L44" s="45"/>
    </row>
    <row r="45" spans="1:12" s="12" customFormat="1" ht="9">
      <c r="A45" s="13" t="s">
        <v>38</v>
      </c>
      <c r="B45" s="12">
        <v>57.060449999999996</v>
      </c>
      <c r="C45" s="12">
        <v>49.901725</v>
      </c>
      <c r="D45" s="12">
        <v>106.962175</v>
      </c>
      <c r="E45" s="105">
        <v>77.55536604338525</v>
      </c>
      <c r="F45" s="105">
        <v>69.27889453682928</v>
      </c>
      <c r="G45" s="105">
        <v>73.43427692022692</v>
      </c>
      <c r="I45" s="23"/>
      <c r="J45" s="96"/>
      <c r="K45" s="48"/>
      <c r="L45" s="45"/>
    </row>
    <row r="46" spans="1:12" s="12" customFormat="1" ht="9">
      <c r="A46" s="12" t="s">
        <v>39</v>
      </c>
      <c r="B46" s="12">
        <v>80.376975</v>
      </c>
      <c r="C46" s="12">
        <v>62.42</v>
      </c>
      <c r="D46" s="12">
        <v>142.796975</v>
      </c>
      <c r="E46" s="105">
        <v>79.60815391954206</v>
      </c>
      <c r="F46" s="105">
        <v>63.1437268751929</v>
      </c>
      <c r="G46" s="105">
        <v>71.42754374235739</v>
      </c>
      <c r="I46" s="25"/>
      <c r="J46" s="96"/>
      <c r="K46" s="31"/>
      <c r="L46" s="45"/>
    </row>
    <row r="47" spans="1:12" s="12" customFormat="1" ht="8.25" customHeight="1">
      <c r="A47" s="106" t="s">
        <v>40</v>
      </c>
      <c r="B47" s="12">
        <v>371.203075</v>
      </c>
      <c r="C47" s="12">
        <v>305.157625</v>
      </c>
      <c r="D47" s="12">
        <v>676.3607</v>
      </c>
      <c r="E47" s="105">
        <v>76.97788298800147</v>
      </c>
      <c r="F47" s="105">
        <v>63.200559157371735</v>
      </c>
      <c r="G47" s="105">
        <v>70.04607750017443</v>
      </c>
      <c r="I47" s="23"/>
      <c r="J47" s="96"/>
      <c r="K47" s="48"/>
      <c r="L47" s="45"/>
    </row>
    <row r="48" spans="1:12" s="12" customFormat="1" ht="8.25" customHeight="1">
      <c r="A48" s="13" t="s">
        <v>41</v>
      </c>
      <c r="B48" s="12">
        <v>51.8275</v>
      </c>
      <c r="C48" s="12">
        <v>39.8772</v>
      </c>
      <c r="D48" s="12">
        <v>91.7047</v>
      </c>
      <c r="E48" s="105">
        <v>77.36517654306728</v>
      </c>
      <c r="F48" s="105">
        <v>59.41954494826032</v>
      </c>
      <c r="G48" s="105">
        <v>68.3718130308894</v>
      </c>
      <c r="I48" s="23"/>
      <c r="J48" s="96"/>
      <c r="K48" s="48"/>
      <c r="L48" s="45"/>
    </row>
    <row r="49" spans="1:12" s="12" customFormat="1" ht="8.25" customHeight="1">
      <c r="A49" s="13" t="s">
        <v>42</v>
      </c>
      <c r="B49" s="12">
        <v>67.98675</v>
      </c>
      <c r="C49" s="12">
        <v>49.891775</v>
      </c>
      <c r="D49" s="12">
        <v>117.87852500000001</v>
      </c>
      <c r="E49" s="105">
        <v>79.13168200253462</v>
      </c>
      <c r="F49" s="105">
        <v>58.200823895379294</v>
      </c>
      <c r="G49" s="105">
        <v>68.63236676013116</v>
      </c>
      <c r="I49" s="23"/>
      <c r="J49" s="96"/>
      <c r="K49" s="48"/>
      <c r="L49" s="45"/>
    </row>
    <row r="50" spans="1:12" s="12" customFormat="1" ht="8.25" customHeight="1">
      <c r="A50" s="13" t="s">
        <v>43</v>
      </c>
      <c r="B50" s="12">
        <v>198.70862499999998</v>
      </c>
      <c r="C50" s="12">
        <v>173.712775</v>
      </c>
      <c r="D50" s="12">
        <v>372.4214</v>
      </c>
      <c r="E50" s="105">
        <v>76.55470129895035</v>
      </c>
      <c r="F50" s="105">
        <v>66.43694189866173</v>
      </c>
      <c r="G50" s="105">
        <v>71.44773698719906</v>
      </c>
      <c r="I50" s="23"/>
      <c r="J50" s="96"/>
      <c r="K50" s="48"/>
      <c r="L50" s="45"/>
    </row>
    <row r="51" spans="1:12" s="12" customFormat="1" ht="9">
      <c r="A51" s="12" t="s">
        <v>44</v>
      </c>
      <c r="B51" s="12">
        <v>52.6802</v>
      </c>
      <c r="C51" s="12">
        <v>41.675875</v>
      </c>
      <c r="D51" s="12">
        <v>94.356075</v>
      </c>
      <c r="E51" s="105">
        <v>75.53120009348343</v>
      </c>
      <c r="F51" s="105">
        <v>60.74182117385644</v>
      </c>
      <c r="G51" s="105">
        <v>68.12457652596484</v>
      </c>
      <c r="I51" s="25"/>
      <c r="J51" s="96"/>
      <c r="K51" s="31"/>
      <c r="L51" s="45"/>
    </row>
    <row r="52" spans="1:12" s="12" customFormat="1" ht="8.25" customHeight="1">
      <c r="A52" s="106" t="s">
        <v>45</v>
      </c>
      <c r="B52" s="10">
        <v>1161.0743499999999</v>
      </c>
      <c r="C52" s="10">
        <v>968.391175</v>
      </c>
      <c r="D52" s="10">
        <v>2129.465525</v>
      </c>
      <c r="E52" s="104">
        <v>80.4445448884248</v>
      </c>
      <c r="F52" s="104">
        <v>67.67002559670384</v>
      </c>
      <c r="G52" s="104">
        <v>74.03711874061173</v>
      </c>
      <c r="I52" s="23"/>
      <c r="J52" s="96"/>
      <c r="K52" s="48"/>
      <c r="L52" s="45"/>
    </row>
    <row r="53" spans="1:12" s="12" customFormat="1" ht="8.25" customHeight="1">
      <c r="A53" s="13" t="s">
        <v>46</v>
      </c>
      <c r="B53" s="12">
        <v>76.807525</v>
      </c>
      <c r="C53" s="12">
        <v>58.72245</v>
      </c>
      <c r="D53" s="12">
        <v>135.529975</v>
      </c>
      <c r="E53" s="105">
        <v>81.51303000125452</v>
      </c>
      <c r="F53" s="105">
        <v>65.12039154144881</v>
      </c>
      <c r="G53" s="105">
        <v>73.38694484373535</v>
      </c>
      <c r="I53" s="23"/>
      <c r="J53" s="96"/>
      <c r="K53" s="48"/>
      <c r="L53" s="45"/>
    </row>
    <row r="54" spans="1:12" s="12" customFormat="1" ht="8.25" customHeight="1">
      <c r="A54" s="13" t="s">
        <v>47</v>
      </c>
      <c r="B54" s="12">
        <v>120.94907500000001</v>
      </c>
      <c r="C54" s="12">
        <v>98.007975</v>
      </c>
      <c r="D54" s="12">
        <v>218.95705</v>
      </c>
      <c r="E54" s="105">
        <v>80.41604899259983</v>
      </c>
      <c r="F54" s="105">
        <v>67.45488043176147</v>
      </c>
      <c r="G54" s="105">
        <v>73.9377999164534</v>
      </c>
      <c r="I54" s="23"/>
      <c r="J54" s="96"/>
      <c r="K54" s="48"/>
      <c r="L54" s="45"/>
    </row>
    <row r="55" spans="1:12" s="12" customFormat="1" ht="8.25" customHeight="1">
      <c r="A55" s="13" t="s">
        <v>48</v>
      </c>
      <c r="B55" s="12">
        <v>138.87865</v>
      </c>
      <c r="C55" s="12">
        <v>112.5</v>
      </c>
      <c r="D55" s="12">
        <v>251.37865</v>
      </c>
      <c r="E55" s="105">
        <v>79.11185046562974</v>
      </c>
      <c r="F55" s="105">
        <v>65.72996954365546</v>
      </c>
      <c r="G55" s="105">
        <v>72.46744943297256</v>
      </c>
      <c r="I55" s="23"/>
      <c r="J55" s="96"/>
      <c r="K55" s="48"/>
      <c r="L55" s="45"/>
    </row>
    <row r="56" spans="1:12" s="12" customFormat="1" ht="8.25" customHeight="1">
      <c r="A56" s="13" t="s">
        <v>49</v>
      </c>
      <c r="B56" s="12">
        <v>186.54602500000001</v>
      </c>
      <c r="C56" s="12">
        <v>149.98645000000002</v>
      </c>
      <c r="D56" s="12">
        <v>336.532475</v>
      </c>
      <c r="E56" s="105">
        <v>80.9914848351122</v>
      </c>
      <c r="F56" s="105">
        <v>66.06974075493576</v>
      </c>
      <c r="G56" s="105">
        <v>73.54405024652088</v>
      </c>
      <c r="I56" s="23"/>
      <c r="J56" s="96"/>
      <c r="K56" s="48"/>
      <c r="L56" s="45"/>
    </row>
    <row r="57" spans="1:12" s="12" customFormat="1" ht="8.25" customHeight="1">
      <c r="A57" s="13" t="s">
        <v>50</v>
      </c>
      <c r="B57" s="12">
        <v>260.634675</v>
      </c>
      <c r="C57" s="12">
        <v>233.2032</v>
      </c>
      <c r="D57" s="12">
        <v>493.837875</v>
      </c>
      <c r="E57" s="105">
        <v>81.72192602472525</v>
      </c>
      <c r="F57" s="105">
        <v>71.95806150204326</v>
      </c>
      <c r="G57" s="105">
        <v>76.78422453120245</v>
      </c>
      <c r="I57" s="23"/>
      <c r="J57" s="96"/>
      <c r="K57" s="48"/>
      <c r="L57" s="45"/>
    </row>
    <row r="58" spans="1:12" s="12" customFormat="1" ht="8.25" customHeight="1">
      <c r="A58" s="13" t="s">
        <v>51</v>
      </c>
      <c r="B58" s="12">
        <v>88.15675</v>
      </c>
      <c r="C58" s="12">
        <v>71.8117</v>
      </c>
      <c r="D58" s="12">
        <v>159.96845000000002</v>
      </c>
      <c r="E58" s="105">
        <v>80.70605049048217</v>
      </c>
      <c r="F58" s="105">
        <v>66.53429106004299</v>
      </c>
      <c r="G58" s="105">
        <v>73.57162662693733</v>
      </c>
      <c r="I58" s="23"/>
      <c r="J58" s="96"/>
      <c r="K58" s="48"/>
      <c r="L58" s="45"/>
    </row>
    <row r="59" spans="1:12" s="12" customFormat="1" ht="8.25" customHeight="1">
      <c r="A59" s="13" t="s">
        <v>52</v>
      </c>
      <c r="B59" s="12">
        <v>99.835475</v>
      </c>
      <c r="C59" s="12">
        <v>82.46065</v>
      </c>
      <c r="D59" s="12">
        <v>182.29612500000002</v>
      </c>
      <c r="E59" s="105">
        <v>78.50355665620535</v>
      </c>
      <c r="F59" s="105">
        <v>66.65609292086337</v>
      </c>
      <c r="G59" s="105">
        <v>72.58273274690269</v>
      </c>
      <c r="I59" s="23"/>
      <c r="J59" s="96"/>
      <c r="K59" s="48"/>
      <c r="L59" s="45"/>
    </row>
    <row r="60" spans="1:12" s="12" customFormat="1" ht="8.25" customHeight="1">
      <c r="A60" s="13" t="s">
        <v>53</v>
      </c>
      <c r="B60" s="12">
        <v>101.205075</v>
      </c>
      <c r="C60" s="12">
        <v>83.61649999999999</v>
      </c>
      <c r="D60" s="12">
        <v>184.821575</v>
      </c>
      <c r="E60" s="105">
        <v>78.73689634719805</v>
      </c>
      <c r="F60" s="105">
        <v>65.32606631963012</v>
      </c>
      <c r="G60" s="105">
        <v>71.99196465965042</v>
      </c>
      <c r="I60" s="23"/>
      <c r="J60" s="96"/>
      <c r="K60" s="48"/>
      <c r="L60" s="45"/>
    </row>
    <row r="61" spans="1:12" s="12" customFormat="1" ht="9">
      <c r="A61" s="12" t="s">
        <v>54</v>
      </c>
      <c r="B61" s="12">
        <v>88.06110000000001</v>
      </c>
      <c r="C61" s="12">
        <v>78.08225</v>
      </c>
      <c r="D61" s="12">
        <v>166.14335</v>
      </c>
      <c r="E61" s="105">
        <v>80.74519745387828</v>
      </c>
      <c r="F61" s="105">
        <v>68.61544237318553</v>
      </c>
      <c r="G61" s="105">
        <v>74.57782071466612</v>
      </c>
      <c r="I61" s="25"/>
      <c r="J61" s="96"/>
      <c r="K61" s="31"/>
      <c r="L61" s="45"/>
    </row>
    <row r="62" spans="1:12" s="12" customFormat="1" ht="8.25" customHeight="1">
      <c r="A62" s="106" t="s">
        <v>55</v>
      </c>
      <c r="B62" s="10">
        <v>929.925025</v>
      </c>
      <c r="C62" s="10">
        <v>790.5723</v>
      </c>
      <c r="D62" s="10">
        <v>1720.497325</v>
      </c>
      <c r="E62" s="104">
        <v>77.85944590504381</v>
      </c>
      <c r="F62" s="104">
        <v>66.13660929201785</v>
      </c>
      <c r="G62" s="104">
        <v>71.9386407137998</v>
      </c>
      <c r="I62" s="23"/>
      <c r="J62" s="96"/>
      <c r="K62" s="48"/>
      <c r="L62" s="45"/>
    </row>
    <row r="63" spans="1:12" s="12" customFormat="1" ht="8.25" customHeight="1">
      <c r="A63" s="13" t="s">
        <v>174</v>
      </c>
      <c r="B63" s="12">
        <v>47.983875000000005</v>
      </c>
      <c r="C63" s="12">
        <v>37.974675</v>
      </c>
      <c r="D63" s="12">
        <v>85.95855</v>
      </c>
      <c r="E63" s="105">
        <v>77.08004197514542</v>
      </c>
      <c r="F63" s="105">
        <v>61.51685971579983</v>
      </c>
      <c r="G63" s="105">
        <v>69.28546828760274</v>
      </c>
      <c r="I63" s="23"/>
      <c r="J63" s="96"/>
      <c r="K63" s="48"/>
      <c r="L63" s="45"/>
    </row>
    <row r="64" spans="1:12" s="12" customFormat="1" ht="8.25" customHeight="1">
      <c r="A64" s="13" t="s">
        <v>56</v>
      </c>
      <c r="B64" s="12">
        <v>96.25815</v>
      </c>
      <c r="C64" s="12">
        <v>77.48015</v>
      </c>
      <c r="D64" s="12">
        <v>173.73829999999998</v>
      </c>
      <c r="E64" s="105">
        <v>76.47161989332632</v>
      </c>
      <c r="F64" s="105">
        <v>61.663989300077404</v>
      </c>
      <c r="G64" s="105">
        <v>69.01312375918242</v>
      </c>
      <c r="I64" s="23"/>
      <c r="J64" s="96"/>
      <c r="K64" s="48"/>
      <c r="L64" s="45"/>
    </row>
    <row r="65" spans="1:12" s="12" customFormat="1" ht="8.25" customHeight="1">
      <c r="A65" s="13" t="s">
        <v>57</v>
      </c>
      <c r="B65" s="12">
        <v>71.75667499999999</v>
      </c>
      <c r="C65" s="12">
        <v>61.40345</v>
      </c>
      <c r="D65" s="12">
        <v>133.160125</v>
      </c>
      <c r="E65" s="105">
        <v>76.65119445372068</v>
      </c>
      <c r="F65" s="105">
        <v>65.32404325105777</v>
      </c>
      <c r="G65" s="105">
        <v>70.90607044289511</v>
      </c>
      <c r="I65" s="23"/>
      <c r="J65" s="96"/>
      <c r="K65" s="48"/>
      <c r="L65" s="45"/>
    </row>
    <row r="66" spans="1:12" s="12" customFormat="1" ht="8.25" customHeight="1">
      <c r="A66" s="13" t="s">
        <v>58</v>
      </c>
      <c r="B66" s="12">
        <v>252.66305</v>
      </c>
      <c r="C66" s="12">
        <v>227.84775</v>
      </c>
      <c r="D66" s="12">
        <v>480.51079999999996</v>
      </c>
      <c r="E66" s="105">
        <v>78.40252652747589</v>
      </c>
      <c r="F66" s="105">
        <v>70.03297256548548</v>
      </c>
      <c r="G66" s="105">
        <v>74.15292300663474</v>
      </c>
      <c r="I66" s="23"/>
      <c r="J66" s="96"/>
      <c r="K66" s="48"/>
      <c r="L66" s="45"/>
    </row>
    <row r="67" spans="1:12" s="12" customFormat="1" ht="8.25" customHeight="1">
      <c r="A67" s="13" t="s">
        <v>59</v>
      </c>
      <c r="B67" s="12">
        <v>79.874775</v>
      </c>
      <c r="C67" s="12">
        <v>65.03302500000001</v>
      </c>
      <c r="D67" s="12">
        <v>144.9078</v>
      </c>
      <c r="E67" s="105">
        <v>76.38992052084778</v>
      </c>
      <c r="F67" s="105">
        <v>60.95014995350344</v>
      </c>
      <c r="G67" s="105">
        <v>68.57137833942122</v>
      </c>
      <c r="I67" s="23"/>
      <c r="J67" s="96"/>
      <c r="K67" s="48"/>
      <c r="L67" s="45"/>
    </row>
    <row r="68" spans="1:12" s="12" customFormat="1" ht="8.25" customHeight="1">
      <c r="A68" s="13" t="s">
        <v>60</v>
      </c>
      <c r="B68" s="12">
        <v>108.71407500000001</v>
      </c>
      <c r="C68" s="12">
        <v>89.832025</v>
      </c>
      <c r="D68" s="12">
        <v>198.5461</v>
      </c>
      <c r="E68" s="105">
        <v>79.39256745445968</v>
      </c>
      <c r="F68" s="105">
        <v>67.10310666688484</v>
      </c>
      <c r="G68" s="105">
        <v>73.24843442307798</v>
      </c>
      <c r="I68" s="23"/>
      <c r="J68" s="96"/>
      <c r="K68" s="48"/>
      <c r="L68" s="45"/>
    </row>
    <row r="69" spans="1:12" s="12" customFormat="1" ht="8.25" customHeight="1">
      <c r="A69" s="13" t="s">
        <v>61</v>
      </c>
      <c r="B69" s="12">
        <v>85.72257499999999</v>
      </c>
      <c r="C69" s="12">
        <v>70.037875</v>
      </c>
      <c r="D69" s="12">
        <v>155.76045</v>
      </c>
      <c r="E69" s="105">
        <v>78.51549152622887</v>
      </c>
      <c r="F69" s="105">
        <v>64.62287059305598</v>
      </c>
      <c r="G69" s="105">
        <v>71.53435591671877</v>
      </c>
      <c r="I69" s="23"/>
      <c r="J69" s="96"/>
      <c r="K69" s="48"/>
      <c r="L69" s="45"/>
    </row>
    <row r="70" spans="1:12" s="12" customFormat="1" ht="8.25" customHeight="1">
      <c r="A70" s="13" t="s">
        <v>62</v>
      </c>
      <c r="B70" s="12">
        <v>67.2744</v>
      </c>
      <c r="C70" s="12">
        <v>58.6619</v>
      </c>
      <c r="D70" s="12">
        <v>125.93629999999999</v>
      </c>
      <c r="E70" s="105">
        <v>80.16717224160078</v>
      </c>
      <c r="F70" s="105">
        <v>68.13000696947668</v>
      </c>
      <c r="G70" s="105">
        <v>74.05419879773382</v>
      </c>
      <c r="I70" s="23"/>
      <c r="J70" s="96"/>
      <c r="K70" s="48"/>
      <c r="L70" s="45"/>
    </row>
    <row r="71" spans="1:12" s="12" customFormat="1" ht="8.25" customHeight="1">
      <c r="A71" s="13" t="s">
        <v>63</v>
      </c>
      <c r="B71" s="12">
        <v>54.888225</v>
      </c>
      <c r="C71" s="12">
        <v>47.17415</v>
      </c>
      <c r="D71" s="12">
        <v>102.062375</v>
      </c>
      <c r="E71" s="105">
        <v>75.2820060980558</v>
      </c>
      <c r="F71" s="105">
        <v>66.1780184278351</v>
      </c>
      <c r="G71" s="105">
        <v>70.66577810223284</v>
      </c>
      <c r="I71" s="23"/>
      <c r="J71" s="96"/>
      <c r="K71" s="48"/>
      <c r="L71" s="45"/>
    </row>
    <row r="72" spans="1:12" s="12" customFormat="1" ht="9">
      <c r="A72" s="12" t="s">
        <v>64</v>
      </c>
      <c r="B72" s="12">
        <v>64.789225</v>
      </c>
      <c r="C72" s="12">
        <v>55.1273</v>
      </c>
      <c r="D72" s="12">
        <v>119.91652500000001</v>
      </c>
      <c r="E72" s="105">
        <v>78.08278091357481</v>
      </c>
      <c r="F72" s="105">
        <v>66.96330373996989</v>
      </c>
      <c r="G72" s="105">
        <v>72.4888920208106</v>
      </c>
      <c r="I72" s="25"/>
      <c r="J72" s="96"/>
      <c r="K72" s="50"/>
      <c r="L72" s="45"/>
    </row>
    <row r="73" spans="1:12" s="12" customFormat="1" ht="9">
      <c r="A73" s="106" t="s">
        <v>65</v>
      </c>
      <c r="B73" s="10">
        <v>216.5002</v>
      </c>
      <c r="C73" s="10">
        <v>174.484725</v>
      </c>
      <c r="D73" s="10">
        <v>390.984925</v>
      </c>
      <c r="E73" s="104">
        <v>77.68412714847314</v>
      </c>
      <c r="F73" s="104">
        <v>61.7365712736477</v>
      </c>
      <c r="G73" s="104">
        <v>69.59547938523156</v>
      </c>
      <c r="I73" s="23"/>
      <c r="J73" s="96"/>
      <c r="K73" s="24"/>
      <c r="L73" s="45"/>
    </row>
    <row r="74" spans="1:12" s="12" customFormat="1" ht="9">
      <c r="A74" s="13" t="s">
        <v>66</v>
      </c>
      <c r="B74" s="12">
        <v>164.78795</v>
      </c>
      <c r="C74" s="12">
        <v>132.31562499999998</v>
      </c>
      <c r="D74" s="12">
        <v>297.103575</v>
      </c>
      <c r="E74" s="105">
        <v>78.76193308945054</v>
      </c>
      <c r="F74" s="105">
        <v>62.864619879287396</v>
      </c>
      <c r="G74" s="105">
        <v>70.71656948139588</v>
      </c>
      <c r="I74" s="23"/>
      <c r="J74" s="96"/>
      <c r="K74" s="24"/>
      <c r="L74" s="45"/>
    </row>
    <row r="75" spans="1:12" s="12" customFormat="1" ht="9">
      <c r="A75" s="12" t="s">
        <v>67</v>
      </c>
      <c r="B75" s="12">
        <v>51.71225</v>
      </c>
      <c r="C75" s="12">
        <v>42.1691</v>
      </c>
      <c r="D75" s="12">
        <v>93.88135</v>
      </c>
      <c r="E75" s="105">
        <v>74.47926275442809</v>
      </c>
      <c r="F75" s="105">
        <v>58.44110218408157</v>
      </c>
      <c r="G75" s="105">
        <v>66.29173768529336</v>
      </c>
      <c r="I75" s="25"/>
      <c r="J75" s="96"/>
      <c r="K75" s="50"/>
      <c r="L75" s="45"/>
    </row>
    <row r="76" spans="1:12" s="12" customFormat="1" ht="9">
      <c r="A76" s="106" t="s">
        <v>68</v>
      </c>
      <c r="B76" s="10">
        <v>386.97965</v>
      </c>
      <c r="C76" s="10">
        <v>307.35075</v>
      </c>
      <c r="D76" s="10">
        <v>694.3304</v>
      </c>
      <c r="E76" s="104">
        <v>78.39848041935288</v>
      </c>
      <c r="F76" s="104">
        <v>62.62710078890981</v>
      </c>
      <c r="G76" s="104">
        <v>70.48754872293998</v>
      </c>
      <c r="I76" s="23"/>
      <c r="J76" s="96"/>
      <c r="K76" s="24"/>
      <c r="L76" s="45"/>
    </row>
    <row r="77" spans="1:12" s="12" customFormat="1" ht="9">
      <c r="A77" s="13" t="s">
        <v>69</v>
      </c>
      <c r="B77" s="12">
        <v>91.997</v>
      </c>
      <c r="C77" s="12">
        <v>71.84207500000001</v>
      </c>
      <c r="D77" s="12">
        <v>163.83907499999998</v>
      </c>
      <c r="E77" s="105">
        <v>78.7509311526061</v>
      </c>
      <c r="F77" s="105">
        <v>62.36114846237088</v>
      </c>
      <c r="G77" s="105">
        <v>70.55365085602811</v>
      </c>
      <c r="I77" s="23"/>
      <c r="J77" s="96"/>
      <c r="K77" s="24"/>
      <c r="L77" s="45"/>
    </row>
    <row r="78" spans="1:12" s="12" customFormat="1" ht="9">
      <c r="A78" s="13" t="s">
        <v>70</v>
      </c>
      <c r="B78" s="12">
        <v>116.740625</v>
      </c>
      <c r="C78" s="12">
        <v>98.814275</v>
      </c>
      <c r="D78" s="12">
        <v>215.5549</v>
      </c>
      <c r="E78" s="105">
        <v>78.62371806049202</v>
      </c>
      <c r="F78" s="105">
        <v>65.25383139327367</v>
      </c>
      <c r="G78" s="105">
        <v>71.9066959313322</v>
      </c>
      <c r="I78" s="23"/>
      <c r="J78" s="96"/>
      <c r="K78" s="24"/>
      <c r="L78" s="45"/>
    </row>
    <row r="79" spans="1:12" s="12" customFormat="1" ht="9">
      <c r="A79" s="13" t="s">
        <v>71</v>
      </c>
      <c r="B79" s="12">
        <v>81.802025</v>
      </c>
      <c r="C79" s="12">
        <v>61.734375</v>
      </c>
      <c r="D79" s="12">
        <v>143.5364</v>
      </c>
      <c r="E79" s="105">
        <v>79.29166575523926</v>
      </c>
      <c r="F79" s="105">
        <v>61.57751635408191</v>
      </c>
      <c r="G79" s="105">
        <v>70.42905597467019</v>
      </c>
      <c r="I79" s="23"/>
      <c r="J79" s="96"/>
      <c r="K79" s="24"/>
      <c r="L79" s="45"/>
    </row>
    <row r="80" spans="1:12" s="12" customFormat="1" ht="9">
      <c r="A80" s="12" t="s">
        <v>72</v>
      </c>
      <c r="B80" s="12">
        <v>50.8423</v>
      </c>
      <c r="C80" s="12">
        <v>39.460825</v>
      </c>
      <c r="D80" s="12">
        <v>90.30312500000001</v>
      </c>
      <c r="E80" s="105">
        <v>74.77719869782251</v>
      </c>
      <c r="F80" s="105">
        <v>59.261450543082304</v>
      </c>
      <c r="G80" s="105">
        <v>66.95247924400117</v>
      </c>
      <c r="I80" s="25"/>
      <c r="J80" s="96"/>
      <c r="K80" s="50"/>
      <c r="L80" s="45"/>
    </row>
    <row r="81" spans="1:12" s="12" customFormat="1" ht="9">
      <c r="A81" s="13" t="s">
        <v>125</v>
      </c>
      <c r="B81" s="12">
        <v>45.5977</v>
      </c>
      <c r="C81" s="12">
        <v>35.4992</v>
      </c>
      <c r="D81" s="12">
        <v>81.0969</v>
      </c>
      <c r="E81" s="105">
        <v>79.75870533576563</v>
      </c>
      <c r="F81" s="105">
        <v>62.038188248774674</v>
      </c>
      <c r="G81" s="105">
        <v>70.87124106197601</v>
      </c>
      <c r="I81" s="23"/>
      <c r="J81" s="96"/>
      <c r="K81" s="24"/>
      <c r="L81" s="45"/>
    </row>
    <row r="82" spans="1:12" s="12" customFormat="1" ht="9">
      <c r="A82" s="106" t="s">
        <v>73</v>
      </c>
      <c r="B82" s="10">
        <v>1497.2436</v>
      </c>
      <c r="C82" s="10">
        <v>1183.196375</v>
      </c>
      <c r="D82" s="10">
        <v>2680.439975</v>
      </c>
      <c r="E82" s="104">
        <v>77.21706470427058</v>
      </c>
      <c r="F82" s="104">
        <v>60.41183247167322</v>
      </c>
      <c r="G82" s="104">
        <v>68.71103329236726</v>
      </c>
      <c r="I82" s="23"/>
      <c r="J82" s="96"/>
      <c r="K82" s="24"/>
      <c r="L82" s="45"/>
    </row>
    <row r="83" spans="1:12" s="12" customFormat="1" ht="9">
      <c r="A83" s="13" t="s">
        <v>74</v>
      </c>
      <c r="B83" s="12">
        <v>76.74244999999999</v>
      </c>
      <c r="C83" s="12">
        <v>54.457649999999994</v>
      </c>
      <c r="D83" s="12">
        <v>131.2001</v>
      </c>
      <c r="E83" s="105">
        <v>74.27352005331718</v>
      </c>
      <c r="F83" s="105">
        <v>52.75973937877744</v>
      </c>
      <c r="G83" s="105">
        <v>63.53480788653955</v>
      </c>
      <c r="I83" s="24"/>
      <c r="J83" s="96"/>
      <c r="K83" s="24"/>
      <c r="L83" s="45"/>
    </row>
    <row r="84" spans="1:12" s="12" customFormat="1" ht="9">
      <c r="A84" s="13" t="s">
        <v>75</v>
      </c>
      <c r="B84" s="12">
        <v>38.22445</v>
      </c>
      <c r="C84" s="12">
        <v>27.191100000000002</v>
      </c>
      <c r="D84" s="12">
        <v>65.41555</v>
      </c>
      <c r="E84" s="105">
        <v>74.20891047087808</v>
      </c>
      <c r="F84" s="105">
        <v>54.645137486804764</v>
      </c>
      <c r="G84" s="105">
        <v>64.53665258311234</v>
      </c>
      <c r="I84" s="23"/>
      <c r="J84" s="96"/>
      <c r="K84" s="24"/>
      <c r="L84" s="45"/>
    </row>
    <row r="85" spans="1:12" s="12" customFormat="1" ht="9">
      <c r="A85" s="13" t="s">
        <v>76</v>
      </c>
      <c r="B85" s="12">
        <v>1111.7925</v>
      </c>
      <c r="C85" s="12">
        <v>930.4955</v>
      </c>
      <c r="D85" s="12">
        <v>2042.288</v>
      </c>
      <c r="E85" s="105">
        <v>78.03474225378676</v>
      </c>
      <c r="F85" s="105">
        <v>63.890503391756525</v>
      </c>
      <c r="G85" s="105">
        <v>70.83081787520106</v>
      </c>
      <c r="I85" s="23"/>
      <c r="J85" s="96"/>
      <c r="K85" s="24"/>
      <c r="L85" s="45"/>
    </row>
    <row r="86" spans="1:12" s="12" customFormat="1" ht="9">
      <c r="A86" s="12" t="s">
        <v>77</v>
      </c>
      <c r="B86" s="12">
        <v>151.64634999999998</v>
      </c>
      <c r="C86" s="12">
        <v>94.929675</v>
      </c>
      <c r="D86" s="12">
        <v>246.57602500000002</v>
      </c>
      <c r="E86" s="105">
        <v>77.19037832629489</v>
      </c>
      <c r="F86" s="105">
        <v>50.083454939229696</v>
      </c>
      <c r="G86" s="105">
        <v>63.75292578297657</v>
      </c>
      <c r="I86" s="25"/>
      <c r="J86" s="96"/>
      <c r="K86" s="50"/>
      <c r="L86" s="45"/>
    </row>
    <row r="87" spans="1:12" s="12" customFormat="1" ht="9">
      <c r="A87" s="13" t="s">
        <v>78</v>
      </c>
      <c r="B87" s="12">
        <v>118.83784999999999</v>
      </c>
      <c r="C87" s="12">
        <v>76.12245</v>
      </c>
      <c r="D87" s="12">
        <v>194.96030000000002</v>
      </c>
      <c r="E87" s="105">
        <v>72.95573565505298</v>
      </c>
      <c r="F87" s="105">
        <v>47.660130627802985</v>
      </c>
      <c r="G87" s="105">
        <v>60.345394513341844</v>
      </c>
      <c r="I87" s="23"/>
      <c r="J87" s="96"/>
      <c r="K87" s="24"/>
      <c r="L87" s="45"/>
    </row>
    <row r="88" spans="1:12" s="12" customFormat="1" ht="9">
      <c r="A88" s="106" t="s">
        <v>79</v>
      </c>
      <c r="B88" s="10">
        <v>329.375075</v>
      </c>
      <c r="C88" s="10">
        <v>229.4173</v>
      </c>
      <c r="D88" s="10">
        <v>558.792375</v>
      </c>
      <c r="E88" s="104">
        <v>76.72904407121356</v>
      </c>
      <c r="F88" s="104">
        <v>53.66077841157942</v>
      </c>
      <c r="G88" s="104">
        <v>65.16742497451821</v>
      </c>
      <c r="I88" s="23"/>
      <c r="J88" s="96"/>
      <c r="K88" s="24"/>
      <c r="L88" s="45"/>
    </row>
    <row r="89" spans="1:12" s="12" customFormat="1" ht="9">
      <c r="A89" s="13" t="s">
        <v>80</v>
      </c>
      <c r="B89" s="12">
        <v>74.781675</v>
      </c>
      <c r="C89" s="12">
        <v>51.3064</v>
      </c>
      <c r="D89" s="12">
        <v>126.088075</v>
      </c>
      <c r="E89" s="105">
        <v>75.83048812642127</v>
      </c>
      <c r="F89" s="105">
        <v>53.53097862400291</v>
      </c>
      <c r="G89" s="105">
        <v>64.82984815391598</v>
      </c>
      <c r="I89" s="23"/>
      <c r="J89" s="96"/>
      <c r="K89" s="24"/>
      <c r="L89" s="45"/>
    </row>
    <row r="90" spans="1:12" s="12" customFormat="1" ht="9">
      <c r="A90" s="13" t="s">
        <v>81</v>
      </c>
      <c r="B90" s="12">
        <v>79.99212499999999</v>
      </c>
      <c r="C90" s="12">
        <v>58.320325000000004</v>
      </c>
      <c r="D90" s="12">
        <v>138.31245</v>
      </c>
      <c r="E90" s="105">
        <v>77.8771981781752</v>
      </c>
      <c r="F90" s="105">
        <v>57.58258209130278</v>
      </c>
      <c r="G90" s="105">
        <v>67.73124226560577</v>
      </c>
      <c r="I90" s="23"/>
      <c r="J90" s="96"/>
      <c r="K90" s="24"/>
      <c r="L90" s="45"/>
    </row>
    <row r="91" spans="1:12" s="12" customFormat="1" ht="9">
      <c r="A91" s="12" t="s">
        <v>82</v>
      </c>
      <c r="B91" s="12">
        <v>78.164525</v>
      </c>
      <c r="C91" s="12">
        <v>53.950224999999996</v>
      </c>
      <c r="D91" s="12">
        <v>132.11475000000002</v>
      </c>
      <c r="E91" s="105">
        <v>75.36571149663314</v>
      </c>
      <c r="F91" s="105">
        <v>51.08304373551253</v>
      </c>
      <c r="G91" s="105">
        <v>63.05119739714339</v>
      </c>
      <c r="I91" s="25"/>
      <c r="J91" s="96"/>
      <c r="K91" s="50"/>
      <c r="L91" s="45"/>
    </row>
    <row r="92" spans="1:12" s="12" customFormat="1" ht="9">
      <c r="A92" s="13" t="s">
        <v>83</v>
      </c>
      <c r="B92" s="12">
        <v>96.43675</v>
      </c>
      <c r="C92" s="12">
        <v>65.84035</v>
      </c>
      <c r="D92" s="12">
        <v>162.2771</v>
      </c>
      <c r="E92" s="105">
        <v>77.63547603673419</v>
      </c>
      <c r="F92" s="105">
        <v>52.75298278243942</v>
      </c>
      <c r="G92" s="105">
        <v>65.10844479407157</v>
      </c>
      <c r="I92" s="23"/>
      <c r="J92" s="96"/>
      <c r="K92" s="24"/>
      <c r="L92" s="45"/>
    </row>
    <row r="93" spans="1:12" s="12" customFormat="1" ht="9">
      <c r="A93" s="106" t="s">
        <v>84</v>
      </c>
      <c r="B93" s="10">
        <v>74.38435</v>
      </c>
      <c r="C93" s="10">
        <v>48.92185</v>
      </c>
      <c r="D93" s="10">
        <v>123.30619999999999</v>
      </c>
      <c r="E93" s="104">
        <v>73.39928207802146</v>
      </c>
      <c r="F93" s="104">
        <v>49.52389224341006</v>
      </c>
      <c r="G93" s="104">
        <v>61.586812904881015</v>
      </c>
      <c r="I93" s="23"/>
      <c r="J93" s="96"/>
      <c r="K93" s="24"/>
      <c r="L93" s="45"/>
    </row>
    <row r="94" spans="1:12" s="12" customFormat="1" ht="9">
      <c r="A94" s="12" t="s">
        <v>85</v>
      </c>
      <c r="B94" s="12">
        <v>54.056450000000005</v>
      </c>
      <c r="C94" s="12">
        <v>34.82765</v>
      </c>
      <c r="D94" s="12">
        <v>88.88409999999999</v>
      </c>
      <c r="E94" s="105">
        <v>73.7805199488758</v>
      </c>
      <c r="F94" s="105">
        <v>48.66364483079789</v>
      </c>
      <c r="G94" s="105">
        <v>61.3237870532198</v>
      </c>
      <c r="I94" s="25"/>
      <c r="J94" s="96"/>
      <c r="K94" s="50"/>
      <c r="L94" s="45"/>
    </row>
    <row r="95" spans="1:12" s="12" customFormat="1" ht="9">
      <c r="A95" s="13" t="s">
        <v>86</v>
      </c>
      <c r="B95" s="12">
        <v>20.3279</v>
      </c>
      <c r="C95" s="12">
        <v>14.0942</v>
      </c>
      <c r="D95" s="12">
        <v>34.4221</v>
      </c>
      <c r="E95" s="105">
        <v>72.40461547429938</v>
      </c>
      <c r="F95" s="105">
        <v>51.80764655072535</v>
      </c>
      <c r="G95" s="105">
        <v>62.278970928932196</v>
      </c>
      <c r="I95" s="24"/>
      <c r="J95" s="96"/>
      <c r="K95" s="24"/>
      <c r="L95" s="45"/>
    </row>
    <row r="96" spans="1:12" s="12" customFormat="1" ht="9">
      <c r="A96" s="106" t="s">
        <v>87</v>
      </c>
      <c r="B96" s="10">
        <v>1319.177275</v>
      </c>
      <c r="C96" s="10">
        <v>770.7478749999999</v>
      </c>
      <c r="D96" s="10">
        <v>2089.92515</v>
      </c>
      <c r="E96" s="104">
        <v>66.82574868786422</v>
      </c>
      <c r="F96" s="104">
        <v>38.60755558361017</v>
      </c>
      <c r="G96" s="104">
        <v>52.582578292768865</v>
      </c>
      <c r="I96" s="23"/>
      <c r="J96" s="96"/>
      <c r="K96" s="24"/>
      <c r="L96" s="45"/>
    </row>
    <row r="97" spans="1:12" s="12" customFormat="1" ht="9">
      <c r="A97" s="13" t="s">
        <v>88</v>
      </c>
      <c r="B97" s="12">
        <v>208.41615000000002</v>
      </c>
      <c r="C97" s="12">
        <v>120.128575</v>
      </c>
      <c r="D97" s="12">
        <v>328.54472499999997</v>
      </c>
      <c r="E97" s="105">
        <v>65.87504128601682</v>
      </c>
      <c r="F97" s="105">
        <v>37.43782243326977</v>
      </c>
      <c r="G97" s="105">
        <v>51.56154140876844</v>
      </c>
      <c r="I97" s="23"/>
      <c r="J97" s="96"/>
      <c r="K97" s="24"/>
      <c r="L97" s="45"/>
    </row>
    <row r="98" spans="1:12" s="12" customFormat="1" ht="9">
      <c r="A98" s="13" t="s">
        <v>89</v>
      </c>
      <c r="B98" s="12">
        <v>54.790725</v>
      </c>
      <c r="C98" s="12">
        <v>34.502075</v>
      </c>
      <c r="D98" s="12">
        <v>89.2928</v>
      </c>
      <c r="E98" s="105">
        <v>57.59544244551543</v>
      </c>
      <c r="F98" s="105">
        <v>37.302036890171436</v>
      </c>
      <c r="G98" s="105">
        <v>47.493377615726025</v>
      </c>
      <c r="I98" s="23"/>
      <c r="J98" s="96"/>
      <c r="K98" s="24"/>
      <c r="L98" s="45"/>
    </row>
    <row r="99" spans="1:12" s="12" customFormat="1" ht="9">
      <c r="A99" s="13" t="s">
        <v>90</v>
      </c>
      <c r="B99" s="12">
        <v>699.04525</v>
      </c>
      <c r="C99" s="12">
        <v>388.09327499999995</v>
      </c>
      <c r="D99" s="12">
        <v>1087.1385249999998</v>
      </c>
      <c r="E99" s="105">
        <v>66.77138546753784</v>
      </c>
      <c r="F99" s="105">
        <v>36.32774436662154</v>
      </c>
      <c r="G99" s="105">
        <v>51.31016603083452</v>
      </c>
      <c r="I99" s="23"/>
      <c r="J99" s="96"/>
      <c r="K99" s="24"/>
      <c r="L99" s="45"/>
    </row>
    <row r="100" spans="1:12" s="12" customFormat="1" ht="9">
      <c r="A100" s="12" t="s">
        <v>91</v>
      </c>
      <c r="B100" s="12">
        <v>103.47387499999999</v>
      </c>
      <c r="C100" s="12">
        <v>69.9899</v>
      </c>
      <c r="D100" s="12">
        <v>173.463775</v>
      </c>
      <c r="E100" s="105">
        <v>72.09772516976788</v>
      </c>
      <c r="F100" s="105">
        <v>49.43519214015892</v>
      </c>
      <c r="G100" s="105">
        <v>60.81787755861705</v>
      </c>
      <c r="I100" s="25"/>
      <c r="J100" s="96"/>
      <c r="K100" s="50"/>
      <c r="L100" s="45"/>
    </row>
    <row r="101" spans="1:12" s="12" customFormat="1" ht="9">
      <c r="A101" s="13" t="s">
        <v>92</v>
      </c>
      <c r="B101" s="12">
        <v>253.451275</v>
      </c>
      <c r="C101" s="12">
        <v>158.03405</v>
      </c>
      <c r="D101" s="12">
        <v>411.485325</v>
      </c>
      <c r="E101" s="105">
        <v>68.08280290419087</v>
      </c>
      <c r="F101" s="105">
        <v>42.42843760008084</v>
      </c>
      <c r="G101" s="105">
        <v>55.21742179002419</v>
      </c>
      <c r="I101" s="23"/>
      <c r="J101" s="96"/>
      <c r="K101" s="24"/>
      <c r="L101" s="45"/>
    </row>
    <row r="102" spans="1:12" s="12" customFormat="1" ht="9">
      <c r="A102" s="106" t="s">
        <v>93</v>
      </c>
      <c r="B102" s="10">
        <v>907.45055</v>
      </c>
      <c r="C102" s="10">
        <v>544.8542</v>
      </c>
      <c r="D102" s="10">
        <v>1452.30475</v>
      </c>
      <c r="E102" s="104">
        <v>68.44989630524432</v>
      </c>
      <c r="F102" s="104">
        <v>40.540516798636375</v>
      </c>
      <c r="G102" s="104">
        <v>54.36751767369711</v>
      </c>
      <c r="I102" s="23"/>
      <c r="J102" s="96"/>
      <c r="K102" s="24"/>
      <c r="L102" s="45"/>
    </row>
    <row r="103" spans="1:12" s="12" customFormat="1" ht="9">
      <c r="A103" s="13" t="s">
        <v>94</v>
      </c>
      <c r="B103" s="12">
        <v>137.0078</v>
      </c>
      <c r="C103" s="12">
        <v>75.87545</v>
      </c>
      <c r="D103" s="12">
        <v>212.88325</v>
      </c>
      <c r="E103" s="105">
        <v>66.60807227744593</v>
      </c>
      <c r="F103" s="105">
        <v>36.55261749769063</v>
      </c>
      <c r="G103" s="105">
        <v>51.59682192623502</v>
      </c>
      <c r="I103" s="23"/>
      <c r="J103" s="96"/>
      <c r="K103" s="24"/>
      <c r="L103" s="45"/>
    </row>
    <row r="104" spans="1:12" s="12" customFormat="1" ht="9">
      <c r="A104" s="13" t="s">
        <v>95</v>
      </c>
      <c r="B104" s="12">
        <v>296.988875</v>
      </c>
      <c r="C104" s="12">
        <v>187.578475</v>
      </c>
      <c r="D104" s="12">
        <v>484.56735</v>
      </c>
      <c r="E104" s="105">
        <v>70.9180260012074</v>
      </c>
      <c r="F104" s="105">
        <v>44.713758634143915</v>
      </c>
      <c r="G104" s="105">
        <v>57.70468777058954</v>
      </c>
      <c r="I104" s="23"/>
      <c r="J104" s="96"/>
      <c r="K104" s="24"/>
      <c r="L104" s="45"/>
    </row>
    <row r="105" spans="1:12" s="12" customFormat="1" ht="9">
      <c r="A105" s="13" t="s">
        <v>96</v>
      </c>
      <c r="B105" s="12">
        <v>127.023575</v>
      </c>
      <c r="C105" s="12">
        <v>65.91875</v>
      </c>
      <c r="D105" s="12">
        <v>192.942325</v>
      </c>
      <c r="E105" s="105">
        <v>68.11122954156262</v>
      </c>
      <c r="F105" s="105">
        <v>34.934010269416014</v>
      </c>
      <c r="G105" s="105">
        <v>51.31322862490998</v>
      </c>
      <c r="I105" s="23"/>
      <c r="J105" s="96"/>
      <c r="K105" s="24"/>
      <c r="L105" s="45"/>
    </row>
    <row r="106" spans="1:12" s="12" customFormat="1" ht="9">
      <c r="A106" s="12" t="s">
        <v>97</v>
      </c>
      <c r="B106" s="12">
        <v>88.29</v>
      </c>
      <c r="C106" s="12">
        <v>58.06165</v>
      </c>
      <c r="D106" s="12">
        <v>146.35165</v>
      </c>
      <c r="E106" s="105">
        <v>69.12567470845171</v>
      </c>
      <c r="F106" s="105">
        <v>44.68104077197603</v>
      </c>
      <c r="G106" s="105">
        <v>56.745060791985594</v>
      </c>
      <c r="I106" s="25"/>
      <c r="J106" s="96"/>
      <c r="K106" s="50"/>
      <c r="L106" s="45"/>
    </row>
    <row r="107" spans="1:12" s="12" customFormat="1" ht="9">
      <c r="A107" s="13" t="s">
        <v>98</v>
      </c>
      <c r="B107" s="12">
        <v>170.623225</v>
      </c>
      <c r="C107" s="12">
        <v>109.8999</v>
      </c>
      <c r="D107" s="12">
        <v>280.523125</v>
      </c>
      <c r="E107" s="105">
        <v>66.98468518489776</v>
      </c>
      <c r="F107" s="105">
        <v>41.495546716679414</v>
      </c>
      <c r="G107" s="105">
        <v>54.00072686807207</v>
      </c>
      <c r="I107" s="23"/>
      <c r="J107" s="96"/>
      <c r="K107" s="24"/>
      <c r="L107" s="45"/>
    </row>
    <row r="108" spans="1:12" s="12" customFormat="1" ht="9">
      <c r="A108" s="13" t="s">
        <v>126</v>
      </c>
      <c r="B108" s="12">
        <v>87.517075</v>
      </c>
      <c r="C108" s="12">
        <v>47.519975</v>
      </c>
      <c r="D108" s="12">
        <v>135.03705</v>
      </c>
      <c r="E108" s="105">
        <v>66.23292796142424</v>
      </c>
      <c r="F108" s="105">
        <v>35.5622424219081</v>
      </c>
      <c r="G108" s="105">
        <v>50.90292291248589</v>
      </c>
      <c r="I108" s="23"/>
      <c r="J108" s="96"/>
      <c r="K108" s="24"/>
      <c r="L108" s="45"/>
    </row>
    <row r="109" spans="1:12" s="12" customFormat="1" ht="9">
      <c r="A109" s="10" t="s">
        <v>99</v>
      </c>
      <c r="B109" s="10">
        <v>132.757325</v>
      </c>
      <c r="C109" s="10">
        <v>80.91825</v>
      </c>
      <c r="D109" s="10">
        <v>213.675575</v>
      </c>
      <c r="E109" s="104">
        <v>69.86717722090555</v>
      </c>
      <c r="F109" s="104">
        <v>43.23125123841016</v>
      </c>
      <c r="G109" s="104">
        <v>56.62418386409396</v>
      </c>
      <c r="I109" s="25"/>
      <c r="J109" s="96"/>
      <c r="K109" s="50"/>
      <c r="L109" s="45"/>
    </row>
    <row r="110" spans="1:12" s="12" customFormat="1" ht="9">
      <c r="A110" s="13" t="s">
        <v>100</v>
      </c>
      <c r="B110" s="12">
        <v>86.741125</v>
      </c>
      <c r="C110" s="12">
        <v>53.492925</v>
      </c>
      <c r="D110" s="12">
        <v>140.23405</v>
      </c>
      <c r="E110" s="105">
        <v>70.52480292778755</v>
      </c>
      <c r="F110" s="105">
        <v>44.153601487673896</v>
      </c>
      <c r="G110" s="105">
        <v>57.42152819311494</v>
      </c>
      <c r="I110" s="23"/>
      <c r="J110" s="96"/>
      <c r="K110" s="24"/>
      <c r="L110" s="45"/>
    </row>
    <row r="111" spans="1:12" s="12" customFormat="1" ht="9">
      <c r="A111" s="13" t="s">
        <v>101</v>
      </c>
      <c r="B111" s="12">
        <v>46.0162</v>
      </c>
      <c r="C111" s="12">
        <v>27.425325</v>
      </c>
      <c r="D111" s="12">
        <v>73.441525</v>
      </c>
      <c r="E111" s="105">
        <v>68.64609789441525</v>
      </c>
      <c r="F111" s="105">
        <v>41.52462646453111</v>
      </c>
      <c r="G111" s="105">
        <v>55.1462546529495</v>
      </c>
      <c r="I111" s="23"/>
      <c r="J111" s="96"/>
      <c r="K111" s="24"/>
      <c r="L111" s="45"/>
    </row>
    <row r="112" spans="1:12" s="12" customFormat="1" ht="9">
      <c r="A112" s="106" t="s">
        <v>102</v>
      </c>
      <c r="B112" s="10">
        <v>432.490325</v>
      </c>
      <c r="C112" s="10">
        <v>270.350425</v>
      </c>
      <c r="D112" s="10">
        <v>702.8407500000001</v>
      </c>
      <c r="E112" s="104">
        <v>66.62092802567875</v>
      </c>
      <c r="F112" s="104">
        <v>41.51633956068434</v>
      </c>
      <c r="G112" s="104">
        <v>54.01123699158782</v>
      </c>
      <c r="I112" s="23"/>
      <c r="J112" s="96"/>
      <c r="K112" s="24"/>
      <c r="L112" s="45"/>
    </row>
    <row r="113" spans="1:12" s="12" customFormat="1" ht="9">
      <c r="A113" s="13" t="s">
        <v>103</v>
      </c>
      <c r="B113" s="12">
        <v>161.91819999999998</v>
      </c>
      <c r="C113" s="12">
        <v>105.240625</v>
      </c>
      <c r="D113" s="12">
        <v>267.15882500000004</v>
      </c>
      <c r="E113" s="105">
        <v>68.36347641634198</v>
      </c>
      <c r="F113" s="105">
        <v>44.51421939939681</v>
      </c>
      <c r="G113" s="105">
        <v>56.380632616766576</v>
      </c>
      <c r="I113" s="23"/>
      <c r="J113" s="96"/>
      <c r="K113" s="24"/>
      <c r="L113" s="45"/>
    </row>
    <row r="114" spans="1:12" s="12" customFormat="1" ht="9">
      <c r="A114" s="13" t="s">
        <v>104</v>
      </c>
      <c r="B114" s="12">
        <v>81.99295</v>
      </c>
      <c r="C114" s="12">
        <v>54.0252</v>
      </c>
      <c r="D114" s="12">
        <v>136.01815</v>
      </c>
      <c r="E114" s="105">
        <v>69.30401242315448</v>
      </c>
      <c r="F114" s="105">
        <v>44.60683026318918</v>
      </c>
      <c r="G114" s="105">
        <v>56.83593308042861</v>
      </c>
      <c r="I114" s="23"/>
      <c r="J114" s="96"/>
      <c r="K114" s="24"/>
      <c r="L114" s="45"/>
    </row>
    <row r="115" spans="1:12" s="12" customFormat="1" ht="9">
      <c r="A115" s="12" t="s">
        <v>105</v>
      </c>
      <c r="B115" s="12">
        <v>112.92320000000001</v>
      </c>
      <c r="C115" s="12">
        <v>68.811925</v>
      </c>
      <c r="D115" s="12">
        <v>181.73512499999998</v>
      </c>
      <c r="E115" s="105">
        <v>62.42567860634585</v>
      </c>
      <c r="F115" s="105">
        <v>37.29394998411977</v>
      </c>
      <c r="G115" s="105">
        <v>49.71890249662989</v>
      </c>
      <c r="I115" s="25"/>
      <c r="J115" s="96"/>
      <c r="K115" s="50"/>
      <c r="L115" s="45"/>
    </row>
    <row r="116" spans="1:12" s="12" customFormat="1" ht="9">
      <c r="A116" s="13" t="s">
        <v>106</v>
      </c>
      <c r="B116" s="12">
        <v>42.923225</v>
      </c>
      <c r="C116" s="12">
        <v>21.37995</v>
      </c>
      <c r="D116" s="12">
        <v>64.303175</v>
      </c>
      <c r="E116" s="105">
        <v>70.41864286514546</v>
      </c>
      <c r="F116" s="105">
        <v>37.63248129327737</v>
      </c>
      <c r="G116" s="105">
        <v>54.53718195417016</v>
      </c>
      <c r="I116" s="23"/>
      <c r="J116" s="96"/>
      <c r="K116" s="24"/>
      <c r="L116" s="45"/>
    </row>
    <row r="117" spans="1:12" s="12" customFormat="1" ht="9">
      <c r="A117" s="13" t="s">
        <v>107</v>
      </c>
      <c r="B117" s="12">
        <v>32.732749999999996</v>
      </c>
      <c r="C117" s="12">
        <v>20.892725000000002</v>
      </c>
      <c r="D117" s="12">
        <v>53.625474999999994</v>
      </c>
      <c r="E117" s="105">
        <v>62.70215301205351</v>
      </c>
      <c r="F117" s="105">
        <v>39.883187156565754</v>
      </c>
      <c r="G117" s="105">
        <v>51.193922063522166</v>
      </c>
      <c r="I117" s="23"/>
      <c r="J117" s="96"/>
      <c r="K117" s="24"/>
      <c r="L117" s="45"/>
    </row>
    <row r="118" spans="1:12" s="12" customFormat="1" ht="9">
      <c r="A118" s="106" t="s">
        <v>108</v>
      </c>
      <c r="B118" s="10">
        <v>1088.52155</v>
      </c>
      <c r="C118" s="10">
        <v>646.4552</v>
      </c>
      <c r="D118" s="10">
        <v>1734.9767499999998</v>
      </c>
      <c r="E118" s="104">
        <v>65.72493849408735</v>
      </c>
      <c r="F118" s="104">
        <v>38.627377242968045</v>
      </c>
      <c r="G118" s="104">
        <v>52.04146577694691</v>
      </c>
      <c r="I118" s="23"/>
      <c r="J118" s="96"/>
      <c r="K118" s="24"/>
      <c r="L118" s="45"/>
    </row>
    <row r="119" spans="1:12" s="12" customFormat="1" ht="9">
      <c r="A119" s="13" t="s">
        <v>109</v>
      </c>
      <c r="B119" s="12">
        <v>94.1076</v>
      </c>
      <c r="C119" s="12">
        <v>47.976549999999996</v>
      </c>
      <c r="D119" s="12">
        <v>142.08415</v>
      </c>
      <c r="E119" s="105">
        <v>66.97604357400732</v>
      </c>
      <c r="F119" s="105">
        <v>34.14573076300556</v>
      </c>
      <c r="G119" s="105">
        <v>50.52127886525059</v>
      </c>
      <c r="I119" s="23"/>
      <c r="J119" s="96"/>
      <c r="K119" s="24"/>
      <c r="L119" s="45"/>
    </row>
    <row r="120" spans="1:12" s="12" customFormat="1" ht="9">
      <c r="A120" s="13" t="s">
        <v>110</v>
      </c>
      <c r="B120" s="12">
        <v>256.074775</v>
      </c>
      <c r="C120" s="12">
        <v>156.3822</v>
      </c>
      <c r="D120" s="12">
        <v>412.456975</v>
      </c>
      <c r="E120" s="105">
        <v>61.96397301766049</v>
      </c>
      <c r="F120" s="105">
        <v>37.035485309659805</v>
      </c>
      <c r="G120" s="105">
        <v>49.30303830485004</v>
      </c>
      <c r="I120" s="23"/>
      <c r="J120" s="96"/>
      <c r="K120" s="24"/>
      <c r="L120" s="45"/>
    </row>
    <row r="121" spans="1:12" s="12" customFormat="1" ht="9">
      <c r="A121" s="13" t="s">
        <v>111</v>
      </c>
      <c r="B121" s="12">
        <v>135.075675</v>
      </c>
      <c r="C121" s="12">
        <v>96.16555</v>
      </c>
      <c r="D121" s="12">
        <v>231.241225</v>
      </c>
      <c r="E121" s="105">
        <v>66.15284877737949</v>
      </c>
      <c r="F121" s="105">
        <v>45.75679824887751</v>
      </c>
      <c r="G121" s="105">
        <v>55.804800909066465</v>
      </c>
      <c r="I121" s="23"/>
      <c r="J121" s="96"/>
      <c r="K121" s="24"/>
      <c r="L121" s="45"/>
    </row>
    <row r="122" spans="1:12" s="12" customFormat="1" ht="9">
      <c r="A122" s="13" t="s">
        <v>112</v>
      </c>
      <c r="B122" s="12">
        <v>102.91385</v>
      </c>
      <c r="C122" s="12">
        <v>52.982299999999995</v>
      </c>
      <c r="D122" s="12">
        <v>155.89615</v>
      </c>
      <c r="E122" s="105">
        <v>71.86941743310774</v>
      </c>
      <c r="F122" s="105">
        <v>36.558078292115</v>
      </c>
      <c r="G122" s="105">
        <v>54.03843346142241</v>
      </c>
      <c r="I122" s="23"/>
      <c r="J122" s="96"/>
      <c r="K122" s="24"/>
      <c r="L122" s="45"/>
    </row>
    <row r="123" spans="1:12" s="12" customFormat="1" ht="9">
      <c r="A123" s="13" t="s">
        <v>113</v>
      </c>
      <c r="B123" s="12">
        <v>56.380925</v>
      </c>
      <c r="C123" s="12">
        <v>27.6781</v>
      </c>
      <c r="D123" s="12">
        <v>84.059025</v>
      </c>
      <c r="E123" s="105">
        <v>64.80689843353451</v>
      </c>
      <c r="F123" s="105">
        <v>31.108026451259775</v>
      </c>
      <c r="G123" s="105">
        <v>47.73268415029789</v>
      </c>
      <c r="I123" s="23"/>
      <c r="J123" s="96"/>
      <c r="K123" s="24"/>
      <c r="L123" s="45"/>
    </row>
    <row r="124" spans="1:12" s="12" customFormat="1" ht="9">
      <c r="A124" s="13" t="s">
        <v>114</v>
      </c>
      <c r="B124" s="12">
        <v>36.640924999999996</v>
      </c>
      <c r="C124" s="12">
        <v>19.5346</v>
      </c>
      <c r="D124" s="12">
        <v>56.175525</v>
      </c>
      <c r="E124" s="105">
        <v>67.13741813778466</v>
      </c>
      <c r="F124" s="105">
        <v>35.53555396336344</v>
      </c>
      <c r="G124" s="105">
        <v>51.18125223620281</v>
      </c>
      <c r="I124" s="23"/>
      <c r="J124" s="96"/>
      <c r="K124" s="24"/>
      <c r="L124" s="45"/>
    </row>
    <row r="125" spans="1:12" s="12" customFormat="1" ht="9">
      <c r="A125" s="12" t="s">
        <v>115</v>
      </c>
      <c r="B125" s="12">
        <v>233.6474</v>
      </c>
      <c r="C125" s="12">
        <v>134.39775</v>
      </c>
      <c r="D125" s="12">
        <v>368.04515</v>
      </c>
      <c r="E125" s="105">
        <v>63.339232246122066</v>
      </c>
      <c r="F125" s="105">
        <v>35.812026012215384</v>
      </c>
      <c r="G125" s="105">
        <v>49.38742795709801</v>
      </c>
      <c r="I125" s="25"/>
      <c r="J125" s="96"/>
      <c r="K125" s="50"/>
      <c r="L125" s="45"/>
    </row>
    <row r="126" spans="1:12" s="12" customFormat="1" ht="9">
      <c r="A126" s="13" t="s">
        <v>116</v>
      </c>
      <c r="B126" s="12">
        <v>78.718825</v>
      </c>
      <c r="C126" s="12">
        <v>50.363175000000005</v>
      </c>
      <c r="D126" s="12">
        <v>129.082</v>
      </c>
      <c r="E126" s="105">
        <v>71.02576490288325</v>
      </c>
      <c r="F126" s="105">
        <v>47.85771664100478</v>
      </c>
      <c r="G126" s="105">
        <v>59.6102321554189</v>
      </c>
      <c r="I126" s="23"/>
      <c r="J126" s="96"/>
      <c r="K126" s="24"/>
      <c r="L126" s="45"/>
    </row>
    <row r="127" spans="1:12" s="12" customFormat="1" ht="9">
      <c r="A127" s="13" t="s">
        <v>117</v>
      </c>
      <c r="B127" s="12">
        <v>94.961575</v>
      </c>
      <c r="C127" s="12">
        <v>60.974975</v>
      </c>
      <c r="D127" s="12">
        <v>155.93655</v>
      </c>
      <c r="E127" s="105">
        <v>71.05112514937161</v>
      </c>
      <c r="F127" s="105">
        <v>46.39507144740676</v>
      </c>
      <c r="G127" s="105">
        <v>58.73257931521891</v>
      </c>
      <c r="I127" s="23"/>
      <c r="J127" s="96"/>
      <c r="K127" s="24"/>
      <c r="L127" s="45"/>
    </row>
    <row r="128" spans="1:12" s="12" customFormat="1" ht="9">
      <c r="A128" s="106" t="s">
        <v>118</v>
      </c>
      <c r="B128" s="10">
        <v>399.28695</v>
      </c>
      <c r="C128" s="10">
        <v>288.5089</v>
      </c>
      <c r="D128" s="10">
        <v>687.79585</v>
      </c>
      <c r="E128" s="104">
        <v>71.86001580624017</v>
      </c>
      <c r="F128" s="104">
        <v>53.11380569629858</v>
      </c>
      <c r="G128" s="104">
        <v>62.56051938543897</v>
      </c>
      <c r="I128" s="23"/>
      <c r="J128" s="96"/>
      <c r="K128" s="24"/>
      <c r="L128" s="45"/>
    </row>
    <row r="129" spans="1:12" s="12" customFormat="1" ht="9">
      <c r="A129" s="13" t="s">
        <v>119</v>
      </c>
      <c r="B129" s="12">
        <v>123.138525</v>
      </c>
      <c r="C129" s="12">
        <v>88.17032499999999</v>
      </c>
      <c r="D129" s="12">
        <v>211.30885</v>
      </c>
      <c r="E129" s="105">
        <v>73.18471197492036</v>
      </c>
      <c r="F129" s="105">
        <v>53.5765119332085</v>
      </c>
      <c r="G129" s="105">
        <v>63.45444677272953</v>
      </c>
      <c r="I129" s="23"/>
      <c r="J129" s="96"/>
      <c r="K129" s="24"/>
      <c r="L129" s="45"/>
    </row>
    <row r="130" spans="1:12" s="12" customFormat="1" ht="9">
      <c r="A130" s="13" t="s">
        <v>120</v>
      </c>
      <c r="B130" s="12">
        <v>45.0811</v>
      </c>
      <c r="C130" s="12">
        <v>33.343275</v>
      </c>
      <c r="D130" s="12">
        <v>78.424375</v>
      </c>
      <c r="E130" s="105">
        <v>64.97506198439919</v>
      </c>
      <c r="F130" s="105">
        <v>49.308969532405115</v>
      </c>
      <c r="G130" s="105">
        <v>57.27435034941727</v>
      </c>
      <c r="I130" s="23"/>
      <c r="J130" s="96"/>
      <c r="K130" s="24"/>
      <c r="L130" s="45"/>
    </row>
    <row r="131" spans="1:12" s="12" customFormat="1" ht="9">
      <c r="A131" s="13" t="s">
        <v>121</v>
      </c>
      <c r="B131" s="12">
        <v>107.281425</v>
      </c>
      <c r="C131" s="12">
        <v>82.125575</v>
      </c>
      <c r="D131" s="12">
        <v>189.407</v>
      </c>
      <c r="E131" s="105">
        <v>72.98966477620215</v>
      </c>
      <c r="F131" s="105">
        <v>56.16512768573714</v>
      </c>
      <c r="G131" s="105">
        <v>64.51992453913236</v>
      </c>
      <c r="I131" s="23"/>
      <c r="J131" s="96"/>
      <c r="K131" s="24"/>
      <c r="L131" s="45"/>
    </row>
    <row r="132" spans="1:12" s="12" customFormat="1" ht="9">
      <c r="A132" s="13" t="s">
        <v>122</v>
      </c>
      <c r="B132" s="12">
        <v>37.114275</v>
      </c>
      <c r="C132" s="12">
        <v>26.56755</v>
      </c>
      <c r="D132" s="12">
        <v>63.681824999999996</v>
      </c>
      <c r="E132" s="105">
        <v>69.91074159552873</v>
      </c>
      <c r="F132" s="105">
        <v>52.884043398574434</v>
      </c>
      <c r="G132" s="105">
        <v>61.51922666799936</v>
      </c>
      <c r="I132" s="23"/>
      <c r="J132" s="96"/>
      <c r="K132" s="24"/>
      <c r="L132" s="45"/>
    </row>
    <row r="133" spans="1:12" s="12" customFormat="1" ht="9">
      <c r="A133" s="13" t="s">
        <v>175</v>
      </c>
      <c r="B133" s="12">
        <v>86.671625</v>
      </c>
      <c r="C133" s="12">
        <v>58.302175000000005</v>
      </c>
      <c r="D133" s="12">
        <v>144.9738</v>
      </c>
      <c r="E133" s="105">
        <v>73.54421894617813</v>
      </c>
      <c r="F133" s="105">
        <v>50.8755119833795</v>
      </c>
      <c r="G133" s="105">
        <v>62.4200107537501</v>
      </c>
      <c r="I133" s="23"/>
      <c r="J133" s="96"/>
      <c r="K133" s="24"/>
      <c r="L133" s="45"/>
    </row>
    <row r="134" spans="1:12" s="12" customFormat="1" ht="9">
      <c r="A134" s="10" t="s">
        <v>123</v>
      </c>
      <c r="B134" s="10">
        <v>14898.550749999999</v>
      </c>
      <c r="C134" s="10">
        <v>11071.87005</v>
      </c>
      <c r="D134" s="10">
        <v>25970.4208</v>
      </c>
      <c r="E134" s="104">
        <v>75.13652708265998</v>
      </c>
      <c r="F134" s="104">
        <v>56.194755250390735</v>
      </c>
      <c r="G134" s="104">
        <v>65.63502702624118</v>
      </c>
      <c r="I134" s="32"/>
      <c r="J134" s="96"/>
      <c r="K134" s="51"/>
      <c r="L134" s="45"/>
    </row>
    <row r="135" spans="1:12" s="12" customFormat="1" ht="3.75" customHeight="1">
      <c r="A135" s="58"/>
      <c r="B135" s="58"/>
      <c r="C135" s="58"/>
      <c r="D135" s="58"/>
      <c r="E135" s="58"/>
      <c r="F135" s="58"/>
      <c r="G135" s="58"/>
      <c r="J135" s="4"/>
      <c r="K135" s="4"/>
      <c r="L135" s="49"/>
    </row>
    <row r="136" spans="2:4" ht="9">
      <c r="B136" s="12"/>
      <c r="C136" s="12"/>
      <c r="D136" s="12"/>
    </row>
    <row r="138" ht="4.5" customHeight="1"/>
  </sheetData>
  <sheetProtection/>
  <mergeCells count="3">
    <mergeCell ref="A4:A5"/>
    <mergeCell ref="B4:D4"/>
    <mergeCell ref="E4:G4"/>
  </mergeCells>
  <printOptions horizontalCentered="1"/>
  <pageMargins left="1.1416666666666666" right="1.1416666666666666" top="0.6298611111111111" bottom="2.165277777777778" header="0.5118055555555556" footer="0.5118055555555556"/>
  <pageSetup horizontalDpi="600" verticalDpi="600" orientation="portrait" paperSize="9" scale="93" r:id="rId2"/>
  <rowBreaks count="1" manualBreakCount="1">
    <brk id="72" max="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5"/>
  <sheetViews>
    <sheetView zoomScalePageLayoutView="0" workbookViewId="0" topLeftCell="A85">
      <selection activeCell="A6" sqref="A6:G135"/>
    </sheetView>
  </sheetViews>
  <sheetFormatPr defaultColWidth="9.140625" defaultRowHeight="12.75"/>
  <cols>
    <col min="1" max="1" width="18.57421875" style="1" customWidth="1"/>
    <col min="2" max="2" width="9.00390625" style="1" customWidth="1"/>
    <col min="3" max="3" width="9.421875" style="1" customWidth="1"/>
    <col min="4" max="4" width="11.57421875" style="1" customWidth="1"/>
    <col min="5" max="6" width="9.421875" style="1" customWidth="1"/>
    <col min="7" max="7" width="11.421875" style="1" customWidth="1"/>
    <col min="8" max="16384" width="9.140625" style="1" customWidth="1"/>
  </cols>
  <sheetData>
    <row r="1" ht="15" customHeight="1">
      <c r="A1" s="14" t="s">
        <v>184</v>
      </c>
    </row>
    <row r="2" spans="1:7" ht="15" customHeight="1">
      <c r="A2" s="100" t="s">
        <v>138</v>
      </c>
      <c r="B2" s="6"/>
      <c r="C2" s="6"/>
      <c r="D2" s="6"/>
      <c r="E2" s="6"/>
      <c r="F2" s="6"/>
      <c r="G2" s="6"/>
    </row>
    <row r="3" spans="1:7" ht="15" customHeight="1">
      <c r="A3" s="124" t="s">
        <v>176</v>
      </c>
      <c r="B3" s="125" t="s">
        <v>142</v>
      </c>
      <c r="C3" s="125"/>
      <c r="D3" s="125"/>
      <c r="E3" s="125" t="s">
        <v>169</v>
      </c>
      <c r="F3" s="125"/>
      <c r="G3" s="125"/>
    </row>
    <row r="4" spans="1:7" s="9" customFormat="1" ht="18.75" customHeight="1">
      <c r="A4" s="124"/>
      <c r="B4" s="8" t="s">
        <v>141</v>
      </c>
      <c r="C4" s="8" t="s">
        <v>133</v>
      </c>
      <c r="D4" s="8" t="s">
        <v>134</v>
      </c>
      <c r="E4" s="8" t="s">
        <v>141</v>
      </c>
      <c r="F4" s="8" t="s">
        <v>133</v>
      </c>
      <c r="G4" s="8" t="s">
        <v>134</v>
      </c>
    </row>
    <row r="5" spans="1:7" s="9" customFormat="1" ht="5.25" customHeight="1">
      <c r="A5" s="95"/>
      <c r="B5" s="94"/>
      <c r="C5" s="94"/>
      <c r="D5" s="94"/>
      <c r="E5" s="94"/>
      <c r="F5" s="94"/>
      <c r="G5" s="94"/>
    </row>
    <row r="6" spans="1:7" s="12" customFormat="1" ht="9" customHeight="1">
      <c r="A6" s="10" t="s">
        <v>2</v>
      </c>
      <c r="B6" s="107">
        <v>1021.39705</v>
      </c>
      <c r="C6" s="107">
        <v>810.251825</v>
      </c>
      <c r="D6" s="107">
        <v>1831.648875</v>
      </c>
      <c r="E6" s="108">
        <v>72.91383872511467</v>
      </c>
      <c r="F6" s="108">
        <v>58.902459649444516</v>
      </c>
      <c r="G6" s="108">
        <v>65.89484299297702</v>
      </c>
    </row>
    <row r="7" spans="1:7" s="12" customFormat="1" ht="9" customHeight="1">
      <c r="A7" s="13" t="s">
        <v>3</v>
      </c>
      <c r="B7" s="42">
        <v>517.067075</v>
      </c>
      <c r="C7" s="42">
        <v>429.209</v>
      </c>
      <c r="D7" s="42">
        <v>946.276075</v>
      </c>
      <c r="E7" s="44">
        <v>71.80035675993149</v>
      </c>
      <c r="F7" s="44">
        <v>59.8088070552253</v>
      </c>
      <c r="G7" s="44">
        <v>65.75139406686736</v>
      </c>
    </row>
    <row r="8" spans="1:7" s="12" customFormat="1" ht="9" customHeight="1">
      <c r="A8" s="13" t="s">
        <v>4</v>
      </c>
      <c r="B8" s="42">
        <v>41.26205</v>
      </c>
      <c r="C8" s="42">
        <v>30.2999</v>
      </c>
      <c r="D8" s="42">
        <v>71.56195</v>
      </c>
      <c r="E8" s="44">
        <v>75.75701301125342</v>
      </c>
      <c r="F8" s="44">
        <v>57.01826921332479</v>
      </c>
      <c r="G8" s="44">
        <v>66.43588746765168</v>
      </c>
    </row>
    <row r="9" spans="1:7" s="12" customFormat="1" ht="9" customHeight="1">
      <c r="A9" s="13" t="s">
        <v>5</v>
      </c>
      <c r="B9" s="42">
        <v>87.48695</v>
      </c>
      <c r="C9" s="42">
        <v>65.815775</v>
      </c>
      <c r="D9" s="42">
        <v>153.302725</v>
      </c>
      <c r="E9" s="44">
        <v>72.99579966794023</v>
      </c>
      <c r="F9" s="44">
        <v>55.605790359802654</v>
      </c>
      <c r="G9" s="44">
        <v>64.346397427436</v>
      </c>
    </row>
    <row r="10" spans="1:7" s="12" customFormat="1" ht="9" customHeight="1">
      <c r="A10" s="13" t="s">
        <v>6</v>
      </c>
      <c r="B10" s="42">
        <v>150.398625</v>
      </c>
      <c r="C10" s="42">
        <v>110.2578</v>
      </c>
      <c r="D10" s="42">
        <v>260.656425</v>
      </c>
      <c r="E10" s="44">
        <v>77.24533710488896</v>
      </c>
      <c r="F10" s="44">
        <v>59.78604991571817</v>
      </c>
      <c r="G10" s="44">
        <v>68.59231598733824</v>
      </c>
    </row>
    <row r="11" spans="1:7" s="12" customFormat="1" ht="9" customHeight="1">
      <c r="A11" s="13" t="s">
        <v>7</v>
      </c>
      <c r="B11" s="42">
        <v>50.249725</v>
      </c>
      <c r="C11" s="42">
        <v>36.87495</v>
      </c>
      <c r="D11" s="42">
        <v>87.124675</v>
      </c>
      <c r="E11" s="44">
        <v>73.06792652703774</v>
      </c>
      <c r="F11" s="44">
        <v>54.76495752510295</v>
      </c>
      <c r="G11" s="44">
        <v>63.96821433570533</v>
      </c>
    </row>
    <row r="12" spans="1:7" s="12" customFormat="1" ht="9" customHeight="1">
      <c r="A12" s="13" t="s">
        <v>8</v>
      </c>
      <c r="B12" s="42">
        <v>96.651975</v>
      </c>
      <c r="C12" s="42">
        <v>75.193425</v>
      </c>
      <c r="D12" s="42">
        <v>171.8454</v>
      </c>
      <c r="E12" s="44">
        <v>71.30146733061764</v>
      </c>
      <c r="F12" s="44">
        <v>57.799889534104935</v>
      </c>
      <c r="G12" s="44">
        <v>64.58482335208157</v>
      </c>
    </row>
    <row r="13" spans="1:7" s="12" customFormat="1" ht="9" customHeight="1">
      <c r="A13" s="13" t="s">
        <v>9</v>
      </c>
      <c r="B13" s="42">
        <v>40.874425</v>
      </c>
      <c r="C13" s="42">
        <v>35.120725</v>
      </c>
      <c r="D13" s="42">
        <v>75.99515</v>
      </c>
      <c r="E13" s="44">
        <v>72.72030345190645</v>
      </c>
      <c r="F13" s="44">
        <v>64.13615905255627</v>
      </c>
      <c r="G13" s="44">
        <v>68.41585896229057</v>
      </c>
    </row>
    <row r="14" spans="1:7" s="12" customFormat="1" ht="9" customHeight="1">
      <c r="A14" s="13" t="s">
        <v>127</v>
      </c>
      <c r="B14" s="42">
        <v>37.406225</v>
      </c>
      <c r="C14" s="42">
        <v>27.48025</v>
      </c>
      <c r="D14" s="42">
        <v>64.886475</v>
      </c>
      <c r="E14" s="44">
        <v>73.39586233108022</v>
      </c>
      <c r="F14" s="44">
        <v>55.06863426583048</v>
      </c>
      <c r="G14" s="44">
        <v>64.28705981048256</v>
      </c>
    </row>
    <row r="15" spans="1:7" s="12" customFormat="1" ht="9" customHeight="1">
      <c r="A15" s="10" t="s">
        <v>10</v>
      </c>
      <c r="B15" s="107">
        <v>29.171075</v>
      </c>
      <c r="C15" s="107">
        <v>25.797475</v>
      </c>
      <c r="D15" s="107">
        <v>54.96855</v>
      </c>
      <c r="E15" s="108">
        <v>71.61983749346518</v>
      </c>
      <c r="F15" s="108">
        <v>64.13591695746547</v>
      </c>
      <c r="G15" s="108">
        <v>67.87433046031704</v>
      </c>
    </row>
    <row r="16" spans="1:7" s="12" customFormat="1" ht="9" customHeight="1">
      <c r="A16" s="13" t="s">
        <v>11</v>
      </c>
      <c r="B16" s="42">
        <v>29.171075</v>
      </c>
      <c r="C16" s="42">
        <v>25.797475</v>
      </c>
      <c r="D16" s="42">
        <v>54.96855</v>
      </c>
      <c r="E16" s="44">
        <v>71.61983749346518</v>
      </c>
      <c r="F16" s="44">
        <v>64.13591695746547</v>
      </c>
      <c r="G16" s="44">
        <v>67.87433046031704</v>
      </c>
    </row>
    <row r="17" spans="1:7" s="12" customFormat="1" ht="9" customHeight="1">
      <c r="A17" s="10" t="s">
        <v>12</v>
      </c>
      <c r="B17" s="107">
        <v>2508.0417</v>
      </c>
      <c r="C17" s="107">
        <v>1918.61125</v>
      </c>
      <c r="D17" s="107">
        <v>4426.65295</v>
      </c>
      <c r="E17" s="108">
        <v>75.7133635719991</v>
      </c>
      <c r="F17" s="108">
        <v>59.5574789298556</v>
      </c>
      <c r="G17" s="108">
        <v>67.6947385287004</v>
      </c>
    </row>
    <row r="18" spans="1:7" s="12" customFormat="1" ht="9" customHeight="1">
      <c r="A18" s="13" t="s">
        <v>13</v>
      </c>
      <c r="B18" s="42">
        <v>215.66725</v>
      </c>
      <c r="C18" s="42">
        <v>171.585725</v>
      </c>
      <c r="D18" s="42">
        <v>387.252975</v>
      </c>
      <c r="E18" s="44">
        <v>75.37396467861008</v>
      </c>
      <c r="F18" s="44">
        <v>60.19017414774366</v>
      </c>
      <c r="G18" s="44">
        <v>67.79710978763227</v>
      </c>
    </row>
    <row r="19" spans="1:7" s="12" customFormat="1" ht="9" customHeight="1">
      <c r="A19" s="13" t="s">
        <v>14</v>
      </c>
      <c r="B19" s="42">
        <v>149.387825</v>
      </c>
      <c r="C19" s="42">
        <v>112.62665</v>
      </c>
      <c r="D19" s="42">
        <v>262.014475</v>
      </c>
      <c r="E19" s="44">
        <v>75.19260372532109</v>
      </c>
      <c r="F19" s="44">
        <v>58.12841831727486</v>
      </c>
      <c r="G19" s="44">
        <v>66.72683172017778</v>
      </c>
    </row>
    <row r="20" spans="1:7" s="12" customFormat="1" ht="9" customHeight="1">
      <c r="A20" s="13" t="s">
        <v>15</v>
      </c>
      <c r="B20" s="42">
        <v>43.8434</v>
      </c>
      <c r="C20" s="42">
        <v>32.55515</v>
      </c>
      <c r="D20" s="42">
        <v>76.39855</v>
      </c>
      <c r="E20" s="44">
        <v>73.39622046414004</v>
      </c>
      <c r="F20" s="44">
        <v>56.564211916979055</v>
      </c>
      <c r="G20" s="44">
        <v>65.03810514222026</v>
      </c>
    </row>
    <row r="21" spans="1:7" s="12" customFormat="1" ht="9" customHeight="1">
      <c r="A21" s="13" t="s">
        <v>16</v>
      </c>
      <c r="B21" s="42">
        <v>796.636725</v>
      </c>
      <c r="C21" s="42">
        <v>669.218075</v>
      </c>
      <c r="D21" s="42">
        <v>1465.8548</v>
      </c>
      <c r="E21" s="44">
        <v>75.2228920091711</v>
      </c>
      <c r="F21" s="44">
        <v>63.87727714830993</v>
      </c>
      <c r="G21" s="44">
        <v>69.5448957294874</v>
      </c>
    </row>
    <row r="22" spans="1:7" s="12" customFormat="1" ht="9" customHeight="1">
      <c r="A22" s="13" t="s">
        <v>17</v>
      </c>
      <c r="B22" s="42">
        <v>284.430325</v>
      </c>
      <c r="C22" s="42">
        <v>194.453</v>
      </c>
      <c r="D22" s="42">
        <v>478.883325</v>
      </c>
      <c r="E22" s="44">
        <v>76.27223665431224</v>
      </c>
      <c r="F22" s="44">
        <v>54.780910760394676</v>
      </c>
      <c r="G22" s="44">
        <v>65.71978025767193</v>
      </c>
    </row>
    <row r="23" spans="1:7" s="12" customFormat="1" ht="9" customHeight="1">
      <c r="A23" s="13" t="s">
        <v>18</v>
      </c>
      <c r="B23" s="42">
        <v>331.2333</v>
      </c>
      <c r="C23" s="42">
        <v>223.5221</v>
      </c>
      <c r="D23" s="42">
        <v>554.7554</v>
      </c>
      <c r="E23" s="44">
        <v>78.58357371244274</v>
      </c>
      <c r="F23" s="44">
        <v>55.03939207092924</v>
      </c>
      <c r="G23" s="44">
        <v>66.98067967709976</v>
      </c>
    </row>
    <row r="24" spans="1:7" s="12" customFormat="1" ht="9" customHeight="1">
      <c r="A24" s="13" t="s">
        <v>19</v>
      </c>
      <c r="B24" s="42">
        <v>130.318025</v>
      </c>
      <c r="C24" s="42">
        <v>103.8291</v>
      </c>
      <c r="D24" s="42">
        <v>234.147125</v>
      </c>
      <c r="E24" s="44">
        <v>72.34764830106428</v>
      </c>
      <c r="F24" s="44">
        <v>60.64498904406314</v>
      </c>
      <c r="G24" s="44">
        <v>66.5636170698649</v>
      </c>
    </row>
    <row r="25" spans="1:7" s="12" customFormat="1" ht="9" customHeight="1">
      <c r="A25" s="13" t="s">
        <v>20</v>
      </c>
      <c r="B25" s="42">
        <v>89.7794</v>
      </c>
      <c r="C25" s="42">
        <v>64.853775</v>
      </c>
      <c r="D25" s="42">
        <v>154.633175</v>
      </c>
      <c r="E25" s="44">
        <v>76.69480542670766</v>
      </c>
      <c r="F25" s="44">
        <v>57.55560863927831</v>
      </c>
      <c r="G25" s="44">
        <v>67.25542506663493</v>
      </c>
    </row>
    <row r="26" spans="1:7" s="12" customFormat="1" ht="9" customHeight="1">
      <c r="A26" s="13" t="s">
        <v>21</v>
      </c>
      <c r="B26" s="42">
        <v>105.50795</v>
      </c>
      <c r="C26" s="42">
        <v>72.275325</v>
      </c>
      <c r="D26" s="42">
        <v>177.783275</v>
      </c>
      <c r="E26" s="44">
        <v>76.14475242882838</v>
      </c>
      <c r="F26" s="44">
        <v>56.16494755705321</v>
      </c>
      <c r="G26" s="44">
        <v>66.3198418859645</v>
      </c>
    </row>
    <row r="27" spans="1:7" s="12" customFormat="1" ht="9" customHeight="1">
      <c r="A27" s="13" t="s">
        <v>22</v>
      </c>
      <c r="B27" s="42">
        <v>84.597875</v>
      </c>
      <c r="C27" s="42">
        <v>64.2679</v>
      </c>
      <c r="D27" s="42">
        <v>148.865775</v>
      </c>
      <c r="E27" s="44">
        <v>74.91294136795918</v>
      </c>
      <c r="F27" s="44">
        <v>60.82238881753831</v>
      </c>
      <c r="G27" s="44">
        <v>67.98366369691756</v>
      </c>
    </row>
    <row r="28" spans="1:7" s="12" customFormat="1" ht="9" customHeight="1">
      <c r="A28" s="13" t="s">
        <v>23</v>
      </c>
      <c r="B28" s="42">
        <v>59.54745</v>
      </c>
      <c r="C28" s="42">
        <v>41.32005</v>
      </c>
      <c r="D28" s="42">
        <v>100.8675</v>
      </c>
      <c r="E28" s="44">
        <v>76.42124038724292</v>
      </c>
      <c r="F28" s="44">
        <v>55.44695475454482</v>
      </c>
      <c r="G28" s="44">
        <v>66.09122655186846</v>
      </c>
    </row>
    <row r="29" spans="1:7" s="12" customFormat="1" ht="9" customHeight="1">
      <c r="A29" s="13" t="s">
        <v>124</v>
      </c>
      <c r="B29" s="42">
        <v>217.092175</v>
      </c>
      <c r="C29" s="42">
        <v>168.1044</v>
      </c>
      <c r="D29" s="42">
        <v>385.196575</v>
      </c>
      <c r="E29" s="44">
        <v>75.36228484455089</v>
      </c>
      <c r="F29" s="44">
        <v>59.347531812593516</v>
      </c>
      <c r="G29" s="44">
        <v>67.38851751423715</v>
      </c>
    </row>
    <row r="30" spans="1:7" s="12" customFormat="1" ht="9" customHeight="1">
      <c r="A30" s="10" t="s">
        <v>24</v>
      </c>
      <c r="B30" s="107">
        <v>271.184925</v>
      </c>
      <c r="C30" s="107">
        <v>224.4785</v>
      </c>
      <c r="D30" s="107">
        <v>495.663425</v>
      </c>
      <c r="E30" s="108">
        <v>76.84111681628696</v>
      </c>
      <c r="F30" s="108">
        <v>64.80682926541786</v>
      </c>
      <c r="G30" s="108">
        <v>70.85033737440371</v>
      </c>
    </row>
    <row r="31" spans="1:7" s="12" customFormat="1" ht="9" customHeight="1">
      <c r="A31" s="13" t="s">
        <v>25</v>
      </c>
      <c r="B31" s="42">
        <v>139.262625</v>
      </c>
      <c r="C31" s="42">
        <v>117.6032</v>
      </c>
      <c r="D31" s="42">
        <v>256.865825</v>
      </c>
      <c r="E31" s="44">
        <v>79.06187484496046</v>
      </c>
      <c r="F31" s="44">
        <v>67.92584225302683</v>
      </c>
      <c r="G31" s="44">
        <v>73.52226135645262</v>
      </c>
    </row>
    <row r="32" spans="1:7" s="12" customFormat="1" ht="9" customHeight="1">
      <c r="A32" s="13" t="s">
        <v>26</v>
      </c>
      <c r="B32" s="42">
        <v>131.9223</v>
      </c>
      <c r="C32" s="42">
        <v>106.8753</v>
      </c>
      <c r="D32" s="42">
        <v>238.7976</v>
      </c>
      <c r="E32" s="44">
        <v>74.63985648787609</v>
      </c>
      <c r="F32" s="44">
        <v>61.72404064858683</v>
      </c>
      <c r="G32" s="44">
        <v>68.20564483910026</v>
      </c>
    </row>
    <row r="33" spans="1:7" s="12" customFormat="1" ht="9" customHeight="1">
      <c r="A33" s="10" t="s">
        <v>27</v>
      </c>
      <c r="B33" s="107">
        <v>1218.48415</v>
      </c>
      <c r="C33" s="107">
        <v>920.67545</v>
      </c>
      <c r="D33" s="107">
        <v>2139.1596</v>
      </c>
      <c r="E33" s="108">
        <v>74.99536707510465</v>
      </c>
      <c r="F33" s="108">
        <v>58.24272981525374</v>
      </c>
      <c r="G33" s="108">
        <v>66.64901971460053</v>
      </c>
    </row>
    <row r="34" spans="1:7" s="12" customFormat="1" ht="9" customHeight="1">
      <c r="A34" s="13" t="s">
        <v>28</v>
      </c>
      <c r="B34" s="42">
        <v>227.57245</v>
      </c>
      <c r="C34" s="42">
        <v>179.4657</v>
      </c>
      <c r="D34" s="42">
        <v>407.03815</v>
      </c>
      <c r="E34" s="44">
        <v>73.55001540401877</v>
      </c>
      <c r="F34" s="44">
        <v>59.67463259265193</v>
      </c>
      <c r="G34" s="44">
        <v>66.64225730863532</v>
      </c>
    </row>
    <row r="35" spans="1:7" s="12" customFormat="1" ht="9" customHeight="1">
      <c r="A35" s="13" t="s">
        <v>29</v>
      </c>
      <c r="B35" s="42">
        <v>222.16425</v>
      </c>
      <c r="C35" s="42">
        <v>157.88295</v>
      </c>
      <c r="D35" s="42">
        <v>380.0472</v>
      </c>
      <c r="E35" s="44">
        <v>77.07600478323796</v>
      </c>
      <c r="F35" s="44">
        <v>57.25172010453833</v>
      </c>
      <c r="G35" s="44">
        <v>67.30071826753121</v>
      </c>
    </row>
    <row r="36" spans="1:7" s="12" customFormat="1" ht="9" customHeight="1">
      <c r="A36" s="13" t="s">
        <v>30</v>
      </c>
      <c r="B36" s="42">
        <v>49.63905</v>
      </c>
      <c r="C36" s="42">
        <v>41.2034</v>
      </c>
      <c r="D36" s="42">
        <v>90.84245</v>
      </c>
      <c r="E36" s="44">
        <v>76.1730960068124</v>
      </c>
      <c r="F36" s="44">
        <v>64.57984216786126</v>
      </c>
      <c r="G36" s="44">
        <v>70.39009657861696</v>
      </c>
    </row>
    <row r="37" spans="1:7" s="12" customFormat="1" ht="9" customHeight="1">
      <c r="A37" s="13" t="s">
        <v>31</v>
      </c>
      <c r="B37" s="42">
        <v>223.615225</v>
      </c>
      <c r="C37" s="42">
        <v>163.583275</v>
      </c>
      <c r="D37" s="42">
        <v>387.1985</v>
      </c>
      <c r="E37" s="44">
        <v>75.82773725158427</v>
      </c>
      <c r="F37" s="44">
        <v>57.43926995218014</v>
      </c>
      <c r="G37" s="44">
        <v>66.69732408559234</v>
      </c>
    </row>
    <row r="38" spans="1:7" s="12" customFormat="1" ht="9" customHeight="1">
      <c r="A38" s="13" t="s">
        <v>32</v>
      </c>
      <c r="B38" s="42">
        <v>202.202825</v>
      </c>
      <c r="C38" s="42">
        <v>152.44515</v>
      </c>
      <c r="D38" s="42">
        <v>354.647975</v>
      </c>
      <c r="E38" s="44">
        <v>73.07504870105896</v>
      </c>
      <c r="F38" s="44">
        <v>55.85849555445215</v>
      </c>
      <c r="G38" s="44">
        <v>64.42912692743153</v>
      </c>
    </row>
    <row r="39" spans="1:7" s="12" customFormat="1" ht="9" customHeight="1">
      <c r="A39" s="13" t="s">
        <v>33</v>
      </c>
      <c r="B39" s="42">
        <v>238.96695</v>
      </c>
      <c r="C39" s="42">
        <v>181.95105</v>
      </c>
      <c r="D39" s="42">
        <v>420.918</v>
      </c>
      <c r="E39" s="44">
        <v>76.22911670621797</v>
      </c>
      <c r="F39" s="44">
        <v>59.346315085890424</v>
      </c>
      <c r="G39" s="44">
        <v>67.77155714667845</v>
      </c>
    </row>
    <row r="40" spans="1:7" s="12" customFormat="1" ht="9" customHeight="1">
      <c r="A40" s="13" t="s">
        <v>34</v>
      </c>
      <c r="B40" s="42">
        <v>54.3234</v>
      </c>
      <c r="C40" s="42">
        <v>44.143925</v>
      </c>
      <c r="D40" s="42">
        <v>98.467325</v>
      </c>
      <c r="E40" s="44">
        <v>70.62804913840091</v>
      </c>
      <c r="F40" s="44">
        <v>58.10618358814488</v>
      </c>
      <c r="G40" s="44">
        <v>64.37738861340608</v>
      </c>
    </row>
    <row r="41" spans="1:7" s="12" customFormat="1" ht="9" customHeight="1">
      <c r="A41" s="10" t="s">
        <v>35</v>
      </c>
      <c r="B41" s="107">
        <v>284.651075</v>
      </c>
      <c r="C41" s="107">
        <v>226.117075</v>
      </c>
      <c r="D41" s="107">
        <v>510.76815</v>
      </c>
      <c r="E41" s="108">
        <v>73.00285349569657</v>
      </c>
      <c r="F41" s="108">
        <v>59.470544394894354</v>
      </c>
      <c r="G41" s="108">
        <v>66.2722513435008</v>
      </c>
    </row>
    <row r="42" spans="1:7" s="12" customFormat="1" ht="9" customHeight="1">
      <c r="A42" s="13" t="s">
        <v>36</v>
      </c>
      <c r="B42" s="42">
        <v>122.651625</v>
      </c>
      <c r="C42" s="42">
        <v>98.4936</v>
      </c>
      <c r="D42" s="42">
        <v>221.145225</v>
      </c>
      <c r="E42" s="44">
        <v>72.40762731800103</v>
      </c>
      <c r="F42" s="44">
        <v>59.04395548924724</v>
      </c>
      <c r="G42" s="44">
        <v>65.71812687354937</v>
      </c>
    </row>
    <row r="43" spans="1:7" s="12" customFormat="1" ht="9" customHeight="1">
      <c r="A43" s="13" t="s">
        <v>37</v>
      </c>
      <c r="B43" s="42">
        <v>31.78095</v>
      </c>
      <c r="C43" s="42">
        <v>22.817025</v>
      </c>
      <c r="D43" s="42">
        <v>54.597975</v>
      </c>
      <c r="E43" s="44">
        <v>69.5450664298644</v>
      </c>
      <c r="F43" s="44">
        <v>54.084095885027786</v>
      </c>
      <c r="G43" s="44">
        <v>62.04135586487054</v>
      </c>
    </row>
    <row r="44" spans="1:7" s="12" customFormat="1" ht="9" customHeight="1">
      <c r="A44" s="13" t="s">
        <v>38</v>
      </c>
      <c r="B44" s="42">
        <v>53.198575</v>
      </c>
      <c r="C44" s="42">
        <v>45.908375</v>
      </c>
      <c r="D44" s="42">
        <v>99.10695</v>
      </c>
      <c r="E44" s="44">
        <v>72.09589582846644</v>
      </c>
      <c r="F44" s="44">
        <v>63.58658311642771</v>
      </c>
      <c r="G44" s="44">
        <v>67.85886848712201</v>
      </c>
    </row>
    <row r="45" spans="1:7" s="12" customFormat="1" ht="9" customHeight="1">
      <c r="A45" s="13" t="s">
        <v>39</v>
      </c>
      <c r="B45" s="42">
        <v>77.019925</v>
      </c>
      <c r="C45" s="42">
        <v>58.898075</v>
      </c>
      <c r="D45" s="42">
        <v>135.918</v>
      </c>
      <c r="E45" s="44">
        <v>76.19185244076961</v>
      </c>
      <c r="F45" s="44">
        <v>59.514423490604784</v>
      </c>
      <c r="G45" s="44">
        <v>67.90540890820719</v>
      </c>
    </row>
    <row r="46" spans="1:7" s="12" customFormat="1" ht="9" customHeight="1">
      <c r="A46" s="10" t="s">
        <v>40</v>
      </c>
      <c r="B46" s="107">
        <v>341.3301</v>
      </c>
      <c r="C46" s="107">
        <v>268.08085</v>
      </c>
      <c r="D46" s="107">
        <v>609.41095</v>
      </c>
      <c r="E46" s="108">
        <v>70.6187534196583</v>
      </c>
      <c r="F46" s="108">
        <v>55.398452799429144</v>
      </c>
      <c r="G46" s="108">
        <v>62.960940867475635</v>
      </c>
    </row>
    <row r="47" spans="1:7" s="12" customFormat="1" ht="9" customHeight="1">
      <c r="A47" s="13" t="s">
        <v>41</v>
      </c>
      <c r="B47" s="42">
        <v>45.216275</v>
      </c>
      <c r="C47" s="42">
        <v>34.113525</v>
      </c>
      <c r="D47" s="42">
        <v>79.3298</v>
      </c>
      <c r="E47" s="44">
        <v>67.29455931616035</v>
      </c>
      <c r="F47" s="44">
        <v>50.65016699744196</v>
      </c>
      <c r="G47" s="44">
        <v>58.95330535857591</v>
      </c>
    </row>
    <row r="48" spans="1:7" s="12" customFormat="1" ht="9" customHeight="1">
      <c r="A48" s="13" t="s">
        <v>42</v>
      </c>
      <c r="B48" s="42">
        <v>63.870025</v>
      </c>
      <c r="C48" s="42">
        <v>44.81485</v>
      </c>
      <c r="D48" s="42">
        <v>108.684875</v>
      </c>
      <c r="E48" s="44">
        <v>74.3240042919784</v>
      </c>
      <c r="F48" s="44">
        <v>52.07479131120996</v>
      </c>
      <c r="G48" s="44">
        <v>63.16337725105432</v>
      </c>
    </row>
    <row r="49" spans="1:7" s="12" customFormat="1" ht="9" customHeight="1">
      <c r="A49" s="13" t="s">
        <v>43</v>
      </c>
      <c r="B49" s="42">
        <v>183.348975</v>
      </c>
      <c r="C49" s="42">
        <v>153.144575</v>
      </c>
      <c r="D49" s="42">
        <v>336.49355</v>
      </c>
      <c r="E49" s="44">
        <v>70.4644407697738</v>
      </c>
      <c r="F49" s="44">
        <v>58.471997914592365</v>
      </c>
      <c r="G49" s="44">
        <v>64.4112253048576</v>
      </c>
    </row>
    <row r="50" spans="1:7" s="12" customFormat="1" ht="9" customHeight="1">
      <c r="A50" s="13" t="s">
        <v>44</v>
      </c>
      <c r="B50" s="42">
        <v>48.894825</v>
      </c>
      <c r="C50" s="42">
        <v>36.0079</v>
      </c>
      <c r="D50" s="42">
        <v>84.902725</v>
      </c>
      <c r="E50" s="44">
        <v>69.86020931897924</v>
      </c>
      <c r="F50" s="44">
        <v>52.4279256812453</v>
      </c>
      <c r="G50" s="44">
        <v>61.13000073289988</v>
      </c>
    </row>
    <row r="51" spans="1:7" s="12" customFormat="1" ht="9" customHeight="1">
      <c r="A51" s="10" t="s">
        <v>45</v>
      </c>
      <c r="B51" s="107">
        <v>1106.987375</v>
      </c>
      <c r="C51" s="107">
        <v>897.8916</v>
      </c>
      <c r="D51" s="107">
        <v>2004.878975</v>
      </c>
      <c r="E51" s="108">
        <v>76.58730254296002</v>
      </c>
      <c r="F51" s="108">
        <v>62.658708287889</v>
      </c>
      <c r="G51" s="108">
        <v>69.60101703239206</v>
      </c>
    </row>
    <row r="52" spans="1:7" s="12" customFormat="1" ht="9" customHeight="1">
      <c r="A52" s="13" t="s">
        <v>46</v>
      </c>
      <c r="B52" s="42">
        <v>73.18445</v>
      </c>
      <c r="C52" s="42">
        <v>54.773425</v>
      </c>
      <c r="D52" s="42">
        <v>127.957875</v>
      </c>
      <c r="E52" s="44">
        <v>77.49064924078162</v>
      </c>
      <c r="F52" s="44">
        <v>60.66035066835249</v>
      </c>
      <c r="G52" s="44">
        <v>69.14760917670803</v>
      </c>
    </row>
    <row r="53" spans="1:7" s="12" customFormat="1" ht="9" customHeight="1">
      <c r="A53" s="13" t="s">
        <v>47</v>
      </c>
      <c r="B53" s="42">
        <v>115.708425</v>
      </c>
      <c r="C53" s="42">
        <v>92.77695</v>
      </c>
      <c r="D53" s="42">
        <v>208.485375</v>
      </c>
      <c r="E53" s="44">
        <v>76.78839780449876</v>
      </c>
      <c r="F53" s="44">
        <v>63.78099953874789</v>
      </c>
      <c r="G53" s="44">
        <v>70.28704220506826</v>
      </c>
    </row>
    <row r="54" spans="1:7" s="12" customFormat="1" ht="9" customHeight="1">
      <c r="A54" s="13" t="s">
        <v>48</v>
      </c>
      <c r="B54" s="42">
        <v>135.897775</v>
      </c>
      <c r="C54" s="42">
        <v>104.8889</v>
      </c>
      <c r="D54" s="42">
        <v>240.786675</v>
      </c>
      <c r="E54" s="44">
        <v>77.37023042815501</v>
      </c>
      <c r="F54" s="44">
        <v>61.22077761654925</v>
      </c>
      <c r="G54" s="44">
        <v>69.35166849624605</v>
      </c>
    </row>
    <row r="55" spans="1:7" s="12" customFormat="1" ht="9" customHeight="1">
      <c r="A55" s="13" t="s">
        <v>49</v>
      </c>
      <c r="B55" s="42">
        <v>177.743075</v>
      </c>
      <c r="C55" s="42">
        <v>138.4576</v>
      </c>
      <c r="D55" s="42">
        <v>316.200675</v>
      </c>
      <c r="E55" s="44">
        <v>77.07141248130226</v>
      </c>
      <c r="F55" s="44">
        <v>60.90172166800182</v>
      </c>
      <c r="G55" s="44">
        <v>69.00112833738754</v>
      </c>
    </row>
    <row r="56" spans="1:7" s="12" customFormat="1" ht="9" customHeight="1">
      <c r="A56" s="13" t="s">
        <v>50</v>
      </c>
      <c r="B56" s="42">
        <v>247.9447</v>
      </c>
      <c r="C56" s="42">
        <v>218.0376</v>
      </c>
      <c r="D56" s="42">
        <v>465.9823</v>
      </c>
      <c r="E56" s="44">
        <v>77.68913725448374</v>
      </c>
      <c r="F56" s="44">
        <v>67.26475428478635</v>
      </c>
      <c r="G56" s="44">
        <v>72.41740378880986</v>
      </c>
    </row>
    <row r="57" spans="1:7" s="12" customFormat="1" ht="9" customHeight="1">
      <c r="A57" s="13" t="s">
        <v>51</v>
      </c>
      <c r="B57" s="42">
        <v>81.183325</v>
      </c>
      <c r="C57" s="42">
        <v>64.28585</v>
      </c>
      <c r="D57" s="42">
        <v>145.469175</v>
      </c>
      <c r="E57" s="44">
        <v>74.1402304910203</v>
      </c>
      <c r="F57" s="44">
        <v>59.525876424693635</v>
      </c>
      <c r="G57" s="44">
        <v>66.78299323950824</v>
      </c>
    </row>
    <row r="58" spans="1:7" s="12" customFormat="1" ht="9" customHeight="1">
      <c r="A58" s="13" t="s">
        <v>52</v>
      </c>
      <c r="B58" s="42">
        <v>95.672775</v>
      </c>
      <c r="C58" s="42">
        <v>75.964325</v>
      </c>
      <c r="D58" s="42">
        <v>171.6371</v>
      </c>
      <c r="E58" s="44">
        <v>75.05926381312268</v>
      </c>
      <c r="F58" s="44">
        <v>61.27563684732311</v>
      </c>
      <c r="G58" s="44">
        <v>68.17083351959377</v>
      </c>
    </row>
    <row r="59" spans="1:7" s="12" customFormat="1" ht="9" customHeight="1">
      <c r="A59" s="13" t="s">
        <v>53</v>
      </c>
      <c r="B59" s="42">
        <v>97.73575</v>
      </c>
      <c r="C59" s="42">
        <v>78.154575</v>
      </c>
      <c r="D59" s="42">
        <v>175.890325</v>
      </c>
      <c r="E59" s="44">
        <v>75.951806903196</v>
      </c>
      <c r="F59" s="44">
        <v>60.90390078085246</v>
      </c>
      <c r="G59" s="44">
        <v>68.38351332053223</v>
      </c>
    </row>
    <row r="60" spans="1:7" s="12" customFormat="1" ht="9" customHeight="1">
      <c r="A60" s="13" t="s">
        <v>54</v>
      </c>
      <c r="B60" s="42">
        <v>81.9171</v>
      </c>
      <c r="C60" s="42">
        <v>70.552375</v>
      </c>
      <c r="D60" s="42">
        <v>152.469475</v>
      </c>
      <c r="E60" s="44">
        <v>74.91877118735482</v>
      </c>
      <c r="F60" s="44">
        <v>61.71212457715903</v>
      </c>
      <c r="G60" s="44">
        <v>68.20384870418258</v>
      </c>
    </row>
    <row r="61" spans="1:7" s="12" customFormat="1" ht="9" customHeight="1">
      <c r="A61" s="10" t="s">
        <v>55</v>
      </c>
      <c r="B61" s="107">
        <v>870.5909</v>
      </c>
      <c r="C61" s="107">
        <v>723.640225</v>
      </c>
      <c r="D61" s="107">
        <v>1594.231125</v>
      </c>
      <c r="E61" s="108">
        <v>72.72398058418297</v>
      </c>
      <c r="F61" s="108">
        <v>60.45647928819993</v>
      </c>
      <c r="G61" s="108">
        <v>66.5280838268963</v>
      </c>
    </row>
    <row r="62" spans="1:7" s="12" customFormat="1" ht="9" customHeight="1">
      <c r="A62" s="13" t="s">
        <v>174</v>
      </c>
      <c r="B62" s="42">
        <v>43.7685</v>
      </c>
      <c r="C62" s="42">
        <v>33.2804</v>
      </c>
      <c r="D62" s="42">
        <v>77.0489</v>
      </c>
      <c r="E62" s="44">
        <v>70.27610226070861</v>
      </c>
      <c r="F62" s="44">
        <v>53.78510810888712</v>
      </c>
      <c r="G62" s="44">
        <v>62.01684866107795</v>
      </c>
    </row>
    <row r="63" spans="1:7" s="12" customFormat="1" ht="9" customHeight="1">
      <c r="A63" s="13" t="s">
        <v>56</v>
      </c>
      <c r="B63" s="42">
        <v>88.924425</v>
      </c>
      <c r="C63" s="42">
        <v>68.75645</v>
      </c>
      <c r="D63" s="42">
        <v>157.680875</v>
      </c>
      <c r="E63" s="44">
        <v>70.38308795784526</v>
      </c>
      <c r="F63" s="44">
        <v>54.69343556067737</v>
      </c>
      <c r="G63" s="44">
        <v>62.48032383812914</v>
      </c>
    </row>
    <row r="64" spans="1:7" s="12" customFormat="1" ht="9" customHeight="1">
      <c r="A64" s="13" t="s">
        <v>57</v>
      </c>
      <c r="B64" s="42">
        <v>66.514575</v>
      </c>
      <c r="C64" s="42">
        <v>56.129875</v>
      </c>
      <c r="D64" s="42">
        <v>122.64445</v>
      </c>
      <c r="E64" s="44">
        <v>71.0504043975542</v>
      </c>
      <c r="F64" s="44">
        <v>59.709802685391764</v>
      </c>
      <c r="G64" s="44">
        <v>65.29845829671669</v>
      </c>
    </row>
    <row r="65" spans="1:7" s="12" customFormat="1" ht="9" customHeight="1">
      <c r="A65" s="13" t="s">
        <v>58</v>
      </c>
      <c r="B65" s="42">
        <v>239.92205</v>
      </c>
      <c r="C65" s="42">
        <v>212.645975</v>
      </c>
      <c r="D65" s="42">
        <v>452.568025</v>
      </c>
      <c r="E65" s="44">
        <v>74.26854510119063</v>
      </c>
      <c r="F65" s="44">
        <v>65.25104619949661</v>
      </c>
      <c r="G65" s="44">
        <v>69.6899504406089</v>
      </c>
    </row>
    <row r="66" spans="1:7" s="12" customFormat="1" ht="9" customHeight="1">
      <c r="A66" s="13" t="s">
        <v>59</v>
      </c>
      <c r="B66" s="42">
        <v>75.6846</v>
      </c>
      <c r="C66" s="42">
        <v>59.7593</v>
      </c>
      <c r="D66" s="42">
        <v>135.4439</v>
      </c>
      <c r="E66" s="44">
        <v>72.24425647924646</v>
      </c>
      <c r="F66" s="44">
        <v>55.864123488681095</v>
      </c>
      <c r="G66" s="44">
        <v>63.94952436742466</v>
      </c>
    </row>
    <row r="67" spans="1:7" s="12" customFormat="1" ht="9" customHeight="1">
      <c r="A67" s="13" t="s">
        <v>60</v>
      </c>
      <c r="B67" s="42">
        <v>102.7779</v>
      </c>
      <c r="C67" s="42">
        <v>83.50465</v>
      </c>
      <c r="D67" s="42">
        <v>186.28255</v>
      </c>
      <c r="E67" s="44">
        <v>74.87568671911858</v>
      </c>
      <c r="F67" s="44">
        <v>62.33762403778793</v>
      </c>
      <c r="G67" s="44">
        <v>68.60726482482488</v>
      </c>
    </row>
    <row r="68" spans="1:7" s="12" customFormat="1" ht="9" customHeight="1">
      <c r="A68" s="13" t="s">
        <v>61</v>
      </c>
      <c r="B68" s="42">
        <v>78.200425</v>
      </c>
      <c r="C68" s="42">
        <v>63.041525</v>
      </c>
      <c r="D68" s="42">
        <v>141.24195</v>
      </c>
      <c r="E68" s="44">
        <v>71.43974506373759</v>
      </c>
      <c r="F68" s="44">
        <v>58.10738008153269</v>
      </c>
      <c r="G68" s="44">
        <v>64.74014184387207</v>
      </c>
    </row>
    <row r="69" spans="1:7" s="12" customFormat="1" ht="9" customHeight="1">
      <c r="A69" s="13" t="s">
        <v>62</v>
      </c>
      <c r="B69" s="42">
        <v>63.046975</v>
      </c>
      <c r="C69" s="42">
        <v>53.4313</v>
      </c>
      <c r="D69" s="42">
        <v>116.478275</v>
      </c>
      <c r="E69" s="44">
        <v>74.98389243518233</v>
      </c>
      <c r="F69" s="44">
        <v>62.027952847368454</v>
      </c>
      <c r="G69" s="44">
        <v>68.40432715962179</v>
      </c>
    </row>
    <row r="70" spans="1:7" s="12" customFormat="1" ht="9" customHeight="1">
      <c r="A70" s="13" t="s">
        <v>63</v>
      </c>
      <c r="B70" s="42">
        <v>50.649425</v>
      </c>
      <c r="C70" s="42">
        <v>42.34015</v>
      </c>
      <c r="D70" s="42">
        <v>92.989575</v>
      </c>
      <c r="E70" s="44">
        <v>69.1226929876098</v>
      </c>
      <c r="F70" s="44">
        <v>59.14805710789223</v>
      </c>
      <c r="G70" s="44">
        <v>64.06499793528596</v>
      </c>
    </row>
    <row r="71" spans="1:7" s="12" customFormat="1" ht="9" customHeight="1">
      <c r="A71" s="13" t="s">
        <v>64</v>
      </c>
      <c r="B71" s="42">
        <v>61.102025</v>
      </c>
      <c r="C71" s="42">
        <v>50.7506</v>
      </c>
      <c r="D71" s="42">
        <v>111.852625</v>
      </c>
      <c r="E71" s="44">
        <v>73.51620723713746</v>
      </c>
      <c r="F71" s="44">
        <v>61.60897245333754</v>
      </c>
      <c r="G71" s="44">
        <v>67.52602016622504</v>
      </c>
    </row>
    <row r="72" spans="1:7" s="12" customFormat="1" ht="9" customHeight="1">
      <c r="A72" s="10" t="s">
        <v>65</v>
      </c>
      <c r="B72" s="107">
        <v>199.73575</v>
      </c>
      <c r="C72" s="107">
        <v>155.263825</v>
      </c>
      <c r="D72" s="107">
        <v>354.999575</v>
      </c>
      <c r="E72" s="108">
        <v>71.47049605882077</v>
      </c>
      <c r="F72" s="108">
        <v>54.856978137903134</v>
      </c>
      <c r="G72" s="108">
        <v>63.04407036541805</v>
      </c>
    </row>
    <row r="73" spans="1:7" s="12" customFormat="1" ht="9" customHeight="1">
      <c r="A73" s="13" t="s">
        <v>66</v>
      </c>
      <c r="B73" s="42">
        <v>152.168825</v>
      </c>
      <c r="C73" s="42">
        <v>118.154975</v>
      </c>
      <c r="D73" s="42">
        <v>270.3238</v>
      </c>
      <c r="E73" s="44">
        <v>72.51618078100816</v>
      </c>
      <c r="F73" s="44">
        <v>56.08140822821218</v>
      </c>
      <c r="G73" s="44">
        <v>64.19881801316701</v>
      </c>
    </row>
    <row r="74" spans="1:7" s="12" customFormat="1" ht="9" customHeight="1">
      <c r="A74" s="13" t="s">
        <v>67</v>
      </c>
      <c r="B74" s="42">
        <v>47.566925</v>
      </c>
      <c r="C74" s="42">
        <v>37.10885</v>
      </c>
      <c r="D74" s="42">
        <v>84.675775</v>
      </c>
      <c r="E74" s="44">
        <v>68.36114436003889</v>
      </c>
      <c r="F74" s="44">
        <v>51.27994121345255</v>
      </c>
      <c r="G74" s="44">
        <v>59.64114318781988</v>
      </c>
    </row>
    <row r="75" spans="1:7" s="12" customFormat="1" ht="9" customHeight="1">
      <c r="A75" s="10" t="s">
        <v>68</v>
      </c>
      <c r="B75" s="107">
        <v>360.86475</v>
      </c>
      <c r="C75" s="107">
        <v>277.45225</v>
      </c>
      <c r="D75" s="107">
        <v>638.317</v>
      </c>
      <c r="E75" s="108">
        <v>72.96162118547042</v>
      </c>
      <c r="F75" s="108">
        <v>56.41568280393929</v>
      </c>
      <c r="G75" s="108">
        <v>64.66217044263949</v>
      </c>
    </row>
    <row r="76" spans="1:7" s="12" customFormat="1" ht="9" customHeight="1">
      <c r="A76" s="13" t="s">
        <v>69</v>
      </c>
      <c r="B76" s="42">
        <v>85.95065</v>
      </c>
      <c r="C76" s="42">
        <v>64.84695</v>
      </c>
      <c r="D76" s="42">
        <v>150.7976</v>
      </c>
      <c r="E76" s="44">
        <v>73.42964080025662</v>
      </c>
      <c r="F76" s="44">
        <v>56.15771082609113</v>
      </c>
      <c r="G76" s="44">
        <v>64.79115828117756</v>
      </c>
    </row>
    <row r="77" spans="1:7" s="12" customFormat="1" ht="9" customHeight="1">
      <c r="A77" s="13" t="s">
        <v>70</v>
      </c>
      <c r="B77" s="42">
        <v>108.657575</v>
      </c>
      <c r="C77" s="42">
        <v>87.938075</v>
      </c>
      <c r="D77" s="42">
        <v>196.59565</v>
      </c>
      <c r="E77" s="44">
        <v>73.09115008495071</v>
      </c>
      <c r="F77" s="44">
        <v>57.88055388050913</v>
      </c>
      <c r="G77" s="44">
        <v>65.44935671407202</v>
      </c>
    </row>
    <row r="78" spans="1:7" s="12" customFormat="1" ht="9" customHeight="1">
      <c r="A78" s="13" t="s">
        <v>71</v>
      </c>
      <c r="B78" s="42">
        <v>75.446725</v>
      </c>
      <c r="C78" s="42">
        <v>57.260375</v>
      </c>
      <c r="D78" s="42">
        <v>132.7071</v>
      </c>
      <c r="E78" s="44">
        <v>72.93582041946686</v>
      </c>
      <c r="F78" s="44">
        <v>57.03132164556194</v>
      </c>
      <c r="G78" s="44">
        <v>64.97860140789811</v>
      </c>
    </row>
    <row r="79" spans="1:7" s="12" customFormat="1" ht="9" customHeight="1">
      <c r="A79" s="13" t="s">
        <v>72</v>
      </c>
      <c r="B79" s="42">
        <v>47.05845</v>
      </c>
      <c r="C79" s="42">
        <v>34.719275</v>
      </c>
      <c r="D79" s="42">
        <v>81.777725</v>
      </c>
      <c r="E79" s="44">
        <v>69.02080867891955</v>
      </c>
      <c r="F79" s="44">
        <v>52.0683169815099</v>
      </c>
      <c r="G79" s="44">
        <v>60.47152763539214</v>
      </c>
    </row>
    <row r="80" spans="1:7" s="12" customFormat="1" ht="9" customHeight="1">
      <c r="A80" s="13" t="s">
        <v>125</v>
      </c>
      <c r="B80" s="42">
        <v>43.75135</v>
      </c>
      <c r="C80" s="42">
        <v>32.687575</v>
      </c>
      <c r="D80" s="42">
        <v>76.438925</v>
      </c>
      <c r="E80" s="44">
        <v>76.37449474433295</v>
      </c>
      <c r="F80" s="44">
        <v>57.125980414928094</v>
      </c>
      <c r="G80" s="44">
        <v>66.7206859651467</v>
      </c>
    </row>
    <row r="81" spans="1:7" s="12" customFormat="1" ht="9" customHeight="1">
      <c r="A81" s="10" t="s">
        <v>73</v>
      </c>
      <c r="B81" s="107">
        <v>1339.26875</v>
      </c>
      <c r="C81" s="107">
        <v>1042.553225</v>
      </c>
      <c r="D81" s="107">
        <v>2381.821975</v>
      </c>
      <c r="E81" s="108">
        <v>68.86791435597313</v>
      </c>
      <c r="F81" s="108">
        <v>53.14040466429356</v>
      </c>
      <c r="G81" s="108">
        <v>60.90737625588382</v>
      </c>
    </row>
    <row r="82" spans="1:7" s="12" customFormat="1" ht="9" customHeight="1">
      <c r="A82" s="13" t="s">
        <v>74</v>
      </c>
      <c r="B82" s="42">
        <v>67.9387</v>
      </c>
      <c r="C82" s="42">
        <v>47.723575</v>
      </c>
      <c r="D82" s="42">
        <v>115.662275</v>
      </c>
      <c r="E82" s="44">
        <v>65.68634946607825</v>
      </c>
      <c r="F82" s="44">
        <v>46.115373287558036</v>
      </c>
      <c r="G82" s="44">
        <v>55.91739796548447</v>
      </c>
    </row>
    <row r="83" spans="1:7" s="12" customFormat="1" ht="9" customHeight="1">
      <c r="A83" s="13" t="s">
        <v>75</v>
      </c>
      <c r="B83" s="42">
        <v>34.2408</v>
      </c>
      <c r="C83" s="42">
        <v>24.118175</v>
      </c>
      <c r="D83" s="42">
        <v>58.358975</v>
      </c>
      <c r="E83" s="44">
        <v>66.22443186515788</v>
      </c>
      <c r="F83" s="44">
        <v>48.34641755403647</v>
      </c>
      <c r="G83" s="44">
        <v>57.385606906439236</v>
      </c>
    </row>
    <row r="84" spans="1:7" s="12" customFormat="1" ht="9" customHeight="1">
      <c r="A84" s="13" t="s">
        <v>76</v>
      </c>
      <c r="B84" s="42">
        <v>1006.4436</v>
      </c>
      <c r="C84" s="42">
        <v>835.7398</v>
      </c>
      <c r="D84" s="42">
        <v>1842.1834</v>
      </c>
      <c r="E84" s="44">
        <v>70.43630338520424</v>
      </c>
      <c r="F84" s="44">
        <v>57.312284852857374</v>
      </c>
      <c r="G84" s="44">
        <v>63.75199622860032</v>
      </c>
    </row>
    <row r="85" spans="1:7" s="12" customFormat="1" ht="9" customHeight="1">
      <c r="A85" s="13" t="s">
        <v>77</v>
      </c>
      <c r="B85" s="42">
        <v>131.569425</v>
      </c>
      <c r="C85" s="42">
        <v>75.5827</v>
      </c>
      <c r="D85" s="42">
        <v>207.152125</v>
      </c>
      <c r="E85" s="44">
        <v>66.77211229180962</v>
      </c>
      <c r="F85" s="44">
        <v>39.70100579267569</v>
      </c>
      <c r="G85" s="44">
        <v>53.35241490738384</v>
      </c>
    </row>
    <row r="86" spans="1:7" s="12" customFormat="1" ht="9" customHeight="1">
      <c r="A86" s="13" t="s">
        <v>78</v>
      </c>
      <c r="B86" s="42">
        <v>99.076225</v>
      </c>
      <c r="C86" s="42">
        <v>59.388975</v>
      </c>
      <c r="D86" s="42">
        <v>158.4652</v>
      </c>
      <c r="E86" s="44">
        <v>60.574347705600914</v>
      </c>
      <c r="F86" s="44">
        <v>37.052521010733926</v>
      </c>
      <c r="G86" s="44">
        <v>48.84826886388336</v>
      </c>
    </row>
    <row r="87" spans="1:7" s="12" customFormat="1" ht="9" customHeight="1">
      <c r="A87" s="10" t="s">
        <v>79</v>
      </c>
      <c r="B87" s="107">
        <v>302.909975</v>
      </c>
      <c r="C87" s="107">
        <v>195.75285</v>
      </c>
      <c r="D87" s="107">
        <v>498.662825</v>
      </c>
      <c r="E87" s="108">
        <v>70.44631478890986</v>
      </c>
      <c r="F87" s="108">
        <v>45.638836080910345</v>
      </c>
      <c r="G87" s="108">
        <v>58.01301686339</v>
      </c>
    </row>
    <row r="88" spans="1:7" s="12" customFormat="1" ht="9" customHeight="1">
      <c r="A88" s="13" t="s">
        <v>80</v>
      </c>
      <c r="B88" s="42">
        <v>67.71285</v>
      </c>
      <c r="C88" s="42">
        <v>46.0607</v>
      </c>
      <c r="D88" s="42">
        <v>113.77355</v>
      </c>
      <c r="E88" s="44">
        <v>68.59798804974436</v>
      </c>
      <c r="F88" s="44">
        <v>47.97631136717645</v>
      </c>
      <c r="G88" s="44">
        <v>58.42504497268991</v>
      </c>
    </row>
    <row r="89" spans="1:7" s="12" customFormat="1" ht="9" customHeight="1">
      <c r="A89" s="13" t="s">
        <v>81</v>
      </c>
      <c r="B89" s="42">
        <v>73.624575</v>
      </c>
      <c r="C89" s="42">
        <v>50.70405</v>
      </c>
      <c r="D89" s="42">
        <v>124.328625</v>
      </c>
      <c r="E89" s="44">
        <v>71.5476377093882</v>
      </c>
      <c r="F89" s="44">
        <v>49.91492998838719</v>
      </c>
      <c r="G89" s="44">
        <v>60.73272513024609</v>
      </c>
    </row>
    <row r="90" spans="1:7" s="12" customFormat="1" ht="9" customHeight="1">
      <c r="A90" s="13" t="s">
        <v>82</v>
      </c>
      <c r="B90" s="42">
        <v>71.260725</v>
      </c>
      <c r="C90" s="42">
        <v>45.368725</v>
      </c>
      <c r="D90" s="42">
        <v>116.62945</v>
      </c>
      <c r="E90" s="44">
        <v>68.5705969777377</v>
      </c>
      <c r="F90" s="44">
        <v>42.76269655262851</v>
      </c>
      <c r="G90" s="44">
        <v>55.482588823539395</v>
      </c>
    </row>
    <row r="91" spans="1:7" s="12" customFormat="1" ht="9" customHeight="1">
      <c r="A91" s="13" t="s">
        <v>83</v>
      </c>
      <c r="B91" s="42">
        <v>90.311825</v>
      </c>
      <c r="C91" s="42">
        <v>53.619375</v>
      </c>
      <c r="D91" s="42">
        <v>143.9312</v>
      </c>
      <c r="E91" s="44">
        <v>72.57635901420761</v>
      </c>
      <c r="F91" s="44">
        <v>42.79685103389479</v>
      </c>
      <c r="G91" s="44">
        <v>57.5839375133554</v>
      </c>
    </row>
    <row r="92" spans="1:7" s="12" customFormat="1" ht="9" customHeight="1">
      <c r="A92" s="10" t="s">
        <v>84</v>
      </c>
      <c r="B92" s="107">
        <v>65.7531</v>
      </c>
      <c r="C92" s="107">
        <v>41.5365</v>
      </c>
      <c r="D92" s="107">
        <v>107.2896</v>
      </c>
      <c r="E92" s="108">
        <v>64.68584036066204</v>
      </c>
      <c r="F92" s="108">
        <v>41.98565259211073</v>
      </c>
      <c r="G92" s="108">
        <v>53.45480831896568</v>
      </c>
    </row>
    <row r="93" spans="1:7" s="12" customFormat="1" ht="9" customHeight="1">
      <c r="A93" s="13" t="s">
        <v>85</v>
      </c>
      <c r="B93" s="42">
        <v>48.2734</v>
      </c>
      <c r="C93" s="42">
        <v>30.6442</v>
      </c>
      <c r="D93" s="42">
        <v>78.9176</v>
      </c>
      <c r="E93" s="44">
        <v>65.70475391504739</v>
      </c>
      <c r="F93" s="44">
        <v>42.76230097130439</v>
      </c>
      <c r="G93" s="44">
        <v>54.32642731399394</v>
      </c>
    </row>
    <row r="94" spans="1:7" s="12" customFormat="1" ht="9" customHeight="1">
      <c r="A94" s="13" t="s">
        <v>86</v>
      </c>
      <c r="B94" s="42">
        <v>17.4797</v>
      </c>
      <c r="C94" s="42">
        <v>10.8923</v>
      </c>
      <c r="D94" s="42">
        <v>28.372</v>
      </c>
      <c r="E94" s="44">
        <v>62.027449465875804</v>
      </c>
      <c r="F94" s="44">
        <v>39.92383403241623</v>
      </c>
      <c r="G94" s="44">
        <v>51.16112472279476</v>
      </c>
    </row>
    <row r="95" spans="1:7" s="12" customFormat="1" ht="9" customHeight="1">
      <c r="A95" s="10" t="s">
        <v>87</v>
      </c>
      <c r="B95" s="107">
        <v>1073.66505</v>
      </c>
      <c r="C95" s="107">
        <v>590.44495</v>
      </c>
      <c r="D95" s="107">
        <v>1664.11</v>
      </c>
      <c r="E95" s="108">
        <v>54.10327245909363</v>
      </c>
      <c r="F95" s="108">
        <v>29.41347395387861</v>
      </c>
      <c r="G95" s="108">
        <v>41.641063917564686</v>
      </c>
    </row>
    <row r="96" spans="1:7" s="12" customFormat="1" ht="9" customHeight="1">
      <c r="A96" s="13" t="s">
        <v>88</v>
      </c>
      <c r="B96" s="42">
        <v>168.367375</v>
      </c>
      <c r="C96" s="42">
        <v>96.77515</v>
      </c>
      <c r="D96" s="42">
        <v>265.142525</v>
      </c>
      <c r="E96" s="44">
        <v>52.90359222152416</v>
      </c>
      <c r="F96" s="44">
        <v>29.974141419048355</v>
      </c>
      <c r="G96" s="44">
        <v>41.36235491044633</v>
      </c>
    </row>
    <row r="97" spans="1:7" s="12" customFormat="1" ht="9" customHeight="1">
      <c r="A97" s="13" t="s">
        <v>89</v>
      </c>
      <c r="B97" s="42">
        <v>48.5066</v>
      </c>
      <c r="C97" s="42">
        <v>30.118975</v>
      </c>
      <c r="D97" s="42">
        <v>78.625575</v>
      </c>
      <c r="E97" s="44">
        <v>50.676506832780944</v>
      </c>
      <c r="F97" s="44">
        <v>32.43351616249803</v>
      </c>
      <c r="G97" s="44">
        <v>41.59513929504352</v>
      </c>
    </row>
    <row r="98" spans="1:7" s="12" customFormat="1" ht="9" customHeight="1">
      <c r="A98" s="13" t="s">
        <v>90</v>
      </c>
      <c r="B98" s="42">
        <v>549.0385</v>
      </c>
      <c r="C98" s="42">
        <v>274.698</v>
      </c>
      <c r="D98" s="42">
        <v>823.7365</v>
      </c>
      <c r="E98" s="44">
        <v>52.14729803993989</v>
      </c>
      <c r="F98" s="44">
        <v>25.572659679282356</v>
      </c>
      <c r="G98" s="44">
        <v>38.65100455181329</v>
      </c>
    </row>
    <row r="99" spans="1:7" s="12" customFormat="1" ht="9" customHeight="1">
      <c r="A99" s="13" t="s">
        <v>91</v>
      </c>
      <c r="B99" s="42">
        <v>89.921025</v>
      </c>
      <c r="C99" s="42">
        <v>57.080675</v>
      </c>
      <c r="D99" s="42">
        <v>147.0017</v>
      </c>
      <c r="E99" s="44">
        <v>62.41352101791164</v>
      </c>
      <c r="F99" s="44">
        <v>40.11596248315398</v>
      </c>
      <c r="G99" s="44">
        <v>51.31533256544799</v>
      </c>
    </row>
    <row r="100" spans="1:7" s="12" customFormat="1" ht="9" customHeight="1">
      <c r="A100" s="13" t="s">
        <v>92</v>
      </c>
      <c r="B100" s="42">
        <v>217.83155</v>
      </c>
      <c r="C100" s="42">
        <v>131.77215</v>
      </c>
      <c r="D100" s="42">
        <v>349.6037</v>
      </c>
      <c r="E100" s="44">
        <v>58.303059522460785</v>
      </c>
      <c r="F100" s="44">
        <v>35.23220123890441</v>
      </c>
      <c r="G100" s="44">
        <v>46.73327867111655</v>
      </c>
    </row>
    <row r="101" spans="1:7" s="12" customFormat="1" ht="9" customHeight="1">
      <c r="A101" s="10" t="s">
        <v>93</v>
      </c>
      <c r="B101" s="107">
        <v>777.05375</v>
      </c>
      <c r="C101" s="107">
        <v>442.522375</v>
      </c>
      <c r="D101" s="107">
        <v>1219.576125</v>
      </c>
      <c r="E101" s="108">
        <v>58.487076496693625</v>
      </c>
      <c r="F101" s="108">
        <v>32.83592823819224</v>
      </c>
      <c r="G101" s="108">
        <v>45.54414517768513</v>
      </c>
    </row>
    <row r="102" spans="1:7" s="12" customFormat="1" ht="9" customHeight="1">
      <c r="A102" s="13" t="s">
        <v>94</v>
      </c>
      <c r="B102" s="42">
        <v>110.097725</v>
      </c>
      <c r="C102" s="42">
        <v>55.938025</v>
      </c>
      <c r="D102" s="42">
        <v>166.03575</v>
      </c>
      <c r="E102" s="44">
        <v>53.591149467186916</v>
      </c>
      <c r="F102" s="44">
        <v>26.74541206078419</v>
      </c>
      <c r="G102" s="44">
        <v>40.18299816741611</v>
      </c>
    </row>
    <row r="103" spans="1:7" s="12" customFormat="1" ht="9" customHeight="1">
      <c r="A103" s="13" t="s">
        <v>95</v>
      </c>
      <c r="B103" s="42">
        <v>261.6669</v>
      </c>
      <c r="C103" s="42">
        <v>159.76225</v>
      </c>
      <c r="D103" s="42">
        <v>421.42915</v>
      </c>
      <c r="E103" s="44">
        <v>62.33237671719557</v>
      </c>
      <c r="F103" s="44">
        <v>37.99561909162146</v>
      </c>
      <c r="G103" s="44">
        <v>50.060718615146705</v>
      </c>
    </row>
    <row r="104" spans="1:7" s="12" customFormat="1" ht="9" customHeight="1">
      <c r="A104" s="13" t="s">
        <v>96</v>
      </c>
      <c r="B104" s="42">
        <v>111.003475</v>
      </c>
      <c r="C104" s="42">
        <v>49.627175</v>
      </c>
      <c r="D104" s="42">
        <v>160.63065</v>
      </c>
      <c r="E104" s="44">
        <v>59.39595120181823</v>
      </c>
      <c r="F104" s="44">
        <v>26.29200188896358</v>
      </c>
      <c r="G104" s="44">
        <v>42.63504769327726</v>
      </c>
    </row>
    <row r="105" spans="1:7" s="12" customFormat="1" ht="9" customHeight="1">
      <c r="A105" s="13" t="s">
        <v>97</v>
      </c>
      <c r="B105" s="42">
        <v>76.4983</v>
      </c>
      <c r="C105" s="42">
        <v>48.7028</v>
      </c>
      <c r="D105" s="42">
        <v>125.2011</v>
      </c>
      <c r="E105" s="44">
        <v>59.76365702798395</v>
      </c>
      <c r="F105" s="44">
        <v>37.44059357300405</v>
      </c>
      <c r="G105" s="44">
        <v>48.457567078464066</v>
      </c>
    </row>
    <row r="106" spans="1:7" s="12" customFormat="1" ht="9" customHeight="1">
      <c r="A106" s="13" t="s">
        <v>98</v>
      </c>
      <c r="B106" s="42">
        <v>140.732725</v>
      </c>
      <c r="C106" s="42">
        <v>89.73145</v>
      </c>
      <c r="D106" s="42">
        <v>230.464175</v>
      </c>
      <c r="E106" s="44">
        <v>55.04403591363945</v>
      </c>
      <c r="F106" s="44">
        <v>33.71532760200484</v>
      </c>
      <c r="G106" s="44">
        <v>44.17936663439745</v>
      </c>
    </row>
    <row r="107" spans="1:7" s="12" customFormat="1" ht="9" customHeight="1">
      <c r="A107" s="13" t="s">
        <v>126</v>
      </c>
      <c r="B107" s="42">
        <v>77.054625</v>
      </c>
      <c r="C107" s="42">
        <v>38.760675</v>
      </c>
      <c r="D107" s="42">
        <v>115.8153</v>
      </c>
      <c r="E107" s="44">
        <v>58.179028739374964</v>
      </c>
      <c r="F107" s="44">
        <v>29.041289527404384</v>
      </c>
      <c r="G107" s="44">
        <v>43.61523007049119</v>
      </c>
    </row>
    <row r="108" spans="1:7" s="12" customFormat="1" ht="9" customHeight="1">
      <c r="A108" s="10" t="s">
        <v>99</v>
      </c>
      <c r="B108" s="107">
        <v>117.654875</v>
      </c>
      <c r="C108" s="107">
        <v>69.316025</v>
      </c>
      <c r="D108" s="107">
        <v>186.9709</v>
      </c>
      <c r="E108" s="108">
        <v>61.727052605198516</v>
      </c>
      <c r="F108" s="108">
        <v>36.9098868931244</v>
      </c>
      <c r="G108" s="108">
        <v>49.38832029020882</v>
      </c>
    </row>
    <row r="109" spans="1:7" s="12" customFormat="1" ht="9" customHeight="1">
      <c r="A109" s="13" t="s">
        <v>100</v>
      </c>
      <c r="B109" s="42">
        <v>76.431175</v>
      </c>
      <c r="C109" s="42">
        <v>45.9145</v>
      </c>
      <c r="D109" s="42">
        <v>122.345675</v>
      </c>
      <c r="E109" s="44">
        <v>61.983303500348185</v>
      </c>
      <c r="F109" s="44">
        <v>37.77677739375186</v>
      </c>
      <c r="G109" s="44">
        <v>49.95560871871105</v>
      </c>
    </row>
    <row r="110" spans="1:7" s="12" customFormat="1" ht="9" customHeight="1">
      <c r="A110" s="13" t="s">
        <v>101</v>
      </c>
      <c r="B110" s="42">
        <v>41.2237</v>
      </c>
      <c r="C110" s="42">
        <v>23.401525</v>
      </c>
      <c r="D110" s="42">
        <v>64.625225</v>
      </c>
      <c r="E110" s="44">
        <v>61.25124597661422</v>
      </c>
      <c r="F110" s="44">
        <v>35.305879298620916</v>
      </c>
      <c r="G110" s="44">
        <v>48.33681454907294</v>
      </c>
    </row>
    <row r="111" spans="1:7" s="12" customFormat="1" ht="9" customHeight="1">
      <c r="A111" s="10" t="s">
        <v>102</v>
      </c>
      <c r="B111" s="107">
        <v>347.863775</v>
      </c>
      <c r="C111" s="107">
        <v>203.193175</v>
      </c>
      <c r="D111" s="107">
        <v>551.05695</v>
      </c>
      <c r="E111" s="108">
        <v>53.35685756563562</v>
      </c>
      <c r="F111" s="108">
        <v>31.04953701454477</v>
      </c>
      <c r="G111" s="108">
        <v>42.152195902294324</v>
      </c>
    </row>
    <row r="112" spans="1:7" s="12" customFormat="1" ht="9" customHeight="1">
      <c r="A112" s="13" t="s">
        <v>103</v>
      </c>
      <c r="B112" s="42">
        <v>129.589825</v>
      </c>
      <c r="C112" s="42">
        <v>74.78365</v>
      </c>
      <c r="D112" s="42">
        <v>204.373475</v>
      </c>
      <c r="E112" s="44">
        <v>54.387964106263595</v>
      </c>
      <c r="F112" s="44">
        <v>31.504705750414214</v>
      </c>
      <c r="G112" s="44">
        <v>42.89047760978092</v>
      </c>
    </row>
    <row r="113" spans="1:7" s="12" customFormat="1" ht="9" customHeight="1">
      <c r="A113" s="13" t="s">
        <v>104</v>
      </c>
      <c r="B113" s="42">
        <v>66.160225</v>
      </c>
      <c r="C113" s="42">
        <v>42.538025</v>
      </c>
      <c r="D113" s="42">
        <v>108.69825</v>
      </c>
      <c r="E113" s="44">
        <v>55.912004658253835</v>
      </c>
      <c r="F113" s="44">
        <v>34.93760701944442</v>
      </c>
      <c r="G113" s="44">
        <v>45.323328904366726</v>
      </c>
    </row>
    <row r="114" spans="1:7" s="12" customFormat="1" ht="9" customHeight="1">
      <c r="A114" s="13" t="s">
        <v>105</v>
      </c>
      <c r="B114" s="42">
        <v>91.04815</v>
      </c>
      <c r="C114" s="42">
        <v>54.7458</v>
      </c>
      <c r="D114" s="42">
        <v>145.79395</v>
      </c>
      <c r="E114" s="44">
        <v>50.05270880178912</v>
      </c>
      <c r="F114" s="44">
        <v>29.500723509823935</v>
      </c>
      <c r="G114" s="44">
        <v>39.661482649354035</v>
      </c>
    </row>
    <row r="115" spans="1:7" s="12" customFormat="1" ht="9" customHeight="1">
      <c r="A115" s="13" t="s">
        <v>106</v>
      </c>
      <c r="B115" s="42">
        <v>32.711575</v>
      </c>
      <c r="C115" s="42">
        <v>13.828025</v>
      </c>
      <c r="D115" s="42">
        <v>46.5396</v>
      </c>
      <c r="E115" s="44">
        <v>53.51825921373911</v>
      </c>
      <c r="F115" s="44">
        <v>24.140281325525336</v>
      </c>
      <c r="G115" s="44">
        <v>39.287706288156734</v>
      </c>
    </row>
    <row r="116" spans="1:7" s="12" customFormat="1" ht="9" customHeight="1">
      <c r="A116" s="13" t="s">
        <v>107</v>
      </c>
      <c r="B116" s="42">
        <v>28.354</v>
      </c>
      <c r="C116" s="42">
        <v>17.297675</v>
      </c>
      <c r="D116" s="42">
        <v>45.651675</v>
      </c>
      <c r="E116" s="44">
        <v>54.110021471744076</v>
      </c>
      <c r="F116" s="44">
        <v>32.94991965139359</v>
      </c>
      <c r="G116" s="44">
        <v>43.43840119827457</v>
      </c>
    </row>
    <row r="117" spans="1:7" s="12" customFormat="1" ht="9" customHeight="1">
      <c r="A117" s="10" t="s">
        <v>108</v>
      </c>
      <c r="B117" s="107">
        <v>873.171175</v>
      </c>
      <c r="C117" s="107">
        <v>489.53505</v>
      </c>
      <c r="D117" s="107">
        <v>1362.706225</v>
      </c>
      <c r="E117" s="108">
        <v>52.45060978932583</v>
      </c>
      <c r="F117" s="108">
        <v>29.1282015953409</v>
      </c>
      <c r="G117" s="108">
        <v>40.67347850939474</v>
      </c>
    </row>
    <row r="118" spans="1:7" s="12" customFormat="1" ht="9" customHeight="1">
      <c r="A118" s="13" t="s">
        <v>109</v>
      </c>
      <c r="B118" s="42">
        <v>71.6795</v>
      </c>
      <c r="C118" s="42">
        <v>36.8852</v>
      </c>
      <c r="D118" s="42">
        <v>108.5647</v>
      </c>
      <c r="E118" s="44">
        <v>50.71238007915435</v>
      </c>
      <c r="F118" s="44">
        <v>26.113534920048103</v>
      </c>
      <c r="G118" s="44">
        <v>38.383280093710695</v>
      </c>
    </row>
    <row r="119" spans="1:7" s="12" customFormat="1" ht="9" customHeight="1">
      <c r="A119" s="13" t="s">
        <v>110</v>
      </c>
      <c r="B119" s="42">
        <v>208.9366</v>
      </c>
      <c r="C119" s="42">
        <v>122.04445</v>
      </c>
      <c r="D119" s="42">
        <v>330.98105</v>
      </c>
      <c r="E119" s="44">
        <v>50.272804230674176</v>
      </c>
      <c r="F119" s="44">
        <v>28.767460469527688</v>
      </c>
      <c r="G119" s="44">
        <v>39.350450796091984</v>
      </c>
    </row>
    <row r="120" spans="1:7" s="12" customFormat="1" ht="9" customHeight="1">
      <c r="A120" s="13" t="s">
        <v>111</v>
      </c>
      <c r="B120" s="42">
        <v>104.362475</v>
      </c>
      <c r="C120" s="42">
        <v>67.986825</v>
      </c>
      <c r="D120" s="42">
        <v>172.3493</v>
      </c>
      <c r="E120" s="44">
        <v>50.952138456709726</v>
      </c>
      <c r="F120" s="44">
        <v>32.28512314152846</v>
      </c>
      <c r="G120" s="44">
        <v>41.481326067316445</v>
      </c>
    </row>
    <row r="121" spans="1:7" s="12" customFormat="1" ht="9" customHeight="1">
      <c r="A121" s="13" t="s">
        <v>112</v>
      </c>
      <c r="B121" s="42">
        <v>78.335475</v>
      </c>
      <c r="C121" s="42">
        <v>34.5151</v>
      </c>
      <c r="D121" s="42">
        <v>112.850575</v>
      </c>
      <c r="E121" s="44">
        <v>54.356520975669184</v>
      </c>
      <c r="F121" s="44">
        <v>23.58255915752434</v>
      </c>
      <c r="G121" s="44">
        <v>38.81675292174173</v>
      </c>
    </row>
    <row r="122" spans="1:7" s="12" customFormat="1" ht="9" customHeight="1">
      <c r="A122" s="13" t="s">
        <v>113</v>
      </c>
      <c r="B122" s="42">
        <v>47.36165</v>
      </c>
      <c r="C122" s="42">
        <v>21.887875</v>
      </c>
      <c r="D122" s="42">
        <v>69.249525</v>
      </c>
      <c r="E122" s="44">
        <v>54.22185775354941</v>
      </c>
      <c r="F122" s="44">
        <v>24.5830852718316</v>
      </c>
      <c r="G122" s="44">
        <v>39.20477490546096</v>
      </c>
    </row>
    <row r="123" spans="1:7" s="12" customFormat="1" ht="9" customHeight="1">
      <c r="A123" s="13" t="s">
        <v>114</v>
      </c>
      <c r="B123" s="42">
        <v>29.476325</v>
      </c>
      <c r="C123" s="42">
        <v>14.57995</v>
      </c>
      <c r="D123" s="42">
        <v>44.056275</v>
      </c>
      <c r="E123" s="44">
        <v>53.930636410766105</v>
      </c>
      <c r="F123" s="44">
        <v>26.36850530935424</v>
      </c>
      <c r="G123" s="44">
        <v>40.014180912193254</v>
      </c>
    </row>
    <row r="124" spans="1:7" s="12" customFormat="1" ht="9" customHeight="1">
      <c r="A124" s="13" t="s">
        <v>115</v>
      </c>
      <c r="B124" s="42">
        <v>189.389425</v>
      </c>
      <c r="C124" s="42">
        <v>109.025275</v>
      </c>
      <c r="D124" s="42">
        <v>298.4147</v>
      </c>
      <c r="E124" s="44">
        <v>51.09668639271452</v>
      </c>
      <c r="F124" s="44">
        <v>28.941236651232593</v>
      </c>
      <c r="G124" s="44">
        <v>39.867486593000756</v>
      </c>
    </row>
    <row r="125" spans="1:7" s="12" customFormat="1" ht="9" customHeight="1">
      <c r="A125" s="13" t="s">
        <v>116</v>
      </c>
      <c r="B125" s="42">
        <v>65.4815</v>
      </c>
      <c r="C125" s="42">
        <v>39.4102</v>
      </c>
      <c r="D125" s="42">
        <v>104.8917</v>
      </c>
      <c r="E125" s="44">
        <v>58.69125738167047</v>
      </c>
      <c r="F125" s="44">
        <v>37.279422186026494</v>
      </c>
      <c r="G125" s="44">
        <v>48.141058974954724</v>
      </c>
    </row>
    <row r="126" spans="1:7" s="12" customFormat="1" ht="9" customHeight="1">
      <c r="A126" s="13" t="s">
        <v>117</v>
      </c>
      <c r="B126" s="42">
        <v>78.148225</v>
      </c>
      <c r="C126" s="42">
        <v>43.200175</v>
      </c>
      <c r="D126" s="42">
        <v>121.3484</v>
      </c>
      <c r="E126" s="44">
        <v>58.14507281428104</v>
      </c>
      <c r="F126" s="44">
        <v>32.78002947537069</v>
      </c>
      <c r="G126" s="44">
        <v>45.47230479014518</v>
      </c>
    </row>
    <row r="127" spans="1:7" s="12" customFormat="1" ht="9" customHeight="1">
      <c r="A127" s="10" t="s">
        <v>118</v>
      </c>
      <c r="B127" s="107">
        <v>336.863075</v>
      </c>
      <c r="C127" s="107">
        <v>245.1917</v>
      </c>
      <c r="D127" s="107">
        <v>582.054775</v>
      </c>
      <c r="E127" s="108">
        <v>60.35418618522025</v>
      </c>
      <c r="F127" s="108">
        <v>44.994514284457345</v>
      </c>
      <c r="G127" s="108">
        <v>52.734661330429724</v>
      </c>
    </row>
    <row r="128" spans="1:7" s="12" customFormat="1" ht="9" customHeight="1">
      <c r="A128" s="13" t="s">
        <v>119</v>
      </c>
      <c r="B128" s="42">
        <v>105.392475</v>
      </c>
      <c r="C128" s="42">
        <v>75.304825</v>
      </c>
      <c r="D128" s="42">
        <v>180.6973</v>
      </c>
      <c r="E128" s="44">
        <v>62.26716808316161</v>
      </c>
      <c r="F128" s="44">
        <v>45.54140992604121</v>
      </c>
      <c r="G128" s="44">
        <v>53.967269967562835</v>
      </c>
    </row>
    <row r="129" spans="1:7" s="12" customFormat="1" ht="9" customHeight="1">
      <c r="A129" s="13" t="s">
        <v>120</v>
      </c>
      <c r="B129" s="42">
        <v>38.53525</v>
      </c>
      <c r="C129" s="42">
        <v>29.670325</v>
      </c>
      <c r="D129" s="42">
        <v>68.205575</v>
      </c>
      <c r="E129" s="44">
        <v>55.41275638752475</v>
      </c>
      <c r="F129" s="44">
        <v>43.75904255278962</v>
      </c>
      <c r="G129" s="44">
        <v>49.68434070295679</v>
      </c>
    </row>
    <row r="130" spans="1:7" s="12" customFormat="1" ht="9" customHeight="1">
      <c r="A130" s="13" t="s">
        <v>121</v>
      </c>
      <c r="B130" s="42">
        <v>88.788225</v>
      </c>
      <c r="C130" s="42">
        <v>69.854075</v>
      </c>
      <c r="D130" s="42">
        <v>158.6423</v>
      </c>
      <c r="E130" s="44">
        <v>60.040566523378544</v>
      </c>
      <c r="F130" s="44">
        <v>47.73406187323108</v>
      </c>
      <c r="G130" s="44">
        <v>53.84527585638524</v>
      </c>
    </row>
    <row r="131" spans="1:7" s="12" customFormat="1" ht="9" customHeight="1">
      <c r="A131" s="13" t="s">
        <v>122</v>
      </c>
      <c r="B131" s="42">
        <v>31.790775</v>
      </c>
      <c r="C131" s="42">
        <v>23.4446</v>
      </c>
      <c r="D131" s="42">
        <v>55.235375</v>
      </c>
      <c r="E131" s="44">
        <v>59.663416249937185</v>
      </c>
      <c r="F131" s="44">
        <v>46.61320741930285</v>
      </c>
      <c r="G131" s="44">
        <v>53.23169232185154</v>
      </c>
    </row>
    <row r="132" spans="1:7" s="12" customFormat="1" ht="9" customHeight="1">
      <c r="A132" s="13" t="s">
        <v>175</v>
      </c>
      <c r="B132" s="42">
        <v>72.35635</v>
      </c>
      <c r="C132" s="42">
        <v>46.917875</v>
      </c>
      <c r="D132" s="42">
        <v>119.274225</v>
      </c>
      <c r="E132" s="44">
        <v>61.27869001521429</v>
      </c>
      <c r="F132" s="44">
        <v>40.6929320634364</v>
      </c>
      <c r="G132" s="44">
        <v>51.17664680514864</v>
      </c>
    </row>
    <row r="133" spans="1:7" s="12" customFormat="1" ht="9" customHeight="1">
      <c r="A133" s="106" t="s">
        <v>123</v>
      </c>
      <c r="B133" s="107">
        <v>13446.642375</v>
      </c>
      <c r="C133" s="107">
        <v>9768.306175</v>
      </c>
      <c r="D133" s="107">
        <v>23214.94855</v>
      </c>
      <c r="E133" s="108">
        <v>67.6322095509779</v>
      </c>
      <c r="F133" s="108">
        <v>49.48759969531984</v>
      </c>
      <c r="G133" s="108">
        <v>58.530578874932615</v>
      </c>
    </row>
    <row r="134" spans="1:7" s="12" customFormat="1" ht="9" customHeight="1">
      <c r="A134" s="58"/>
      <c r="B134" s="58"/>
      <c r="C134" s="58"/>
      <c r="D134" s="58"/>
      <c r="E134" s="58"/>
      <c r="F134" s="58"/>
      <c r="G134" s="58"/>
    </row>
    <row r="135" ht="9" customHeight="1">
      <c r="D135" s="12"/>
    </row>
    <row r="136" ht="9" customHeight="1"/>
    <row r="137" ht="3.75" customHeight="1"/>
  </sheetData>
  <sheetProtection/>
  <mergeCells count="3">
    <mergeCell ref="A3:A4"/>
    <mergeCell ref="B3:D3"/>
    <mergeCell ref="E3:G3"/>
  </mergeCells>
  <printOptions horizontalCentered="1"/>
  <pageMargins left="1.1416666666666666" right="1.1416666666666666" top="0.6298611111111111" bottom="2.165277777777778" header="0.5118055555555556" footer="0.5118055555555556"/>
  <pageSetup horizontalDpi="600" verticalDpi="600" orientation="portrait" paperSize="9" scale="93" r:id="rId1"/>
  <rowBreaks count="1" manualBreakCount="1">
    <brk id="7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140"/>
  <sheetViews>
    <sheetView zoomScale="90" zoomScaleNormal="90" zoomScalePageLayoutView="0" workbookViewId="0" topLeftCell="A1">
      <pane ySplit="5" topLeftCell="A105" activePane="bottomLeft" state="frozen"/>
      <selection pane="topLeft" activeCell="A1" sqref="A1"/>
      <selection pane="bottomLeft" activeCell="A7" sqref="A7:P137"/>
    </sheetView>
  </sheetViews>
  <sheetFormatPr defaultColWidth="6.8515625" defaultRowHeight="12.75"/>
  <cols>
    <col min="1" max="1" width="18.8515625" style="0" customWidth="1"/>
    <col min="2" max="4" width="4.7109375" style="0" customWidth="1"/>
    <col min="5" max="5" width="6.140625" style="0" customWidth="1"/>
    <col min="6" max="6" width="7.00390625" style="0" customWidth="1"/>
    <col min="7" max="7" width="5.8515625" style="0" customWidth="1"/>
    <col min="8" max="8" width="7.140625" style="0" customWidth="1"/>
    <col min="9" max="9" width="4.7109375" style="0" customWidth="1"/>
    <col min="10" max="10" width="5.57421875" style="0" customWidth="1"/>
    <col min="11" max="12" width="7.00390625" style="0" customWidth="1"/>
    <col min="13" max="13" width="6.28125" style="0" customWidth="1"/>
    <col min="14" max="14" width="7.00390625" style="0" customWidth="1"/>
    <col min="15" max="15" width="7.140625" style="0" customWidth="1"/>
    <col min="16" max="16" width="6.28125" style="0" customWidth="1"/>
  </cols>
  <sheetData>
    <row r="1" spans="1:19" s="12" customFormat="1" ht="12" customHeight="1">
      <c r="A1" s="14" t="s">
        <v>185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S1"/>
    </row>
    <row r="2" spans="1:16" ht="12.75">
      <c r="A2" s="101" t="s">
        <v>137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4" spans="1:16" s="12" customFormat="1" ht="18" customHeight="1">
      <c r="A4" s="127" t="s">
        <v>176</v>
      </c>
      <c r="B4" s="126" t="s">
        <v>143</v>
      </c>
      <c r="C4" s="126"/>
      <c r="D4" s="126"/>
      <c r="E4" s="126" t="s">
        <v>179</v>
      </c>
      <c r="F4" s="126"/>
      <c r="G4" s="126"/>
      <c r="H4" s="126" t="s">
        <v>178</v>
      </c>
      <c r="I4" s="126"/>
      <c r="J4" s="126"/>
      <c r="K4" s="126" t="s">
        <v>144</v>
      </c>
      <c r="L4" s="126"/>
      <c r="M4" s="126"/>
      <c r="N4" s="126" t="s">
        <v>136</v>
      </c>
      <c r="O4" s="126"/>
      <c r="P4" s="126"/>
    </row>
    <row r="5" spans="1:16" s="12" customFormat="1" ht="28.5" customHeight="1">
      <c r="A5" s="128"/>
      <c r="B5" s="19" t="s">
        <v>145</v>
      </c>
      <c r="C5" s="19" t="s">
        <v>177</v>
      </c>
      <c r="D5" s="19" t="s">
        <v>136</v>
      </c>
      <c r="E5" s="19" t="s">
        <v>145</v>
      </c>
      <c r="F5" s="19" t="s">
        <v>177</v>
      </c>
      <c r="G5" s="19" t="s">
        <v>136</v>
      </c>
      <c r="H5" s="19" t="s">
        <v>145</v>
      </c>
      <c r="I5" s="19" t="s">
        <v>177</v>
      </c>
      <c r="J5" s="19" t="s">
        <v>136</v>
      </c>
      <c r="K5" s="19" t="s">
        <v>145</v>
      </c>
      <c r="L5" s="19" t="s">
        <v>177</v>
      </c>
      <c r="M5" s="19" t="s">
        <v>136</v>
      </c>
      <c r="N5" s="19" t="s">
        <v>145</v>
      </c>
      <c r="O5" s="19" t="s">
        <v>177</v>
      </c>
      <c r="P5" s="19" t="s">
        <v>136</v>
      </c>
    </row>
    <row r="6" ht="6" customHeight="1"/>
    <row r="7" spans="1:23" ht="9" customHeight="1">
      <c r="A7" s="10" t="s">
        <v>2</v>
      </c>
      <c r="B7" s="10">
        <v>17.159675</v>
      </c>
      <c r="C7" s="10">
        <v>42.072775</v>
      </c>
      <c r="D7" s="10">
        <v>59.23245</v>
      </c>
      <c r="E7" s="10">
        <v>421.4636</v>
      </c>
      <c r="F7" s="10">
        <v>40.995725</v>
      </c>
      <c r="G7" s="10">
        <v>462.459325</v>
      </c>
      <c r="H7" s="10">
        <v>60.115575</v>
      </c>
      <c r="I7" s="10">
        <v>48.54425</v>
      </c>
      <c r="J7" s="10">
        <v>108.659825</v>
      </c>
      <c r="K7" s="10">
        <v>897.2235</v>
      </c>
      <c r="L7" s="10">
        <v>304.073775</v>
      </c>
      <c r="M7" s="10">
        <v>1201.297275</v>
      </c>
      <c r="N7" s="10">
        <v>1395.96235</v>
      </c>
      <c r="O7" s="10">
        <v>435.686525</v>
      </c>
      <c r="P7" s="10">
        <v>1831.648875</v>
      </c>
      <c r="Q7" s="109"/>
      <c r="R7" s="52"/>
      <c r="S7" s="52"/>
      <c r="T7" s="52"/>
      <c r="U7" s="20"/>
      <c r="V7" s="20"/>
      <c r="W7" s="20"/>
    </row>
    <row r="8" spans="1:23" ht="9" customHeight="1">
      <c r="A8" s="13" t="s">
        <v>3</v>
      </c>
      <c r="B8" s="12">
        <v>2.8155</v>
      </c>
      <c r="C8" s="12">
        <v>9.653625</v>
      </c>
      <c r="D8" s="12">
        <v>12.469125</v>
      </c>
      <c r="E8" s="12">
        <v>209.4333</v>
      </c>
      <c r="F8" s="12">
        <v>16.1766</v>
      </c>
      <c r="G8" s="12">
        <v>225.6099</v>
      </c>
      <c r="H8" s="12">
        <v>32.099575</v>
      </c>
      <c r="I8" s="12">
        <v>20.38315</v>
      </c>
      <c r="J8" s="12">
        <v>52.482725</v>
      </c>
      <c r="K8" s="12">
        <v>489.7324</v>
      </c>
      <c r="L8" s="12">
        <v>165.981925</v>
      </c>
      <c r="M8" s="12">
        <v>655.714325</v>
      </c>
      <c r="N8" s="12">
        <v>734.080775</v>
      </c>
      <c r="O8" s="12">
        <v>212.1953</v>
      </c>
      <c r="P8" s="12">
        <v>946.276075</v>
      </c>
      <c r="Q8" s="109"/>
      <c r="R8" s="53"/>
      <c r="S8" s="53"/>
      <c r="T8" s="53"/>
      <c r="U8" s="20"/>
      <c r="V8" s="20"/>
      <c r="W8" s="20"/>
    </row>
    <row r="9" spans="1:23" ht="9" customHeight="1">
      <c r="A9" s="13" t="s">
        <v>4</v>
      </c>
      <c r="B9" s="12">
        <v>0.4261</v>
      </c>
      <c r="C9" s="12">
        <v>2.597425</v>
      </c>
      <c r="D9" s="12">
        <v>3.023525</v>
      </c>
      <c r="E9" s="12">
        <v>15.735375</v>
      </c>
      <c r="F9" s="12">
        <v>1.4928</v>
      </c>
      <c r="G9" s="12">
        <v>17.228175</v>
      </c>
      <c r="H9" s="12">
        <v>2.362125</v>
      </c>
      <c r="I9" s="12">
        <v>2.391275</v>
      </c>
      <c r="J9" s="12">
        <v>4.7534</v>
      </c>
      <c r="K9" s="12">
        <v>34.8873</v>
      </c>
      <c r="L9" s="12">
        <v>11.66955</v>
      </c>
      <c r="M9" s="12">
        <v>46.55685</v>
      </c>
      <c r="N9" s="12">
        <v>53.4109</v>
      </c>
      <c r="O9" s="12">
        <v>18.15105</v>
      </c>
      <c r="P9" s="12">
        <v>71.56195</v>
      </c>
      <c r="Q9" s="109"/>
      <c r="R9" s="53"/>
      <c r="S9" s="53"/>
      <c r="T9" s="53"/>
      <c r="U9" s="20"/>
      <c r="V9" s="20"/>
      <c r="W9" s="20"/>
    </row>
    <row r="10" spans="1:23" ht="9" customHeight="1">
      <c r="A10" s="13" t="s">
        <v>5</v>
      </c>
      <c r="B10" s="12">
        <v>0</v>
      </c>
      <c r="C10" s="12">
        <v>0.301425</v>
      </c>
      <c r="D10" s="12">
        <v>0.301425</v>
      </c>
      <c r="E10" s="12">
        <v>43.923625</v>
      </c>
      <c r="F10" s="12">
        <v>2.837575</v>
      </c>
      <c r="G10" s="12">
        <v>46.7612</v>
      </c>
      <c r="H10" s="12">
        <v>3.7385</v>
      </c>
      <c r="I10" s="12">
        <v>3.3583</v>
      </c>
      <c r="J10" s="12">
        <v>7.0968</v>
      </c>
      <c r="K10" s="12">
        <v>80.1075</v>
      </c>
      <c r="L10" s="12">
        <v>19.0358</v>
      </c>
      <c r="M10" s="12">
        <v>99.1433</v>
      </c>
      <c r="N10" s="12">
        <v>127.769625</v>
      </c>
      <c r="O10" s="12">
        <v>25.5331</v>
      </c>
      <c r="P10" s="12">
        <v>153.302725</v>
      </c>
      <c r="Q10" s="109"/>
      <c r="R10" s="53"/>
      <c r="S10" s="53"/>
      <c r="T10" s="53"/>
      <c r="U10" s="20"/>
      <c r="V10" s="20"/>
      <c r="W10" s="20"/>
    </row>
    <row r="11" spans="1:23" ht="9" customHeight="1">
      <c r="A11" s="13" t="s">
        <v>6</v>
      </c>
      <c r="B11" s="12">
        <v>8.821225</v>
      </c>
      <c r="C11" s="12">
        <v>19.68325</v>
      </c>
      <c r="D11" s="12">
        <v>28.504475</v>
      </c>
      <c r="E11" s="12">
        <v>61.86665</v>
      </c>
      <c r="F11" s="12">
        <v>9.81565</v>
      </c>
      <c r="G11" s="12">
        <v>71.6823</v>
      </c>
      <c r="H11" s="12">
        <v>5.611775</v>
      </c>
      <c r="I11" s="12">
        <v>10.73915</v>
      </c>
      <c r="J11" s="12">
        <v>16.350925</v>
      </c>
      <c r="K11" s="12">
        <v>105.642925</v>
      </c>
      <c r="L11" s="12">
        <v>38.4758</v>
      </c>
      <c r="M11" s="12">
        <v>144.118725</v>
      </c>
      <c r="N11" s="12">
        <v>181.942575</v>
      </c>
      <c r="O11" s="12">
        <v>78.71385</v>
      </c>
      <c r="P11" s="12">
        <v>260.656425</v>
      </c>
      <c r="Q11" s="109"/>
      <c r="R11" s="53"/>
      <c r="S11" s="53"/>
      <c r="T11" s="53"/>
      <c r="U11" s="20"/>
      <c r="V11" s="20"/>
      <c r="W11" s="20"/>
    </row>
    <row r="12" spans="1:23" ht="9" customHeight="1">
      <c r="A12" s="13" t="s">
        <v>7</v>
      </c>
      <c r="B12" s="12">
        <v>2.899525</v>
      </c>
      <c r="C12" s="12">
        <v>5.177775</v>
      </c>
      <c r="D12" s="12">
        <v>8.0773</v>
      </c>
      <c r="E12" s="12">
        <v>20.210225</v>
      </c>
      <c r="F12" s="12">
        <v>2.412375</v>
      </c>
      <c r="G12" s="12">
        <v>22.6226</v>
      </c>
      <c r="H12" s="12">
        <v>4.015325</v>
      </c>
      <c r="I12" s="12">
        <v>3.139725</v>
      </c>
      <c r="J12" s="12">
        <v>7.15505</v>
      </c>
      <c r="K12" s="12">
        <v>36.342075</v>
      </c>
      <c r="L12" s="12">
        <v>12.92765</v>
      </c>
      <c r="M12" s="12">
        <v>49.269725</v>
      </c>
      <c r="N12" s="12">
        <v>63.46715</v>
      </c>
      <c r="O12" s="12">
        <v>23.657525</v>
      </c>
      <c r="P12" s="12">
        <v>87.124675</v>
      </c>
      <c r="Q12" s="109"/>
      <c r="R12" s="53"/>
      <c r="S12" s="53"/>
      <c r="T12" s="53"/>
      <c r="U12" s="20"/>
      <c r="V12" s="20"/>
      <c r="W12" s="20"/>
    </row>
    <row r="13" spans="1:23" ht="9" customHeight="1">
      <c r="A13" s="13" t="s">
        <v>8</v>
      </c>
      <c r="B13" s="12">
        <v>2.025575</v>
      </c>
      <c r="C13" s="12">
        <v>3.426575</v>
      </c>
      <c r="D13" s="12">
        <v>5.45215</v>
      </c>
      <c r="E13" s="12">
        <v>39.8668</v>
      </c>
      <c r="F13" s="12">
        <v>5.1713</v>
      </c>
      <c r="G13" s="12">
        <v>45.0381</v>
      </c>
      <c r="H13" s="12">
        <v>5.294475</v>
      </c>
      <c r="I13" s="12">
        <v>4.07575</v>
      </c>
      <c r="J13" s="12">
        <v>9.370225</v>
      </c>
      <c r="K13" s="12">
        <v>81.257325</v>
      </c>
      <c r="L13" s="12">
        <v>30.7276</v>
      </c>
      <c r="M13" s="12">
        <v>111.984925</v>
      </c>
      <c r="N13" s="12">
        <v>128.444175</v>
      </c>
      <c r="O13" s="12">
        <v>43.401225</v>
      </c>
      <c r="P13" s="12">
        <v>171.8454</v>
      </c>
      <c r="Q13" s="109"/>
      <c r="R13" s="53"/>
      <c r="S13" s="53"/>
      <c r="T13" s="53"/>
      <c r="U13" s="20"/>
      <c r="V13" s="20"/>
      <c r="W13" s="20"/>
    </row>
    <row r="14" spans="1:23" ht="9" customHeight="1">
      <c r="A14" s="13" t="s">
        <v>9</v>
      </c>
      <c r="B14" s="12">
        <v>0.045175</v>
      </c>
      <c r="C14" s="12">
        <v>0.75515</v>
      </c>
      <c r="D14" s="12">
        <v>0.800325</v>
      </c>
      <c r="E14" s="12">
        <v>18.098</v>
      </c>
      <c r="F14" s="12">
        <v>1.498325</v>
      </c>
      <c r="G14" s="12">
        <v>19.596325</v>
      </c>
      <c r="H14" s="12">
        <v>2.26915</v>
      </c>
      <c r="I14" s="12">
        <v>2.2051</v>
      </c>
      <c r="J14" s="12">
        <v>4.47425</v>
      </c>
      <c r="K14" s="12">
        <v>36.78945</v>
      </c>
      <c r="L14" s="12">
        <v>14.3348</v>
      </c>
      <c r="M14" s="12">
        <v>51.12425</v>
      </c>
      <c r="N14" s="12">
        <v>57.201775</v>
      </c>
      <c r="O14" s="12">
        <v>18.793375</v>
      </c>
      <c r="P14" s="12">
        <v>75.99515</v>
      </c>
      <c r="Q14" s="109"/>
      <c r="R14" s="53"/>
      <c r="S14" s="53"/>
      <c r="T14" s="53"/>
      <c r="U14" s="20"/>
      <c r="V14" s="20"/>
      <c r="W14" s="20"/>
    </row>
    <row r="15" spans="1:23" ht="9" customHeight="1">
      <c r="A15" s="13" t="s">
        <v>127</v>
      </c>
      <c r="B15" s="12">
        <v>0.126575</v>
      </c>
      <c r="C15" s="12">
        <v>0.47755</v>
      </c>
      <c r="D15" s="12">
        <v>0.604125</v>
      </c>
      <c r="E15" s="12">
        <v>12.329625</v>
      </c>
      <c r="F15" s="12">
        <v>1.5911</v>
      </c>
      <c r="G15" s="12">
        <v>13.920725</v>
      </c>
      <c r="H15" s="12">
        <v>4.72465</v>
      </c>
      <c r="I15" s="12">
        <v>2.2518</v>
      </c>
      <c r="J15" s="12">
        <v>6.97645</v>
      </c>
      <c r="K15" s="12">
        <v>32.464525</v>
      </c>
      <c r="L15" s="12">
        <v>10.92065</v>
      </c>
      <c r="M15" s="12">
        <v>43.385175</v>
      </c>
      <c r="N15" s="12">
        <v>49.645375</v>
      </c>
      <c r="O15" s="12">
        <v>15.2411</v>
      </c>
      <c r="P15" s="12">
        <v>64.886475</v>
      </c>
      <c r="Q15" s="109"/>
      <c r="R15" s="53"/>
      <c r="S15" s="53"/>
      <c r="T15" s="53"/>
      <c r="U15" s="20"/>
      <c r="V15" s="20"/>
      <c r="W15" s="20"/>
    </row>
    <row r="16" spans="1:23" s="21" customFormat="1" ht="9" customHeight="1">
      <c r="A16" s="10" t="s">
        <v>10</v>
      </c>
      <c r="B16" s="10">
        <v>0.495</v>
      </c>
      <c r="C16" s="10">
        <v>1.5065</v>
      </c>
      <c r="D16" s="10">
        <v>2.0015</v>
      </c>
      <c r="E16" s="10">
        <v>5.438875</v>
      </c>
      <c r="F16" s="10">
        <v>0.9558</v>
      </c>
      <c r="G16" s="10">
        <v>6.394675</v>
      </c>
      <c r="H16" s="10">
        <v>2.39745</v>
      </c>
      <c r="I16" s="10">
        <v>1.7921</v>
      </c>
      <c r="J16" s="10">
        <v>4.18955</v>
      </c>
      <c r="K16" s="10">
        <v>32.4601</v>
      </c>
      <c r="L16" s="10">
        <v>9.922725</v>
      </c>
      <c r="M16" s="10">
        <v>42.382825</v>
      </c>
      <c r="N16" s="10">
        <v>40.791425</v>
      </c>
      <c r="O16" s="10">
        <v>14.177125</v>
      </c>
      <c r="P16" s="10">
        <v>54.96855</v>
      </c>
      <c r="Q16" s="110"/>
      <c r="R16" s="52"/>
      <c r="S16" s="52"/>
      <c r="T16" s="52"/>
      <c r="U16" s="20"/>
      <c r="V16" s="20"/>
      <c r="W16" s="20"/>
    </row>
    <row r="17" spans="1:23" ht="9" customHeight="1">
      <c r="A17" s="13" t="s">
        <v>11</v>
      </c>
      <c r="B17" s="12">
        <v>0.495</v>
      </c>
      <c r="C17" s="12">
        <v>1.5065</v>
      </c>
      <c r="D17" s="12">
        <v>2.0015</v>
      </c>
      <c r="E17" s="12">
        <v>5.438875</v>
      </c>
      <c r="F17" s="12">
        <v>0.9558</v>
      </c>
      <c r="G17" s="12">
        <v>6.394675</v>
      </c>
      <c r="H17" s="12">
        <v>2.39745</v>
      </c>
      <c r="I17" s="12">
        <v>1.7921</v>
      </c>
      <c r="J17" s="12">
        <v>4.18955</v>
      </c>
      <c r="K17" s="12">
        <v>32.4601</v>
      </c>
      <c r="L17" s="12">
        <v>9.922725</v>
      </c>
      <c r="M17" s="12">
        <v>42.382825</v>
      </c>
      <c r="N17" s="12">
        <v>40.791425</v>
      </c>
      <c r="O17" s="12">
        <v>14.177125</v>
      </c>
      <c r="P17" s="12">
        <v>54.96855</v>
      </c>
      <c r="Q17" s="109"/>
      <c r="R17" s="53"/>
      <c r="S17" s="53"/>
      <c r="T17" s="53"/>
      <c r="U17" s="20"/>
      <c r="V17" s="20"/>
      <c r="W17" s="20"/>
    </row>
    <row r="18" spans="1:23" s="21" customFormat="1" ht="9" customHeight="1">
      <c r="A18" s="10" t="s">
        <v>12</v>
      </c>
      <c r="B18" s="10">
        <v>23.73245</v>
      </c>
      <c r="C18" s="10">
        <v>33.393175</v>
      </c>
      <c r="D18" s="10">
        <v>57.125625</v>
      </c>
      <c r="E18" s="10">
        <v>1036.9286</v>
      </c>
      <c r="F18" s="10">
        <v>99.447625</v>
      </c>
      <c r="G18" s="10">
        <v>1136.376225</v>
      </c>
      <c r="H18" s="10">
        <v>155.52685</v>
      </c>
      <c r="I18" s="10">
        <v>92.91425</v>
      </c>
      <c r="J18" s="10">
        <v>248.4411</v>
      </c>
      <c r="K18" s="10">
        <v>2312.58085</v>
      </c>
      <c r="L18" s="10">
        <v>672.12915</v>
      </c>
      <c r="M18" s="10">
        <v>2984.71</v>
      </c>
      <c r="N18" s="10">
        <v>3528.76875</v>
      </c>
      <c r="O18" s="10">
        <v>897.8842</v>
      </c>
      <c r="P18" s="10">
        <v>4426.65295</v>
      </c>
      <c r="Q18" s="110"/>
      <c r="R18" s="52"/>
      <c r="S18" s="52"/>
      <c r="T18" s="52"/>
      <c r="U18" s="20"/>
      <c r="V18" s="20"/>
      <c r="W18" s="20"/>
    </row>
    <row r="19" spans="1:23" ht="9" customHeight="1">
      <c r="A19" s="13" t="s">
        <v>13</v>
      </c>
      <c r="B19" s="12">
        <v>0.30645</v>
      </c>
      <c r="C19" s="12">
        <v>0.782775</v>
      </c>
      <c r="D19" s="12">
        <v>1.089225</v>
      </c>
      <c r="E19" s="12">
        <v>113.172825</v>
      </c>
      <c r="F19" s="12">
        <v>12.98255</v>
      </c>
      <c r="G19" s="12">
        <v>126.155375</v>
      </c>
      <c r="H19" s="12">
        <v>13.8469</v>
      </c>
      <c r="I19" s="12">
        <v>9.0161</v>
      </c>
      <c r="J19" s="12">
        <v>22.863</v>
      </c>
      <c r="K19" s="12">
        <v>188.450225</v>
      </c>
      <c r="L19" s="12">
        <v>48.69515</v>
      </c>
      <c r="M19" s="12">
        <v>237.145375</v>
      </c>
      <c r="N19" s="12">
        <v>315.7764</v>
      </c>
      <c r="O19" s="12">
        <v>71.476575</v>
      </c>
      <c r="P19" s="12">
        <v>387.252975</v>
      </c>
      <c r="Q19" s="109"/>
      <c r="R19" s="53"/>
      <c r="S19" s="53"/>
      <c r="T19" s="53"/>
      <c r="U19" s="20"/>
      <c r="V19" s="20"/>
      <c r="W19" s="20"/>
    </row>
    <row r="20" spans="1:23" ht="9" customHeight="1">
      <c r="A20" s="13" t="s">
        <v>14</v>
      </c>
      <c r="B20" s="12">
        <v>0.6139</v>
      </c>
      <c r="C20" s="12">
        <v>0.931</v>
      </c>
      <c r="D20" s="12">
        <v>1.5449</v>
      </c>
      <c r="E20" s="12">
        <v>67.6268</v>
      </c>
      <c r="F20" s="12">
        <v>8.87485</v>
      </c>
      <c r="G20" s="12">
        <v>76.50165</v>
      </c>
      <c r="H20" s="12">
        <v>10.353125</v>
      </c>
      <c r="I20" s="12">
        <v>6.996025</v>
      </c>
      <c r="J20" s="12">
        <v>17.34915</v>
      </c>
      <c r="K20" s="12">
        <v>129.0732</v>
      </c>
      <c r="L20" s="12">
        <v>37.545575</v>
      </c>
      <c r="M20" s="12">
        <v>166.618775</v>
      </c>
      <c r="N20" s="12">
        <v>207.667025</v>
      </c>
      <c r="O20" s="12">
        <v>54.34745</v>
      </c>
      <c r="P20" s="12">
        <v>262.014475</v>
      </c>
      <c r="Q20" s="109"/>
      <c r="R20" s="53"/>
      <c r="S20" s="53"/>
      <c r="T20" s="53"/>
      <c r="U20" s="20"/>
      <c r="V20" s="20"/>
      <c r="W20" s="20"/>
    </row>
    <row r="21" spans="1:23" ht="9" customHeight="1">
      <c r="A21" s="13" t="s">
        <v>15</v>
      </c>
      <c r="B21" s="12">
        <v>1.2132</v>
      </c>
      <c r="C21" s="12">
        <v>0.935275</v>
      </c>
      <c r="D21" s="12">
        <v>2.148475</v>
      </c>
      <c r="E21" s="12">
        <v>15.3957</v>
      </c>
      <c r="F21" s="12">
        <v>2.59415</v>
      </c>
      <c r="G21" s="12">
        <v>17.98985</v>
      </c>
      <c r="H21" s="12">
        <v>4.227125</v>
      </c>
      <c r="I21" s="12">
        <v>1.702725</v>
      </c>
      <c r="J21" s="12">
        <v>5.92985</v>
      </c>
      <c r="K21" s="12">
        <v>38.159375</v>
      </c>
      <c r="L21" s="12">
        <v>12.171</v>
      </c>
      <c r="M21" s="12">
        <v>50.330375</v>
      </c>
      <c r="N21" s="12">
        <v>58.9954</v>
      </c>
      <c r="O21" s="12">
        <v>17.40315</v>
      </c>
      <c r="P21" s="12">
        <v>76.39855</v>
      </c>
      <c r="Q21" s="109"/>
      <c r="R21" s="53"/>
      <c r="S21" s="53"/>
      <c r="T21" s="53"/>
      <c r="U21" s="20"/>
      <c r="V21" s="20"/>
      <c r="W21" s="20"/>
    </row>
    <row r="22" spans="1:23" ht="9" customHeight="1">
      <c r="A22" s="13" t="s">
        <v>16</v>
      </c>
      <c r="B22" s="12">
        <v>2.162</v>
      </c>
      <c r="C22" s="12">
        <v>3.8679</v>
      </c>
      <c r="D22" s="12">
        <v>6.0299</v>
      </c>
      <c r="E22" s="12">
        <v>223.8303</v>
      </c>
      <c r="F22" s="12">
        <v>18.126625</v>
      </c>
      <c r="G22" s="12">
        <v>241.956925</v>
      </c>
      <c r="H22" s="12">
        <v>34.134175</v>
      </c>
      <c r="I22" s="12">
        <v>23.730175</v>
      </c>
      <c r="J22" s="12">
        <v>57.86435</v>
      </c>
      <c r="K22" s="12">
        <v>899.858075</v>
      </c>
      <c r="L22" s="12">
        <v>260.14555</v>
      </c>
      <c r="M22" s="12">
        <v>1160.003625</v>
      </c>
      <c r="N22" s="12">
        <v>1159.98455</v>
      </c>
      <c r="O22" s="12">
        <v>305.87025</v>
      </c>
      <c r="P22" s="12">
        <v>1465.8548</v>
      </c>
      <c r="Q22" s="109"/>
      <c r="R22" s="53"/>
      <c r="S22" s="53"/>
      <c r="T22" s="53"/>
      <c r="U22" s="20"/>
      <c r="V22" s="20"/>
      <c r="W22" s="20"/>
    </row>
    <row r="23" spans="1:23" ht="9" customHeight="1">
      <c r="A23" s="13" t="s">
        <v>17</v>
      </c>
      <c r="B23" s="12">
        <v>2.6967</v>
      </c>
      <c r="C23" s="12">
        <v>7.365875</v>
      </c>
      <c r="D23" s="12">
        <v>10.062575</v>
      </c>
      <c r="E23" s="12">
        <v>145.05745</v>
      </c>
      <c r="F23" s="12">
        <v>12.325425</v>
      </c>
      <c r="G23" s="12">
        <v>157.382875</v>
      </c>
      <c r="H23" s="12">
        <v>27.773825</v>
      </c>
      <c r="I23" s="12">
        <v>15.811275</v>
      </c>
      <c r="J23" s="12">
        <v>43.5851</v>
      </c>
      <c r="K23" s="12">
        <v>208.383225</v>
      </c>
      <c r="L23" s="12">
        <v>59.46955</v>
      </c>
      <c r="M23" s="12">
        <v>267.852775</v>
      </c>
      <c r="N23" s="12">
        <v>383.9112</v>
      </c>
      <c r="O23" s="12">
        <v>94.972125</v>
      </c>
      <c r="P23" s="12">
        <v>478.883325</v>
      </c>
      <c r="Q23" s="109"/>
      <c r="R23" s="53"/>
      <c r="S23" s="53"/>
      <c r="T23" s="53"/>
      <c r="U23" s="20"/>
      <c r="V23" s="20"/>
      <c r="W23" s="20"/>
    </row>
    <row r="24" spans="1:23" ht="9" customHeight="1">
      <c r="A24" s="13" t="s">
        <v>18</v>
      </c>
      <c r="B24" s="12">
        <v>6.87635</v>
      </c>
      <c r="C24" s="12">
        <v>6.72455</v>
      </c>
      <c r="D24" s="12">
        <v>13.6009</v>
      </c>
      <c r="E24" s="12">
        <v>167.154075</v>
      </c>
      <c r="F24" s="12">
        <v>14.429425</v>
      </c>
      <c r="G24" s="12">
        <v>181.5835</v>
      </c>
      <c r="H24" s="12">
        <v>28.374</v>
      </c>
      <c r="I24" s="12">
        <v>10.1478</v>
      </c>
      <c r="J24" s="12">
        <v>38.5218</v>
      </c>
      <c r="K24" s="12">
        <v>239.529125</v>
      </c>
      <c r="L24" s="12">
        <v>81.520075</v>
      </c>
      <c r="M24" s="12">
        <v>321.0492</v>
      </c>
      <c r="N24" s="12">
        <v>441.93355</v>
      </c>
      <c r="O24" s="12">
        <v>112.82185</v>
      </c>
      <c r="P24" s="12">
        <v>554.7554</v>
      </c>
      <c r="Q24" s="109"/>
      <c r="R24" s="53"/>
      <c r="S24" s="53"/>
      <c r="T24" s="53"/>
      <c r="U24" s="20"/>
      <c r="V24" s="20"/>
      <c r="W24" s="20"/>
    </row>
    <row r="25" spans="1:23" ht="9" customHeight="1">
      <c r="A25" s="13" t="s">
        <v>19</v>
      </c>
      <c r="B25" s="12">
        <v>1.306825</v>
      </c>
      <c r="C25" s="12">
        <v>1.8897</v>
      </c>
      <c r="D25" s="12">
        <v>3.196525</v>
      </c>
      <c r="E25" s="12">
        <v>52.14895</v>
      </c>
      <c r="F25" s="12">
        <v>3.030075</v>
      </c>
      <c r="G25" s="12">
        <v>55.179025</v>
      </c>
      <c r="H25" s="12">
        <v>7.717875</v>
      </c>
      <c r="I25" s="12">
        <v>3.5575</v>
      </c>
      <c r="J25" s="12">
        <v>11.275375</v>
      </c>
      <c r="K25" s="12">
        <v>130.851125</v>
      </c>
      <c r="L25" s="12">
        <v>33.645075</v>
      </c>
      <c r="M25" s="12">
        <v>164.4962</v>
      </c>
      <c r="N25" s="12">
        <v>192.024775</v>
      </c>
      <c r="O25" s="12">
        <v>42.12235</v>
      </c>
      <c r="P25" s="12">
        <v>234.147125</v>
      </c>
      <c r="Q25" s="109"/>
      <c r="R25" s="53"/>
      <c r="S25" s="53"/>
      <c r="T25" s="53"/>
      <c r="U25" s="20"/>
      <c r="V25" s="20"/>
      <c r="W25" s="20"/>
    </row>
    <row r="26" spans="1:23" ht="9" customHeight="1">
      <c r="A26" s="13" t="s">
        <v>20</v>
      </c>
      <c r="B26" s="12">
        <v>3.361325</v>
      </c>
      <c r="C26" s="12">
        <v>2.725325</v>
      </c>
      <c r="D26" s="12">
        <v>6.08665</v>
      </c>
      <c r="E26" s="12">
        <v>43.150775</v>
      </c>
      <c r="F26" s="12">
        <v>3.155175</v>
      </c>
      <c r="G26" s="12">
        <v>46.30595</v>
      </c>
      <c r="H26" s="12">
        <v>3.520025</v>
      </c>
      <c r="I26" s="12">
        <v>3.39285</v>
      </c>
      <c r="J26" s="12">
        <v>6.912875</v>
      </c>
      <c r="K26" s="12">
        <v>74.744175</v>
      </c>
      <c r="L26" s="12">
        <v>20.583525</v>
      </c>
      <c r="M26" s="12">
        <v>95.3277</v>
      </c>
      <c r="N26" s="12">
        <v>124.7763</v>
      </c>
      <c r="O26" s="12">
        <v>29.856875</v>
      </c>
      <c r="P26" s="12">
        <v>154.633175</v>
      </c>
      <c r="Q26" s="109"/>
      <c r="R26" s="53"/>
      <c r="S26" s="53"/>
      <c r="T26" s="53"/>
      <c r="U26" s="20"/>
      <c r="V26" s="20"/>
      <c r="W26" s="20"/>
    </row>
    <row r="27" spans="1:23" ht="9" customHeight="1">
      <c r="A27" s="13" t="s">
        <v>21</v>
      </c>
      <c r="B27" s="12">
        <v>3.7364</v>
      </c>
      <c r="C27" s="12">
        <v>5.306225</v>
      </c>
      <c r="D27" s="12">
        <v>9.042625</v>
      </c>
      <c r="E27" s="12">
        <v>54.83405</v>
      </c>
      <c r="F27" s="12">
        <v>6.394075</v>
      </c>
      <c r="G27" s="12">
        <v>61.228125</v>
      </c>
      <c r="H27" s="12">
        <v>3.1781</v>
      </c>
      <c r="I27" s="12">
        <v>4.3126</v>
      </c>
      <c r="J27" s="12">
        <v>7.4907</v>
      </c>
      <c r="K27" s="12">
        <v>76.365775</v>
      </c>
      <c r="L27" s="12">
        <v>23.65605</v>
      </c>
      <c r="M27" s="12">
        <v>100.021825</v>
      </c>
      <c r="N27" s="12">
        <v>138.114325</v>
      </c>
      <c r="O27" s="12">
        <v>39.66895</v>
      </c>
      <c r="P27" s="12">
        <v>177.783275</v>
      </c>
      <c r="Q27" s="109"/>
      <c r="R27" s="53"/>
      <c r="S27" s="53"/>
      <c r="T27" s="53"/>
      <c r="U27" s="20"/>
      <c r="V27" s="20"/>
      <c r="W27" s="20"/>
    </row>
    <row r="28" spans="1:23" ht="9" customHeight="1">
      <c r="A28" s="13" t="s">
        <v>22</v>
      </c>
      <c r="B28" s="12">
        <v>0.30505</v>
      </c>
      <c r="C28" s="12">
        <v>0.6831</v>
      </c>
      <c r="D28" s="12">
        <v>0.98815</v>
      </c>
      <c r="E28" s="12">
        <v>47.11905</v>
      </c>
      <c r="F28" s="12">
        <v>5.083</v>
      </c>
      <c r="G28" s="12">
        <v>52.20205</v>
      </c>
      <c r="H28" s="12">
        <v>5.29225</v>
      </c>
      <c r="I28" s="12">
        <v>3.62505</v>
      </c>
      <c r="J28" s="12">
        <v>8.9173</v>
      </c>
      <c r="K28" s="12">
        <v>63.430925</v>
      </c>
      <c r="L28" s="12">
        <v>23.32735</v>
      </c>
      <c r="M28" s="12">
        <v>86.758275</v>
      </c>
      <c r="N28" s="12">
        <v>116.147275</v>
      </c>
      <c r="O28" s="12">
        <v>32.7185</v>
      </c>
      <c r="P28" s="12">
        <v>148.865775</v>
      </c>
      <c r="Q28" s="109"/>
      <c r="R28" s="53"/>
      <c r="S28" s="53"/>
      <c r="T28" s="53"/>
      <c r="U28" s="20"/>
      <c r="V28" s="20"/>
      <c r="W28" s="20"/>
    </row>
    <row r="29" spans="1:23" ht="9" customHeight="1">
      <c r="A29" s="13" t="s">
        <v>23</v>
      </c>
      <c r="B29" s="12">
        <v>0.988375</v>
      </c>
      <c r="C29" s="12">
        <v>1.7763</v>
      </c>
      <c r="D29" s="12">
        <v>2.764675</v>
      </c>
      <c r="E29" s="12">
        <v>21.2829</v>
      </c>
      <c r="F29" s="12">
        <v>2.285575</v>
      </c>
      <c r="G29" s="12">
        <v>23.568475</v>
      </c>
      <c r="H29" s="12">
        <v>3.611425</v>
      </c>
      <c r="I29" s="12">
        <v>2.351825</v>
      </c>
      <c r="J29" s="12">
        <v>5.96325</v>
      </c>
      <c r="K29" s="12">
        <v>56.7588</v>
      </c>
      <c r="L29" s="12">
        <v>11.8123</v>
      </c>
      <c r="M29" s="12">
        <v>68.5711</v>
      </c>
      <c r="N29" s="12">
        <v>82.6415</v>
      </c>
      <c r="O29" s="12">
        <v>18.226</v>
      </c>
      <c r="P29" s="12">
        <v>100.8675</v>
      </c>
      <c r="Q29" s="109"/>
      <c r="R29" s="53"/>
      <c r="S29" s="53"/>
      <c r="T29" s="53"/>
      <c r="U29" s="20"/>
      <c r="V29" s="20"/>
      <c r="W29" s="20"/>
    </row>
    <row r="30" spans="1:23" s="21" customFormat="1" ht="9" customHeight="1">
      <c r="A30" s="13" t="s">
        <v>124</v>
      </c>
      <c r="B30" s="12">
        <v>0.165875</v>
      </c>
      <c r="C30" s="12">
        <v>0.40515</v>
      </c>
      <c r="D30" s="12">
        <v>0.571025</v>
      </c>
      <c r="E30" s="12">
        <v>86.155725</v>
      </c>
      <c r="F30" s="12">
        <v>10.1667</v>
      </c>
      <c r="G30" s="12">
        <v>96.322425</v>
      </c>
      <c r="H30" s="12">
        <v>13.498025</v>
      </c>
      <c r="I30" s="12">
        <v>8.270325</v>
      </c>
      <c r="J30" s="12">
        <v>21.76835</v>
      </c>
      <c r="K30" s="12">
        <v>206.976825</v>
      </c>
      <c r="L30" s="12">
        <v>59.55795</v>
      </c>
      <c r="M30" s="12">
        <v>266.534775</v>
      </c>
      <c r="N30" s="12">
        <v>306.79645</v>
      </c>
      <c r="O30" s="12">
        <v>78.400125</v>
      </c>
      <c r="P30" s="12">
        <v>385.196575</v>
      </c>
      <c r="Q30" s="110"/>
      <c r="R30" s="52"/>
      <c r="S30" s="52"/>
      <c r="T30" s="52"/>
      <c r="U30" s="20"/>
      <c r="V30" s="20"/>
      <c r="W30" s="20"/>
    </row>
    <row r="31" spans="1:23" ht="9" customHeight="1">
      <c r="A31" s="10" t="s">
        <v>24</v>
      </c>
      <c r="B31" s="10">
        <v>6.2587</v>
      </c>
      <c r="C31" s="10">
        <v>21.456625</v>
      </c>
      <c r="D31" s="10">
        <v>27.715325</v>
      </c>
      <c r="E31" s="10">
        <v>71.542375</v>
      </c>
      <c r="F31" s="10">
        <v>7.639875</v>
      </c>
      <c r="G31" s="10">
        <v>79.18225</v>
      </c>
      <c r="H31" s="10">
        <v>25.005525</v>
      </c>
      <c r="I31" s="10">
        <v>11.2141</v>
      </c>
      <c r="J31" s="10">
        <v>36.219625</v>
      </c>
      <c r="K31" s="10">
        <v>289.856725</v>
      </c>
      <c r="L31" s="10">
        <v>62.6895</v>
      </c>
      <c r="M31" s="10">
        <v>352.546225</v>
      </c>
      <c r="N31" s="10">
        <v>392.663325</v>
      </c>
      <c r="O31" s="10">
        <v>103.0001</v>
      </c>
      <c r="P31" s="10">
        <v>495.663425</v>
      </c>
      <c r="Q31" s="109"/>
      <c r="R31" s="53"/>
      <c r="S31" s="53"/>
      <c r="T31" s="53"/>
      <c r="U31" s="20"/>
      <c r="V31" s="20"/>
      <c r="W31" s="20"/>
    </row>
    <row r="32" spans="1:23" ht="9" customHeight="1">
      <c r="A32" s="13" t="s">
        <v>25</v>
      </c>
      <c r="B32" s="12">
        <v>2.607</v>
      </c>
      <c r="C32" s="12">
        <v>14.4795</v>
      </c>
      <c r="D32" s="12">
        <v>17.0865</v>
      </c>
      <c r="E32" s="12">
        <v>32.6377</v>
      </c>
      <c r="F32" s="12">
        <v>3.51245</v>
      </c>
      <c r="G32" s="12">
        <v>36.15015</v>
      </c>
      <c r="H32" s="12">
        <v>14.608525</v>
      </c>
      <c r="I32" s="12">
        <v>4.251575</v>
      </c>
      <c r="J32" s="12">
        <v>18.8601</v>
      </c>
      <c r="K32" s="12">
        <v>151.2155</v>
      </c>
      <c r="L32" s="12">
        <v>33.553575</v>
      </c>
      <c r="M32" s="12">
        <v>184.769075</v>
      </c>
      <c r="N32" s="12">
        <v>201.068725</v>
      </c>
      <c r="O32" s="12">
        <v>55.7971</v>
      </c>
      <c r="P32" s="12">
        <v>256.865825</v>
      </c>
      <c r="Q32" s="109"/>
      <c r="R32" s="53"/>
      <c r="S32" s="53"/>
      <c r="T32" s="53"/>
      <c r="U32" s="20"/>
      <c r="V32" s="20"/>
      <c r="W32" s="20"/>
    </row>
    <row r="33" spans="1:23" s="21" customFormat="1" ht="9" customHeight="1">
      <c r="A33" s="13" t="s">
        <v>26</v>
      </c>
      <c r="B33" s="12">
        <v>3.6517</v>
      </c>
      <c r="C33" s="12">
        <v>6.977125</v>
      </c>
      <c r="D33" s="12">
        <v>10.628825</v>
      </c>
      <c r="E33" s="12">
        <v>38.904675</v>
      </c>
      <c r="F33" s="12">
        <v>4.127425</v>
      </c>
      <c r="G33" s="12">
        <v>43.0321</v>
      </c>
      <c r="H33" s="12">
        <v>10.397</v>
      </c>
      <c r="I33" s="12">
        <v>6.962525</v>
      </c>
      <c r="J33" s="12">
        <v>17.359525</v>
      </c>
      <c r="K33" s="12">
        <v>138.641225</v>
      </c>
      <c r="L33" s="12">
        <v>29.135925</v>
      </c>
      <c r="M33" s="12">
        <v>167.77715</v>
      </c>
      <c r="N33" s="12">
        <v>191.5946</v>
      </c>
      <c r="O33" s="12">
        <v>47.203</v>
      </c>
      <c r="P33" s="12">
        <v>238.7976</v>
      </c>
      <c r="Q33" s="110"/>
      <c r="R33" s="52"/>
      <c r="S33" s="52"/>
      <c r="T33" s="52"/>
      <c r="U33" s="20"/>
      <c r="V33" s="20"/>
      <c r="W33" s="20"/>
    </row>
    <row r="34" spans="1:23" s="21" customFormat="1" ht="9" customHeight="1">
      <c r="A34" s="10" t="s">
        <v>27</v>
      </c>
      <c r="B34" s="10">
        <v>22.193675</v>
      </c>
      <c r="C34" s="10">
        <v>41.6449</v>
      </c>
      <c r="D34" s="10">
        <v>63.838575</v>
      </c>
      <c r="E34" s="10">
        <v>555.6437</v>
      </c>
      <c r="F34" s="10">
        <v>57.20985</v>
      </c>
      <c r="G34" s="10">
        <v>612.85355</v>
      </c>
      <c r="H34" s="10">
        <v>71.136075</v>
      </c>
      <c r="I34" s="10">
        <v>48.9178</v>
      </c>
      <c r="J34" s="10">
        <v>120.053875</v>
      </c>
      <c r="K34" s="10">
        <v>1022.381375</v>
      </c>
      <c r="L34" s="10">
        <v>320.032225</v>
      </c>
      <c r="M34" s="10">
        <v>1342.4136</v>
      </c>
      <c r="N34" s="10">
        <v>1671.354825</v>
      </c>
      <c r="O34" s="10">
        <v>467.804775</v>
      </c>
      <c r="P34" s="10">
        <v>2139.1596</v>
      </c>
      <c r="Q34" s="110"/>
      <c r="R34" s="53"/>
      <c r="S34" s="53"/>
      <c r="T34" s="53"/>
      <c r="U34" s="20"/>
      <c r="V34" s="20"/>
      <c r="W34" s="20"/>
    </row>
    <row r="35" spans="1:23" ht="9" customHeight="1">
      <c r="A35" s="13" t="s">
        <v>28</v>
      </c>
      <c r="B35" s="12">
        <v>9.443825</v>
      </c>
      <c r="C35" s="12">
        <v>16.333525</v>
      </c>
      <c r="D35" s="12">
        <v>25.77735</v>
      </c>
      <c r="E35" s="12">
        <v>81.502725</v>
      </c>
      <c r="F35" s="12">
        <v>8.367275</v>
      </c>
      <c r="G35" s="12">
        <v>89.87</v>
      </c>
      <c r="H35" s="12">
        <v>9.04525</v>
      </c>
      <c r="I35" s="12">
        <v>10.26925</v>
      </c>
      <c r="J35" s="12">
        <v>19.3145</v>
      </c>
      <c r="K35" s="12">
        <v>204.99795</v>
      </c>
      <c r="L35" s="12">
        <v>67.07835</v>
      </c>
      <c r="M35" s="12">
        <v>272.0763</v>
      </c>
      <c r="N35" s="12">
        <v>304.98975</v>
      </c>
      <c r="O35" s="12">
        <v>102.0484</v>
      </c>
      <c r="P35" s="12">
        <v>407.03815</v>
      </c>
      <c r="Q35" s="109"/>
      <c r="R35" s="53"/>
      <c r="S35" s="53"/>
      <c r="T35" s="53"/>
      <c r="U35" s="20"/>
      <c r="V35" s="20"/>
      <c r="W35" s="20"/>
    </row>
    <row r="36" spans="1:23" ht="9" customHeight="1">
      <c r="A36" s="13" t="s">
        <v>29</v>
      </c>
      <c r="B36" s="12">
        <v>0.324075</v>
      </c>
      <c r="C36" s="12">
        <v>1.107</v>
      </c>
      <c r="D36" s="12">
        <v>1.431075</v>
      </c>
      <c r="E36" s="12">
        <v>136.129475</v>
      </c>
      <c r="F36" s="12">
        <v>14.397225</v>
      </c>
      <c r="G36" s="12">
        <v>150.5267</v>
      </c>
      <c r="H36" s="12">
        <v>8.683525</v>
      </c>
      <c r="I36" s="12">
        <v>9.669675</v>
      </c>
      <c r="J36" s="12">
        <v>18.3532</v>
      </c>
      <c r="K36" s="12">
        <v>157.622675</v>
      </c>
      <c r="L36" s="12">
        <v>52.11355</v>
      </c>
      <c r="M36" s="12">
        <v>209.736225</v>
      </c>
      <c r="N36" s="12">
        <v>302.75975</v>
      </c>
      <c r="O36" s="12">
        <v>77.28745</v>
      </c>
      <c r="P36" s="12">
        <v>380.0472</v>
      </c>
      <c r="Q36" s="109"/>
      <c r="R36" s="53"/>
      <c r="S36" s="53"/>
      <c r="T36" s="53"/>
      <c r="U36" s="20"/>
      <c r="V36" s="20"/>
      <c r="W36" s="20"/>
    </row>
    <row r="37" spans="1:23" ht="9" customHeight="1">
      <c r="A37" s="13" t="s">
        <v>30</v>
      </c>
      <c r="B37" s="12">
        <v>0.25855</v>
      </c>
      <c r="C37" s="12">
        <v>1.5098</v>
      </c>
      <c r="D37" s="12">
        <v>1.76835</v>
      </c>
      <c r="E37" s="12">
        <v>29.92875</v>
      </c>
      <c r="F37" s="12">
        <v>2.562175</v>
      </c>
      <c r="G37" s="12">
        <v>32.490925</v>
      </c>
      <c r="H37" s="12">
        <v>3.938275</v>
      </c>
      <c r="I37" s="12">
        <v>2.5241</v>
      </c>
      <c r="J37" s="12">
        <v>6.462375</v>
      </c>
      <c r="K37" s="12">
        <v>38.387175</v>
      </c>
      <c r="L37" s="12">
        <v>11.733625</v>
      </c>
      <c r="M37" s="12">
        <v>50.1208</v>
      </c>
      <c r="N37" s="12">
        <v>72.51275</v>
      </c>
      <c r="O37" s="12">
        <v>18.3297</v>
      </c>
      <c r="P37" s="12">
        <v>90.84245</v>
      </c>
      <c r="Q37" s="109"/>
      <c r="R37" s="53"/>
      <c r="S37" s="53"/>
      <c r="T37" s="53"/>
      <c r="U37" s="20"/>
      <c r="V37" s="20"/>
      <c r="W37" s="20"/>
    </row>
    <row r="38" spans="1:23" ht="9" customHeight="1">
      <c r="A38" s="13" t="s">
        <v>31</v>
      </c>
      <c r="B38" s="12">
        <v>2.7481</v>
      </c>
      <c r="C38" s="12">
        <v>10.988</v>
      </c>
      <c r="D38" s="12">
        <v>13.7361</v>
      </c>
      <c r="E38" s="12">
        <v>111.733225</v>
      </c>
      <c r="F38" s="12">
        <v>9.5868</v>
      </c>
      <c r="G38" s="12">
        <v>121.320025</v>
      </c>
      <c r="H38" s="12">
        <v>11.676375</v>
      </c>
      <c r="I38" s="12">
        <v>8.0055</v>
      </c>
      <c r="J38" s="12">
        <v>19.681875</v>
      </c>
      <c r="K38" s="12">
        <v>171.643875</v>
      </c>
      <c r="L38" s="12">
        <v>60.816625</v>
      </c>
      <c r="M38" s="12">
        <v>232.4605</v>
      </c>
      <c r="N38" s="12">
        <v>297.801575</v>
      </c>
      <c r="O38" s="12">
        <v>89.396925</v>
      </c>
      <c r="P38" s="12">
        <v>387.1985</v>
      </c>
      <c r="Q38" s="109"/>
      <c r="R38" s="53"/>
      <c r="S38" s="53"/>
      <c r="T38" s="53"/>
      <c r="U38" s="20"/>
      <c r="V38" s="20"/>
      <c r="W38" s="20"/>
    </row>
    <row r="39" spans="1:23" ht="9" customHeight="1">
      <c r="A39" s="13" t="s">
        <v>32</v>
      </c>
      <c r="B39" s="12">
        <v>4.7026</v>
      </c>
      <c r="C39" s="12">
        <v>4.8629</v>
      </c>
      <c r="D39" s="12">
        <v>9.5655</v>
      </c>
      <c r="E39" s="12">
        <v>62.56515</v>
      </c>
      <c r="F39" s="12">
        <v>4.647675</v>
      </c>
      <c r="G39" s="12">
        <v>67.212825</v>
      </c>
      <c r="H39" s="12">
        <v>19.49815</v>
      </c>
      <c r="I39" s="12">
        <v>8.089275</v>
      </c>
      <c r="J39" s="12">
        <v>27.587425</v>
      </c>
      <c r="K39" s="12">
        <v>198.879575</v>
      </c>
      <c r="L39" s="12">
        <v>51.40265</v>
      </c>
      <c r="M39" s="12">
        <v>250.282225</v>
      </c>
      <c r="N39" s="12">
        <v>285.645475</v>
      </c>
      <c r="O39" s="12">
        <v>69.0025</v>
      </c>
      <c r="P39" s="12">
        <v>354.647975</v>
      </c>
      <c r="Q39" s="109"/>
      <c r="R39" s="53"/>
      <c r="S39" s="53"/>
      <c r="T39" s="53"/>
      <c r="U39" s="20"/>
      <c r="V39" s="20"/>
      <c r="W39" s="20"/>
    </row>
    <row r="40" spans="1:23" ht="9" customHeight="1">
      <c r="A40" s="13" t="s">
        <v>33</v>
      </c>
      <c r="B40" s="12">
        <v>2.11355</v>
      </c>
      <c r="C40" s="12">
        <v>4.535575</v>
      </c>
      <c r="D40" s="12">
        <v>6.649125</v>
      </c>
      <c r="E40" s="12">
        <v>108.59685</v>
      </c>
      <c r="F40" s="12">
        <v>15.0326</v>
      </c>
      <c r="G40" s="12">
        <v>123.62945</v>
      </c>
      <c r="H40" s="12">
        <v>13.25925</v>
      </c>
      <c r="I40" s="12">
        <v>8.50595</v>
      </c>
      <c r="J40" s="12">
        <v>21.7652</v>
      </c>
      <c r="K40" s="12">
        <v>205.605375</v>
      </c>
      <c r="L40" s="12">
        <v>63.26885</v>
      </c>
      <c r="M40" s="12">
        <v>268.874225</v>
      </c>
      <c r="N40" s="12">
        <v>329.575025</v>
      </c>
      <c r="O40" s="12">
        <v>91.342975</v>
      </c>
      <c r="P40" s="12">
        <v>420.918</v>
      </c>
      <c r="Q40" s="109"/>
      <c r="R40" s="53"/>
      <c r="S40" s="53"/>
      <c r="T40" s="53"/>
      <c r="U40" s="20"/>
      <c r="V40" s="20"/>
      <c r="W40" s="20"/>
    </row>
    <row r="41" spans="1:23" s="21" customFormat="1" ht="9" customHeight="1">
      <c r="A41" s="13" t="s">
        <v>34</v>
      </c>
      <c r="B41" s="12">
        <v>2.602975</v>
      </c>
      <c r="C41" s="12">
        <v>2.3081</v>
      </c>
      <c r="D41" s="12">
        <v>4.911075</v>
      </c>
      <c r="E41" s="12">
        <v>25.187525</v>
      </c>
      <c r="F41" s="12">
        <v>2.6161</v>
      </c>
      <c r="G41" s="12">
        <v>27.803625</v>
      </c>
      <c r="H41" s="12">
        <v>5.03525</v>
      </c>
      <c r="I41" s="12">
        <v>1.85405</v>
      </c>
      <c r="J41" s="12">
        <v>6.8893</v>
      </c>
      <c r="K41" s="12">
        <v>45.24475</v>
      </c>
      <c r="L41" s="12">
        <v>13.618575</v>
      </c>
      <c r="M41" s="12">
        <v>58.863325</v>
      </c>
      <c r="N41" s="12">
        <v>78.0705</v>
      </c>
      <c r="O41" s="12">
        <v>20.396825</v>
      </c>
      <c r="P41" s="12">
        <v>98.467325</v>
      </c>
      <c r="Q41" s="110"/>
      <c r="R41" s="52"/>
      <c r="S41" s="52"/>
      <c r="T41" s="52"/>
      <c r="U41" s="20"/>
      <c r="V41" s="20"/>
      <c r="W41" s="20"/>
    </row>
    <row r="42" spans="1:23" ht="9" customHeight="1">
      <c r="A42" s="10" t="s">
        <v>35</v>
      </c>
      <c r="B42" s="10">
        <v>7.7558</v>
      </c>
      <c r="C42" s="10">
        <v>10.43455</v>
      </c>
      <c r="D42" s="10">
        <v>18.19035</v>
      </c>
      <c r="E42" s="10">
        <v>110.4252</v>
      </c>
      <c r="F42" s="10">
        <v>8.844175</v>
      </c>
      <c r="G42" s="10">
        <v>119.269375</v>
      </c>
      <c r="H42" s="10">
        <v>14.37815</v>
      </c>
      <c r="I42" s="10">
        <v>11.9391</v>
      </c>
      <c r="J42" s="10">
        <v>26.31725</v>
      </c>
      <c r="K42" s="10">
        <v>270.845525</v>
      </c>
      <c r="L42" s="10">
        <v>76.14565</v>
      </c>
      <c r="M42" s="10">
        <v>346.991175</v>
      </c>
      <c r="N42" s="10">
        <v>403.404675</v>
      </c>
      <c r="O42" s="10">
        <v>107.363475</v>
      </c>
      <c r="P42" s="10">
        <v>510.76815</v>
      </c>
      <c r="Q42" s="109"/>
      <c r="R42" s="53"/>
      <c r="S42" s="53"/>
      <c r="T42" s="53"/>
      <c r="U42" s="20"/>
      <c r="V42" s="20"/>
      <c r="W42" s="20"/>
    </row>
    <row r="43" spans="1:23" ht="9" customHeight="1">
      <c r="A43" s="13" t="s">
        <v>36</v>
      </c>
      <c r="B43" s="12">
        <v>3.192925</v>
      </c>
      <c r="C43" s="12">
        <v>5.6094</v>
      </c>
      <c r="D43" s="12">
        <v>8.802325</v>
      </c>
      <c r="E43" s="12">
        <v>45.639525</v>
      </c>
      <c r="F43" s="12">
        <v>3.00625</v>
      </c>
      <c r="G43" s="12">
        <v>48.645775</v>
      </c>
      <c r="H43" s="12">
        <v>6.56645</v>
      </c>
      <c r="I43" s="12">
        <v>6.100425</v>
      </c>
      <c r="J43" s="12">
        <v>12.666875</v>
      </c>
      <c r="K43" s="12">
        <v>117.04825</v>
      </c>
      <c r="L43" s="12">
        <v>33.982</v>
      </c>
      <c r="M43" s="12">
        <v>151.03025</v>
      </c>
      <c r="N43" s="12">
        <v>172.44715</v>
      </c>
      <c r="O43" s="12">
        <v>48.698075</v>
      </c>
      <c r="P43" s="12">
        <v>221.145225</v>
      </c>
      <c r="Q43" s="109"/>
      <c r="R43" s="53"/>
      <c r="S43" s="53"/>
      <c r="T43" s="53"/>
      <c r="U43" s="20"/>
      <c r="V43" s="20"/>
      <c r="W43" s="20"/>
    </row>
    <row r="44" spans="1:23" ht="9" customHeight="1">
      <c r="A44" s="13" t="s">
        <v>37</v>
      </c>
      <c r="B44" s="12">
        <v>0.9618</v>
      </c>
      <c r="C44" s="12">
        <v>1.393825</v>
      </c>
      <c r="D44" s="12">
        <v>2.355625</v>
      </c>
      <c r="E44" s="12">
        <v>13.491625</v>
      </c>
      <c r="F44" s="12">
        <v>0.591075</v>
      </c>
      <c r="G44" s="12">
        <v>14.0827</v>
      </c>
      <c r="H44" s="12">
        <v>1.355525</v>
      </c>
      <c r="I44" s="12">
        <v>1.0201</v>
      </c>
      <c r="J44" s="12">
        <v>2.375625</v>
      </c>
      <c r="K44" s="12">
        <v>27.864925</v>
      </c>
      <c r="L44" s="12">
        <v>7.9191</v>
      </c>
      <c r="M44" s="12">
        <v>35.784025</v>
      </c>
      <c r="N44" s="12">
        <v>43.673875</v>
      </c>
      <c r="O44" s="12">
        <v>10.9241</v>
      </c>
      <c r="P44" s="12">
        <v>54.597975</v>
      </c>
      <c r="Q44" s="109"/>
      <c r="R44" s="53"/>
      <c r="S44" s="53"/>
      <c r="T44" s="53"/>
      <c r="U44" s="20"/>
      <c r="V44" s="20"/>
      <c r="W44" s="20"/>
    </row>
    <row r="45" spans="1:23" ht="9" customHeight="1">
      <c r="A45" s="13" t="s">
        <v>38</v>
      </c>
      <c r="B45" s="12">
        <v>0.127125</v>
      </c>
      <c r="C45" s="12">
        <v>0.264825</v>
      </c>
      <c r="D45" s="12">
        <v>0.39195</v>
      </c>
      <c r="E45" s="12">
        <v>10.3922</v>
      </c>
      <c r="F45" s="12">
        <v>1.10345</v>
      </c>
      <c r="G45" s="12">
        <v>11.49565</v>
      </c>
      <c r="H45" s="12">
        <v>2.528675</v>
      </c>
      <c r="I45" s="12">
        <v>1.28705</v>
      </c>
      <c r="J45" s="12">
        <v>3.815725</v>
      </c>
      <c r="K45" s="12">
        <v>68.233525</v>
      </c>
      <c r="L45" s="12">
        <v>15.1701</v>
      </c>
      <c r="M45" s="12">
        <v>83.403625</v>
      </c>
      <c r="N45" s="12">
        <v>81.281525</v>
      </c>
      <c r="O45" s="12">
        <v>17.825425</v>
      </c>
      <c r="P45" s="12">
        <v>99.10695</v>
      </c>
      <c r="Q45" s="109"/>
      <c r="R45" s="53"/>
      <c r="S45" s="53"/>
      <c r="T45" s="53"/>
      <c r="U45" s="20"/>
      <c r="V45" s="20"/>
      <c r="W45" s="20"/>
    </row>
    <row r="46" spans="1:23" ht="9" customHeight="1">
      <c r="A46" s="13" t="s">
        <v>39</v>
      </c>
      <c r="B46" s="12">
        <v>3.47395</v>
      </c>
      <c r="C46" s="12">
        <v>3.1665</v>
      </c>
      <c r="D46" s="12">
        <v>6.64045</v>
      </c>
      <c r="E46" s="12">
        <v>40.90185</v>
      </c>
      <c r="F46" s="12">
        <v>4.1434</v>
      </c>
      <c r="G46" s="12">
        <v>45.04525</v>
      </c>
      <c r="H46" s="12">
        <v>3.9275</v>
      </c>
      <c r="I46" s="12">
        <v>3.531525</v>
      </c>
      <c r="J46" s="12">
        <v>7.459025</v>
      </c>
      <c r="K46" s="12">
        <v>57.698825</v>
      </c>
      <c r="L46" s="12">
        <v>19.07445</v>
      </c>
      <c r="M46" s="12">
        <v>76.773275</v>
      </c>
      <c r="N46" s="12">
        <v>106.002125</v>
      </c>
      <c r="O46" s="12">
        <v>29.915875</v>
      </c>
      <c r="P46" s="12">
        <v>135.918</v>
      </c>
      <c r="Q46" s="109"/>
      <c r="R46" s="52"/>
      <c r="S46" s="52"/>
      <c r="T46" s="52"/>
      <c r="U46" s="20"/>
      <c r="V46" s="20"/>
      <c r="W46" s="20"/>
    </row>
    <row r="47" spans="1:23" ht="9" customHeight="1">
      <c r="A47" s="10" t="s">
        <v>40</v>
      </c>
      <c r="B47" s="10">
        <v>2.683125</v>
      </c>
      <c r="C47" s="10">
        <v>4.9965</v>
      </c>
      <c r="D47" s="10">
        <v>7.679625</v>
      </c>
      <c r="E47" s="10">
        <v>68.101875</v>
      </c>
      <c r="F47" s="10">
        <v>11.229075</v>
      </c>
      <c r="G47" s="10">
        <v>79.33095</v>
      </c>
      <c r="H47" s="10">
        <v>22.110425</v>
      </c>
      <c r="I47" s="10">
        <v>19.43055</v>
      </c>
      <c r="J47" s="10">
        <v>41.540975</v>
      </c>
      <c r="K47" s="10">
        <v>358.140625</v>
      </c>
      <c r="L47" s="10">
        <v>122.718775</v>
      </c>
      <c r="M47" s="10">
        <v>480.8594</v>
      </c>
      <c r="N47" s="10">
        <v>451.03605</v>
      </c>
      <c r="O47" s="10">
        <v>158.3749</v>
      </c>
      <c r="P47" s="10">
        <v>609.41095</v>
      </c>
      <c r="Q47" s="109"/>
      <c r="R47" s="53"/>
      <c r="S47" s="53"/>
      <c r="T47" s="53"/>
      <c r="U47" s="20"/>
      <c r="V47" s="20"/>
      <c r="W47" s="20"/>
    </row>
    <row r="48" spans="1:23" ht="9" customHeight="1">
      <c r="A48" s="13" t="s">
        <v>41</v>
      </c>
      <c r="B48" s="12">
        <v>1.72935</v>
      </c>
      <c r="C48" s="12">
        <v>3.127275</v>
      </c>
      <c r="D48" s="12">
        <v>4.856625</v>
      </c>
      <c r="E48" s="12">
        <v>4.538825</v>
      </c>
      <c r="F48" s="12">
        <v>1.8631</v>
      </c>
      <c r="G48" s="12">
        <v>6.401925</v>
      </c>
      <c r="H48" s="12">
        <v>3.191675</v>
      </c>
      <c r="I48" s="12">
        <v>4.4509</v>
      </c>
      <c r="J48" s="12">
        <v>7.642575</v>
      </c>
      <c r="K48" s="12">
        <v>43.5054</v>
      </c>
      <c r="L48" s="12">
        <v>16.923275</v>
      </c>
      <c r="M48" s="12">
        <v>60.428675</v>
      </c>
      <c r="N48" s="12">
        <v>52.96525</v>
      </c>
      <c r="O48" s="12">
        <v>26.36455</v>
      </c>
      <c r="P48" s="12">
        <v>79.3298</v>
      </c>
      <c r="Q48" s="109"/>
      <c r="R48" s="53"/>
      <c r="S48" s="53"/>
      <c r="T48" s="53"/>
      <c r="U48" s="20"/>
      <c r="V48" s="20"/>
      <c r="W48" s="20"/>
    </row>
    <row r="49" spans="1:23" ht="9" customHeight="1">
      <c r="A49" s="13" t="s">
        <v>42</v>
      </c>
      <c r="B49" s="12">
        <v>0.618975</v>
      </c>
      <c r="C49" s="12">
        <v>1.115775</v>
      </c>
      <c r="D49" s="12">
        <v>1.73475</v>
      </c>
      <c r="E49" s="12">
        <v>12.6372</v>
      </c>
      <c r="F49" s="12">
        <v>3.042475</v>
      </c>
      <c r="G49" s="12">
        <v>15.679675</v>
      </c>
      <c r="H49" s="12">
        <v>4.135675</v>
      </c>
      <c r="I49" s="12">
        <v>4.89425</v>
      </c>
      <c r="J49" s="12">
        <v>9.029925</v>
      </c>
      <c r="K49" s="12">
        <v>53.233425</v>
      </c>
      <c r="L49" s="12">
        <v>29.0071</v>
      </c>
      <c r="M49" s="12">
        <v>82.240525</v>
      </c>
      <c r="N49" s="12">
        <v>70.625275</v>
      </c>
      <c r="O49" s="12">
        <v>38.0596</v>
      </c>
      <c r="P49" s="12">
        <v>108.684875</v>
      </c>
      <c r="Q49" s="109"/>
      <c r="R49" s="53"/>
      <c r="S49" s="53"/>
      <c r="T49" s="53"/>
      <c r="U49" s="20"/>
      <c r="V49" s="20"/>
      <c r="W49" s="20"/>
    </row>
    <row r="50" spans="1:23" ht="9" customHeight="1">
      <c r="A50" s="13" t="s">
        <v>43</v>
      </c>
      <c r="B50" s="12">
        <v>0</v>
      </c>
      <c r="C50" s="12">
        <v>0.333725</v>
      </c>
      <c r="D50" s="12">
        <v>0.333725</v>
      </c>
      <c r="E50" s="12">
        <v>40.836725</v>
      </c>
      <c r="F50" s="12">
        <v>5.6331</v>
      </c>
      <c r="G50" s="12">
        <v>46.469825</v>
      </c>
      <c r="H50" s="12">
        <v>12.67195</v>
      </c>
      <c r="I50" s="12">
        <v>8.335325</v>
      </c>
      <c r="J50" s="12">
        <v>21.007275</v>
      </c>
      <c r="K50" s="12">
        <v>210.997725</v>
      </c>
      <c r="L50" s="12">
        <v>57.685</v>
      </c>
      <c r="M50" s="12">
        <v>268.682725</v>
      </c>
      <c r="N50" s="12">
        <v>264.5064</v>
      </c>
      <c r="O50" s="12">
        <v>71.98715</v>
      </c>
      <c r="P50" s="12">
        <v>336.49355</v>
      </c>
      <c r="Q50" s="109"/>
      <c r="R50" s="53"/>
      <c r="S50" s="53"/>
      <c r="T50" s="53"/>
      <c r="U50" s="20"/>
      <c r="V50" s="20"/>
      <c r="W50" s="20"/>
    </row>
    <row r="51" spans="1:23" s="21" customFormat="1" ht="9" customHeight="1">
      <c r="A51" s="13" t="s">
        <v>44</v>
      </c>
      <c r="B51" s="12">
        <v>0.3348</v>
      </c>
      <c r="C51" s="12">
        <v>0.419725</v>
      </c>
      <c r="D51" s="12">
        <v>0.754525</v>
      </c>
      <c r="E51" s="12">
        <v>10.089125</v>
      </c>
      <c r="F51" s="12">
        <v>0.6904</v>
      </c>
      <c r="G51" s="12">
        <v>10.779525</v>
      </c>
      <c r="H51" s="12">
        <v>2.111125</v>
      </c>
      <c r="I51" s="12">
        <v>1.750075</v>
      </c>
      <c r="J51" s="12">
        <v>3.8612</v>
      </c>
      <c r="K51" s="12">
        <v>50.404075</v>
      </c>
      <c r="L51" s="12">
        <v>19.1034</v>
      </c>
      <c r="M51" s="12">
        <v>69.507475</v>
      </c>
      <c r="N51" s="12">
        <v>62.939125</v>
      </c>
      <c r="O51" s="12">
        <v>21.9636</v>
      </c>
      <c r="P51" s="12">
        <v>84.902725</v>
      </c>
      <c r="Q51" s="110"/>
      <c r="R51" s="52"/>
      <c r="S51" s="52"/>
      <c r="T51" s="52"/>
      <c r="U51" s="20"/>
      <c r="V51" s="20"/>
      <c r="W51" s="20"/>
    </row>
    <row r="52" spans="1:23" ht="9" customHeight="1">
      <c r="A52" s="10" t="s">
        <v>45</v>
      </c>
      <c r="B52" s="10">
        <v>32.757825</v>
      </c>
      <c r="C52" s="10">
        <v>36.90965</v>
      </c>
      <c r="D52" s="10">
        <v>69.667475</v>
      </c>
      <c r="E52" s="10">
        <v>487.85395</v>
      </c>
      <c r="F52" s="10">
        <v>44.748625</v>
      </c>
      <c r="G52" s="10">
        <v>532.602575</v>
      </c>
      <c r="H52" s="10">
        <v>55.94585</v>
      </c>
      <c r="I52" s="10">
        <v>49.506525</v>
      </c>
      <c r="J52" s="10">
        <v>105.452375</v>
      </c>
      <c r="K52" s="10">
        <v>985.674225</v>
      </c>
      <c r="L52" s="10">
        <v>311.482325</v>
      </c>
      <c r="M52" s="10">
        <v>1297.15655</v>
      </c>
      <c r="N52" s="10">
        <v>1562.23185</v>
      </c>
      <c r="O52" s="10">
        <v>442.647125</v>
      </c>
      <c r="P52" s="10">
        <v>2004.878975</v>
      </c>
      <c r="Q52" s="109"/>
      <c r="R52" s="53"/>
      <c r="S52" s="53"/>
      <c r="T52" s="53"/>
      <c r="U52" s="20"/>
      <c r="V52" s="20"/>
      <c r="W52" s="20"/>
    </row>
    <row r="53" spans="1:23" ht="9" customHeight="1">
      <c r="A53" s="13" t="s">
        <v>46</v>
      </c>
      <c r="B53" s="12">
        <v>1.94275</v>
      </c>
      <c r="C53" s="12">
        <v>2.276</v>
      </c>
      <c r="D53" s="12">
        <v>4.21875</v>
      </c>
      <c r="E53" s="12">
        <v>25.629325</v>
      </c>
      <c r="F53" s="12">
        <v>3.84165</v>
      </c>
      <c r="G53" s="12">
        <v>29.470975</v>
      </c>
      <c r="H53" s="12">
        <v>2.661375</v>
      </c>
      <c r="I53" s="12">
        <v>3.885375</v>
      </c>
      <c r="J53" s="12">
        <v>6.54675</v>
      </c>
      <c r="K53" s="12">
        <v>67.115575</v>
      </c>
      <c r="L53" s="12">
        <v>20.605825</v>
      </c>
      <c r="M53" s="12">
        <v>87.7214</v>
      </c>
      <c r="N53" s="12">
        <v>97.349025</v>
      </c>
      <c r="O53" s="12">
        <v>30.60885</v>
      </c>
      <c r="P53" s="12">
        <v>127.957875</v>
      </c>
      <c r="Q53" s="109"/>
      <c r="R53" s="53"/>
      <c r="S53" s="53"/>
      <c r="T53" s="53"/>
      <c r="U53" s="20"/>
      <c r="V53" s="20"/>
      <c r="W53" s="20"/>
    </row>
    <row r="54" spans="1:23" ht="9" customHeight="1">
      <c r="A54" s="13" t="s">
        <v>47</v>
      </c>
      <c r="B54" s="12">
        <v>1.833825</v>
      </c>
      <c r="C54" s="12">
        <v>3.244675</v>
      </c>
      <c r="D54" s="12">
        <v>5.0785</v>
      </c>
      <c r="E54" s="12">
        <v>55.866175</v>
      </c>
      <c r="F54" s="12">
        <v>5.75025</v>
      </c>
      <c r="G54" s="12">
        <v>61.616425</v>
      </c>
      <c r="H54" s="12">
        <v>6.7058</v>
      </c>
      <c r="I54" s="12">
        <v>6.356125</v>
      </c>
      <c r="J54" s="12">
        <v>13.061925</v>
      </c>
      <c r="K54" s="12">
        <v>95.597225</v>
      </c>
      <c r="L54" s="12">
        <v>33.1313</v>
      </c>
      <c r="M54" s="12">
        <v>128.728525</v>
      </c>
      <c r="N54" s="12">
        <v>160.003025</v>
      </c>
      <c r="O54" s="12">
        <v>48.48235</v>
      </c>
      <c r="P54" s="12">
        <v>208.485375</v>
      </c>
      <c r="Q54" s="109"/>
      <c r="R54" s="53"/>
      <c r="S54" s="53"/>
      <c r="T54" s="53"/>
      <c r="U54" s="20"/>
      <c r="V54" s="20"/>
      <c r="W54" s="20"/>
    </row>
    <row r="55" spans="1:23" ht="9" customHeight="1">
      <c r="A55" s="13" t="s">
        <v>48</v>
      </c>
      <c r="B55" s="12">
        <v>3.159675</v>
      </c>
      <c r="C55" s="12">
        <v>2.84555</v>
      </c>
      <c r="D55" s="12">
        <v>6.005225</v>
      </c>
      <c r="E55" s="12">
        <v>70.30525</v>
      </c>
      <c r="F55" s="12">
        <v>5.699475</v>
      </c>
      <c r="G55" s="12">
        <v>76.004725</v>
      </c>
      <c r="H55" s="12">
        <v>5.97975</v>
      </c>
      <c r="I55" s="12">
        <v>9.4441</v>
      </c>
      <c r="J55" s="12">
        <v>15.42385</v>
      </c>
      <c r="K55" s="12">
        <v>108.129775</v>
      </c>
      <c r="L55" s="12">
        <v>35.2231</v>
      </c>
      <c r="M55" s="12">
        <v>143.352875</v>
      </c>
      <c r="N55" s="12">
        <v>187.57445</v>
      </c>
      <c r="O55" s="12">
        <v>53.212225</v>
      </c>
      <c r="P55" s="12">
        <v>240.786675</v>
      </c>
      <c r="Q55" s="109"/>
      <c r="R55" s="53"/>
      <c r="S55" s="53"/>
      <c r="T55" s="53"/>
      <c r="U55" s="20"/>
      <c r="V55" s="20"/>
      <c r="W55" s="20"/>
    </row>
    <row r="56" spans="1:23" ht="9" customHeight="1">
      <c r="A56" s="13" t="s">
        <v>49</v>
      </c>
      <c r="B56" s="12">
        <v>2.89255</v>
      </c>
      <c r="C56" s="12">
        <v>4.099875</v>
      </c>
      <c r="D56" s="12">
        <v>6.992425</v>
      </c>
      <c r="E56" s="12">
        <v>104.339</v>
      </c>
      <c r="F56" s="12">
        <v>8.343675</v>
      </c>
      <c r="G56" s="12">
        <v>112.682675</v>
      </c>
      <c r="H56" s="12">
        <v>7.808575</v>
      </c>
      <c r="I56" s="12">
        <v>6.662425</v>
      </c>
      <c r="J56" s="12">
        <v>14.471</v>
      </c>
      <c r="K56" s="12">
        <v>137.963825</v>
      </c>
      <c r="L56" s="12">
        <v>44.09075</v>
      </c>
      <c r="M56" s="12">
        <v>182.054575</v>
      </c>
      <c r="N56" s="12">
        <v>253.00395</v>
      </c>
      <c r="O56" s="12">
        <v>63.196725</v>
      </c>
      <c r="P56" s="12">
        <v>316.200675</v>
      </c>
      <c r="Q56" s="109"/>
      <c r="R56" s="53"/>
      <c r="S56" s="53"/>
      <c r="T56" s="53"/>
      <c r="U56" s="20"/>
      <c r="V56" s="20"/>
      <c r="W56" s="20"/>
    </row>
    <row r="57" spans="1:23" ht="9" customHeight="1">
      <c r="A57" s="13" t="s">
        <v>50</v>
      </c>
      <c r="B57" s="12">
        <v>2.6019</v>
      </c>
      <c r="C57" s="12">
        <v>9.07675</v>
      </c>
      <c r="D57" s="12">
        <v>11.67865</v>
      </c>
      <c r="E57" s="12">
        <v>96.290125</v>
      </c>
      <c r="F57" s="12">
        <v>7.158125</v>
      </c>
      <c r="G57" s="12">
        <v>103.44825</v>
      </c>
      <c r="H57" s="12">
        <v>10.86775</v>
      </c>
      <c r="I57" s="12">
        <v>6.996225</v>
      </c>
      <c r="J57" s="12">
        <v>17.863975</v>
      </c>
      <c r="K57" s="12">
        <v>260.553375</v>
      </c>
      <c r="L57" s="12">
        <v>72.43805</v>
      </c>
      <c r="M57" s="12">
        <v>332.991425</v>
      </c>
      <c r="N57" s="12">
        <v>370.31315</v>
      </c>
      <c r="O57" s="12">
        <v>95.66915</v>
      </c>
      <c r="P57" s="12">
        <v>465.9823</v>
      </c>
      <c r="Q57" s="109"/>
      <c r="R57" s="53"/>
      <c r="S57" s="53"/>
      <c r="T57" s="53"/>
      <c r="U57" s="20"/>
      <c r="V57" s="20"/>
      <c r="W57" s="20"/>
    </row>
    <row r="58" spans="1:23" ht="9" customHeight="1">
      <c r="A58" s="13" t="s">
        <v>51</v>
      </c>
      <c r="B58" s="12">
        <v>5.497775</v>
      </c>
      <c r="C58" s="12">
        <v>4.7889</v>
      </c>
      <c r="D58" s="12">
        <v>10.286675</v>
      </c>
      <c r="E58" s="12">
        <v>35.04775</v>
      </c>
      <c r="F58" s="12">
        <v>1.84</v>
      </c>
      <c r="G58" s="12">
        <v>36.88775</v>
      </c>
      <c r="H58" s="12">
        <v>4.3061</v>
      </c>
      <c r="I58" s="12">
        <v>3.855075</v>
      </c>
      <c r="J58" s="12">
        <v>8.161175</v>
      </c>
      <c r="K58" s="12">
        <v>70.094975</v>
      </c>
      <c r="L58" s="12">
        <v>20.0386</v>
      </c>
      <c r="M58" s="12">
        <v>90.133575</v>
      </c>
      <c r="N58" s="12">
        <v>114.9466</v>
      </c>
      <c r="O58" s="12">
        <v>30.522575</v>
      </c>
      <c r="P58" s="12">
        <v>145.469175</v>
      </c>
      <c r="Q58" s="109"/>
      <c r="R58" s="53"/>
      <c r="S58" s="53"/>
      <c r="T58" s="53"/>
      <c r="U58" s="20"/>
      <c r="V58" s="20"/>
      <c r="W58" s="20"/>
    </row>
    <row r="59" spans="1:23" ht="9" customHeight="1">
      <c r="A59" s="13" t="s">
        <v>52</v>
      </c>
      <c r="B59" s="12">
        <v>4.04275</v>
      </c>
      <c r="C59" s="12">
        <v>4.27995</v>
      </c>
      <c r="D59" s="12">
        <v>8.3227</v>
      </c>
      <c r="E59" s="12">
        <v>36.60615</v>
      </c>
      <c r="F59" s="12">
        <v>3.510825</v>
      </c>
      <c r="G59" s="12">
        <v>40.116975</v>
      </c>
      <c r="H59" s="12">
        <v>6.542025</v>
      </c>
      <c r="I59" s="12">
        <v>5.153525</v>
      </c>
      <c r="J59" s="12">
        <v>11.69555</v>
      </c>
      <c r="K59" s="12">
        <v>86.607575</v>
      </c>
      <c r="L59" s="12">
        <v>24.8943</v>
      </c>
      <c r="M59" s="12">
        <v>111.501875</v>
      </c>
      <c r="N59" s="12">
        <v>133.7985</v>
      </c>
      <c r="O59" s="12">
        <v>37.8386</v>
      </c>
      <c r="P59" s="12">
        <v>171.6371</v>
      </c>
      <c r="Q59" s="109"/>
      <c r="R59" s="53"/>
      <c r="S59" s="53"/>
      <c r="T59" s="53"/>
      <c r="U59" s="20"/>
      <c r="V59" s="20"/>
      <c r="W59" s="20"/>
    </row>
    <row r="60" spans="1:23" ht="9" customHeight="1">
      <c r="A60" s="13" t="s">
        <v>53</v>
      </c>
      <c r="B60" s="12">
        <v>8.830925</v>
      </c>
      <c r="C60" s="12">
        <v>5.726125</v>
      </c>
      <c r="D60" s="12">
        <v>14.55705</v>
      </c>
      <c r="E60" s="12">
        <v>37.391875</v>
      </c>
      <c r="F60" s="12">
        <v>4.695475</v>
      </c>
      <c r="G60" s="12">
        <v>42.08735</v>
      </c>
      <c r="H60" s="12">
        <v>6.286425</v>
      </c>
      <c r="I60" s="12">
        <v>5.350175</v>
      </c>
      <c r="J60" s="12">
        <v>11.6366</v>
      </c>
      <c r="K60" s="12">
        <v>78.5739</v>
      </c>
      <c r="L60" s="12">
        <v>29.035425</v>
      </c>
      <c r="M60" s="12">
        <v>107.609325</v>
      </c>
      <c r="N60" s="12">
        <v>131.083125</v>
      </c>
      <c r="O60" s="12">
        <v>44.8072</v>
      </c>
      <c r="P60" s="12">
        <v>175.890325</v>
      </c>
      <c r="Q60" s="109"/>
      <c r="R60" s="53"/>
      <c r="S60" s="53"/>
      <c r="T60" s="53"/>
      <c r="U60" s="20"/>
      <c r="V60" s="20"/>
      <c r="W60" s="20"/>
    </row>
    <row r="61" spans="1:23" s="21" customFormat="1" ht="9" customHeight="1">
      <c r="A61" s="13" t="s">
        <v>54</v>
      </c>
      <c r="B61" s="12">
        <v>1.955675</v>
      </c>
      <c r="C61" s="12">
        <v>0.571825</v>
      </c>
      <c r="D61" s="12">
        <v>2.5275</v>
      </c>
      <c r="E61" s="12">
        <v>26.3783</v>
      </c>
      <c r="F61" s="12">
        <v>3.90915</v>
      </c>
      <c r="G61" s="12">
        <v>30.28745</v>
      </c>
      <c r="H61" s="12">
        <v>4.78805</v>
      </c>
      <c r="I61" s="12">
        <v>1.8035</v>
      </c>
      <c r="J61" s="12">
        <v>6.59155</v>
      </c>
      <c r="K61" s="12">
        <v>81.038</v>
      </c>
      <c r="L61" s="12">
        <v>32.024975</v>
      </c>
      <c r="M61" s="12">
        <v>113.062975</v>
      </c>
      <c r="N61" s="12">
        <v>114.160025</v>
      </c>
      <c r="O61" s="12">
        <v>38.30945</v>
      </c>
      <c r="P61" s="12">
        <v>152.469475</v>
      </c>
      <c r="Q61" s="110"/>
      <c r="R61" s="52"/>
      <c r="S61" s="52"/>
      <c r="T61" s="52"/>
      <c r="U61" s="20"/>
      <c r="V61" s="20"/>
      <c r="W61" s="20"/>
    </row>
    <row r="62" spans="1:23" ht="9" customHeight="1">
      <c r="A62" s="10" t="s">
        <v>55</v>
      </c>
      <c r="B62" s="10">
        <v>22.894825</v>
      </c>
      <c r="C62" s="10">
        <v>23.938975</v>
      </c>
      <c r="D62" s="10">
        <v>46.8338</v>
      </c>
      <c r="E62" s="10">
        <v>275.347375</v>
      </c>
      <c r="F62" s="10">
        <v>41.029875</v>
      </c>
      <c r="G62" s="10">
        <v>316.37725</v>
      </c>
      <c r="H62" s="10">
        <v>54.454725</v>
      </c>
      <c r="I62" s="10">
        <v>45.96825</v>
      </c>
      <c r="J62" s="10">
        <v>100.422975</v>
      </c>
      <c r="K62" s="10">
        <v>836.994075</v>
      </c>
      <c r="L62" s="10">
        <v>293.603025</v>
      </c>
      <c r="M62" s="10">
        <v>1130.5971</v>
      </c>
      <c r="N62" s="10">
        <v>1189.691</v>
      </c>
      <c r="O62" s="10">
        <v>404.540125</v>
      </c>
      <c r="P62" s="10">
        <v>1594.231125</v>
      </c>
      <c r="Q62" s="109"/>
      <c r="R62" s="53"/>
      <c r="S62" s="53"/>
      <c r="T62" s="53"/>
      <c r="U62" s="20"/>
      <c r="V62" s="20"/>
      <c r="W62" s="20"/>
    </row>
    <row r="63" spans="1:23" ht="9" customHeight="1">
      <c r="A63" s="13" t="s">
        <v>174</v>
      </c>
      <c r="B63" s="12">
        <v>0.6973</v>
      </c>
      <c r="C63" s="12">
        <v>1.28545</v>
      </c>
      <c r="D63" s="12">
        <v>1.98275</v>
      </c>
      <c r="E63" s="12">
        <v>10.564575</v>
      </c>
      <c r="F63" s="12">
        <v>1.221675</v>
      </c>
      <c r="G63" s="12">
        <v>11.78625</v>
      </c>
      <c r="H63" s="12">
        <v>2.64855</v>
      </c>
      <c r="I63" s="12">
        <v>3.05665</v>
      </c>
      <c r="J63" s="12">
        <v>5.7052</v>
      </c>
      <c r="K63" s="12">
        <v>43.4684</v>
      </c>
      <c r="L63" s="12">
        <v>14.1063</v>
      </c>
      <c r="M63" s="12">
        <v>57.5747</v>
      </c>
      <c r="N63" s="12">
        <v>57.378825</v>
      </c>
      <c r="O63" s="12">
        <v>19.670075</v>
      </c>
      <c r="P63" s="12">
        <v>77.0489</v>
      </c>
      <c r="Q63" s="109"/>
      <c r="R63" s="53"/>
      <c r="S63" s="53"/>
      <c r="T63" s="53"/>
      <c r="U63" s="20"/>
      <c r="V63" s="20"/>
      <c r="W63" s="20"/>
    </row>
    <row r="64" spans="1:23" ht="9" customHeight="1">
      <c r="A64" s="13" t="s">
        <v>56</v>
      </c>
      <c r="B64" s="12">
        <v>1.728325</v>
      </c>
      <c r="C64" s="12">
        <v>2.269725</v>
      </c>
      <c r="D64" s="12">
        <v>3.99805</v>
      </c>
      <c r="E64" s="12">
        <v>33.935625</v>
      </c>
      <c r="F64" s="12">
        <v>3.578675</v>
      </c>
      <c r="G64" s="12">
        <v>37.5143</v>
      </c>
      <c r="H64" s="12">
        <v>4.3953</v>
      </c>
      <c r="I64" s="12">
        <v>6.0351</v>
      </c>
      <c r="J64" s="12">
        <v>10.4304</v>
      </c>
      <c r="K64" s="12">
        <v>75.661825</v>
      </c>
      <c r="L64" s="12">
        <v>30.0763</v>
      </c>
      <c r="M64" s="12">
        <v>105.738125</v>
      </c>
      <c r="N64" s="12">
        <v>115.721075</v>
      </c>
      <c r="O64" s="12">
        <v>41.9598</v>
      </c>
      <c r="P64" s="12">
        <v>157.680875</v>
      </c>
      <c r="Q64" s="109"/>
      <c r="R64" s="53"/>
      <c r="S64" s="53"/>
      <c r="T64" s="53"/>
      <c r="U64" s="20"/>
      <c r="V64" s="20"/>
      <c r="W64" s="20"/>
    </row>
    <row r="65" spans="1:23" ht="9" customHeight="1">
      <c r="A65" s="13" t="s">
        <v>57</v>
      </c>
      <c r="B65" s="12">
        <v>0.2997</v>
      </c>
      <c r="C65" s="12">
        <v>0.76515</v>
      </c>
      <c r="D65" s="12">
        <v>1.06485</v>
      </c>
      <c r="E65" s="12">
        <v>20.3391</v>
      </c>
      <c r="F65" s="12">
        <v>2.4342</v>
      </c>
      <c r="G65" s="12">
        <v>22.7733</v>
      </c>
      <c r="H65" s="12">
        <v>3.43815</v>
      </c>
      <c r="I65" s="12">
        <v>4.4325</v>
      </c>
      <c r="J65" s="12">
        <v>7.87065</v>
      </c>
      <c r="K65" s="12">
        <v>63.447625</v>
      </c>
      <c r="L65" s="12">
        <v>27.488025</v>
      </c>
      <c r="M65" s="12">
        <v>90.93565</v>
      </c>
      <c r="N65" s="12">
        <v>87.524575</v>
      </c>
      <c r="O65" s="12">
        <v>35.119875</v>
      </c>
      <c r="P65" s="12">
        <v>122.64445</v>
      </c>
      <c r="Q65" s="109"/>
      <c r="R65" s="53"/>
      <c r="S65" s="53"/>
      <c r="T65" s="53"/>
      <c r="U65" s="20"/>
      <c r="V65" s="20"/>
      <c r="W65" s="20"/>
    </row>
    <row r="66" spans="1:23" ht="9" customHeight="1">
      <c r="A66" s="13" t="s">
        <v>58</v>
      </c>
      <c r="B66" s="12">
        <v>3.663125</v>
      </c>
      <c r="C66" s="12">
        <v>2.597625</v>
      </c>
      <c r="D66" s="12">
        <v>6.26075</v>
      </c>
      <c r="E66" s="12">
        <v>67.605075</v>
      </c>
      <c r="F66" s="12">
        <v>13.5382</v>
      </c>
      <c r="G66" s="12">
        <v>81.143275</v>
      </c>
      <c r="H66" s="12">
        <v>17.1252</v>
      </c>
      <c r="I66" s="12">
        <v>12.399775</v>
      </c>
      <c r="J66" s="12">
        <v>29.524975</v>
      </c>
      <c r="K66" s="12">
        <v>249.627825</v>
      </c>
      <c r="L66" s="12">
        <v>86.0112</v>
      </c>
      <c r="M66" s="12">
        <v>335.639025</v>
      </c>
      <c r="N66" s="12">
        <v>338.021225</v>
      </c>
      <c r="O66" s="12">
        <v>114.5468</v>
      </c>
      <c r="P66" s="12">
        <v>452.568025</v>
      </c>
      <c r="Q66" s="109"/>
      <c r="R66" s="53"/>
      <c r="S66" s="53"/>
      <c r="T66" s="53"/>
      <c r="U66" s="20"/>
      <c r="V66" s="20"/>
      <c r="W66" s="20"/>
    </row>
    <row r="67" spans="1:23" ht="9" customHeight="1">
      <c r="A67" s="13" t="s">
        <v>59</v>
      </c>
      <c r="B67" s="12">
        <v>2.329025</v>
      </c>
      <c r="C67" s="12">
        <v>4.274325</v>
      </c>
      <c r="D67" s="12">
        <v>6.60335</v>
      </c>
      <c r="E67" s="12">
        <v>20.674825</v>
      </c>
      <c r="F67" s="12">
        <v>2.4496</v>
      </c>
      <c r="G67" s="12">
        <v>23.124425</v>
      </c>
      <c r="H67" s="12">
        <v>3.876875</v>
      </c>
      <c r="I67" s="12">
        <v>0.834675</v>
      </c>
      <c r="J67" s="12">
        <v>4.71155</v>
      </c>
      <c r="K67" s="12">
        <v>80.75485</v>
      </c>
      <c r="L67" s="12">
        <v>20.249725</v>
      </c>
      <c r="M67" s="12">
        <v>101.004575</v>
      </c>
      <c r="N67" s="12">
        <v>107.635575</v>
      </c>
      <c r="O67" s="12">
        <v>27.808325</v>
      </c>
      <c r="P67" s="12">
        <v>135.4439</v>
      </c>
      <c r="Q67" s="109"/>
      <c r="R67" s="53"/>
      <c r="S67" s="53"/>
      <c r="T67" s="53"/>
      <c r="U67" s="20"/>
      <c r="V67" s="20"/>
      <c r="W67" s="20"/>
    </row>
    <row r="68" spans="1:23" ht="9" customHeight="1">
      <c r="A68" s="13" t="s">
        <v>60</v>
      </c>
      <c r="B68" s="12">
        <v>0.80205</v>
      </c>
      <c r="C68" s="12">
        <v>2.497</v>
      </c>
      <c r="D68" s="12">
        <v>3.29905</v>
      </c>
      <c r="E68" s="12">
        <v>30.471975</v>
      </c>
      <c r="F68" s="12">
        <v>3.137675</v>
      </c>
      <c r="G68" s="12">
        <v>33.60965</v>
      </c>
      <c r="H68" s="12">
        <v>5.511375</v>
      </c>
      <c r="I68" s="12">
        <v>6.331575</v>
      </c>
      <c r="J68" s="12">
        <v>11.84295</v>
      </c>
      <c r="K68" s="12">
        <v>104.061175</v>
      </c>
      <c r="L68" s="12">
        <v>33.469725</v>
      </c>
      <c r="M68" s="12">
        <v>137.5309</v>
      </c>
      <c r="N68" s="12">
        <v>140.846575</v>
      </c>
      <c r="O68" s="12">
        <v>45.435975</v>
      </c>
      <c r="P68" s="12">
        <v>186.28255</v>
      </c>
      <c r="Q68" s="109"/>
      <c r="R68" s="53"/>
      <c r="S68" s="53"/>
      <c r="T68" s="53"/>
      <c r="U68" s="20"/>
      <c r="V68" s="20"/>
      <c r="W68" s="20"/>
    </row>
    <row r="69" spans="1:23" ht="9" customHeight="1">
      <c r="A69" s="13" t="s">
        <v>61</v>
      </c>
      <c r="B69" s="12">
        <v>3.23445</v>
      </c>
      <c r="C69" s="12">
        <v>2.835975</v>
      </c>
      <c r="D69" s="12">
        <v>6.070425</v>
      </c>
      <c r="E69" s="12">
        <v>38.22225</v>
      </c>
      <c r="F69" s="12">
        <v>4.976725</v>
      </c>
      <c r="G69" s="12">
        <v>43.198975</v>
      </c>
      <c r="H69" s="12">
        <v>6.442325</v>
      </c>
      <c r="I69" s="12">
        <v>4.268375</v>
      </c>
      <c r="J69" s="12">
        <v>10.7107</v>
      </c>
      <c r="K69" s="12">
        <v>56.910525</v>
      </c>
      <c r="L69" s="12">
        <v>24.351325</v>
      </c>
      <c r="M69" s="12">
        <v>81.26185</v>
      </c>
      <c r="N69" s="12">
        <v>104.80955</v>
      </c>
      <c r="O69" s="12">
        <v>36.4324</v>
      </c>
      <c r="P69" s="12">
        <v>141.24195</v>
      </c>
      <c r="Q69" s="109"/>
      <c r="R69" s="53"/>
      <c r="S69" s="53"/>
      <c r="T69" s="53"/>
      <c r="U69" s="20"/>
      <c r="V69" s="20"/>
      <c r="W69" s="20"/>
    </row>
    <row r="70" spans="1:23" ht="9" customHeight="1">
      <c r="A70" s="13" t="s">
        <v>62</v>
      </c>
      <c r="B70" s="12">
        <v>5.95765</v>
      </c>
      <c r="C70" s="12">
        <v>3.233925</v>
      </c>
      <c r="D70" s="12">
        <v>9.191575</v>
      </c>
      <c r="E70" s="12">
        <v>20.480225</v>
      </c>
      <c r="F70" s="12">
        <v>2.74255</v>
      </c>
      <c r="G70" s="12">
        <v>23.222775</v>
      </c>
      <c r="H70" s="12">
        <v>4.252375</v>
      </c>
      <c r="I70" s="12">
        <v>2.492725</v>
      </c>
      <c r="J70" s="12">
        <v>6.7451</v>
      </c>
      <c r="K70" s="12">
        <v>58.764575</v>
      </c>
      <c r="L70" s="12">
        <v>18.55425</v>
      </c>
      <c r="M70" s="12">
        <v>77.318825</v>
      </c>
      <c r="N70" s="12">
        <v>89.454825</v>
      </c>
      <c r="O70" s="12">
        <v>27.02345</v>
      </c>
      <c r="P70" s="12">
        <v>116.478275</v>
      </c>
      <c r="Q70" s="109"/>
      <c r="R70" s="53"/>
      <c r="S70" s="53"/>
      <c r="T70" s="53"/>
      <c r="U70" s="20"/>
      <c r="V70" s="20"/>
      <c r="W70" s="20"/>
    </row>
    <row r="71" spans="1:23" ht="9" customHeight="1">
      <c r="A71" s="13" t="s">
        <v>63</v>
      </c>
      <c r="B71" s="12">
        <v>4.1832</v>
      </c>
      <c r="C71" s="12">
        <v>3.9569</v>
      </c>
      <c r="D71" s="12">
        <v>8.1401</v>
      </c>
      <c r="E71" s="12">
        <v>4.55105</v>
      </c>
      <c r="F71" s="12">
        <v>1.6664</v>
      </c>
      <c r="G71" s="12">
        <v>6.21745</v>
      </c>
      <c r="H71" s="12">
        <v>4.2732</v>
      </c>
      <c r="I71" s="12">
        <v>3.66465</v>
      </c>
      <c r="J71" s="12">
        <v>7.93785</v>
      </c>
      <c r="K71" s="12">
        <v>50.758025</v>
      </c>
      <c r="L71" s="12">
        <v>19.93615</v>
      </c>
      <c r="M71" s="12">
        <v>70.694175</v>
      </c>
      <c r="N71" s="12">
        <v>63.765475</v>
      </c>
      <c r="O71" s="12">
        <v>29.2241</v>
      </c>
      <c r="P71" s="12">
        <v>92.989575</v>
      </c>
      <c r="Q71" s="109"/>
      <c r="R71" s="53"/>
      <c r="S71" s="53"/>
      <c r="T71" s="53"/>
      <c r="U71" s="20"/>
      <c r="V71" s="20"/>
      <c r="W71" s="20"/>
    </row>
    <row r="72" spans="1:23" s="21" customFormat="1" ht="9" customHeight="1">
      <c r="A72" s="13" t="s">
        <v>64</v>
      </c>
      <c r="B72" s="12">
        <v>0</v>
      </c>
      <c r="C72" s="12">
        <v>0.2229</v>
      </c>
      <c r="D72" s="12">
        <v>0.2229</v>
      </c>
      <c r="E72" s="12">
        <v>28.502675</v>
      </c>
      <c r="F72" s="12">
        <v>5.284175</v>
      </c>
      <c r="G72" s="12">
        <v>33.78685</v>
      </c>
      <c r="H72" s="12">
        <v>2.491375</v>
      </c>
      <c r="I72" s="12">
        <v>2.452225</v>
      </c>
      <c r="J72" s="12">
        <v>4.9436</v>
      </c>
      <c r="K72" s="12">
        <v>53.53925</v>
      </c>
      <c r="L72" s="12">
        <v>19.360025</v>
      </c>
      <c r="M72" s="12">
        <v>72.899275</v>
      </c>
      <c r="N72" s="12">
        <v>84.5333</v>
      </c>
      <c r="O72" s="12">
        <v>27.319325</v>
      </c>
      <c r="P72" s="12">
        <v>111.852625</v>
      </c>
      <c r="Q72" s="57"/>
      <c r="R72" s="52"/>
      <c r="S72" s="52"/>
      <c r="T72" s="52"/>
      <c r="U72" s="20"/>
      <c r="V72" s="20"/>
      <c r="W72" s="20"/>
    </row>
    <row r="73" spans="1:23" ht="9" customHeight="1">
      <c r="A73" s="10" t="s">
        <v>65</v>
      </c>
      <c r="B73" s="10">
        <v>8.178925</v>
      </c>
      <c r="C73" s="10">
        <v>7.1405</v>
      </c>
      <c r="D73" s="10">
        <v>15.319425</v>
      </c>
      <c r="E73" s="10">
        <v>59.959975</v>
      </c>
      <c r="F73" s="10">
        <v>9.267</v>
      </c>
      <c r="G73" s="10">
        <v>69.226975</v>
      </c>
      <c r="H73" s="10">
        <v>13.885875</v>
      </c>
      <c r="I73" s="10">
        <v>9.604425</v>
      </c>
      <c r="J73" s="10">
        <v>23.4903</v>
      </c>
      <c r="K73" s="10">
        <v>183.16985</v>
      </c>
      <c r="L73" s="10">
        <v>63.793025</v>
      </c>
      <c r="M73" s="10">
        <v>246.962875</v>
      </c>
      <c r="N73" s="10">
        <v>265.194625</v>
      </c>
      <c r="O73" s="10">
        <v>89.80495</v>
      </c>
      <c r="P73" s="10">
        <v>354.999575</v>
      </c>
      <c r="Q73" s="33"/>
      <c r="R73" s="53"/>
      <c r="S73" s="53"/>
      <c r="T73" s="53"/>
      <c r="U73" s="20"/>
      <c r="V73" s="20"/>
      <c r="W73" s="20"/>
    </row>
    <row r="74" spans="1:23" ht="9" customHeight="1">
      <c r="A74" s="13" t="s">
        <v>66</v>
      </c>
      <c r="B74" s="12">
        <v>6.501475</v>
      </c>
      <c r="C74" s="12">
        <v>6.32465</v>
      </c>
      <c r="D74" s="12">
        <v>12.826125</v>
      </c>
      <c r="E74" s="12">
        <v>48.265375</v>
      </c>
      <c r="F74" s="12">
        <v>6.906325</v>
      </c>
      <c r="G74" s="12">
        <v>55.1717</v>
      </c>
      <c r="H74" s="12">
        <v>10.0242</v>
      </c>
      <c r="I74" s="12">
        <v>6.082575</v>
      </c>
      <c r="J74" s="12">
        <v>16.106775</v>
      </c>
      <c r="K74" s="12">
        <v>136.2835</v>
      </c>
      <c r="L74" s="12">
        <v>49.9357</v>
      </c>
      <c r="M74" s="12">
        <v>186.2192</v>
      </c>
      <c r="N74" s="12">
        <v>201.07455</v>
      </c>
      <c r="O74" s="12">
        <v>69.24925</v>
      </c>
      <c r="P74" s="12">
        <v>270.3238</v>
      </c>
      <c r="Q74" s="33"/>
      <c r="R74" s="53"/>
      <c r="S74" s="53"/>
      <c r="T74" s="53"/>
      <c r="U74" s="20"/>
      <c r="V74" s="20"/>
      <c r="W74" s="20"/>
    </row>
    <row r="75" spans="1:23" s="21" customFormat="1" ht="9" customHeight="1">
      <c r="A75" s="13" t="s">
        <v>67</v>
      </c>
      <c r="B75" s="12">
        <v>1.67745</v>
      </c>
      <c r="C75" s="12">
        <v>0.81585</v>
      </c>
      <c r="D75" s="12">
        <v>2.4933</v>
      </c>
      <c r="E75" s="12">
        <v>11.6946</v>
      </c>
      <c r="F75" s="12">
        <v>2.360675</v>
      </c>
      <c r="G75" s="12">
        <v>14.055275</v>
      </c>
      <c r="H75" s="12">
        <v>3.861675</v>
      </c>
      <c r="I75" s="12">
        <v>3.52185</v>
      </c>
      <c r="J75" s="12">
        <v>7.383525</v>
      </c>
      <c r="K75" s="12">
        <v>46.88635</v>
      </c>
      <c r="L75" s="12">
        <v>13.857325</v>
      </c>
      <c r="M75" s="12">
        <v>60.743675</v>
      </c>
      <c r="N75" s="12">
        <v>64.120075</v>
      </c>
      <c r="O75" s="12">
        <v>20.5557</v>
      </c>
      <c r="P75" s="12">
        <v>84.675775</v>
      </c>
      <c r="Q75" s="57"/>
      <c r="R75" s="52"/>
      <c r="S75" s="52"/>
      <c r="T75" s="52"/>
      <c r="U75" s="20"/>
      <c r="V75" s="20"/>
      <c r="W75" s="20"/>
    </row>
    <row r="76" spans="1:23" ht="9" customHeight="1">
      <c r="A76" s="10" t="s">
        <v>68</v>
      </c>
      <c r="B76" s="10">
        <v>6.996925</v>
      </c>
      <c r="C76" s="10">
        <v>8.87615</v>
      </c>
      <c r="D76" s="10">
        <v>15.873075</v>
      </c>
      <c r="E76" s="10">
        <v>173.706375</v>
      </c>
      <c r="F76" s="10">
        <v>21.608</v>
      </c>
      <c r="G76" s="10">
        <v>195.314375</v>
      </c>
      <c r="H76" s="10">
        <v>19.5702</v>
      </c>
      <c r="I76" s="10">
        <v>16.228725</v>
      </c>
      <c r="J76" s="10">
        <v>35.798925</v>
      </c>
      <c r="K76" s="10">
        <v>286.6444</v>
      </c>
      <c r="L76" s="10">
        <v>104.686225</v>
      </c>
      <c r="M76" s="10">
        <v>391.330625</v>
      </c>
      <c r="N76" s="10">
        <v>486.9179</v>
      </c>
      <c r="O76" s="10">
        <v>151.3991</v>
      </c>
      <c r="P76" s="10">
        <v>638.317</v>
      </c>
      <c r="Q76" s="33"/>
      <c r="R76" s="53"/>
      <c r="S76" s="53"/>
      <c r="T76" s="53"/>
      <c r="U76" s="20"/>
      <c r="V76" s="20"/>
      <c r="W76" s="20"/>
    </row>
    <row r="77" spans="1:23" ht="9" customHeight="1">
      <c r="A77" s="13" t="s">
        <v>69</v>
      </c>
      <c r="B77" s="12">
        <v>0.5314</v>
      </c>
      <c r="C77" s="12">
        <v>3.153825</v>
      </c>
      <c r="D77" s="12">
        <v>3.685225</v>
      </c>
      <c r="E77" s="12">
        <v>38.708</v>
      </c>
      <c r="F77" s="12">
        <v>3.849225</v>
      </c>
      <c r="G77" s="12">
        <v>42.557225</v>
      </c>
      <c r="H77" s="12">
        <v>6.16865</v>
      </c>
      <c r="I77" s="12">
        <v>5.056525</v>
      </c>
      <c r="J77" s="12">
        <v>11.225175</v>
      </c>
      <c r="K77" s="12">
        <v>70.671375</v>
      </c>
      <c r="L77" s="12">
        <v>22.6586</v>
      </c>
      <c r="M77" s="12">
        <v>93.329975</v>
      </c>
      <c r="N77" s="12">
        <v>116.079425</v>
      </c>
      <c r="O77" s="12">
        <v>34.718175</v>
      </c>
      <c r="P77" s="12">
        <v>150.7976</v>
      </c>
      <c r="Q77" s="33"/>
      <c r="R77" s="53"/>
      <c r="S77" s="53"/>
      <c r="T77" s="53"/>
      <c r="U77" s="20"/>
      <c r="V77" s="20"/>
      <c r="W77" s="20"/>
    </row>
    <row r="78" spans="1:23" ht="9" customHeight="1">
      <c r="A78" s="13" t="s">
        <v>70</v>
      </c>
      <c r="B78" s="12">
        <v>3.043275</v>
      </c>
      <c r="C78" s="12">
        <v>1.88575</v>
      </c>
      <c r="D78" s="12">
        <v>4.929025</v>
      </c>
      <c r="E78" s="12">
        <v>52.21295</v>
      </c>
      <c r="F78" s="12">
        <v>4.66375</v>
      </c>
      <c r="G78" s="12">
        <v>56.8767</v>
      </c>
      <c r="H78" s="12">
        <v>5.937375</v>
      </c>
      <c r="I78" s="12">
        <v>2.41945</v>
      </c>
      <c r="J78" s="12">
        <v>8.356825</v>
      </c>
      <c r="K78" s="12">
        <v>96.79675</v>
      </c>
      <c r="L78" s="12">
        <v>29.63635</v>
      </c>
      <c r="M78" s="12">
        <v>126.4331</v>
      </c>
      <c r="N78" s="12">
        <v>157.99035</v>
      </c>
      <c r="O78" s="12">
        <v>38.6053</v>
      </c>
      <c r="P78" s="12">
        <v>196.59565</v>
      </c>
      <c r="Q78" s="33"/>
      <c r="R78" s="53"/>
      <c r="S78" s="53"/>
      <c r="T78" s="53"/>
      <c r="U78" s="20"/>
      <c r="V78" s="20"/>
      <c r="W78" s="20"/>
    </row>
    <row r="79" spans="1:23" ht="9" customHeight="1">
      <c r="A79" s="13" t="s">
        <v>71</v>
      </c>
      <c r="B79" s="12">
        <v>1.196525</v>
      </c>
      <c r="C79" s="12">
        <v>0.73325</v>
      </c>
      <c r="D79" s="12">
        <v>1.929775</v>
      </c>
      <c r="E79" s="12">
        <v>40.0148</v>
      </c>
      <c r="F79" s="12">
        <v>5.101275</v>
      </c>
      <c r="G79" s="12">
        <v>45.116075</v>
      </c>
      <c r="H79" s="12">
        <v>3.135875</v>
      </c>
      <c r="I79" s="12">
        <v>4.91125</v>
      </c>
      <c r="J79" s="12">
        <v>8.047125</v>
      </c>
      <c r="K79" s="12">
        <v>53.499925</v>
      </c>
      <c r="L79" s="12">
        <v>24.1142</v>
      </c>
      <c r="M79" s="12">
        <v>77.614125</v>
      </c>
      <c r="N79" s="12">
        <v>97.847125</v>
      </c>
      <c r="O79" s="12">
        <v>34.859975</v>
      </c>
      <c r="P79" s="12">
        <v>132.7071</v>
      </c>
      <c r="Q79" s="33"/>
      <c r="R79" s="53"/>
      <c r="S79" s="53"/>
      <c r="T79" s="53"/>
      <c r="U79" s="20"/>
      <c r="V79" s="20"/>
      <c r="W79" s="20"/>
    </row>
    <row r="80" spans="1:23" s="21" customFormat="1" ht="9" customHeight="1">
      <c r="A80" s="13" t="s">
        <v>72</v>
      </c>
      <c r="B80" s="12">
        <v>0.904675</v>
      </c>
      <c r="C80" s="12">
        <v>2.2152</v>
      </c>
      <c r="D80" s="12">
        <v>3.119875</v>
      </c>
      <c r="E80" s="12">
        <v>18.3762</v>
      </c>
      <c r="F80" s="12">
        <v>1.896925</v>
      </c>
      <c r="G80" s="12">
        <v>20.273125</v>
      </c>
      <c r="H80" s="12">
        <v>2.1182</v>
      </c>
      <c r="I80" s="12">
        <v>1.7637</v>
      </c>
      <c r="J80" s="12">
        <v>3.8819</v>
      </c>
      <c r="K80" s="12">
        <v>39.835275</v>
      </c>
      <c r="L80" s="12">
        <v>14.66755</v>
      </c>
      <c r="M80" s="12">
        <v>54.502825</v>
      </c>
      <c r="N80" s="12">
        <v>61.23435</v>
      </c>
      <c r="O80" s="12">
        <v>20.543375</v>
      </c>
      <c r="P80" s="12">
        <v>81.777725</v>
      </c>
      <c r="Q80" s="57"/>
      <c r="R80" s="52"/>
      <c r="S80" s="52"/>
      <c r="T80" s="52"/>
      <c r="U80" s="20"/>
      <c r="V80" s="20"/>
      <c r="W80" s="20"/>
    </row>
    <row r="81" spans="1:23" ht="9" customHeight="1">
      <c r="A81" s="13" t="s">
        <v>125</v>
      </c>
      <c r="B81" s="12">
        <v>1.32105</v>
      </c>
      <c r="C81" s="12">
        <v>0.888125</v>
      </c>
      <c r="D81" s="12">
        <v>2.209175</v>
      </c>
      <c r="E81" s="12">
        <v>24.394425</v>
      </c>
      <c r="F81" s="12">
        <v>6.096825</v>
      </c>
      <c r="G81" s="12">
        <v>30.49125</v>
      </c>
      <c r="H81" s="12">
        <v>2.2101</v>
      </c>
      <c r="I81" s="12">
        <v>2.0778</v>
      </c>
      <c r="J81" s="12">
        <v>4.2879</v>
      </c>
      <c r="K81" s="12">
        <v>25.841075</v>
      </c>
      <c r="L81" s="12">
        <v>13.609525</v>
      </c>
      <c r="M81" s="12">
        <v>39.4506</v>
      </c>
      <c r="N81" s="12">
        <v>53.76665</v>
      </c>
      <c r="O81" s="12">
        <v>22.672275</v>
      </c>
      <c r="P81" s="12">
        <v>76.438925</v>
      </c>
      <c r="Q81" s="33"/>
      <c r="R81" s="53"/>
      <c r="S81" s="53"/>
      <c r="T81" s="53"/>
      <c r="U81" s="20"/>
      <c r="V81" s="20"/>
      <c r="W81" s="20"/>
    </row>
    <row r="82" spans="1:23" ht="9" customHeight="1">
      <c r="A82" s="10" t="s">
        <v>73</v>
      </c>
      <c r="B82" s="10">
        <v>33.696775</v>
      </c>
      <c r="C82" s="10">
        <v>21.073225</v>
      </c>
      <c r="D82" s="10">
        <v>54.77</v>
      </c>
      <c r="E82" s="10">
        <v>190.219475</v>
      </c>
      <c r="F82" s="10">
        <v>24.492775</v>
      </c>
      <c r="G82" s="10">
        <v>214.71225</v>
      </c>
      <c r="H82" s="10">
        <v>82.1153</v>
      </c>
      <c r="I82" s="10">
        <v>46.90795</v>
      </c>
      <c r="J82" s="10">
        <v>129.02325</v>
      </c>
      <c r="K82" s="10">
        <v>1578.686525</v>
      </c>
      <c r="L82" s="10">
        <v>404.62995</v>
      </c>
      <c r="M82" s="10">
        <v>1983.316475</v>
      </c>
      <c r="N82" s="10">
        <v>1884.718075</v>
      </c>
      <c r="O82" s="10">
        <v>497.1039</v>
      </c>
      <c r="P82" s="10">
        <v>2381.821975</v>
      </c>
      <c r="Q82" s="33"/>
      <c r="R82" s="53"/>
      <c r="S82" s="53"/>
      <c r="T82" s="53"/>
      <c r="U82" s="20"/>
      <c r="V82" s="20"/>
      <c r="W82" s="20"/>
    </row>
    <row r="83" spans="1:23" ht="9" customHeight="1">
      <c r="A83" s="13" t="s">
        <v>74</v>
      </c>
      <c r="B83" s="12">
        <v>3.27835</v>
      </c>
      <c r="C83" s="12">
        <v>2.79325</v>
      </c>
      <c r="D83" s="12">
        <v>6.0716</v>
      </c>
      <c r="E83" s="12">
        <v>12.39695</v>
      </c>
      <c r="F83" s="12">
        <v>1.710575</v>
      </c>
      <c r="G83" s="12">
        <v>14.107525</v>
      </c>
      <c r="H83" s="12">
        <v>5.405225</v>
      </c>
      <c r="I83" s="12">
        <v>1.852625</v>
      </c>
      <c r="J83" s="12">
        <v>7.25785</v>
      </c>
      <c r="K83" s="12">
        <v>69.336275</v>
      </c>
      <c r="L83" s="12">
        <v>18.889025</v>
      </c>
      <c r="M83" s="12">
        <v>88.2253</v>
      </c>
      <c r="N83" s="12">
        <v>90.4168</v>
      </c>
      <c r="O83" s="12">
        <v>25.245475</v>
      </c>
      <c r="P83" s="12">
        <v>115.662275</v>
      </c>
      <c r="Q83" s="33"/>
      <c r="R83" s="53"/>
      <c r="S83" s="53"/>
      <c r="T83" s="53"/>
      <c r="U83" s="20"/>
      <c r="V83" s="20"/>
      <c r="W83" s="20"/>
    </row>
    <row r="84" spans="1:23" ht="9" customHeight="1">
      <c r="A84" s="13" t="s">
        <v>75</v>
      </c>
      <c r="B84" s="12">
        <v>0.40145</v>
      </c>
      <c r="C84" s="12">
        <v>1.38105</v>
      </c>
      <c r="D84" s="12">
        <v>1.7825</v>
      </c>
      <c r="E84" s="12">
        <v>6.066275</v>
      </c>
      <c r="F84" s="12">
        <v>0.972675</v>
      </c>
      <c r="G84" s="12">
        <v>7.03895</v>
      </c>
      <c r="H84" s="12">
        <v>3.0089</v>
      </c>
      <c r="I84" s="12">
        <v>2.837975</v>
      </c>
      <c r="J84" s="12">
        <v>5.846875</v>
      </c>
      <c r="K84" s="12">
        <v>33.11815</v>
      </c>
      <c r="L84" s="12">
        <v>10.5725</v>
      </c>
      <c r="M84" s="12">
        <v>43.69065</v>
      </c>
      <c r="N84" s="12">
        <v>42.594775</v>
      </c>
      <c r="O84" s="12">
        <v>15.7642</v>
      </c>
      <c r="P84" s="12">
        <v>58.358975</v>
      </c>
      <c r="Q84" s="33"/>
      <c r="R84" s="53"/>
      <c r="S84" s="53"/>
      <c r="T84" s="53"/>
      <c r="U84" s="20"/>
      <c r="V84" s="20"/>
      <c r="W84" s="20"/>
    </row>
    <row r="85" spans="1:23" ht="9" customHeight="1">
      <c r="A85" s="13" t="s">
        <v>76</v>
      </c>
      <c r="B85" s="12">
        <v>11.304175</v>
      </c>
      <c r="C85" s="12">
        <v>4.68305</v>
      </c>
      <c r="D85" s="12">
        <v>15.987225</v>
      </c>
      <c r="E85" s="12">
        <v>109.56425</v>
      </c>
      <c r="F85" s="12">
        <v>17.40405</v>
      </c>
      <c r="G85" s="12">
        <v>126.9683</v>
      </c>
      <c r="H85" s="12">
        <v>57.9414</v>
      </c>
      <c r="I85" s="12">
        <v>34.7824</v>
      </c>
      <c r="J85" s="12">
        <v>92.7238</v>
      </c>
      <c r="K85" s="12">
        <v>1295.84345</v>
      </c>
      <c r="L85" s="12">
        <v>310.660625</v>
      </c>
      <c r="M85" s="12">
        <v>1606.504075</v>
      </c>
      <c r="N85" s="12">
        <v>1474.653275</v>
      </c>
      <c r="O85" s="12">
        <v>367.530125</v>
      </c>
      <c r="P85" s="12">
        <v>1842.1834</v>
      </c>
      <c r="Q85" s="33"/>
      <c r="R85" s="53"/>
      <c r="S85" s="53"/>
      <c r="T85" s="53"/>
      <c r="U85" s="20"/>
      <c r="V85" s="20"/>
      <c r="W85" s="20"/>
    </row>
    <row r="86" spans="1:23" s="21" customFormat="1" ht="9" customHeight="1">
      <c r="A86" s="13" t="s">
        <v>77</v>
      </c>
      <c r="B86" s="12">
        <v>18.7128</v>
      </c>
      <c r="C86" s="12">
        <v>10.596875</v>
      </c>
      <c r="D86" s="12">
        <v>29.309675</v>
      </c>
      <c r="E86" s="12">
        <v>25.8639</v>
      </c>
      <c r="F86" s="12">
        <v>1.25665</v>
      </c>
      <c r="G86" s="12">
        <v>27.12055</v>
      </c>
      <c r="H86" s="12">
        <v>7.5517</v>
      </c>
      <c r="I86" s="12">
        <v>3.00625</v>
      </c>
      <c r="J86" s="12">
        <v>10.55795</v>
      </c>
      <c r="K86" s="12">
        <v>102.195025</v>
      </c>
      <c r="L86" s="12">
        <v>37.968925</v>
      </c>
      <c r="M86" s="12">
        <v>140.16395</v>
      </c>
      <c r="N86" s="12">
        <v>154.323425</v>
      </c>
      <c r="O86" s="12">
        <v>52.8287</v>
      </c>
      <c r="P86" s="12">
        <v>207.152125</v>
      </c>
      <c r="Q86" s="57"/>
      <c r="R86" s="52"/>
      <c r="S86" s="52"/>
      <c r="T86" s="52"/>
      <c r="U86" s="20"/>
      <c r="V86" s="20"/>
      <c r="W86" s="20"/>
    </row>
    <row r="87" spans="1:23" ht="9" customHeight="1">
      <c r="A87" s="13" t="s">
        <v>78</v>
      </c>
      <c r="B87" s="12">
        <v>0</v>
      </c>
      <c r="C87" s="12">
        <v>1.619</v>
      </c>
      <c r="D87" s="12">
        <v>1.619</v>
      </c>
      <c r="E87" s="12">
        <v>36.3281</v>
      </c>
      <c r="F87" s="12">
        <v>3.148825</v>
      </c>
      <c r="G87" s="12">
        <v>39.476925</v>
      </c>
      <c r="H87" s="12">
        <v>8.208075</v>
      </c>
      <c r="I87" s="12">
        <v>4.4287</v>
      </c>
      <c r="J87" s="12">
        <v>12.636775</v>
      </c>
      <c r="K87" s="12">
        <v>78.193625</v>
      </c>
      <c r="L87" s="12">
        <v>26.538875</v>
      </c>
      <c r="M87" s="12">
        <v>104.7325</v>
      </c>
      <c r="N87" s="12">
        <v>122.7298</v>
      </c>
      <c r="O87" s="12">
        <v>35.7354</v>
      </c>
      <c r="P87" s="12">
        <v>158.4652</v>
      </c>
      <c r="Q87" s="111"/>
      <c r="R87" s="53"/>
      <c r="S87" s="53"/>
      <c r="T87" s="53"/>
      <c r="U87" s="20"/>
      <c r="V87" s="20"/>
      <c r="W87" s="20"/>
    </row>
    <row r="88" spans="1:23" ht="9" customHeight="1">
      <c r="A88" s="10" t="s">
        <v>79</v>
      </c>
      <c r="B88" s="10">
        <v>7.95825</v>
      </c>
      <c r="C88" s="10">
        <v>15.536925</v>
      </c>
      <c r="D88" s="10">
        <v>23.495175</v>
      </c>
      <c r="E88" s="10">
        <v>95.858575</v>
      </c>
      <c r="F88" s="10">
        <v>13.4654</v>
      </c>
      <c r="G88" s="10">
        <v>109.323975</v>
      </c>
      <c r="H88" s="10">
        <v>27.7171</v>
      </c>
      <c r="I88" s="10">
        <v>13.670125</v>
      </c>
      <c r="J88" s="10">
        <v>41.387225</v>
      </c>
      <c r="K88" s="10">
        <v>240.267775</v>
      </c>
      <c r="L88" s="10">
        <v>84.188675</v>
      </c>
      <c r="M88" s="10">
        <v>324.45645</v>
      </c>
      <c r="N88" s="10">
        <v>371.8017</v>
      </c>
      <c r="O88" s="10">
        <v>126.861125</v>
      </c>
      <c r="P88" s="10">
        <v>498.662825</v>
      </c>
      <c r="Q88" s="111"/>
      <c r="R88" s="53"/>
      <c r="S88" s="53"/>
      <c r="T88" s="53"/>
      <c r="U88" s="20"/>
      <c r="V88" s="20"/>
      <c r="W88" s="20"/>
    </row>
    <row r="89" spans="1:23" ht="9" customHeight="1">
      <c r="A89" s="13" t="s">
        <v>80</v>
      </c>
      <c r="B89" s="12">
        <v>2.8596</v>
      </c>
      <c r="C89" s="12">
        <v>3.45265</v>
      </c>
      <c r="D89" s="12">
        <v>6.31225</v>
      </c>
      <c r="E89" s="12">
        <v>16.989</v>
      </c>
      <c r="F89" s="12">
        <v>1.65145</v>
      </c>
      <c r="G89" s="12">
        <v>18.64045</v>
      </c>
      <c r="H89" s="12">
        <v>7.5114</v>
      </c>
      <c r="I89" s="12">
        <v>2.579875</v>
      </c>
      <c r="J89" s="12">
        <v>10.091275</v>
      </c>
      <c r="K89" s="12">
        <v>60.144625</v>
      </c>
      <c r="L89" s="12">
        <v>18.58495</v>
      </c>
      <c r="M89" s="12">
        <v>78.729575</v>
      </c>
      <c r="N89" s="12">
        <v>87.504625</v>
      </c>
      <c r="O89" s="12">
        <v>26.268925</v>
      </c>
      <c r="P89" s="12">
        <v>113.77355</v>
      </c>
      <c r="Q89" s="111"/>
      <c r="R89" s="53"/>
      <c r="S89" s="53"/>
      <c r="T89" s="53"/>
      <c r="U89" s="20"/>
      <c r="V89" s="20"/>
      <c r="W89" s="20"/>
    </row>
    <row r="90" spans="1:23" ht="9" customHeight="1">
      <c r="A90" s="13" t="s">
        <v>81</v>
      </c>
      <c r="B90" s="12">
        <v>1.743</v>
      </c>
      <c r="C90" s="12">
        <v>1.9746</v>
      </c>
      <c r="D90" s="12">
        <v>3.7176</v>
      </c>
      <c r="E90" s="12">
        <v>27.741575</v>
      </c>
      <c r="F90" s="12">
        <v>3.239925</v>
      </c>
      <c r="G90" s="12">
        <v>30.9815</v>
      </c>
      <c r="H90" s="12">
        <v>5.62645</v>
      </c>
      <c r="I90" s="12">
        <v>4.637925</v>
      </c>
      <c r="J90" s="12">
        <v>10.264375</v>
      </c>
      <c r="K90" s="12">
        <v>56.8546</v>
      </c>
      <c r="L90" s="12">
        <v>22.51055</v>
      </c>
      <c r="M90" s="12">
        <v>79.36515</v>
      </c>
      <c r="N90" s="12">
        <v>91.965625</v>
      </c>
      <c r="O90" s="12">
        <v>32.363</v>
      </c>
      <c r="P90" s="12">
        <v>124.328625</v>
      </c>
      <c r="Q90" s="111"/>
      <c r="R90" s="53"/>
      <c r="S90" s="53"/>
      <c r="T90" s="53"/>
      <c r="U90" s="20"/>
      <c r="V90" s="20"/>
      <c r="W90" s="20"/>
    </row>
    <row r="91" spans="1:23" s="21" customFormat="1" ht="9" customHeight="1">
      <c r="A91" s="13" t="s">
        <v>82</v>
      </c>
      <c r="B91" s="12">
        <v>1.63215</v>
      </c>
      <c r="C91" s="12">
        <v>1.599275</v>
      </c>
      <c r="D91" s="12">
        <v>3.231425</v>
      </c>
      <c r="E91" s="12">
        <v>15.248625</v>
      </c>
      <c r="F91" s="12">
        <v>1.941375</v>
      </c>
      <c r="G91" s="12">
        <v>17.19</v>
      </c>
      <c r="H91" s="12">
        <v>6.1432</v>
      </c>
      <c r="I91" s="12">
        <v>2.849125</v>
      </c>
      <c r="J91" s="12">
        <v>8.992325</v>
      </c>
      <c r="K91" s="12">
        <v>66.389525</v>
      </c>
      <c r="L91" s="12">
        <v>20.826175</v>
      </c>
      <c r="M91" s="12">
        <v>87.2157</v>
      </c>
      <c r="N91" s="12">
        <v>89.4135</v>
      </c>
      <c r="O91" s="12">
        <v>27.21595</v>
      </c>
      <c r="P91" s="12">
        <v>116.62945</v>
      </c>
      <c r="Q91" s="57"/>
      <c r="R91" s="52"/>
      <c r="S91" s="52"/>
      <c r="T91" s="52"/>
      <c r="U91" s="20"/>
      <c r="V91" s="20"/>
      <c r="W91" s="20"/>
    </row>
    <row r="92" spans="1:23" ht="9" customHeight="1">
      <c r="A92" s="13" t="s">
        <v>83</v>
      </c>
      <c r="B92" s="12">
        <v>1.7235</v>
      </c>
      <c r="C92" s="12">
        <v>8.5104</v>
      </c>
      <c r="D92" s="12">
        <v>10.2339</v>
      </c>
      <c r="E92" s="12">
        <v>35.879375</v>
      </c>
      <c r="F92" s="12">
        <v>6.63265</v>
      </c>
      <c r="G92" s="12">
        <v>42.512025</v>
      </c>
      <c r="H92" s="12">
        <v>8.43605</v>
      </c>
      <c r="I92" s="12">
        <v>3.6032</v>
      </c>
      <c r="J92" s="12">
        <v>12.03925</v>
      </c>
      <c r="K92" s="12">
        <v>56.879025</v>
      </c>
      <c r="L92" s="12">
        <v>22.267</v>
      </c>
      <c r="M92" s="12">
        <v>79.146025</v>
      </c>
      <c r="N92" s="12">
        <v>102.91795</v>
      </c>
      <c r="O92" s="12">
        <v>41.01325</v>
      </c>
      <c r="P92" s="12">
        <v>143.9312</v>
      </c>
      <c r="Q92" s="33"/>
      <c r="R92" s="53"/>
      <c r="S92" s="53"/>
      <c r="T92" s="53"/>
      <c r="U92" s="20"/>
      <c r="V92" s="20"/>
      <c r="W92" s="20"/>
    </row>
    <row r="93" spans="1:23" ht="9" customHeight="1">
      <c r="A93" s="10" t="s">
        <v>84</v>
      </c>
      <c r="B93" s="10">
        <v>1.377775</v>
      </c>
      <c r="C93" s="10">
        <v>4.688475</v>
      </c>
      <c r="D93" s="10">
        <v>6.06625</v>
      </c>
      <c r="E93" s="10">
        <v>15.739325</v>
      </c>
      <c r="F93" s="10">
        <v>2.2024</v>
      </c>
      <c r="G93" s="10">
        <v>17.941725</v>
      </c>
      <c r="H93" s="10">
        <v>5.31145</v>
      </c>
      <c r="I93" s="10">
        <v>3.0111</v>
      </c>
      <c r="J93" s="10">
        <v>8.32255</v>
      </c>
      <c r="K93" s="10">
        <v>54.60845</v>
      </c>
      <c r="L93" s="10">
        <v>20.350625</v>
      </c>
      <c r="M93" s="10">
        <v>74.959075</v>
      </c>
      <c r="N93" s="10">
        <v>77.037</v>
      </c>
      <c r="O93" s="10">
        <v>30.2526</v>
      </c>
      <c r="P93" s="10">
        <v>107.2896</v>
      </c>
      <c r="Q93" s="33"/>
      <c r="R93" s="53"/>
      <c r="S93" s="53"/>
      <c r="T93" s="53"/>
      <c r="U93" s="20"/>
      <c r="V93" s="20"/>
      <c r="W93" s="20"/>
    </row>
    <row r="94" spans="1:23" s="21" customFormat="1" ht="9" customHeight="1">
      <c r="A94" s="13" t="s">
        <v>85</v>
      </c>
      <c r="B94" s="12">
        <v>1.0495</v>
      </c>
      <c r="C94" s="12">
        <v>4.05445</v>
      </c>
      <c r="D94" s="12">
        <v>5.10395</v>
      </c>
      <c r="E94" s="12">
        <v>12.487</v>
      </c>
      <c r="F94" s="12">
        <v>1.8117</v>
      </c>
      <c r="G94" s="12">
        <v>14.2987</v>
      </c>
      <c r="H94" s="12">
        <v>3.5467</v>
      </c>
      <c r="I94" s="12">
        <v>2.279875</v>
      </c>
      <c r="J94" s="12">
        <v>5.826575</v>
      </c>
      <c r="K94" s="12">
        <v>38.870025</v>
      </c>
      <c r="L94" s="12">
        <v>14.81835</v>
      </c>
      <c r="M94" s="12">
        <v>53.688375</v>
      </c>
      <c r="N94" s="12">
        <v>55.953225</v>
      </c>
      <c r="O94" s="12">
        <v>22.964375</v>
      </c>
      <c r="P94" s="12">
        <v>78.9176</v>
      </c>
      <c r="Q94" s="57"/>
      <c r="R94" s="52"/>
      <c r="S94" s="52"/>
      <c r="T94" s="52"/>
      <c r="U94" s="20"/>
      <c r="V94" s="20"/>
      <c r="W94" s="20"/>
    </row>
    <row r="95" spans="1:23" ht="9" customHeight="1">
      <c r="A95" s="13" t="s">
        <v>86</v>
      </c>
      <c r="B95" s="12">
        <v>0.328275</v>
      </c>
      <c r="C95" s="12">
        <v>0.634025</v>
      </c>
      <c r="D95" s="12">
        <v>0.9623</v>
      </c>
      <c r="E95" s="12">
        <v>3.252325</v>
      </c>
      <c r="F95" s="12">
        <v>0.3907</v>
      </c>
      <c r="G95" s="12">
        <v>3.643025</v>
      </c>
      <c r="H95" s="12">
        <v>1.76475</v>
      </c>
      <c r="I95" s="12">
        <v>0.731225</v>
      </c>
      <c r="J95" s="12">
        <v>2.495975</v>
      </c>
      <c r="K95" s="12">
        <v>15.738425</v>
      </c>
      <c r="L95" s="12">
        <v>5.532275</v>
      </c>
      <c r="M95" s="12">
        <v>21.2707</v>
      </c>
      <c r="N95" s="12">
        <v>21.083775</v>
      </c>
      <c r="O95" s="12">
        <v>7.288225</v>
      </c>
      <c r="P95" s="12">
        <v>28.372</v>
      </c>
      <c r="Q95" s="33"/>
      <c r="R95" s="53"/>
      <c r="S95" s="53"/>
      <c r="T95" s="53"/>
      <c r="U95" s="20"/>
      <c r="V95" s="20"/>
      <c r="W95" s="20"/>
    </row>
    <row r="96" spans="1:23" ht="9" customHeight="1">
      <c r="A96" s="10" t="s">
        <v>87</v>
      </c>
      <c r="B96" s="10">
        <v>35.83665</v>
      </c>
      <c r="C96" s="10">
        <v>34.000025</v>
      </c>
      <c r="D96" s="10">
        <v>69.836675</v>
      </c>
      <c r="E96" s="10">
        <v>201.824825</v>
      </c>
      <c r="F96" s="10">
        <v>34.24005</v>
      </c>
      <c r="G96" s="10">
        <v>236.064875</v>
      </c>
      <c r="H96" s="10">
        <v>84.0061</v>
      </c>
      <c r="I96" s="10">
        <v>37.07935</v>
      </c>
      <c r="J96" s="10">
        <v>121.08545</v>
      </c>
      <c r="K96" s="10">
        <v>918.11095</v>
      </c>
      <c r="L96" s="10">
        <v>319.01205</v>
      </c>
      <c r="M96" s="10">
        <v>1237.123</v>
      </c>
      <c r="N96" s="10">
        <v>1239.778525</v>
      </c>
      <c r="O96" s="10">
        <v>424.331475</v>
      </c>
      <c r="P96" s="10">
        <v>1664.11</v>
      </c>
      <c r="Q96" s="33"/>
      <c r="R96" s="53"/>
      <c r="S96" s="53"/>
      <c r="T96" s="53"/>
      <c r="U96" s="20"/>
      <c r="V96" s="20"/>
      <c r="W96" s="20"/>
    </row>
    <row r="97" spans="1:23" ht="9" customHeight="1">
      <c r="A97" s="13" t="s">
        <v>88</v>
      </c>
      <c r="B97" s="12">
        <v>10.298775</v>
      </c>
      <c r="C97" s="12">
        <v>6.59065</v>
      </c>
      <c r="D97" s="12">
        <v>16.889425</v>
      </c>
      <c r="E97" s="12">
        <v>36.427625</v>
      </c>
      <c r="F97" s="12">
        <v>4.377575</v>
      </c>
      <c r="G97" s="12">
        <v>40.8052</v>
      </c>
      <c r="H97" s="12">
        <v>14.334</v>
      </c>
      <c r="I97" s="12">
        <v>3.64995</v>
      </c>
      <c r="J97" s="12">
        <v>17.98395</v>
      </c>
      <c r="K97" s="12">
        <v>142.838375</v>
      </c>
      <c r="L97" s="12">
        <v>46.625575</v>
      </c>
      <c r="M97" s="12">
        <v>189.46395</v>
      </c>
      <c r="N97" s="12">
        <v>203.898775</v>
      </c>
      <c r="O97" s="12">
        <v>61.24375</v>
      </c>
      <c r="P97" s="12">
        <v>265.142525</v>
      </c>
      <c r="Q97" s="33"/>
      <c r="R97" s="53"/>
      <c r="S97" s="53"/>
      <c r="T97" s="53"/>
      <c r="U97" s="20"/>
      <c r="V97" s="20"/>
      <c r="W97" s="20"/>
    </row>
    <row r="98" spans="1:23" ht="9" customHeight="1">
      <c r="A98" s="13" t="s">
        <v>89</v>
      </c>
      <c r="B98" s="12">
        <v>2.345975</v>
      </c>
      <c r="C98" s="12">
        <v>7.385125</v>
      </c>
      <c r="D98" s="12">
        <v>9.7311</v>
      </c>
      <c r="E98" s="12">
        <v>7.84315</v>
      </c>
      <c r="F98" s="12">
        <v>1.054325</v>
      </c>
      <c r="G98" s="12">
        <v>8.897475</v>
      </c>
      <c r="H98" s="12">
        <v>5.230575</v>
      </c>
      <c r="I98" s="12">
        <v>4.2237</v>
      </c>
      <c r="J98" s="12">
        <v>9.454275</v>
      </c>
      <c r="K98" s="12">
        <v>36.14905</v>
      </c>
      <c r="L98" s="12">
        <v>14.393675</v>
      </c>
      <c r="M98" s="12">
        <v>50.542725</v>
      </c>
      <c r="N98" s="12">
        <v>51.56875</v>
      </c>
      <c r="O98" s="12">
        <v>27.056825</v>
      </c>
      <c r="P98" s="12">
        <v>78.625575</v>
      </c>
      <c r="Q98" s="33"/>
      <c r="R98" s="53"/>
      <c r="S98" s="53"/>
      <c r="T98" s="53"/>
      <c r="U98" s="20"/>
      <c r="V98" s="20"/>
      <c r="W98" s="20"/>
    </row>
    <row r="99" spans="1:23" ht="9" customHeight="1">
      <c r="A99" s="13" t="s">
        <v>90</v>
      </c>
      <c r="B99" s="12">
        <v>6.3969</v>
      </c>
      <c r="C99" s="12">
        <v>3.98485</v>
      </c>
      <c r="D99" s="12">
        <v>10.38175</v>
      </c>
      <c r="E99" s="12">
        <v>94.602675</v>
      </c>
      <c r="F99" s="12">
        <v>16.557375</v>
      </c>
      <c r="G99" s="12">
        <v>111.16005</v>
      </c>
      <c r="H99" s="12">
        <v>44.917425</v>
      </c>
      <c r="I99" s="12">
        <v>17.4072</v>
      </c>
      <c r="J99" s="12">
        <v>62.324625</v>
      </c>
      <c r="K99" s="12">
        <v>480.451825</v>
      </c>
      <c r="L99" s="12">
        <v>159.41825</v>
      </c>
      <c r="M99" s="12">
        <v>639.870075</v>
      </c>
      <c r="N99" s="12">
        <v>626.368825</v>
      </c>
      <c r="O99" s="12">
        <v>197.367675</v>
      </c>
      <c r="P99" s="12">
        <v>823.7365</v>
      </c>
      <c r="Q99" s="33"/>
      <c r="R99" s="53"/>
      <c r="S99" s="53"/>
      <c r="T99" s="53"/>
      <c r="U99" s="20"/>
      <c r="V99" s="20"/>
      <c r="W99" s="20"/>
    </row>
    <row r="100" spans="1:23" s="21" customFormat="1" ht="9" customHeight="1">
      <c r="A100" s="13" t="s">
        <v>91</v>
      </c>
      <c r="B100" s="12">
        <v>1.7979</v>
      </c>
      <c r="C100" s="12">
        <v>11.411775</v>
      </c>
      <c r="D100" s="12">
        <v>13.209675</v>
      </c>
      <c r="E100" s="12">
        <v>27.0203</v>
      </c>
      <c r="F100" s="12">
        <v>4.58855</v>
      </c>
      <c r="G100" s="12">
        <v>31.60885</v>
      </c>
      <c r="H100" s="12">
        <v>6.169275</v>
      </c>
      <c r="I100" s="12">
        <v>4.487725</v>
      </c>
      <c r="J100" s="12">
        <v>10.657</v>
      </c>
      <c r="K100" s="12">
        <v>63.73855</v>
      </c>
      <c r="L100" s="12">
        <v>27.787625</v>
      </c>
      <c r="M100" s="12">
        <v>91.526175</v>
      </c>
      <c r="N100" s="12">
        <v>98.726025</v>
      </c>
      <c r="O100" s="12">
        <v>48.275675</v>
      </c>
      <c r="P100" s="12">
        <v>147.0017</v>
      </c>
      <c r="Q100" s="57"/>
      <c r="R100" s="52"/>
      <c r="S100" s="52"/>
      <c r="T100" s="52"/>
      <c r="U100" s="20"/>
      <c r="V100" s="20"/>
      <c r="W100" s="20"/>
    </row>
    <row r="101" spans="1:23" ht="9" customHeight="1">
      <c r="A101" s="13" t="s">
        <v>92</v>
      </c>
      <c r="B101" s="12">
        <v>14.9971</v>
      </c>
      <c r="C101" s="12">
        <v>4.627625</v>
      </c>
      <c r="D101" s="12">
        <v>19.624725</v>
      </c>
      <c r="E101" s="12">
        <v>35.931075</v>
      </c>
      <c r="F101" s="12">
        <v>7.662225</v>
      </c>
      <c r="G101" s="12">
        <v>43.5933</v>
      </c>
      <c r="H101" s="12">
        <v>13.354825</v>
      </c>
      <c r="I101" s="12">
        <v>7.310775</v>
      </c>
      <c r="J101" s="12">
        <v>20.6656</v>
      </c>
      <c r="K101" s="12">
        <v>194.93315</v>
      </c>
      <c r="L101" s="12">
        <v>70.786925</v>
      </c>
      <c r="M101" s="12">
        <v>265.720075</v>
      </c>
      <c r="N101" s="12">
        <v>259.21615</v>
      </c>
      <c r="O101" s="12">
        <v>90.38755</v>
      </c>
      <c r="P101" s="12">
        <v>349.6037</v>
      </c>
      <c r="Q101" s="33"/>
      <c r="R101" s="53"/>
      <c r="S101" s="53"/>
      <c r="T101" s="53"/>
      <c r="U101" s="20"/>
      <c r="V101" s="20"/>
      <c r="W101" s="20"/>
    </row>
    <row r="102" spans="1:23" ht="9" customHeight="1">
      <c r="A102" s="10" t="s">
        <v>93</v>
      </c>
      <c r="B102" s="10">
        <v>74.990175</v>
      </c>
      <c r="C102" s="10">
        <v>26.371375</v>
      </c>
      <c r="D102" s="10">
        <v>101.36155</v>
      </c>
      <c r="E102" s="10">
        <v>163.46155</v>
      </c>
      <c r="F102" s="10">
        <v>28.169275</v>
      </c>
      <c r="G102" s="10">
        <v>191.630825</v>
      </c>
      <c r="H102" s="10">
        <v>49.451775</v>
      </c>
      <c r="I102" s="10">
        <v>32.55505</v>
      </c>
      <c r="J102" s="10">
        <v>82.006825</v>
      </c>
      <c r="K102" s="10">
        <v>633.949725</v>
      </c>
      <c r="L102" s="10">
        <v>210.6272</v>
      </c>
      <c r="M102" s="10">
        <v>844.576925</v>
      </c>
      <c r="N102" s="10">
        <v>921.853225</v>
      </c>
      <c r="O102" s="10">
        <v>297.7229</v>
      </c>
      <c r="P102" s="10">
        <v>1219.576125</v>
      </c>
      <c r="Q102" s="33"/>
      <c r="R102" s="53"/>
      <c r="S102" s="53"/>
      <c r="T102" s="53"/>
      <c r="U102" s="20"/>
      <c r="V102" s="20"/>
      <c r="W102" s="20"/>
    </row>
    <row r="103" spans="1:23" ht="9" customHeight="1">
      <c r="A103" s="13" t="s">
        <v>94</v>
      </c>
      <c r="B103" s="12">
        <v>15.555675</v>
      </c>
      <c r="C103" s="12">
        <v>5.0524</v>
      </c>
      <c r="D103" s="12">
        <v>20.608075</v>
      </c>
      <c r="E103" s="12">
        <v>18.101975</v>
      </c>
      <c r="F103" s="12">
        <v>4.31605</v>
      </c>
      <c r="G103" s="12">
        <v>22.418025</v>
      </c>
      <c r="H103" s="12">
        <v>5.56865</v>
      </c>
      <c r="I103" s="12">
        <v>5.4496</v>
      </c>
      <c r="J103" s="12">
        <v>11.01825</v>
      </c>
      <c r="K103" s="12">
        <v>83.1746</v>
      </c>
      <c r="L103" s="12">
        <v>28.8168</v>
      </c>
      <c r="M103" s="12">
        <v>111.9914</v>
      </c>
      <c r="N103" s="12">
        <v>122.4009</v>
      </c>
      <c r="O103" s="12">
        <v>43.63485</v>
      </c>
      <c r="P103" s="12">
        <v>166.03575</v>
      </c>
      <c r="Q103" s="33"/>
      <c r="R103" s="53"/>
      <c r="S103" s="53"/>
      <c r="T103" s="53"/>
      <c r="U103" s="20"/>
      <c r="V103" s="20"/>
      <c r="W103" s="20"/>
    </row>
    <row r="104" spans="1:23" ht="9" customHeight="1">
      <c r="A104" s="13" t="s">
        <v>95</v>
      </c>
      <c r="B104" s="12">
        <v>10.170975</v>
      </c>
      <c r="C104" s="12">
        <v>11.19125</v>
      </c>
      <c r="D104" s="12">
        <v>21.362225</v>
      </c>
      <c r="E104" s="12">
        <v>54.705675</v>
      </c>
      <c r="F104" s="12">
        <v>8.959975</v>
      </c>
      <c r="G104" s="12">
        <v>63.66565</v>
      </c>
      <c r="H104" s="12">
        <v>24.28675</v>
      </c>
      <c r="I104" s="12">
        <v>8.9178</v>
      </c>
      <c r="J104" s="12">
        <v>33.20455</v>
      </c>
      <c r="K104" s="12">
        <v>229.536575</v>
      </c>
      <c r="L104" s="12">
        <v>73.66015</v>
      </c>
      <c r="M104" s="12">
        <v>303.196725</v>
      </c>
      <c r="N104" s="12">
        <v>318.699975</v>
      </c>
      <c r="O104" s="12">
        <v>102.729175</v>
      </c>
      <c r="P104" s="12">
        <v>421.42915</v>
      </c>
      <c r="Q104" s="33"/>
      <c r="R104" s="53"/>
      <c r="S104" s="53"/>
      <c r="T104" s="53"/>
      <c r="U104" s="20"/>
      <c r="V104" s="20"/>
      <c r="W104" s="20"/>
    </row>
    <row r="105" spans="1:23" ht="9" customHeight="1">
      <c r="A105" s="13" t="s">
        <v>96</v>
      </c>
      <c r="B105" s="12">
        <v>12.776</v>
      </c>
      <c r="C105" s="12">
        <v>3.925475</v>
      </c>
      <c r="D105" s="12">
        <v>16.701475</v>
      </c>
      <c r="E105" s="12">
        <v>27.918175</v>
      </c>
      <c r="F105" s="12">
        <v>2.00645</v>
      </c>
      <c r="G105" s="12">
        <v>29.924625</v>
      </c>
      <c r="H105" s="12">
        <v>4.010975</v>
      </c>
      <c r="I105" s="12">
        <v>2.788275</v>
      </c>
      <c r="J105" s="12">
        <v>6.79925</v>
      </c>
      <c r="K105" s="12">
        <v>77.81925</v>
      </c>
      <c r="L105" s="12">
        <v>29.38605</v>
      </c>
      <c r="M105" s="12">
        <v>107.2053</v>
      </c>
      <c r="N105" s="12">
        <v>122.5244</v>
      </c>
      <c r="O105" s="12">
        <v>38.10625</v>
      </c>
      <c r="P105" s="12">
        <v>160.63065</v>
      </c>
      <c r="Q105" s="33"/>
      <c r="R105" s="53"/>
      <c r="S105" s="53"/>
      <c r="T105" s="53"/>
      <c r="U105" s="20"/>
      <c r="V105" s="20"/>
      <c r="W105" s="20"/>
    </row>
    <row r="106" spans="1:23" s="21" customFormat="1" ht="9" customHeight="1">
      <c r="A106" s="13" t="s">
        <v>97</v>
      </c>
      <c r="B106" s="12">
        <v>16.34535</v>
      </c>
      <c r="C106" s="12">
        <v>0.5773</v>
      </c>
      <c r="D106" s="12">
        <v>16.92265</v>
      </c>
      <c r="E106" s="12">
        <v>17.252225</v>
      </c>
      <c r="F106" s="12">
        <v>2.022775</v>
      </c>
      <c r="G106" s="12">
        <v>19.275</v>
      </c>
      <c r="H106" s="12">
        <v>3.367625</v>
      </c>
      <c r="I106" s="12">
        <v>2.729725</v>
      </c>
      <c r="J106" s="12">
        <v>6.09735</v>
      </c>
      <c r="K106" s="12">
        <v>60.179075</v>
      </c>
      <c r="L106" s="12">
        <v>22.727025</v>
      </c>
      <c r="M106" s="12">
        <v>82.9061</v>
      </c>
      <c r="N106" s="12">
        <v>97.144275</v>
      </c>
      <c r="O106" s="12">
        <v>28.056825</v>
      </c>
      <c r="P106" s="12">
        <v>125.2011</v>
      </c>
      <c r="Q106" s="57"/>
      <c r="R106" s="52"/>
      <c r="S106" s="52"/>
      <c r="T106" s="52"/>
      <c r="U106" s="20"/>
      <c r="V106" s="20"/>
      <c r="W106" s="20"/>
    </row>
    <row r="107" spans="1:23" ht="9" customHeight="1">
      <c r="A107" s="13" t="s">
        <v>98</v>
      </c>
      <c r="B107" s="12">
        <v>11.781525</v>
      </c>
      <c r="C107" s="12">
        <v>2.14135</v>
      </c>
      <c r="D107" s="12">
        <v>13.922875</v>
      </c>
      <c r="E107" s="12">
        <v>30.519775</v>
      </c>
      <c r="F107" s="12">
        <v>6.40035</v>
      </c>
      <c r="G107" s="12">
        <v>36.920125</v>
      </c>
      <c r="H107" s="12">
        <v>9.3511</v>
      </c>
      <c r="I107" s="12">
        <v>9.450725</v>
      </c>
      <c r="J107" s="12">
        <v>18.801825</v>
      </c>
      <c r="K107" s="12">
        <v>121.64675</v>
      </c>
      <c r="L107" s="12">
        <v>39.1726</v>
      </c>
      <c r="M107" s="12">
        <v>160.81935</v>
      </c>
      <c r="N107" s="12">
        <v>173.29915</v>
      </c>
      <c r="O107" s="12">
        <v>57.165025</v>
      </c>
      <c r="P107" s="12">
        <v>230.464175</v>
      </c>
      <c r="Q107" s="33"/>
      <c r="R107" s="53"/>
      <c r="S107" s="53"/>
      <c r="T107" s="53"/>
      <c r="U107" s="20"/>
      <c r="V107" s="20"/>
      <c r="W107" s="20"/>
    </row>
    <row r="108" spans="1:23" ht="9" customHeight="1">
      <c r="A108" s="13" t="s">
        <v>126</v>
      </c>
      <c r="B108" s="12">
        <v>8.36065</v>
      </c>
      <c r="C108" s="12">
        <v>3.4836</v>
      </c>
      <c r="D108" s="12">
        <v>11.84425</v>
      </c>
      <c r="E108" s="12">
        <v>14.963725</v>
      </c>
      <c r="F108" s="12">
        <v>4.463675</v>
      </c>
      <c r="G108" s="12">
        <v>19.4274</v>
      </c>
      <c r="H108" s="12">
        <v>2.866675</v>
      </c>
      <c r="I108" s="12">
        <v>3.218925</v>
      </c>
      <c r="J108" s="12">
        <v>6.0856</v>
      </c>
      <c r="K108" s="12">
        <v>61.593475</v>
      </c>
      <c r="L108" s="12">
        <v>16.864575</v>
      </c>
      <c r="M108" s="12">
        <v>78.45805</v>
      </c>
      <c r="N108" s="12">
        <v>87.784525</v>
      </c>
      <c r="O108" s="12">
        <v>28.030775</v>
      </c>
      <c r="P108" s="12">
        <v>115.8153</v>
      </c>
      <c r="Q108" s="33"/>
      <c r="R108" s="53"/>
      <c r="S108" s="53"/>
      <c r="T108" s="53"/>
      <c r="U108" s="20"/>
      <c r="V108" s="20"/>
      <c r="W108" s="20"/>
    </row>
    <row r="109" spans="1:23" s="21" customFormat="1" ht="9" customHeight="1">
      <c r="A109" s="10" t="s">
        <v>99</v>
      </c>
      <c r="B109" s="10">
        <v>8.104625</v>
      </c>
      <c r="C109" s="10">
        <v>7.879225</v>
      </c>
      <c r="D109" s="10">
        <v>15.98385</v>
      </c>
      <c r="E109" s="10">
        <v>31.251325</v>
      </c>
      <c r="F109" s="10">
        <v>4.203175</v>
      </c>
      <c r="G109" s="10">
        <v>35.4545</v>
      </c>
      <c r="H109" s="10">
        <v>11.1331</v>
      </c>
      <c r="I109" s="10">
        <v>3.368075</v>
      </c>
      <c r="J109" s="10">
        <v>14.501175</v>
      </c>
      <c r="K109" s="10">
        <v>89.9478</v>
      </c>
      <c r="L109" s="10">
        <v>31.083575</v>
      </c>
      <c r="M109" s="10">
        <v>121.031375</v>
      </c>
      <c r="N109" s="10">
        <v>140.43685</v>
      </c>
      <c r="O109" s="10">
        <v>46.53405</v>
      </c>
      <c r="P109" s="10">
        <v>186.9709</v>
      </c>
      <c r="Q109" s="57"/>
      <c r="R109" s="52"/>
      <c r="S109" s="52"/>
      <c r="T109" s="52"/>
      <c r="U109" s="20"/>
      <c r="V109" s="20"/>
      <c r="W109" s="20"/>
    </row>
    <row r="110" spans="1:23" ht="9" customHeight="1">
      <c r="A110" s="13" t="s">
        <v>100</v>
      </c>
      <c r="B110" s="12">
        <v>4.587475</v>
      </c>
      <c r="C110" s="12">
        <v>4.4425</v>
      </c>
      <c r="D110" s="12">
        <v>9.029975</v>
      </c>
      <c r="E110" s="12">
        <v>22.86695</v>
      </c>
      <c r="F110" s="12">
        <v>3.027825</v>
      </c>
      <c r="G110" s="12">
        <v>25.894775</v>
      </c>
      <c r="H110" s="12">
        <v>7.397975</v>
      </c>
      <c r="I110" s="12">
        <v>1.9677</v>
      </c>
      <c r="J110" s="12">
        <v>9.365675</v>
      </c>
      <c r="K110" s="12">
        <v>57.9245</v>
      </c>
      <c r="L110" s="12">
        <v>20.13075</v>
      </c>
      <c r="M110" s="12">
        <v>78.05525</v>
      </c>
      <c r="N110" s="12">
        <v>92.7769</v>
      </c>
      <c r="O110" s="12">
        <v>29.568775</v>
      </c>
      <c r="P110" s="12">
        <v>122.345675</v>
      </c>
      <c r="Q110" s="33"/>
      <c r="R110" s="53"/>
      <c r="S110" s="53"/>
      <c r="T110" s="53"/>
      <c r="U110" s="20"/>
      <c r="V110" s="20"/>
      <c r="W110" s="20"/>
    </row>
    <row r="111" spans="1:23" ht="9" customHeight="1">
      <c r="A111" s="13" t="s">
        <v>101</v>
      </c>
      <c r="B111" s="12">
        <v>3.51715</v>
      </c>
      <c r="C111" s="12">
        <v>3.436725</v>
      </c>
      <c r="D111" s="12">
        <v>6.953875</v>
      </c>
      <c r="E111" s="12">
        <v>8.384375</v>
      </c>
      <c r="F111" s="12">
        <v>1.17535</v>
      </c>
      <c r="G111" s="12">
        <v>9.559725</v>
      </c>
      <c r="H111" s="12">
        <v>3.735125</v>
      </c>
      <c r="I111" s="12">
        <v>1.400375</v>
      </c>
      <c r="J111" s="12">
        <v>5.1355</v>
      </c>
      <c r="K111" s="12">
        <v>32.0233</v>
      </c>
      <c r="L111" s="12">
        <v>10.952825</v>
      </c>
      <c r="M111" s="12">
        <v>42.976125</v>
      </c>
      <c r="N111" s="12">
        <v>47.65995</v>
      </c>
      <c r="O111" s="12">
        <v>16.965275</v>
      </c>
      <c r="P111" s="12">
        <v>64.625225</v>
      </c>
      <c r="Q111" s="33"/>
      <c r="R111" s="53"/>
      <c r="S111" s="53"/>
      <c r="T111" s="53"/>
      <c r="U111" s="20"/>
      <c r="V111" s="20"/>
      <c r="W111" s="20"/>
    </row>
    <row r="112" spans="1:23" ht="9" customHeight="1">
      <c r="A112" s="10" t="s">
        <v>102</v>
      </c>
      <c r="B112" s="10">
        <v>52.0956</v>
      </c>
      <c r="C112" s="10">
        <v>12.809275</v>
      </c>
      <c r="D112" s="10">
        <v>64.904875</v>
      </c>
      <c r="E112" s="10">
        <v>32.8995</v>
      </c>
      <c r="F112" s="10">
        <v>8.425525</v>
      </c>
      <c r="G112" s="10">
        <v>41.325025</v>
      </c>
      <c r="H112" s="10">
        <v>28.66055</v>
      </c>
      <c r="I112" s="10">
        <v>13.86375</v>
      </c>
      <c r="J112" s="10">
        <v>42.5243</v>
      </c>
      <c r="K112" s="10">
        <v>287.269025</v>
      </c>
      <c r="L112" s="10">
        <v>115.033725</v>
      </c>
      <c r="M112" s="10">
        <v>402.30275</v>
      </c>
      <c r="N112" s="10">
        <v>400.924675</v>
      </c>
      <c r="O112" s="10">
        <v>150.132275</v>
      </c>
      <c r="P112" s="10">
        <v>551.05695</v>
      </c>
      <c r="Q112" s="33"/>
      <c r="R112" s="53"/>
      <c r="S112" s="53"/>
      <c r="T112" s="53"/>
      <c r="U112" s="20"/>
      <c r="V112" s="20"/>
      <c r="W112" s="20"/>
    </row>
    <row r="113" spans="1:23" ht="9" customHeight="1">
      <c r="A113" s="13" t="s">
        <v>103</v>
      </c>
      <c r="B113" s="12">
        <v>16.790775</v>
      </c>
      <c r="C113" s="12">
        <v>4.2161</v>
      </c>
      <c r="D113" s="12">
        <v>21.006875</v>
      </c>
      <c r="E113" s="12">
        <v>9.63305</v>
      </c>
      <c r="F113" s="12">
        <v>2.82075</v>
      </c>
      <c r="G113" s="12">
        <v>12.4538</v>
      </c>
      <c r="H113" s="12">
        <v>9.725775</v>
      </c>
      <c r="I113" s="12">
        <v>5.0642</v>
      </c>
      <c r="J113" s="12">
        <v>14.789975</v>
      </c>
      <c r="K113" s="12">
        <v>108.644125</v>
      </c>
      <c r="L113" s="12">
        <v>47.4787</v>
      </c>
      <c r="M113" s="12">
        <v>156.122825</v>
      </c>
      <c r="N113" s="12">
        <v>144.793725</v>
      </c>
      <c r="O113" s="12">
        <v>59.57975</v>
      </c>
      <c r="P113" s="12">
        <v>204.373475</v>
      </c>
      <c r="Q113" s="33"/>
      <c r="R113" s="53"/>
      <c r="S113" s="53"/>
      <c r="T113" s="53"/>
      <c r="U113" s="20"/>
      <c r="V113" s="20"/>
      <c r="W113" s="20"/>
    </row>
    <row r="114" spans="1:23" ht="9" customHeight="1">
      <c r="A114" s="13" t="s">
        <v>104</v>
      </c>
      <c r="B114" s="12">
        <v>8.80875</v>
      </c>
      <c r="C114" s="12">
        <v>2.396</v>
      </c>
      <c r="D114" s="12">
        <v>11.20475</v>
      </c>
      <c r="E114" s="12">
        <v>9.162125</v>
      </c>
      <c r="F114" s="12">
        <v>1.537575</v>
      </c>
      <c r="G114" s="12">
        <v>10.6997</v>
      </c>
      <c r="H114" s="12">
        <v>7.3467</v>
      </c>
      <c r="I114" s="12">
        <v>2.24065</v>
      </c>
      <c r="J114" s="12">
        <v>9.58735</v>
      </c>
      <c r="K114" s="12">
        <v>57.036425</v>
      </c>
      <c r="L114" s="12">
        <v>20.170025</v>
      </c>
      <c r="M114" s="12">
        <v>77.20645</v>
      </c>
      <c r="N114" s="12">
        <v>82.354</v>
      </c>
      <c r="O114" s="12">
        <v>26.34425</v>
      </c>
      <c r="P114" s="12">
        <v>108.69825</v>
      </c>
      <c r="Q114" s="33"/>
      <c r="R114" s="53"/>
      <c r="S114" s="53"/>
      <c r="T114" s="53"/>
      <c r="U114" s="20"/>
      <c r="V114" s="20"/>
      <c r="W114" s="20"/>
    </row>
    <row r="115" spans="1:23" s="21" customFormat="1" ht="9" customHeight="1">
      <c r="A115" s="13" t="s">
        <v>105</v>
      </c>
      <c r="B115" s="12">
        <v>16.153675</v>
      </c>
      <c r="C115" s="12">
        <v>4.0782</v>
      </c>
      <c r="D115" s="12">
        <v>20.231875</v>
      </c>
      <c r="E115" s="12">
        <v>8.5308</v>
      </c>
      <c r="F115" s="12">
        <v>2.4062</v>
      </c>
      <c r="G115" s="12">
        <v>10.937</v>
      </c>
      <c r="H115" s="12">
        <v>5.828525</v>
      </c>
      <c r="I115" s="12">
        <v>3.04845</v>
      </c>
      <c r="J115" s="12">
        <v>8.876975</v>
      </c>
      <c r="K115" s="12">
        <v>75.92885</v>
      </c>
      <c r="L115" s="12">
        <v>29.81925</v>
      </c>
      <c r="M115" s="12">
        <v>105.7481</v>
      </c>
      <c r="N115" s="12">
        <v>106.44185</v>
      </c>
      <c r="O115" s="12">
        <v>39.3521</v>
      </c>
      <c r="P115" s="12">
        <v>145.79395</v>
      </c>
      <c r="Q115" s="57"/>
      <c r="R115" s="52"/>
      <c r="S115" s="52"/>
      <c r="T115" s="52"/>
      <c r="U115" s="20"/>
      <c r="V115" s="20"/>
      <c r="W115" s="20"/>
    </row>
    <row r="116" spans="1:23" ht="9" customHeight="1">
      <c r="A116" s="13" t="s">
        <v>106</v>
      </c>
      <c r="B116" s="12">
        <v>5.460875</v>
      </c>
      <c r="C116" s="12">
        <v>0.994825</v>
      </c>
      <c r="D116" s="12">
        <v>6.4557</v>
      </c>
      <c r="E116" s="12">
        <v>3.531275</v>
      </c>
      <c r="F116" s="12">
        <v>0.704875</v>
      </c>
      <c r="G116" s="12">
        <v>4.23615</v>
      </c>
      <c r="H116" s="12">
        <v>3.5671</v>
      </c>
      <c r="I116" s="12">
        <v>1.5098</v>
      </c>
      <c r="J116" s="12">
        <v>5.0769</v>
      </c>
      <c r="K116" s="12">
        <v>22.11245</v>
      </c>
      <c r="L116" s="12">
        <v>8.6584</v>
      </c>
      <c r="M116" s="12">
        <v>30.77085</v>
      </c>
      <c r="N116" s="12">
        <v>34.6717</v>
      </c>
      <c r="O116" s="12">
        <v>11.8679</v>
      </c>
      <c r="P116" s="12">
        <v>46.5396</v>
      </c>
      <c r="Q116" s="33"/>
      <c r="R116" s="53"/>
      <c r="S116" s="53"/>
      <c r="T116" s="53"/>
      <c r="U116" s="20"/>
      <c r="V116" s="20"/>
      <c r="W116" s="20"/>
    </row>
    <row r="117" spans="1:23" ht="9" customHeight="1">
      <c r="A117" s="13" t="s">
        <v>107</v>
      </c>
      <c r="B117" s="12">
        <v>4.881525</v>
      </c>
      <c r="C117" s="12">
        <v>1.12415</v>
      </c>
      <c r="D117" s="12">
        <v>6.005675</v>
      </c>
      <c r="E117" s="12">
        <v>2.04225</v>
      </c>
      <c r="F117" s="12">
        <v>0.956125</v>
      </c>
      <c r="G117" s="12">
        <v>2.998375</v>
      </c>
      <c r="H117" s="12">
        <v>2.19245</v>
      </c>
      <c r="I117" s="12">
        <v>2.00065</v>
      </c>
      <c r="J117" s="12">
        <v>4.1931</v>
      </c>
      <c r="K117" s="12">
        <v>23.547175</v>
      </c>
      <c r="L117" s="12">
        <v>8.90735</v>
      </c>
      <c r="M117" s="12">
        <v>32.454525</v>
      </c>
      <c r="N117" s="12">
        <v>32.6634</v>
      </c>
      <c r="O117" s="12">
        <v>12.988275</v>
      </c>
      <c r="P117" s="12">
        <v>45.651675</v>
      </c>
      <c r="Q117" s="33"/>
      <c r="R117" s="53"/>
      <c r="S117" s="53"/>
      <c r="T117" s="53"/>
      <c r="U117" s="20"/>
      <c r="V117" s="20"/>
      <c r="W117" s="20"/>
    </row>
    <row r="118" spans="1:23" ht="9" customHeight="1">
      <c r="A118" s="10" t="s">
        <v>108</v>
      </c>
      <c r="B118" s="10">
        <v>90.758325</v>
      </c>
      <c r="C118" s="10">
        <v>28.649075</v>
      </c>
      <c r="D118" s="10">
        <v>119.4074</v>
      </c>
      <c r="E118" s="10">
        <v>119.201625</v>
      </c>
      <c r="F118" s="10">
        <v>21.26985</v>
      </c>
      <c r="G118" s="10">
        <v>140.471475</v>
      </c>
      <c r="H118" s="10">
        <v>52.266625</v>
      </c>
      <c r="I118" s="10">
        <v>26.459725</v>
      </c>
      <c r="J118" s="10">
        <v>78.72635</v>
      </c>
      <c r="K118" s="10">
        <v>775.0302</v>
      </c>
      <c r="L118" s="10">
        <v>249.0708</v>
      </c>
      <c r="M118" s="10">
        <v>1024.101</v>
      </c>
      <c r="N118" s="10">
        <v>1037.256775</v>
      </c>
      <c r="O118" s="10">
        <v>325.44945</v>
      </c>
      <c r="P118" s="10">
        <v>1362.706225</v>
      </c>
      <c r="Q118" s="33"/>
      <c r="R118" s="53"/>
      <c r="S118" s="53"/>
      <c r="T118" s="53"/>
      <c r="U118" s="20"/>
      <c r="V118" s="20"/>
      <c r="W118" s="20"/>
    </row>
    <row r="119" spans="1:23" ht="9" customHeight="1">
      <c r="A119" s="13" t="s">
        <v>109</v>
      </c>
      <c r="B119" s="12">
        <v>5.827475</v>
      </c>
      <c r="C119" s="12">
        <v>2.99175</v>
      </c>
      <c r="D119" s="12">
        <v>8.819225</v>
      </c>
      <c r="E119" s="12">
        <v>11.9215</v>
      </c>
      <c r="F119" s="12">
        <v>0.911475</v>
      </c>
      <c r="G119" s="12">
        <v>12.832975</v>
      </c>
      <c r="H119" s="12">
        <v>2.720775</v>
      </c>
      <c r="I119" s="12">
        <v>2.83025</v>
      </c>
      <c r="J119" s="12">
        <v>5.551025</v>
      </c>
      <c r="K119" s="12">
        <v>57.035125</v>
      </c>
      <c r="L119" s="12">
        <v>24.32635</v>
      </c>
      <c r="M119" s="12">
        <v>81.361475</v>
      </c>
      <c r="N119" s="12">
        <v>77.504875</v>
      </c>
      <c r="O119" s="12">
        <v>31.059825</v>
      </c>
      <c r="P119" s="12">
        <v>108.5647</v>
      </c>
      <c r="Q119" s="33"/>
      <c r="R119" s="53"/>
      <c r="S119" s="53"/>
      <c r="T119" s="53"/>
      <c r="U119" s="20"/>
      <c r="V119" s="20"/>
      <c r="W119" s="20"/>
    </row>
    <row r="120" spans="1:23" ht="9" customHeight="1">
      <c r="A120" s="13" t="s">
        <v>110</v>
      </c>
      <c r="B120" s="12">
        <v>10.196375</v>
      </c>
      <c r="C120" s="12">
        <v>3.798975</v>
      </c>
      <c r="D120" s="12">
        <v>13.99535</v>
      </c>
      <c r="E120" s="12">
        <v>29.199725</v>
      </c>
      <c r="F120" s="12">
        <v>4.4024</v>
      </c>
      <c r="G120" s="12">
        <v>33.602125</v>
      </c>
      <c r="H120" s="12">
        <v>13.0764</v>
      </c>
      <c r="I120" s="12">
        <v>4.66985</v>
      </c>
      <c r="J120" s="12">
        <v>17.74625</v>
      </c>
      <c r="K120" s="12">
        <v>203.4181</v>
      </c>
      <c r="L120" s="12">
        <v>62.219225</v>
      </c>
      <c r="M120" s="12">
        <v>265.637325</v>
      </c>
      <c r="N120" s="12">
        <v>255.8906</v>
      </c>
      <c r="O120" s="12">
        <v>75.09045</v>
      </c>
      <c r="P120" s="12">
        <v>330.98105</v>
      </c>
      <c r="Q120" s="33"/>
      <c r="R120" s="53"/>
      <c r="S120" s="53"/>
      <c r="T120" s="53"/>
      <c r="U120" s="20"/>
      <c r="V120" s="20"/>
      <c r="W120" s="20"/>
    </row>
    <row r="121" spans="1:23" ht="9" customHeight="1">
      <c r="A121" s="13" t="s">
        <v>111</v>
      </c>
      <c r="B121" s="12">
        <v>6.871775</v>
      </c>
      <c r="C121" s="12">
        <v>2.224825</v>
      </c>
      <c r="D121" s="12">
        <v>9.0966</v>
      </c>
      <c r="E121" s="12">
        <v>15.795475</v>
      </c>
      <c r="F121" s="12">
        <v>3.336875</v>
      </c>
      <c r="G121" s="12">
        <v>19.13235</v>
      </c>
      <c r="H121" s="12">
        <v>7.647225</v>
      </c>
      <c r="I121" s="12">
        <v>2.89835</v>
      </c>
      <c r="J121" s="12">
        <v>10.545575</v>
      </c>
      <c r="K121" s="12">
        <v>107.4596</v>
      </c>
      <c r="L121" s="12">
        <v>26.115175</v>
      </c>
      <c r="M121" s="12">
        <v>133.574775</v>
      </c>
      <c r="N121" s="12">
        <v>137.774075</v>
      </c>
      <c r="O121" s="12">
        <v>34.575225</v>
      </c>
      <c r="P121" s="12">
        <v>172.3493</v>
      </c>
      <c r="Q121" s="33"/>
      <c r="R121" s="53"/>
      <c r="S121" s="53"/>
      <c r="T121" s="53"/>
      <c r="U121" s="20"/>
      <c r="V121" s="20"/>
      <c r="W121" s="20"/>
    </row>
    <row r="122" spans="1:23" ht="9" customHeight="1">
      <c r="A122" s="13" t="s">
        <v>112</v>
      </c>
      <c r="B122" s="12">
        <v>11.322075</v>
      </c>
      <c r="C122" s="12">
        <v>3.958175</v>
      </c>
      <c r="D122" s="12">
        <v>15.28025</v>
      </c>
      <c r="E122" s="12">
        <v>6.94775</v>
      </c>
      <c r="F122" s="12">
        <v>1.835075</v>
      </c>
      <c r="G122" s="12">
        <v>8.782825</v>
      </c>
      <c r="H122" s="12">
        <v>2.92205</v>
      </c>
      <c r="I122" s="12">
        <v>3.126175</v>
      </c>
      <c r="J122" s="12">
        <v>6.048225</v>
      </c>
      <c r="K122" s="12">
        <v>61.7546</v>
      </c>
      <c r="L122" s="12">
        <v>20.984675</v>
      </c>
      <c r="M122" s="12">
        <v>82.739275</v>
      </c>
      <c r="N122" s="12">
        <v>82.946475</v>
      </c>
      <c r="O122" s="12">
        <v>29.9041</v>
      </c>
      <c r="P122" s="12">
        <v>112.850575</v>
      </c>
      <c r="Q122" s="33"/>
      <c r="R122" s="53"/>
      <c r="S122" s="53"/>
      <c r="T122" s="53"/>
      <c r="U122" s="20"/>
      <c r="V122" s="20"/>
      <c r="W122" s="20"/>
    </row>
    <row r="123" spans="1:23" ht="9" customHeight="1">
      <c r="A123" s="13" t="s">
        <v>113</v>
      </c>
      <c r="B123" s="12">
        <v>9.453425</v>
      </c>
      <c r="C123" s="12">
        <v>2.564375</v>
      </c>
      <c r="D123" s="12">
        <v>12.0178</v>
      </c>
      <c r="E123" s="12">
        <v>5.986175</v>
      </c>
      <c r="F123" s="12">
        <v>1.306575</v>
      </c>
      <c r="G123" s="12">
        <v>7.29275</v>
      </c>
      <c r="H123" s="12">
        <v>3.37945</v>
      </c>
      <c r="I123" s="12">
        <v>1.63015</v>
      </c>
      <c r="J123" s="12">
        <v>5.0096</v>
      </c>
      <c r="K123" s="12">
        <v>33.603125</v>
      </c>
      <c r="L123" s="12">
        <v>11.32625</v>
      </c>
      <c r="M123" s="12">
        <v>44.929375</v>
      </c>
      <c r="N123" s="12">
        <v>52.422175</v>
      </c>
      <c r="O123" s="12">
        <v>16.82735</v>
      </c>
      <c r="P123" s="12">
        <v>69.249525</v>
      </c>
      <c r="Q123" s="33"/>
      <c r="R123" s="53"/>
      <c r="S123" s="53"/>
      <c r="T123" s="53"/>
      <c r="U123" s="20"/>
      <c r="V123" s="20"/>
      <c r="W123" s="20"/>
    </row>
    <row r="124" spans="1:23" ht="9" customHeight="1">
      <c r="A124" s="13" t="s">
        <v>114</v>
      </c>
      <c r="B124" s="12">
        <v>2.8531</v>
      </c>
      <c r="C124" s="12">
        <v>1.632625</v>
      </c>
      <c r="D124" s="12">
        <v>4.485725</v>
      </c>
      <c r="E124" s="12">
        <v>4.47435</v>
      </c>
      <c r="F124" s="12">
        <v>0.91215</v>
      </c>
      <c r="G124" s="12">
        <v>5.3865</v>
      </c>
      <c r="H124" s="12">
        <v>1.8388</v>
      </c>
      <c r="I124" s="12">
        <v>1.090975</v>
      </c>
      <c r="J124" s="12">
        <v>2.929775</v>
      </c>
      <c r="K124" s="12">
        <v>23.921425</v>
      </c>
      <c r="L124" s="12">
        <v>7.33285</v>
      </c>
      <c r="M124" s="12">
        <v>31.254275</v>
      </c>
      <c r="N124" s="12">
        <v>33.087675</v>
      </c>
      <c r="O124" s="12">
        <v>10.9686</v>
      </c>
      <c r="P124" s="12">
        <v>44.056275</v>
      </c>
      <c r="Q124" s="33"/>
      <c r="R124" s="53"/>
      <c r="S124" s="53"/>
      <c r="T124" s="53"/>
      <c r="U124" s="20"/>
      <c r="V124" s="20"/>
      <c r="W124" s="20"/>
    </row>
    <row r="125" spans="1:23" s="21" customFormat="1" ht="9" customHeight="1">
      <c r="A125" s="13" t="s">
        <v>115</v>
      </c>
      <c r="B125" s="12">
        <v>15.688975</v>
      </c>
      <c r="C125" s="12">
        <v>3.4464</v>
      </c>
      <c r="D125" s="12">
        <v>19.135375</v>
      </c>
      <c r="E125" s="12">
        <v>25.5502</v>
      </c>
      <c r="F125" s="12">
        <v>5.444225</v>
      </c>
      <c r="G125" s="12">
        <v>30.994425</v>
      </c>
      <c r="H125" s="12">
        <v>11.9765</v>
      </c>
      <c r="I125" s="12">
        <v>4.8296</v>
      </c>
      <c r="J125" s="12">
        <v>16.8061</v>
      </c>
      <c r="K125" s="12">
        <v>176.851175</v>
      </c>
      <c r="L125" s="12">
        <v>54.627625</v>
      </c>
      <c r="M125" s="12">
        <v>231.4788</v>
      </c>
      <c r="N125" s="12">
        <v>230.06685</v>
      </c>
      <c r="O125" s="12">
        <v>68.34785</v>
      </c>
      <c r="P125" s="12">
        <v>298.4147</v>
      </c>
      <c r="Q125" s="57"/>
      <c r="R125" s="52"/>
      <c r="S125" s="52"/>
      <c r="T125" s="52"/>
      <c r="U125" s="20"/>
      <c r="V125" s="20"/>
      <c r="W125" s="20"/>
    </row>
    <row r="126" spans="1:23" ht="9" customHeight="1">
      <c r="A126" s="13" t="s">
        <v>116</v>
      </c>
      <c r="B126" s="12">
        <v>18.3089</v>
      </c>
      <c r="C126" s="12">
        <v>5.9134</v>
      </c>
      <c r="D126" s="12">
        <v>24.2223</v>
      </c>
      <c r="E126" s="12">
        <v>7.47265</v>
      </c>
      <c r="F126" s="12">
        <v>2.135825</v>
      </c>
      <c r="G126" s="12">
        <v>9.608475</v>
      </c>
      <c r="H126" s="12">
        <v>3.55855</v>
      </c>
      <c r="I126" s="12">
        <v>3.158</v>
      </c>
      <c r="J126" s="12">
        <v>6.71655</v>
      </c>
      <c r="K126" s="12">
        <v>47.513</v>
      </c>
      <c r="L126" s="12">
        <v>16.831375</v>
      </c>
      <c r="M126" s="12">
        <v>64.344375</v>
      </c>
      <c r="N126" s="12">
        <v>76.8531</v>
      </c>
      <c r="O126" s="12">
        <v>28.0386</v>
      </c>
      <c r="P126" s="12">
        <v>104.8917</v>
      </c>
      <c r="Q126" s="33"/>
      <c r="R126" s="53"/>
      <c r="S126" s="53"/>
      <c r="T126" s="53"/>
      <c r="U126" s="20"/>
      <c r="V126" s="20"/>
      <c r="W126" s="20"/>
    </row>
    <row r="127" spans="1:23" ht="9" customHeight="1">
      <c r="A127" s="13" t="s">
        <v>117</v>
      </c>
      <c r="B127" s="12">
        <v>10.236225</v>
      </c>
      <c r="C127" s="12">
        <v>2.11855</v>
      </c>
      <c r="D127" s="12">
        <v>12.354775</v>
      </c>
      <c r="E127" s="12">
        <v>11.8538</v>
      </c>
      <c r="F127" s="12">
        <v>0.98525</v>
      </c>
      <c r="G127" s="12">
        <v>12.83905</v>
      </c>
      <c r="H127" s="12">
        <v>5.146875</v>
      </c>
      <c r="I127" s="12">
        <v>2.226375</v>
      </c>
      <c r="J127" s="12">
        <v>7.37325</v>
      </c>
      <c r="K127" s="12">
        <v>63.47405</v>
      </c>
      <c r="L127" s="12">
        <v>25.307275</v>
      </c>
      <c r="M127" s="12">
        <v>88.781325</v>
      </c>
      <c r="N127" s="12">
        <v>90.71095</v>
      </c>
      <c r="O127" s="12">
        <v>30.63745</v>
      </c>
      <c r="P127" s="12">
        <v>121.3484</v>
      </c>
      <c r="Q127" s="33"/>
      <c r="R127" s="53"/>
      <c r="S127" s="53"/>
      <c r="T127" s="53"/>
      <c r="U127" s="20"/>
      <c r="V127" s="20"/>
      <c r="W127" s="20"/>
    </row>
    <row r="128" spans="1:23" ht="9" customHeight="1">
      <c r="A128" s="10" t="s">
        <v>118</v>
      </c>
      <c r="B128" s="10">
        <v>13.989675</v>
      </c>
      <c r="C128" s="10">
        <v>19.075375</v>
      </c>
      <c r="D128" s="10">
        <v>33.06505</v>
      </c>
      <c r="E128" s="10">
        <v>45.833125</v>
      </c>
      <c r="F128" s="10">
        <v>10.87065</v>
      </c>
      <c r="G128" s="10">
        <v>56.703775</v>
      </c>
      <c r="H128" s="10">
        <v>24.91935</v>
      </c>
      <c r="I128" s="10">
        <v>13.697625</v>
      </c>
      <c r="J128" s="10">
        <v>38.616975</v>
      </c>
      <c r="K128" s="10">
        <v>349.057725</v>
      </c>
      <c r="L128" s="10">
        <v>104.61125</v>
      </c>
      <c r="M128" s="10">
        <v>453.668975</v>
      </c>
      <c r="N128" s="10">
        <v>433.799875</v>
      </c>
      <c r="O128" s="10">
        <v>148.2549</v>
      </c>
      <c r="P128" s="10">
        <v>582.054775</v>
      </c>
      <c r="Q128" s="33"/>
      <c r="R128" s="53"/>
      <c r="S128" s="53"/>
      <c r="T128" s="53"/>
      <c r="U128" s="20"/>
      <c r="V128" s="20"/>
      <c r="W128" s="20"/>
    </row>
    <row r="129" spans="1:23" ht="9" customHeight="1">
      <c r="A129" s="13" t="s">
        <v>119</v>
      </c>
      <c r="B129" s="12">
        <v>4.10195</v>
      </c>
      <c r="C129" s="12">
        <v>5.33485</v>
      </c>
      <c r="D129" s="12">
        <v>9.4368</v>
      </c>
      <c r="E129" s="12">
        <v>12.61955</v>
      </c>
      <c r="F129" s="12">
        <v>2.9977</v>
      </c>
      <c r="G129" s="12">
        <v>15.61725</v>
      </c>
      <c r="H129" s="12">
        <v>9.03095</v>
      </c>
      <c r="I129" s="12">
        <v>4.53855</v>
      </c>
      <c r="J129" s="12">
        <v>13.5695</v>
      </c>
      <c r="K129" s="12">
        <v>106.19905</v>
      </c>
      <c r="L129" s="12">
        <v>35.8747</v>
      </c>
      <c r="M129" s="12">
        <v>142.07375</v>
      </c>
      <c r="N129" s="12">
        <v>131.9515</v>
      </c>
      <c r="O129" s="12">
        <v>48.7458</v>
      </c>
      <c r="P129" s="12">
        <v>180.6973</v>
      </c>
      <c r="Q129" s="33"/>
      <c r="R129" s="53"/>
      <c r="S129" s="53"/>
      <c r="T129" s="53"/>
      <c r="U129" s="20"/>
      <c r="V129" s="20"/>
      <c r="W129" s="20"/>
    </row>
    <row r="130" spans="1:23" ht="9" customHeight="1">
      <c r="A130" s="13" t="s">
        <v>120</v>
      </c>
      <c r="B130" s="12">
        <v>3.084325</v>
      </c>
      <c r="C130" s="12">
        <v>4.721125</v>
      </c>
      <c r="D130" s="12">
        <v>7.80545</v>
      </c>
      <c r="E130" s="12">
        <v>6.3603</v>
      </c>
      <c r="F130" s="12">
        <v>2.179525</v>
      </c>
      <c r="G130" s="12">
        <v>8.539825</v>
      </c>
      <c r="H130" s="12">
        <v>2.0498</v>
      </c>
      <c r="I130" s="12">
        <v>2.475375</v>
      </c>
      <c r="J130" s="12">
        <v>4.525175</v>
      </c>
      <c r="K130" s="12">
        <v>36.202325</v>
      </c>
      <c r="L130" s="12">
        <v>11.1328</v>
      </c>
      <c r="M130" s="12">
        <v>47.335125</v>
      </c>
      <c r="N130" s="12">
        <v>47.69675</v>
      </c>
      <c r="O130" s="12">
        <v>20.508825</v>
      </c>
      <c r="P130" s="12">
        <v>68.205575</v>
      </c>
      <c r="Q130" s="33"/>
      <c r="R130" s="53"/>
      <c r="S130" s="53"/>
      <c r="T130" s="53"/>
      <c r="U130" s="20"/>
      <c r="V130" s="20"/>
      <c r="W130" s="20"/>
    </row>
    <row r="131" spans="1:23" ht="9" customHeight="1">
      <c r="A131" s="13" t="s">
        <v>121</v>
      </c>
      <c r="B131" s="12">
        <v>0.406175</v>
      </c>
      <c r="C131" s="12">
        <v>0.65975</v>
      </c>
      <c r="D131" s="12">
        <v>1.065925</v>
      </c>
      <c r="E131" s="12">
        <v>9.793575</v>
      </c>
      <c r="F131" s="12">
        <v>1.687025</v>
      </c>
      <c r="G131" s="12">
        <v>11.4806</v>
      </c>
      <c r="H131" s="12">
        <v>6.107775</v>
      </c>
      <c r="I131" s="12">
        <v>1.6268</v>
      </c>
      <c r="J131" s="12">
        <v>7.734575</v>
      </c>
      <c r="K131" s="12">
        <v>110.385275</v>
      </c>
      <c r="L131" s="12">
        <v>27.975925</v>
      </c>
      <c r="M131" s="12">
        <v>138.3612</v>
      </c>
      <c r="N131" s="12">
        <v>126.6928</v>
      </c>
      <c r="O131" s="12">
        <v>31.9495</v>
      </c>
      <c r="P131" s="12">
        <v>158.6423</v>
      </c>
      <c r="Q131" s="33"/>
      <c r="R131" s="53"/>
      <c r="S131" s="53"/>
      <c r="T131" s="53"/>
      <c r="U131" s="20"/>
      <c r="V131" s="20"/>
      <c r="W131" s="20"/>
    </row>
    <row r="132" spans="1:23" ht="9" customHeight="1">
      <c r="A132" s="13" t="s">
        <v>122</v>
      </c>
      <c r="B132" s="12">
        <v>1.9593</v>
      </c>
      <c r="C132" s="12">
        <v>3.47255</v>
      </c>
      <c r="D132" s="12">
        <v>5.43185</v>
      </c>
      <c r="E132" s="12">
        <v>2.747275</v>
      </c>
      <c r="F132" s="12">
        <v>1.386175</v>
      </c>
      <c r="G132" s="12">
        <v>4.13345</v>
      </c>
      <c r="H132" s="12">
        <v>2.022375</v>
      </c>
      <c r="I132" s="12">
        <v>1.74855</v>
      </c>
      <c r="J132" s="12">
        <v>3.770925</v>
      </c>
      <c r="K132" s="12">
        <v>31.752275</v>
      </c>
      <c r="L132" s="12">
        <v>10.146875</v>
      </c>
      <c r="M132" s="12">
        <v>41.89915</v>
      </c>
      <c r="N132" s="12">
        <v>38.481225</v>
      </c>
      <c r="O132" s="12">
        <v>16.75415</v>
      </c>
      <c r="P132" s="12">
        <v>55.235375</v>
      </c>
      <c r="Q132" s="33"/>
      <c r="R132" s="53"/>
      <c r="S132" s="53"/>
      <c r="T132" s="53"/>
      <c r="U132" s="20"/>
      <c r="V132" s="20"/>
      <c r="W132" s="20"/>
    </row>
    <row r="133" spans="1:23" ht="9" customHeight="1">
      <c r="A133" s="13" t="s">
        <v>175</v>
      </c>
      <c r="B133" s="12">
        <v>4.437925</v>
      </c>
      <c r="C133" s="12">
        <v>4.8871</v>
      </c>
      <c r="D133" s="12">
        <v>9.325025</v>
      </c>
      <c r="E133" s="12">
        <v>14.312425</v>
      </c>
      <c r="F133" s="12">
        <v>2.620225</v>
      </c>
      <c r="G133" s="12">
        <v>16.93265</v>
      </c>
      <c r="H133" s="12">
        <v>5.70845</v>
      </c>
      <c r="I133" s="12">
        <v>3.30835</v>
      </c>
      <c r="J133" s="12">
        <v>9.0168</v>
      </c>
      <c r="K133" s="12">
        <v>64.5188</v>
      </c>
      <c r="L133" s="12">
        <v>19.48095</v>
      </c>
      <c r="M133" s="12">
        <v>83.99975</v>
      </c>
      <c r="N133" s="12">
        <v>88.9776</v>
      </c>
      <c r="O133" s="12">
        <v>30.296625</v>
      </c>
      <c r="P133" s="12">
        <v>119.274225</v>
      </c>
      <c r="Q133" s="33"/>
      <c r="R133" s="53"/>
      <c r="S133" s="53"/>
      <c r="T133" s="53"/>
      <c r="U133" s="20"/>
      <c r="V133" s="20"/>
      <c r="W133" s="20"/>
    </row>
    <row r="134" spans="1:23" s="21" customFormat="1" ht="9" customHeight="1">
      <c r="A134" s="10" t="s">
        <v>123</v>
      </c>
      <c r="B134" s="10">
        <v>469.914775</v>
      </c>
      <c r="C134" s="10">
        <v>402.453275</v>
      </c>
      <c r="D134" s="10">
        <v>872.36805</v>
      </c>
      <c r="E134" s="10">
        <v>4162.701225</v>
      </c>
      <c r="F134" s="10">
        <v>490.314725</v>
      </c>
      <c r="G134" s="10">
        <v>4653.01595</v>
      </c>
      <c r="H134" s="10">
        <v>860.10805</v>
      </c>
      <c r="I134" s="10">
        <v>546.672825</v>
      </c>
      <c r="J134" s="10">
        <v>1406.780875</v>
      </c>
      <c r="K134" s="10">
        <v>12402.899425</v>
      </c>
      <c r="L134" s="10">
        <v>3879.88425</v>
      </c>
      <c r="M134" s="10">
        <v>16282.783675</v>
      </c>
      <c r="N134" s="10">
        <v>17895.623475</v>
      </c>
      <c r="O134" s="10">
        <v>5319.325075</v>
      </c>
      <c r="P134" s="10">
        <v>23214.94855</v>
      </c>
      <c r="Q134" s="57"/>
      <c r="R134" s="52"/>
      <c r="S134" s="52"/>
      <c r="T134" s="52"/>
      <c r="U134" s="20"/>
      <c r="V134" s="20"/>
      <c r="W134" s="20"/>
    </row>
    <row r="135" spans="1:17" ht="9" customHeight="1">
      <c r="A135" s="115"/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33"/>
    </row>
    <row r="136" spans="1:17" ht="9" customHeight="1">
      <c r="A136" s="1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33"/>
    </row>
    <row r="137" spans="4:17" ht="9" customHeight="1"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Q137" s="33"/>
    </row>
    <row r="138" spans="1:17" ht="4.5" customHeight="1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</row>
    <row r="139" spans="1:17" ht="12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</row>
    <row r="140" spans="1:17" ht="12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</sheetData>
  <sheetProtection/>
  <mergeCells count="6">
    <mergeCell ref="K4:M4"/>
    <mergeCell ref="N4:P4"/>
    <mergeCell ref="A4:A5"/>
    <mergeCell ref="B4:D4"/>
    <mergeCell ref="E4:G4"/>
    <mergeCell ref="H4:J4"/>
  </mergeCells>
  <printOptions/>
  <pageMargins left="0.14" right="0.12" top="0.9840277777777778" bottom="0.9840277777777778" header="0.49" footer="0.5118055555555556"/>
  <pageSetup horizontalDpi="600" verticalDpi="600" orientation="portrait" paperSize="9" scale="92" r:id="rId1"/>
  <rowBreaks count="1" manualBreakCount="1">
    <brk id="72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35"/>
  <sheetViews>
    <sheetView zoomScale="90" zoomScaleNormal="90" zoomScalePageLayoutView="0" workbookViewId="0" topLeftCell="A1">
      <pane ySplit="5" topLeftCell="A84" activePane="bottomLeft" state="frozen"/>
      <selection pane="topLeft" activeCell="A1" sqref="A1"/>
      <selection pane="bottomLeft" activeCell="D134" sqref="D134"/>
    </sheetView>
  </sheetViews>
  <sheetFormatPr defaultColWidth="9.140625" defaultRowHeight="12.75"/>
  <cols>
    <col min="1" max="1" width="18.7109375" style="1" customWidth="1"/>
    <col min="2" max="2" width="9.28125" style="1" customWidth="1"/>
    <col min="3" max="3" width="9.421875" style="1" customWidth="1"/>
    <col min="4" max="4" width="11.8515625" style="1" customWidth="1"/>
    <col min="5" max="5" width="9.00390625" style="1" customWidth="1"/>
    <col min="6" max="6" width="9.421875" style="1" customWidth="1"/>
    <col min="7" max="7" width="12.00390625" style="40" customWidth="1"/>
    <col min="8" max="9" width="9.140625" style="1" customWidth="1"/>
    <col min="10" max="13" width="9.140625" style="40" customWidth="1"/>
    <col min="14" max="16384" width="9.140625" style="1" customWidth="1"/>
  </cols>
  <sheetData>
    <row r="1" ht="15" customHeight="1">
      <c r="A1" s="14" t="s">
        <v>186</v>
      </c>
    </row>
    <row r="2" ht="15" customHeight="1">
      <c r="A2" s="99" t="s">
        <v>138</v>
      </c>
    </row>
    <row r="3" spans="1:7" ht="5.25" customHeight="1">
      <c r="A3" s="15"/>
      <c r="B3" s="6"/>
      <c r="C3" s="6"/>
      <c r="D3" s="6"/>
      <c r="E3" s="6"/>
      <c r="F3" s="6"/>
      <c r="G3" s="43"/>
    </row>
    <row r="4" spans="1:7" ht="15" customHeight="1">
      <c r="A4" s="124" t="s">
        <v>176</v>
      </c>
      <c r="B4" s="125" t="s">
        <v>146</v>
      </c>
      <c r="C4" s="125"/>
      <c r="D4" s="125"/>
      <c r="E4" s="125" t="s">
        <v>147</v>
      </c>
      <c r="F4" s="125"/>
      <c r="G4" s="125"/>
    </row>
    <row r="5" spans="1:13" s="9" customFormat="1" ht="11.25" customHeight="1">
      <c r="A5" s="124"/>
      <c r="B5" s="22" t="s">
        <v>141</v>
      </c>
      <c r="C5" s="22" t="s">
        <v>133</v>
      </c>
      <c r="D5" s="22" t="s">
        <v>134</v>
      </c>
      <c r="E5" s="22" t="s">
        <v>141</v>
      </c>
      <c r="F5" s="22" t="s">
        <v>133</v>
      </c>
      <c r="G5" s="22" t="s">
        <v>134</v>
      </c>
      <c r="J5" s="33"/>
      <c r="K5" s="34"/>
      <c r="L5" s="34"/>
      <c r="M5" s="33"/>
    </row>
    <row r="6" spans="1:13" s="9" customFormat="1" ht="3.75" customHeight="1">
      <c r="A6" s="95"/>
      <c r="B6" s="97"/>
      <c r="C6" s="97"/>
      <c r="D6" s="97"/>
      <c r="E6" s="97"/>
      <c r="F6" s="97"/>
      <c r="G6" s="28"/>
      <c r="J6" s="33"/>
      <c r="K6" s="34"/>
      <c r="L6" s="34"/>
      <c r="M6" s="33"/>
    </row>
    <row r="7" spans="1:13" s="12" customFormat="1" ht="9" customHeight="1">
      <c r="A7" s="10" t="s">
        <v>2</v>
      </c>
      <c r="B7" s="107">
        <v>83.409275</v>
      </c>
      <c r="C7" s="107">
        <v>80.57745</v>
      </c>
      <c r="D7" s="107">
        <v>163.986725</v>
      </c>
      <c r="E7" s="108">
        <v>7.549673921354495</v>
      </c>
      <c r="F7" s="108">
        <v>9.045218007681662</v>
      </c>
      <c r="G7" s="108">
        <v>8.217267972168866</v>
      </c>
      <c r="I7" s="29"/>
      <c r="J7" s="35"/>
      <c r="K7" s="39"/>
      <c r="L7" s="33"/>
      <c r="M7" s="33"/>
    </row>
    <row r="8" spans="1:13" s="12" customFormat="1" ht="9" customHeight="1">
      <c r="A8" s="13" t="s">
        <v>3</v>
      </c>
      <c r="B8" s="42">
        <v>49.6112</v>
      </c>
      <c r="C8" s="42">
        <v>46.459325</v>
      </c>
      <c r="D8" s="42">
        <v>96.070525</v>
      </c>
      <c r="E8" s="44">
        <v>8.75473830366975</v>
      </c>
      <c r="F8" s="44">
        <v>9.767168120769867</v>
      </c>
      <c r="G8" s="44">
        <v>9.21675429267002</v>
      </c>
      <c r="I8" s="30"/>
      <c r="J8" s="35"/>
      <c r="K8" s="39"/>
      <c r="L8" s="41"/>
      <c r="M8" s="33"/>
    </row>
    <row r="9" spans="1:13" s="12" customFormat="1" ht="9" customHeight="1">
      <c r="A9" s="13" t="s">
        <v>4</v>
      </c>
      <c r="B9" s="42">
        <v>2.7927</v>
      </c>
      <c r="C9" s="42">
        <v>2.741</v>
      </c>
      <c r="D9" s="42">
        <v>5.5337</v>
      </c>
      <c r="E9" s="44">
        <v>6.339157525578967</v>
      </c>
      <c r="F9" s="44">
        <v>8.295778868009043</v>
      </c>
      <c r="G9" s="44">
        <v>7.1777071728430855</v>
      </c>
      <c r="I9" s="30"/>
      <c r="J9" s="35"/>
      <c r="K9" s="39"/>
      <c r="L9" s="33"/>
      <c r="M9" s="33"/>
    </row>
    <row r="10" spans="1:13" s="12" customFormat="1" ht="9" customHeight="1">
      <c r="A10" s="13" t="s">
        <v>5</v>
      </c>
      <c r="B10" s="42">
        <v>5.829675</v>
      </c>
      <c r="C10" s="42">
        <v>8.417275</v>
      </c>
      <c r="D10" s="42">
        <v>14.24695</v>
      </c>
      <c r="E10" s="44">
        <v>6.247198717270369</v>
      </c>
      <c r="F10" s="44">
        <v>11.338985802146079</v>
      </c>
      <c r="G10" s="44">
        <v>8.503120044846401</v>
      </c>
      <c r="I10" s="30"/>
      <c r="J10" s="35"/>
      <c r="K10" s="39"/>
      <c r="L10" s="41"/>
      <c r="M10" s="33"/>
    </row>
    <row r="11" spans="1:13" s="12" customFormat="1" ht="9" customHeight="1">
      <c r="A11" s="13" t="s">
        <v>6</v>
      </c>
      <c r="B11" s="42">
        <v>5.8835</v>
      </c>
      <c r="C11" s="42">
        <v>5.957075</v>
      </c>
      <c r="D11" s="42">
        <v>11.840575</v>
      </c>
      <c r="E11" s="44">
        <v>3.7646659846735506</v>
      </c>
      <c r="F11" s="44">
        <v>5.12591438918641</v>
      </c>
      <c r="G11" s="44">
        <v>4.345212974821741</v>
      </c>
      <c r="I11" s="30"/>
      <c r="J11" s="35"/>
      <c r="K11" s="39"/>
      <c r="L11" s="33"/>
      <c r="M11" s="33"/>
    </row>
    <row r="12" spans="1:13" s="12" customFormat="1" ht="9" customHeight="1">
      <c r="A12" s="13" t="s">
        <v>7</v>
      </c>
      <c r="B12" s="42">
        <v>3.9658</v>
      </c>
      <c r="C12" s="42">
        <v>4.002275</v>
      </c>
      <c r="D12" s="42">
        <v>7.968075</v>
      </c>
      <c r="E12" s="44">
        <v>7.314878902307043</v>
      </c>
      <c r="F12" s="44">
        <v>9.790965507076374</v>
      </c>
      <c r="G12" s="44">
        <v>8.379266558176097</v>
      </c>
      <c r="I12" s="30"/>
      <c r="J12" s="35"/>
      <c r="K12" s="39"/>
      <c r="L12" s="41"/>
      <c r="M12" s="33"/>
    </row>
    <row r="13" spans="1:13" s="12" customFormat="1" ht="9" customHeight="1">
      <c r="A13" s="13" t="s">
        <v>8</v>
      </c>
      <c r="B13" s="42">
        <v>10.504925</v>
      </c>
      <c r="C13" s="42">
        <v>8.65225</v>
      </c>
      <c r="D13" s="42">
        <v>19.157175</v>
      </c>
      <c r="E13" s="44">
        <v>9.803311779269466</v>
      </c>
      <c r="F13" s="44">
        <v>10.319256181073143</v>
      </c>
      <c r="G13" s="44">
        <v>10.029799336474914</v>
      </c>
      <c r="I13" s="30"/>
      <c r="J13" s="35"/>
      <c r="K13" s="39"/>
      <c r="L13" s="33"/>
      <c r="M13" s="33"/>
    </row>
    <row r="14" spans="1:13" s="12" customFormat="1" ht="9" customHeight="1">
      <c r="A14" s="13" t="s">
        <v>9</v>
      </c>
      <c r="B14" s="42">
        <v>2.9551</v>
      </c>
      <c r="C14" s="42">
        <v>2.3057</v>
      </c>
      <c r="D14" s="42">
        <v>5.2608</v>
      </c>
      <c r="E14" s="44">
        <v>6.742258785601714</v>
      </c>
      <c r="F14" s="44">
        <v>6.1606204706968395</v>
      </c>
      <c r="G14" s="44">
        <v>6.474356647113226</v>
      </c>
      <c r="I14" s="30"/>
      <c r="J14" s="35"/>
      <c r="K14" s="39"/>
      <c r="L14" s="41"/>
      <c r="M14" s="33"/>
    </row>
    <row r="15" spans="1:13" s="12" customFormat="1" ht="9" customHeight="1">
      <c r="A15" s="13" t="s">
        <v>127</v>
      </c>
      <c r="B15" s="42">
        <v>1.866375</v>
      </c>
      <c r="C15" s="42">
        <v>2.04255</v>
      </c>
      <c r="D15" s="42">
        <v>3.908925</v>
      </c>
      <c r="E15" s="44">
        <v>4.752359151163916</v>
      </c>
      <c r="F15" s="44">
        <v>6.918551085940357</v>
      </c>
      <c r="G15" s="44">
        <v>5.681956933167043</v>
      </c>
      <c r="I15" s="30"/>
      <c r="J15" s="35"/>
      <c r="K15" s="39"/>
      <c r="L15" s="41"/>
      <c r="M15" s="33"/>
    </row>
    <row r="16" spans="1:13" s="12" customFormat="1" ht="9" customHeight="1">
      <c r="A16" s="10" t="s">
        <v>10</v>
      </c>
      <c r="B16" s="107">
        <v>2.1261</v>
      </c>
      <c r="C16" s="107">
        <v>2.034125</v>
      </c>
      <c r="D16" s="107">
        <v>4.160225</v>
      </c>
      <c r="E16" s="108">
        <v>6.793264887326093</v>
      </c>
      <c r="F16" s="108">
        <v>7.3086886848043235</v>
      </c>
      <c r="G16" s="108">
        <v>7.035872128248894</v>
      </c>
      <c r="I16" s="29"/>
      <c r="J16" s="35"/>
      <c r="K16" s="39"/>
      <c r="L16" s="41"/>
      <c r="M16" s="33"/>
    </row>
    <row r="17" spans="1:13" s="12" customFormat="1" ht="9" customHeight="1">
      <c r="A17" s="13" t="s">
        <v>11</v>
      </c>
      <c r="B17" s="42">
        <v>2.1261</v>
      </c>
      <c r="C17" s="42">
        <v>2.034125</v>
      </c>
      <c r="D17" s="42">
        <v>4.160225</v>
      </c>
      <c r="E17" s="44">
        <v>6.793264887326093</v>
      </c>
      <c r="F17" s="44">
        <v>7.3086886848043235</v>
      </c>
      <c r="G17" s="44">
        <v>7.035872128248894</v>
      </c>
      <c r="I17" s="30"/>
      <c r="J17" s="35"/>
      <c r="K17" s="39"/>
      <c r="L17" s="41"/>
      <c r="M17" s="33"/>
    </row>
    <row r="18" spans="1:13" s="12" customFormat="1" ht="9" customHeight="1">
      <c r="A18" s="10" t="s">
        <v>12</v>
      </c>
      <c r="B18" s="107">
        <v>137.58195</v>
      </c>
      <c r="C18" s="107">
        <v>146.533675</v>
      </c>
      <c r="D18" s="107">
        <v>284.115625</v>
      </c>
      <c r="E18" s="108">
        <v>5.200359847100701</v>
      </c>
      <c r="F18" s="108">
        <v>7.095563765337194</v>
      </c>
      <c r="G18" s="108">
        <v>6.031194707967585</v>
      </c>
      <c r="I18" s="31"/>
      <c r="J18" s="35"/>
      <c r="K18" s="39"/>
      <c r="L18" s="41"/>
      <c r="M18" s="33"/>
    </row>
    <row r="19" spans="1:13" s="12" customFormat="1" ht="9" customHeight="1">
      <c r="A19" s="13" t="s">
        <v>13</v>
      </c>
      <c r="B19" s="42">
        <v>11.720625</v>
      </c>
      <c r="C19" s="42">
        <v>12.676675</v>
      </c>
      <c r="D19" s="42">
        <v>24.3973</v>
      </c>
      <c r="E19" s="44">
        <v>5.154463491072248</v>
      </c>
      <c r="F19" s="44">
        <v>6.87968625178007</v>
      </c>
      <c r="G19" s="44">
        <v>5.926705624088313</v>
      </c>
      <c r="I19" s="30"/>
      <c r="J19" s="35"/>
      <c r="K19" s="42"/>
      <c r="L19" s="42"/>
      <c r="M19" s="42"/>
    </row>
    <row r="20" spans="1:13" s="12" customFormat="1" ht="9" customHeight="1">
      <c r="A20" s="13" t="s">
        <v>14</v>
      </c>
      <c r="B20" s="42">
        <v>10.538875</v>
      </c>
      <c r="C20" s="42">
        <v>10.10975</v>
      </c>
      <c r="D20" s="42">
        <v>20.648625</v>
      </c>
      <c r="E20" s="44">
        <v>6.5898158343791255</v>
      </c>
      <c r="F20" s="44">
        <v>8.236961488197469</v>
      </c>
      <c r="G20" s="44">
        <v>7.305030263943189</v>
      </c>
      <c r="I20" s="30"/>
      <c r="J20" s="35"/>
      <c r="K20" s="42"/>
      <c r="L20" s="42"/>
      <c r="M20" s="42"/>
    </row>
    <row r="21" spans="1:13" s="12" customFormat="1" ht="9" customHeight="1">
      <c r="A21" s="13" t="s">
        <v>15</v>
      </c>
      <c r="B21" s="42">
        <v>2.39505</v>
      </c>
      <c r="C21" s="42">
        <v>3.04765</v>
      </c>
      <c r="D21" s="42">
        <v>5.4427</v>
      </c>
      <c r="E21" s="44">
        <v>5.179780031553825</v>
      </c>
      <c r="F21" s="44">
        <v>8.560141337198198</v>
      </c>
      <c r="G21" s="44">
        <v>6.650313869839477</v>
      </c>
      <c r="I21" s="30"/>
      <c r="J21" s="35"/>
      <c r="K21" s="42"/>
      <c r="L21" s="42"/>
      <c r="M21" s="42"/>
    </row>
    <row r="22" spans="1:13" s="12" customFormat="1" ht="9" customHeight="1">
      <c r="A22" s="13" t="s">
        <v>16</v>
      </c>
      <c r="B22" s="42">
        <v>46.462775</v>
      </c>
      <c r="C22" s="42">
        <v>54.577625</v>
      </c>
      <c r="D22" s="42">
        <v>101.0404</v>
      </c>
      <c r="E22" s="44">
        <v>5.510947996055033</v>
      </c>
      <c r="F22" s="44">
        <v>7.540473782864418</v>
      </c>
      <c r="G22" s="44">
        <v>6.448446584047229</v>
      </c>
      <c r="I22" s="30"/>
      <c r="J22" s="35"/>
      <c r="K22" s="42"/>
      <c r="L22" s="42"/>
      <c r="M22" s="42"/>
    </row>
    <row r="23" spans="1:13" s="12" customFormat="1" ht="9" customHeight="1">
      <c r="A23" s="13" t="s">
        <v>17</v>
      </c>
      <c r="B23" s="42">
        <v>12.260575</v>
      </c>
      <c r="C23" s="42">
        <v>12.18625</v>
      </c>
      <c r="D23" s="42">
        <v>24.446825</v>
      </c>
      <c r="E23" s="44">
        <v>4.132440529857842</v>
      </c>
      <c r="F23" s="44">
        <v>5.897354931359845</v>
      </c>
      <c r="G23" s="44">
        <v>4.857015817550369</v>
      </c>
      <c r="I23" s="30"/>
      <c r="J23" s="35"/>
      <c r="K23" s="42"/>
      <c r="L23" s="42"/>
      <c r="M23" s="42"/>
    </row>
    <row r="24" spans="1:13" s="12" customFormat="1" ht="9" customHeight="1">
      <c r="A24" s="13" t="s">
        <v>18</v>
      </c>
      <c r="B24" s="42">
        <v>14.25165</v>
      </c>
      <c r="C24" s="42">
        <v>15.9217</v>
      </c>
      <c r="D24" s="42">
        <v>30.17335</v>
      </c>
      <c r="E24" s="44">
        <v>4.125114567219209</v>
      </c>
      <c r="F24" s="44">
        <v>6.649451771146299</v>
      </c>
      <c r="G24" s="44">
        <v>5.158465881528305</v>
      </c>
      <c r="I24" s="30"/>
      <c r="J24" s="35"/>
      <c r="K24" s="42"/>
      <c r="L24" s="42"/>
      <c r="M24" s="42"/>
    </row>
    <row r="25" spans="1:13" s="12" customFormat="1" ht="9" customHeight="1">
      <c r="A25" s="13" t="s">
        <v>19</v>
      </c>
      <c r="B25" s="42">
        <v>9.178575</v>
      </c>
      <c r="C25" s="42">
        <v>7.082325</v>
      </c>
      <c r="D25" s="42">
        <v>16.2609</v>
      </c>
      <c r="E25" s="44">
        <v>6.57978402340989</v>
      </c>
      <c r="F25" s="44">
        <v>6.385568484040305</v>
      </c>
      <c r="G25" s="44">
        <v>6.493761531803943</v>
      </c>
      <c r="I25" s="30"/>
      <c r="J25" s="35"/>
      <c r="K25" s="42"/>
      <c r="L25" s="42"/>
      <c r="M25" s="42"/>
    </row>
    <row r="26" spans="1:13" s="12" customFormat="1" ht="9" customHeight="1">
      <c r="A26" s="13" t="s">
        <v>20</v>
      </c>
      <c r="B26" s="42">
        <v>4.528025</v>
      </c>
      <c r="C26" s="42">
        <v>3.77855</v>
      </c>
      <c r="D26" s="42">
        <v>8.306575</v>
      </c>
      <c r="E26" s="44">
        <v>4.801345175101536</v>
      </c>
      <c r="F26" s="44">
        <v>5.505496134656665</v>
      </c>
      <c r="G26" s="44">
        <v>5.097942644443728</v>
      </c>
      <c r="I26" s="30"/>
      <c r="J26" s="35"/>
      <c r="K26" s="42"/>
      <c r="L26" s="42"/>
      <c r="M26" s="42"/>
    </row>
    <row r="27" spans="1:13" s="12" customFormat="1" ht="9" customHeight="1">
      <c r="A27" s="13" t="s">
        <v>21</v>
      </c>
      <c r="B27" s="42">
        <v>6.38965</v>
      </c>
      <c r="C27" s="42">
        <v>6.3364</v>
      </c>
      <c r="D27" s="42">
        <v>12.72605</v>
      </c>
      <c r="E27" s="44">
        <v>5.710265456989247</v>
      </c>
      <c r="F27" s="44">
        <v>8.060375217564557</v>
      </c>
      <c r="G27" s="44">
        <v>6.680014219776381</v>
      </c>
      <c r="I27" s="30"/>
      <c r="J27" s="35"/>
      <c r="K27" s="42"/>
      <c r="L27" s="42"/>
      <c r="M27" s="42"/>
    </row>
    <row r="28" spans="1:13" s="12" customFormat="1" ht="9" customHeight="1">
      <c r="A28" s="13" t="s">
        <v>22</v>
      </c>
      <c r="B28" s="42">
        <v>4.527675</v>
      </c>
      <c r="C28" s="42">
        <v>4.3603</v>
      </c>
      <c r="D28" s="42">
        <v>8.887975</v>
      </c>
      <c r="E28" s="44">
        <v>5.080108902553757</v>
      </c>
      <c r="F28" s="44">
        <v>6.353510655969412</v>
      </c>
      <c r="G28" s="44">
        <v>5.634081598694167</v>
      </c>
      <c r="I28" s="30"/>
      <c r="J28" s="35"/>
      <c r="K28" s="42"/>
      <c r="L28" s="42"/>
      <c r="M28" s="42"/>
    </row>
    <row r="29" spans="1:13" s="12" customFormat="1" ht="9" customHeight="1">
      <c r="A29" s="13" t="s">
        <v>23</v>
      </c>
      <c r="B29" s="42">
        <v>3.019575</v>
      </c>
      <c r="C29" s="42">
        <v>3.9993</v>
      </c>
      <c r="D29" s="42">
        <v>7.018875</v>
      </c>
      <c r="E29" s="44">
        <v>4.826144442699649</v>
      </c>
      <c r="F29" s="44">
        <v>8.824707327002704</v>
      </c>
      <c r="G29" s="44">
        <v>6.505802980218772</v>
      </c>
      <c r="I29" s="30"/>
      <c r="J29" s="35"/>
      <c r="K29" s="42"/>
      <c r="L29" s="42"/>
      <c r="M29" s="42"/>
    </row>
    <row r="30" spans="1:13" s="12" customFormat="1" ht="9" customHeight="1">
      <c r="A30" s="13" t="s">
        <v>124</v>
      </c>
      <c r="B30" s="42">
        <v>12.3089</v>
      </c>
      <c r="C30" s="42">
        <v>12.45715</v>
      </c>
      <c r="D30" s="42">
        <v>24.76605</v>
      </c>
      <c r="E30" s="44">
        <v>5.365667968208083</v>
      </c>
      <c r="F30" s="44">
        <v>6.8991155647478655</v>
      </c>
      <c r="G30" s="44">
        <v>6.041050693340643</v>
      </c>
      <c r="I30" s="31"/>
      <c r="J30" s="35"/>
      <c r="K30" s="42"/>
      <c r="L30" s="42"/>
      <c r="M30" s="42"/>
    </row>
    <row r="31" spans="1:13" s="12" customFormat="1" ht="9" customHeight="1">
      <c r="A31" s="10" t="s">
        <v>24</v>
      </c>
      <c r="B31" s="107">
        <v>9.778</v>
      </c>
      <c r="C31" s="107">
        <v>9.811025</v>
      </c>
      <c r="D31" s="107">
        <v>19.589025</v>
      </c>
      <c r="E31" s="108">
        <v>3.4801744749774364</v>
      </c>
      <c r="F31" s="108">
        <v>4.187564510193105</v>
      </c>
      <c r="G31" s="108">
        <v>3.8018305395733676</v>
      </c>
      <c r="I31" s="30"/>
      <c r="J31" s="35"/>
      <c r="K31" s="42"/>
      <c r="L31" s="42"/>
      <c r="M31" s="42"/>
    </row>
    <row r="32" spans="1:13" s="12" customFormat="1" ht="9" customHeight="1">
      <c r="A32" s="13" t="s">
        <v>25</v>
      </c>
      <c r="B32" s="42">
        <v>3.955275</v>
      </c>
      <c r="C32" s="42">
        <v>3.698025</v>
      </c>
      <c r="D32" s="42">
        <v>7.6533</v>
      </c>
      <c r="E32" s="44">
        <v>2.7617183326944463</v>
      </c>
      <c r="F32" s="44">
        <v>3.048629558357716</v>
      </c>
      <c r="G32" s="44">
        <v>2.893287961692751</v>
      </c>
      <c r="I32" s="30"/>
      <c r="J32" s="35"/>
      <c r="K32" s="42"/>
      <c r="L32" s="42"/>
      <c r="M32" s="42"/>
    </row>
    <row r="33" spans="1:13" s="12" customFormat="1" ht="9" customHeight="1">
      <c r="A33" s="13" t="s">
        <v>26</v>
      </c>
      <c r="B33" s="42">
        <v>5.822725</v>
      </c>
      <c r="C33" s="42">
        <v>6.113</v>
      </c>
      <c r="D33" s="42">
        <v>11.935725</v>
      </c>
      <c r="E33" s="44">
        <v>4.227176262808766</v>
      </c>
      <c r="F33" s="44">
        <v>5.410294694229403</v>
      </c>
      <c r="G33" s="44">
        <v>4.760326534177298</v>
      </c>
      <c r="I33" s="29"/>
      <c r="J33" s="35"/>
      <c r="K33" s="42"/>
      <c r="L33" s="42"/>
      <c r="M33" s="42"/>
    </row>
    <row r="34" spans="1:13" s="12" customFormat="1" ht="9" customHeight="1">
      <c r="A34" s="10" t="s">
        <v>27</v>
      </c>
      <c r="B34" s="107">
        <v>69.7255</v>
      </c>
      <c r="C34" s="107">
        <v>77.6645</v>
      </c>
      <c r="D34" s="107">
        <v>147.39</v>
      </c>
      <c r="E34" s="108">
        <v>5.412589480291503</v>
      </c>
      <c r="F34" s="108">
        <v>7.7793641334297</v>
      </c>
      <c r="G34" s="108">
        <v>6.445956825078275</v>
      </c>
      <c r="I34" s="30"/>
      <c r="J34" s="35"/>
      <c r="K34" s="42"/>
      <c r="L34" s="42"/>
      <c r="M34" s="42"/>
    </row>
    <row r="35" spans="1:13" s="12" customFormat="1" ht="9" customHeight="1">
      <c r="A35" s="13" t="s">
        <v>28</v>
      </c>
      <c r="B35" s="42">
        <v>15.9218</v>
      </c>
      <c r="C35" s="42">
        <v>14.909625</v>
      </c>
      <c r="D35" s="42">
        <v>30.831425</v>
      </c>
      <c r="E35" s="44">
        <v>6.538881308285514</v>
      </c>
      <c r="F35" s="44">
        <v>7.670533798464388</v>
      </c>
      <c r="G35" s="44">
        <v>7.041234824319548</v>
      </c>
      <c r="I35" s="30"/>
      <c r="J35" s="35"/>
      <c r="K35" s="42"/>
      <c r="L35" s="42"/>
      <c r="M35" s="42"/>
    </row>
    <row r="36" spans="1:13" s="12" customFormat="1" ht="9" customHeight="1">
      <c r="A36" s="13" t="s">
        <v>29</v>
      </c>
      <c r="B36" s="42">
        <v>8.9569</v>
      </c>
      <c r="C36" s="42">
        <v>12.137925</v>
      </c>
      <c r="D36" s="42">
        <v>21.094825</v>
      </c>
      <c r="E36" s="44">
        <v>3.8754133924999934</v>
      </c>
      <c r="F36" s="44">
        <v>7.139079245416188</v>
      </c>
      <c r="G36" s="44">
        <v>5.258692354659176</v>
      </c>
      <c r="I36" s="30"/>
      <c r="J36" s="35"/>
      <c r="K36" s="42"/>
      <c r="L36" s="42"/>
      <c r="M36" s="42"/>
    </row>
    <row r="37" spans="1:13" s="12" customFormat="1" ht="9" customHeight="1">
      <c r="A37" s="13" t="s">
        <v>30</v>
      </c>
      <c r="B37" s="42">
        <v>1.77475</v>
      </c>
      <c r="C37" s="42">
        <v>2.360025</v>
      </c>
      <c r="D37" s="42">
        <v>4.134775</v>
      </c>
      <c r="E37" s="44">
        <v>3.45189423851184</v>
      </c>
      <c r="F37" s="44">
        <v>5.417445942324322</v>
      </c>
      <c r="G37" s="44">
        <v>4.3534384164203574</v>
      </c>
      <c r="I37" s="30"/>
      <c r="J37" s="35"/>
      <c r="K37" s="42"/>
      <c r="L37" s="42"/>
      <c r="M37" s="42"/>
    </row>
    <row r="38" spans="1:13" s="12" customFormat="1" ht="9" customHeight="1">
      <c r="A38" s="13" t="s">
        <v>31</v>
      </c>
      <c r="B38" s="42">
        <v>15.4692</v>
      </c>
      <c r="C38" s="42">
        <v>18.248025</v>
      </c>
      <c r="D38" s="42">
        <v>33.717225</v>
      </c>
      <c r="E38" s="44">
        <v>6.470183074451629</v>
      </c>
      <c r="F38" s="44">
        <v>10.03568967498995</v>
      </c>
      <c r="G38" s="44">
        <v>8.01044555890612</v>
      </c>
      <c r="I38" s="30"/>
      <c r="J38" s="35"/>
      <c r="K38" s="42"/>
      <c r="L38" s="42"/>
      <c r="M38" s="42"/>
    </row>
    <row r="39" spans="1:13" s="12" customFormat="1" ht="9" customHeight="1">
      <c r="A39" s="13" t="s">
        <v>32</v>
      </c>
      <c r="B39" s="42">
        <v>12.166225</v>
      </c>
      <c r="C39" s="42">
        <v>12.097675</v>
      </c>
      <c r="D39" s="42">
        <v>24.2639</v>
      </c>
      <c r="E39" s="44">
        <v>5.675364517405848</v>
      </c>
      <c r="F39" s="44">
        <v>7.352295671354858</v>
      </c>
      <c r="G39" s="44">
        <v>6.403573390250703</v>
      </c>
      <c r="I39" s="30"/>
      <c r="J39" s="35"/>
      <c r="K39" s="42"/>
      <c r="L39" s="42"/>
      <c r="M39" s="42"/>
    </row>
    <row r="40" spans="1:13" s="12" customFormat="1" ht="9" customHeight="1">
      <c r="A40" s="13" t="s">
        <v>33</v>
      </c>
      <c r="B40" s="42">
        <v>11.789175</v>
      </c>
      <c r="C40" s="42">
        <v>14.317275</v>
      </c>
      <c r="D40" s="42">
        <v>26.10645</v>
      </c>
      <c r="E40" s="44">
        <v>4.701450463074432</v>
      </c>
      <c r="F40" s="44">
        <v>7.29474559891414</v>
      </c>
      <c r="G40" s="44">
        <v>5.840049688557303</v>
      </c>
      <c r="I40" s="30"/>
      <c r="J40" s="35"/>
      <c r="K40" s="42"/>
      <c r="L40" s="42"/>
      <c r="M40" s="42"/>
    </row>
    <row r="41" spans="1:13" s="12" customFormat="1" ht="9" customHeight="1">
      <c r="A41" s="13" t="s">
        <v>34</v>
      </c>
      <c r="B41" s="42">
        <v>3.64745</v>
      </c>
      <c r="C41" s="42">
        <v>3.59395</v>
      </c>
      <c r="D41" s="42">
        <v>7.2414</v>
      </c>
      <c r="E41" s="44">
        <v>6.2918691031785805</v>
      </c>
      <c r="F41" s="44">
        <v>7.528508547982078</v>
      </c>
      <c r="G41" s="44">
        <v>6.850333309762273</v>
      </c>
      <c r="I41" s="29"/>
      <c r="J41" s="35"/>
      <c r="K41" s="42"/>
      <c r="L41" s="42"/>
      <c r="M41" s="42"/>
    </row>
    <row r="42" spans="1:13" s="12" customFormat="1" ht="9" customHeight="1">
      <c r="A42" s="10" t="s">
        <v>35</v>
      </c>
      <c r="B42" s="107">
        <v>16.63065</v>
      </c>
      <c r="C42" s="107">
        <v>19.99075</v>
      </c>
      <c r="D42" s="107">
        <v>36.6214</v>
      </c>
      <c r="E42" s="108">
        <v>5.519966403538084</v>
      </c>
      <c r="F42" s="108">
        <v>8.122760826479206</v>
      </c>
      <c r="G42" s="108">
        <v>6.690189829162797</v>
      </c>
      <c r="I42" s="30"/>
      <c r="J42" s="35"/>
      <c r="K42" s="42"/>
      <c r="L42" s="42"/>
      <c r="M42" s="42"/>
    </row>
    <row r="43" spans="1:13" s="12" customFormat="1" ht="9" customHeight="1">
      <c r="A43" s="13" t="s">
        <v>36</v>
      </c>
      <c r="B43" s="42">
        <v>7.179725</v>
      </c>
      <c r="C43" s="42">
        <v>9.61005</v>
      </c>
      <c r="D43" s="42">
        <v>16.789775</v>
      </c>
      <c r="E43" s="44">
        <v>5.53003954745907</v>
      </c>
      <c r="F43" s="44">
        <v>8.88966283747126</v>
      </c>
      <c r="G43" s="44">
        <v>7.056454493874377</v>
      </c>
      <c r="I43" s="30"/>
      <c r="J43" s="35"/>
      <c r="K43" s="42"/>
      <c r="L43" s="42"/>
      <c r="M43" s="42"/>
    </row>
    <row r="44" spans="1:13" s="12" customFormat="1" ht="9" customHeight="1">
      <c r="A44" s="13" t="s">
        <v>37</v>
      </c>
      <c r="B44" s="42">
        <v>2.232</v>
      </c>
      <c r="C44" s="42">
        <v>2.865425</v>
      </c>
      <c r="D44" s="42">
        <v>5.097425</v>
      </c>
      <c r="E44" s="44">
        <v>6.562206453718362</v>
      </c>
      <c r="F44" s="44">
        <v>11.157132594437057</v>
      </c>
      <c r="G44" s="44">
        <v>8.539058285898077</v>
      </c>
      <c r="I44" s="30"/>
      <c r="J44" s="35"/>
      <c r="K44" s="42"/>
      <c r="L44" s="42"/>
      <c r="M44" s="42"/>
    </row>
    <row r="45" spans="1:13" s="12" customFormat="1" ht="9" customHeight="1">
      <c r="A45" s="13" t="s">
        <v>38</v>
      </c>
      <c r="B45" s="42">
        <v>3.861875</v>
      </c>
      <c r="C45" s="42">
        <v>3.99335</v>
      </c>
      <c r="D45" s="42">
        <v>7.855225</v>
      </c>
      <c r="E45" s="44">
        <v>6.76804161200972</v>
      </c>
      <c r="F45" s="44">
        <v>8.002428773754815</v>
      </c>
      <c r="G45" s="44">
        <v>7.34392788852695</v>
      </c>
      <c r="I45" s="30"/>
      <c r="J45" s="35"/>
      <c r="K45" s="42"/>
      <c r="L45" s="42"/>
      <c r="M45" s="42"/>
    </row>
    <row r="46" spans="1:13" s="12" customFormat="1" ht="9" customHeight="1">
      <c r="A46" s="13" t="s">
        <v>39</v>
      </c>
      <c r="B46" s="42">
        <v>3.35705</v>
      </c>
      <c r="C46" s="42">
        <v>3.521925</v>
      </c>
      <c r="D46" s="42">
        <v>6.878975</v>
      </c>
      <c r="E46" s="44">
        <v>4.176631429585401</v>
      </c>
      <c r="F46" s="44">
        <v>5.642302146747837</v>
      </c>
      <c r="G46" s="44">
        <v>4.817311431142011</v>
      </c>
      <c r="I46" s="29"/>
      <c r="J46" s="35"/>
      <c r="K46" s="42"/>
      <c r="L46" s="42"/>
      <c r="M46" s="42"/>
    </row>
    <row r="47" spans="1:13" s="12" customFormat="1" ht="9" customHeight="1">
      <c r="A47" s="10" t="s">
        <v>40</v>
      </c>
      <c r="B47" s="107">
        <v>29.872975</v>
      </c>
      <c r="C47" s="107">
        <v>37.076775</v>
      </c>
      <c r="D47" s="107">
        <v>66.94975</v>
      </c>
      <c r="E47" s="108">
        <v>8.047609788792833</v>
      </c>
      <c r="F47" s="108">
        <v>12.150040491369008</v>
      </c>
      <c r="G47" s="108">
        <v>9.898527516456825</v>
      </c>
      <c r="I47" s="30"/>
      <c r="J47" s="35"/>
      <c r="K47" s="42"/>
      <c r="L47" s="42"/>
      <c r="M47" s="42"/>
    </row>
    <row r="48" spans="1:13" s="12" customFormat="1" ht="9" customHeight="1">
      <c r="A48" s="13" t="s">
        <v>41</v>
      </c>
      <c r="B48" s="42">
        <v>6.611225</v>
      </c>
      <c r="C48" s="42">
        <v>5.763675</v>
      </c>
      <c r="D48" s="42">
        <v>12.3749</v>
      </c>
      <c r="E48" s="44">
        <v>12.7562105060055</v>
      </c>
      <c r="F48" s="44">
        <v>14.453559928981974</v>
      </c>
      <c r="G48" s="44">
        <v>13.494292004662793</v>
      </c>
      <c r="I48" s="30"/>
      <c r="J48" s="35"/>
      <c r="K48" s="42"/>
      <c r="L48" s="42"/>
      <c r="M48" s="42"/>
    </row>
    <row r="49" spans="1:13" s="12" customFormat="1" ht="9" customHeight="1">
      <c r="A49" s="13" t="s">
        <v>42</v>
      </c>
      <c r="B49" s="42">
        <v>4.116725</v>
      </c>
      <c r="C49" s="42">
        <v>5.076925</v>
      </c>
      <c r="D49" s="42">
        <v>9.19365</v>
      </c>
      <c r="E49" s="44">
        <v>6.055187223981143</v>
      </c>
      <c r="F49" s="44">
        <v>10.17587568291567</v>
      </c>
      <c r="G49" s="44">
        <v>7.799257752843445</v>
      </c>
      <c r="I49" s="30"/>
      <c r="J49" s="35"/>
      <c r="K49" s="42"/>
      <c r="L49" s="42"/>
      <c r="M49" s="42"/>
    </row>
    <row r="50" spans="1:13" s="12" customFormat="1" ht="9" customHeight="1">
      <c r="A50" s="13" t="s">
        <v>43</v>
      </c>
      <c r="B50" s="42">
        <v>15.35965</v>
      </c>
      <c r="C50" s="42">
        <v>20.5682</v>
      </c>
      <c r="D50" s="42">
        <v>35.92785</v>
      </c>
      <c r="E50" s="44">
        <v>7.7297349322406115</v>
      </c>
      <c r="F50" s="44">
        <v>11.840349680672595</v>
      </c>
      <c r="G50" s="44">
        <v>9.647096004687162</v>
      </c>
      <c r="I50" s="30"/>
      <c r="J50" s="35"/>
      <c r="K50" s="42"/>
      <c r="L50" s="42"/>
      <c r="M50" s="42"/>
    </row>
    <row r="51" spans="1:13" s="12" customFormat="1" ht="9" customHeight="1">
      <c r="A51" s="13" t="s">
        <v>44</v>
      </c>
      <c r="B51" s="42">
        <v>3.785375</v>
      </c>
      <c r="C51" s="42">
        <v>5.667975</v>
      </c>
      <c r="D51" s="42">
        <v>9.45335</v>
      </c>
      <c r="E51" s="44">
        <v>7.185574466308026</v>
      </c>
      <c r="F51" s="44">
        <v>13.600134370304165</v>
      </c>
      <c r="G51" s="44">
        <v>10.018803770716406</v>
      </c>
      <c r="I51" s="29"/>
      <c r="J51" s="35"/>
      <c r="K51" s="42"/>
      <c r="L51" s="42"/>
      <c r="M51" s="42"/>
    </row>
    <row r="52" spans="1:13" s="12" customFormat="1" ht="9" customHeight="1">
      <c r="A52" s="10" t="s">
        <v>45</v>
      </c>
      <c r="B52" s="107">
        <v>54.086975</v>
      </c>
      <c r="C52" s="107">
        <v>70.499575</v>
      </c>
      <c r="D52" s="107">
        <v>124.58655</v>
      </c>
      <c r="E52" s="108">
        <v>4.658355858089537</v>
      </c>
      <c r="F52" s="108">
        <v>7.280072022548119</v>
      </c>
      <c r="G52" s="108">
        <v>5.85060187814029</v>
      </c>
      <c r="I52" s="30"/>
      <c r="J52" s="35"/>
      <c r="K52" s="42"/>
      <c r="L52" s="42"/>
      <c r="M52" s="42"/>
    </row>
    <row r="53" spans="1:13" s="12" customFormat="1" ht="9" customHeight="1">
      <c r="A53" s="13" t="s">
        <v>46</v>
      </c>
      <c r="B53" s="42">
        <v>3.623075</v>
      </c>
      <c r="C53" s="42">
        <v>3.949025</v>
      </c>
      <c r="D53" s="42">
        <v>7.5721</v>
      </c>
      <c r="E53" s="44">
        <v>4.717083384733463</v>
      </c>
      <c r="F53" s="44">
        <v>6.724898228871582</v>
      </c>
      <c r="G53" s="44">
        <v>5.587029732721488</v>
      </c>
      <c r="I53" s="30"/>
      <c r="J53" s="35"/>
      <c r="K53" s="42"/>
      <c r="L53" s="42"/>
      <c r="M53" s="42"/>
    </row>
    <row r="54" spans="1:13" s="12" customFormat="1" ht="9" customHeight="1">
      <c r="A54" s="13" t="s">
        <v>47</v>
      </c>
      <c r="B54" s="42">
        <v>5.24065</v>
      </c>
      <c r="C54" s="42">
        <v>5.231025</v>
      </c>
      <c r="D54" s="42">
        <v>10.471675</v>
      </c>
      <c r="E54" s="44">
        <v>4.332939296972713</v>
      </c>
      <c r="F54" s="44">
        <v>5.337346272076328</v>
      </c>
      <c r="G54" s="44">
        <v>4.78252470062051</v>
      </c>
      <c r="I54" s="30"/>
      <c r="J54" s="35"/>
      <c r="K54" s="42"/>
      <c r="L54" s="42"/>
      <c r="M54" s="42"/>
    </row>
    <row r="55" spans="1:13" s="12" customFormat="1" ht="9" customHeight="1">
      <c r="A55" s="13" t="s">
        <v>48</v>
      </c>
      <c r="B55" s="42">
        <v>2.980875</v>
      </c>
      <c r="C55" s="42">
        <v>7.6111</v>
      </c>
      <c r="D55" s="42">
        <v>10.591975</v>
      </c>
      <c r="E55" s="44">
        <v>2.146388231740444</v>
      </c>
      <c r="F55" s="44">
        <v>6.765422222222223</v>
      </c>
      <c r="G55" s="44">
        <v>4.213553935467472</v>
      </c>
      <c r="I55" s="30"/>
      <c r="J55" s="35"/>
      <c r="K55" s="42"/>
      <c r="L55" s="42"/>
      <c r="M55" s="42"/>
    </row>
    <row r="56" spans="1:13" s="12" customFormat="1" ht="9" customHeight="1">
      <c r="A56" s="13" t="s">
        <v>49</v>
      </c>
      <c r="B56" s="42">
        <v>8.80295</v>
      </c>
      <c r="C56" s="42">
        <v>11.52885</v>
      </c>
      <c r="D56" s="42">
        <v>20.3318</v>
      </c>
      <c r="E56" s="44">
        <v>4.718915881482866</v>
      </c>
      <c r="F56" s="44">
        <v>7.686594355690129</v>
      </c>
      <c r="G56" s="44">
        <v>6.041556613518503</v>
      </c>
      <c r="I56" s="30"/>
      <c r="J56" s="35"/>
      <c r="K56" s="42"/>
      <c r="L56" s="42"/>
      <c r="M56" s="42"/>
    </row>
    <row r="57" spans="1:13" s="12" customFormat="1" ht="9" customHeight="1">
      <c r="A57" s="13" t="s">
        <v>50</v>
      </c>
      <c r="B57" s="42">
        <v>12.689975</v>
      </c>
      <c r="C57" s="42">
        <v>15.1656</v>
      </c>
      <c r="D57" s="42">
        <v>27.855575</v>
      </c>
      <c r="E57" s="44">
        <v>4.868874412048204</v>
      </c>
      <c r="F57" s="44">
        <v>6.503169767824798</v>
      </c>
      <c r="G57" s="44">
        <v>5.640631553422265</v>
      </c>
      <c r="I57" s="30"/>
      <c r="J57" s="35"/>
      <c r="K57" s="42"/>
      <c r="L57" s="42"/>
      <c r="M57" s="42"/>
    </row>
    <row r="58" spans="1:13" s="12" customFormat="1" ht="9" customHeight="1">
      <c r="A58" s="13" t="s">
        <v>51</v>
      </c>
      <c r="B58" s="42">
        <v>6.973425</v>
      </c>
      <c r="C58" s="42">
        <v>7.52585</v>
      </c>
      <c r="D58" s="42">
        <v>14.499275</v>
      </c>
      <c r="E58" s="44">
        <v>7.91025644661356</v>
      </c>
      <c r="F58" s="44">
        <v>10.479977496703183</v>
      </c>
      <c r="G58" s="44">
        <v>9.063834149796413</v>
      </c>
      <c r="I58" s="30"/>
      <c r="J58" s="35"/>
      <c r="K58" s="42"/>
      <c r="L58" s="42"/>
      <c r="M58" s="42"/>
    </row>
    <row r="59" spans="1:13" s="12" customFormat="1" ht="9" customHeight="1">
      <c r="A59" s="13" t="s">
        <v>52</v>
      </c>
      <c r="B59" s="42">
        <v>4.1627</v>
      </c>
      <c r="C59" s="42">
        <v>6.496325</v>
      </c>
      <c r="D59" s="42">
        <v>10.659025</v>
      </c>
      <c r="E59" s="44">
        <v>4.169559968538238</v>
      </c>
      <c r="F59" s="44">
        <v>7.878090943983585</v>
      </c>
      <c r="G59" s="44">
        <v>5.847093568225874</v>
      </c>
      <c r="I59" s="30"/>
      <c r="J59" s="35"/>
      <c r="K59" s="42"/>
      <c r="L59" s="42"/>
      <c r="M59" s="42"/>
    </row>
    <row r="60" spans="1:13" s="12" customFormat="1" ht="9" customHeight="1">
      <c r="A60" s="13" t="s">
        <v>53</v>
      </c>
      <c r="B60" s="42">
        <v>3.469325</v>
      </c>
      <c r="C60" s="42">
        <v>5.461925</v>
      </c>
      <c r="D60" s="42">
        <v>8.93125</v>
      </c>
      <c r="E60" s="44">
        <v>3.4280148500458107</v>
      </c>
      <c r="F60" s="44">
        <v>6.532113877045799</v>
      </c>
      <c r="G60" s="44">
        <v>4.832363321219399</v>
      </c>
      <c r="I60" s="30"/>
      <c r="J60" s="35"/>
      <c r="K60" s="42"/>
      <c r="L60" s="42"/>
      <c r="M60" s="42"/>
    </row>
    <row r="61" spans="1:13" s="12" customFormat="1" ht="9" customHeight="1">
      <c r="A61" s="13" t="s">
        <v>54</v>
      </c>
      <c r="B61" s="42">
        <v>6.144</v>
      </c>
      <c r="C61" s="42">
        <v>7.529875</v>
      </c>
      <c r="D61" s="42">
        <v>13.673875</v>
      </c>
      <c r="E61" s="44">
        <v>6.976973941956209</v>
      </c>
      <c r="F61" s="44">
        <v>9.643516932465444</v>
      </c>
      <c r="G61" s="44">
        <v>8.230166901052616</v>
      </c>
      <c r="I61" s="29"/>
      <c r="J61" s="35"/>
      <c r="K61" s="42"/>
      <c r="L61" s="42"/>
      <c r="M61" s="42"/>
    </row>
    <row r="62" spans="1:13" s="12" customFormat="1" ht="9" customHeight="1">
      <c r="A62" s="10" t="s">
        <v>55</v>
      </c>
      <c r="B62" s="107">
        <v>59.334125</v>
      </c>
      <c r="C62" s="107">
        <v>66.932075</v>
      </c>
      <c r="D62" s="107">
        <v>126.2662</v>
      </c>
      <c r="E62" s="108">
        <v>6.380527828036459</v>
      </c>
      <c r="F62" s="108">
        <v>8.466281325566301</v>
      </c>
      <c r="G62" s="108">
        <v>7.338936141618238</v>
      </c>
      <c r="I62" s="30"/>
      <c r="J62" s="35"/>
      <c r="K62" s="42"/>
      <c r="L62" s="42"/>
      <c r="M62" s="42"/>
    </row>
    <row r="63" spans="1:13" s="12" customFormat="1" ht="9" customHeight="1">
      <c r="A63" s="13" t="s">
        <v>174</v>
      </c>
      <c r="B63" s="42">
        <v>4.215375</v>
      </c>
      <c r="C63" s="42">
        <v>4.694275</v>
      </c>
      <c r="D63" s="42">
        <v>8.90965</v>
      </c>
      <c r="E63" s="44">
        <v>8.78498245504349</v>
      </c>
      <c r="F63" s="44">
        <v>12.361593614691897</v>
      </c>
      <c r="G63" s="44">
        <v>10.36505385444496</v>
      </c>
      <c r="I63" s="30"/>
      <c r="J63" s="35"/>
      <c r="K63" s="42"/>
      <c r="L63" s="42"/>
      <c r="M63" s="42"/>
    </row>
    <row r="64" spans="1:13" s="12" customFormat="1" ht="9" customHeight="1">
      <c r="A64" s="13" t="s">
        <v>56</v>
      </c>
      <c r="B64" s="42">
        <v>7.333725</v>
      </c>
      <c r="C64" s="42">
        <v>8.7237</v>
      </c>
      <c r="D64" s="42">
        <v>16.057425</v>
      </c>
      <c r="E64" s="44">
        <v>7.6188094202932435</v>
      </c>
      <c r="F64" s="44">
        <v>11.259270922939617</v>
      </c>
      <c r="G64" s="44">
        <v>9.242305812823078</v>
      </c>
      <c r="I64" s="30"/>
      <c r="J64" s="35"/>
      <c r="K64" s="42"/>
      <c r="L64" s="42"/>
      <c r="M64" s="42"/>
    </row>
    <row r="65" spans="1:13" s="12" customFormat="1" ht="9" customHeight="1">
      <c r="A65" s="13" t="s">
        <v>57</v>
      </c>
      <c r="B65" s="42">
        <v>5.2421</v>
      </c>
      <c r="C65" s="42">
        <v>5.273575</v>
      </c>
      <c r="D65" s="42">
        <v>10.515675</v>
      </c>
      <c r="E65" s="44">
        <v>7.305383088054178</v>
      </c>
      <c r="F65" s="44">
        <v>8.588401791756</v>
      </c>
      <c r="G65" s="44">
        <v>7.897014966004274</v>
      </c>
      <c r="I65" s="30"/>
      <c r="J65" s="35"/>
      <c r="K65" s="42"/>
      <c r="L65" s="42"/>
      <c r="M65" s="42"/>
    </row>
    <row r="66" spans="1:13" s="12" customFormat="1" ht="9" customHeight="1">
      <c r="A66" s="13" t="s">
        <v>58</v>
      </c>
      <c r="B66" s="42">
        <v>12.741</v>
      </c>
      <c r="C66" s="42">
        <v>15.201775</v>
      </c>
      <c r="D66" s="42">
        <v>27.942775</v>
      </c>
      <c r="E66" s="44">
        <v>5.042684318106664</v>
      </c>
      <c r="F66" s="44">
        <v>6.6719004247353775</v>
      </c>
      <c r="G66" s="44">
        <v>5.8152230917598535</v>
      </c>
      <c r="I66" s="30"/>
      <c r="J66" s="35"/>
      <c r="K66" s="42"/>
      <c r="L66" s="42"/>
      <c r="M66" s="42"/>
    </row>
    <row r="67" spans="1:13" s="12" customFormat="1" ht="9" customHeight="1">
      <c r="A67" s="13" t="s">
        <v>59</v>
      </c>
      <c r="B67" s="42">
        <v>4.190175</v>
      </c>
      <c r="C67" s="42">
        <v>5.273725</v>
      </c>
      <c r="D67" s="42">
        <v>9.4639</v>
      </c>
      <c r="E67" s="44">
        <v>5.245930270226113</v>
      </c>
      <c r="F67" s="44">
        <v>8.109302927243503</v>
      </c>
      <c r="G67" s="44">
        <v>6.530980388909362</v>
      </c>
      <c r="I67" s="30"/>
      <c r="J67" s="35"/>
      <c r="K67" s="42"/>
      <c r="L67" s="42"/>
      <c r="M67" s="42"/>
    </row>
    <row r="68" spans="1:13" s="12" customFormat="1" ht="9" customHeight="1">
      <c r="A68" s="13" t="s">
        <v>60</v>
      </c>
      <c r="B68" s="42">
        <v>5.936175</v>
      </c>
      <c r="C68" s="42">
        <v>6.327375</v>
      </c>
      <c r="D68" s="42">
        <v>12.26355</v>
      </c>
      <c r="E68" s="44">
        <v>5.460355524342179</v>
      </c>
      <c r="F68" s="44">
        <v>7.043562693816598</v>
      </c>
      <c r="G68" s="44">
        <v>6.176676348716999</v>
      </c>
      <c r="I68" s="30"/>
      <c r="J68" s="35"/>
      <c r="K68" s="42"/>
      <c r="L68" s="42"/>
      <c r="M68" s="42"/>
    </row>
    <row r="69" spans="1:13" s="12" customFormat="1" ht="9" customHeight="1">
      <c r="A69" s="13" t="s">
        <v>61</v>
      </c>
      <c r="B69" s="42">
        <v>7.52215</v>
      </c>
      <c r="C69" s="42">
        <v>6.99635</v>
      </c>
      <c r="D69" s="42">
        <v>14.5185</v>
      </c>
      <c r="E69" s="44">
        <v>8.774993051713624</v>
      </c>
      <c r="F69" s="44">
        <v>9.989380745775053</v>
      </c>
      <c r="G69" s="44">
        <v>9.321043949218174</v>
      </c>
      <c r="I69" s="30"/>
      <c r="J69" s="35"/>
      <c r="K69" s="42"/>
      <c r="L69" s="42"/>
      <c r="M69" s="42"/>
    </row>
    <row r="70" spans="1:13" s="12" customFormat="1" ht="9" customHeight="1">
      <c r="A70" s="13" t="s">
        <v>62</v>
      </c>
      <c r="B70" s="42">
        <v>4.227425</v>
      </c>
      <c r="C70" s="42">
        <v>5.2306</v>
      </c>
      <c r="D70" s="42">
        <v>9.458025</v>
      </c>
      <c r="E70" s="44">
        <v>6.28385388795738</v>
      </c>
      <c r="F70" s="44">
        <v>8.9165199217891</v>
      </c>
      <c r="G70" s="44">
        <v>7.510165853689524</v>
      </c>
      <c r="I70" s="30"/>
      <c r="J70" s="35"/>
      <c r="K70" s="42"/>
      <c r="L70" s="42"/>
      <c r="M70" s="42"/>
    </row>
    <row r="71" spans="1:13" s="12" customFormat="1" ht="9" customHeight="1">
      <c r="A71" s="13" t="s">
        <v>63</v>
      </c>
      <c r="B71" s="42">
        <v>4.2388</v>
      </c>
      <c r="C71" s="42">
        <v>4.834</v>
      </c>
      <c r="D71" s="42">
        <v>9.0728</v>
      </c>
      <c r="E71" s="44">
        <v>7.722603527441452</v>
      </c>
      <c r="F71" s="44">
        <v>10.247137468295666</v>
      </c>
      <c r="G71" s="44">
        <v>8.889465878096606</v>
      </c>
      <c r="I71" s="30"/>
      <c r="J71" s="35"/>
      <c r="K71" s="42"/>
      <c r="L71" s="42"/>
      <c r="M71" s="42"/>
    </row>
    <row r="72" spans="1:13" s="12" customFormat="1" ht="9" customHeight="1">
      <c r="A72" s="13" t="s">
        <v>64</v>
      </c>
      <c r="B72" s="42">
        <v>3.6872</v>
      </c>
      <c r="C72" s="42">
        <v>4.3767</v>
      </c>
      <c r="D72" s="42">
        <v>8.0639</v>
      </c>
      <c r="E72" s="44">
        <v>5.691069772790152</v>
      </c>
      <c r="F72" s="44">
        <v>7.939260584138892</v>
      </c>
      <c r="G72" s="44">
        <v>6.724594462689774</v>
      </c>
      <c r="I72" s="29"/>
      <c r="J72" s="35"/>
      <c r="K72" s="42"/>
      <c r="L72" s="42"/>
      <c r="M72" s="42"/>
    </row>
    <row r="73" spans="1:13" s="12" customFormat="1" ht="9" customHeight="1">
      <c r="A73" s="10" t="s">
        <v>65</v>
      </c>
      <c r="B73" s="107">
        <v>16.76445</v>
      </c>
      <c r="C73" s="107">
        <v>19.2209</v>
      </c>
      <c r="D73" s="107">
        <v>35.98535</v>
      </c>
      <c r="E73" s="108">
        <v>7.743387765923542</v>
      </c>
      <c r="F73" s="108">
        <v>11.015806684510636</v>
      </c>
      <c r="G73" s="108">
        <v>9.203769173453425</v>
      </c>
      <c r="I73" s="30"/>
      <c r="J73" s="35"/>
      <c r="K73" s="42"/>
      <c r="L73" s="42"/>
      <c r="M73" s="42"/>
    </row>
    <row r="74" spans="1:13" s="12" customFormat="1" ht="9" customHeight="1">
      <c r="A74" s="13" t="s">
        <v>66</v>
      </c>
      <c r="B74" s="42">
        <v>12.619125</v>
      </c>
      <c r="C74" s="42">
        <v>14.16065</v>
      </c>
      <c r="D74" s="42">
        <v>26.779775</v>
      </c>
      <c r="E74" s="44">
        <v>7.657795973552678</v>
      </c>
      <c r="F74" s="44">
        <v>10.702175196617937</v>
      </c>
      <c r="G74" s="44">
        <v>9.013615874531299</v>
      </c>
      <c r="I74" s="30"/>
      <c r="J74" s="35"/>
      <c r="K74" s="42"/>
      <c r="L74" s="42"/>
      <c r="M74" s="42"/>
    </row>
    <row r="75" spans="1:13" s="12" customFormat="1" ht="9" customHeight="1">
      <c r="A75" s="13" t="s">
        <v>67</v>
      </c>
      <c r="B75" s="42">
        <v>4.145325</v>
      </c>
      <c r="C75" s="42">
        <v>5.06025</v>
      </c>
      <c r="D75" s="42">
        <v>9.205575</v>
      </c>
      <c r="E75" s="44">
        <v>8.016137375573486</v>
      </c>
      <c r="F75" s="44">
        <v>11.999900401004526</v>
      </c>
      <c r="G75" s="44">
        <v>9.805541782260267</v>
      </c>
      <c r="I75" s="29"/>
      <c r="J75" s="35"/>
      <c r="K75" s="42"/>
      <c r="L75" s="42"/>
      <c r="M75" s="42"/>
    </row>
    <row r="76" spans="1:13" s="12" customFormat="1" ht="9" customHeight="1">
      <c r="A76" s="10" t="s">
        <v>68</v>
      </c>
      <c r="B76" s="107">
        <v>26.1149</v>
      </c>
      <c r="C76" s="107">
        <v>29.8985</v>
      </c>
      <c r="D76" s="107">
        <v>56.0134</v>
      </c>
      <c r="E76" s="108">
        <v>6.74839103296517</v>
      </c>
      <c r="F76" s="108">
        <v>9.72781097817396</v>
      </c>
      <c r="G76" s="108">
        <v>8.067254436792627</v>
      </c>
      <c r="I76" s="30"/>
      <c r="J76" s="35"/>
      <c r="K76" s="42"/>
      <c r="L76" s="42"/>
      <c r="M76" s="42"/>
    </row>
    <row r="77" spans="1:13" s="12" customFormat="1" ht="9" customHeight="1">
      <c r="A77" s="13" t="s">
        <v>69</v>
      </c>
      <c r="B77" s="42">
        <v>6.04635</v>
      </c>
      <c r="C77" s="42">
        <v>6.995125</v>
      </c>
      <c r="D77" s="42">
        <v>13.041475</v>
      </c>
      <c r="E77" s="44">
        <v>6.572333880452624</v>
      </c>
      <c r="F77" s="44">
        <v>9.736808130889871</v>
      </c>
      <c r="G77" s="44">
        <v>7.95992958334268</v>
      </c>
      <c r="I77" s="30"/>
      <c r="J77" s="35"/>
      <c r="K77" s="42"/>
      <c r="L77" s="42"/>
      <c r="M77" s="42"/>
    </row>
    <row r="78" spans="1:13" s="12" customFormat="1" ht="9" customHeight="1">
      <c r="A78" s="13" t="s">
        <v>70</v>
      </c>
      <c r="B78" s="42">
        <v>8.08305</v>
      </c>
      <c r="C78" s="42">
        <v>10.8762</v>
      </c>
      <c r="D78" s="42">
        <v>18.95925</v>
      </c>
      <c r="E78" s="44">
        <v>6.923939288486763</v>
      </c>
      <c r="F78" s="44">
        <v>11.006709303893594</v>
      </c>
      <c r="G78" s="44">
        <v>8.795555099884067</v>
      </c>
      <c r="I78" s="30"/>
      <c r="J78" s="35"/>
      <c r="K78" s="42"/>
      <c r="L78" s="42"/>
      <c r="M78" s="42"/>
    </row>
    <row r="79" spans="1:13" s="12" customFormat="1" ht="9" customHeight="1">
      <c r="A79" s="13" t="s">
        <v>71</v>
      </c>
      <c r="B79" s="42">
        <v>6.3553</v>
      </c>
      <c r="C79" s="42">
        <v>4.474</v>
      </c>
      <c r="D79" s="42">
        <v>10.8293</v>
      </c>
      <c r="E79" s="44">
        <v>7.769123074887204</v>
      </c>
      <c r="F79" s="44">
        <v>7.247177929638067</v>
      </c>
      <c r="G79" s="44">
        <v>7.544636761128189</v>
      </c>
      <c r="I79" s="30"/>
      <c r="J79" s="35"/>
      <c r="K79" s="42"/>
      <c r="L79" s="42"/>
      <c r="M79" s="42"/>
    </row>
    <row r="80" spans="1:13" s="12" customFormat="1" ht="9" customHeight="1">
      <c r="A80" s="13" t="s">
        <v>72</v>
      </c>
      <c r="B80" s="42">
        <v>3.78385</v>
      </c>
      <c r="C80" s="42">
        <v>4.74155</v>
      </c>
      <c r="D80" s="42">
        <v>8.5254</v>
      </c>
      <c r="E80" s="44">
        <v>7.442326566658078</v>
      </c>
      <c r="F80" s="44">
        <v>12.015841027145276</v>
      </c>
      <c r="G80" s="44">
        <v>9.440869294390419</v>
      </c>
      <c r="I80" s="29"/>
      <c r="J80" s="35"/>
      <c r="K80" s="42"/>
      <c r="L80" s="42"/>
      <c r="M80" s="42"/>
    </row>
    <row r="81" spans="1:13" s="12" customFormat="1" ht="9" customHeight="1">
      <c r="A81" s="13" t="s">
        <v>125</v>
      </c>
      <c r="B81" s="42">
        <v>1.84635</v>
      </c>
      <c r="C81" s="42">
        <v>2.811625</v>
      </c>
      <c r="D81" s="42">
        <v>4.657975</v>
      </c>
      <c r="E81" s="44">
        <v>4.049217394737015</v>
      </c>
      <c r="F81" s="44">
        <v>7.920248907017623</v>
      </c>
      <c r="G81" s="44">
        <v>5.743715234491084</v>
      </c>
      <c r="I81" s="30"/>
      <c r="J81" s="35"/>
      <c r="K81" s="42"/>
      <c r="L81" s="42"/>
      <c r="M81" s="42"/>
    </row>
    <row r="82" spans="1:13" s="12" customFormat="1" ht="9" customHeight="1">
      <c r="A82" s="10" t="s">
        <v>73</v>
      </c>
      <c r="B82" s="107">
        <v>157.97485</v>
      </c>
      <c r="C82" s="107">
        <v>140.64315</v>
      </c>
      <c r="D82" s="107">
        <v>298.618</v>
      </c>
      <c r="E82" s="108">
        <v>10.551045267450133</v>
      </c>
      <c r="F82" s="108">
        <v>11.88671238111256</v>
      </c>
      <c r="G82" s="108">
        <v>11.140633731221682</v>
      </c>
      <c r="I82" s="30"/>
      <c r="J82" s="35"/>
      <c r="K82" s="42"/>
      <c r="L82" s="42"/>
      <c r="M82" s="42"/>
    </row>
    <row r="83" spans="1:13" s="12" customFormat="1" ht="9" customHeight="1">
      <c r="A83" s="13" t="s">
        <v>74</v>
      </c>
      <c r="B83" s="42">
        <v>8.80375</v>
      </c>
      <c r="C83" s="42">
        <v>6.734075</v>
      </c>
      <c r="D83" s="42">
        <v>15.537825</v>
      </c>
      <c r="E83" s="44">
        <v>11.471812536607837</v>
      </c>
      <c r="F83" s="44">
        <v>12.365709868126885</v>
      </c>
      <c r="G83" s="44">
        <v>11.842845394172718</v>
      </c>
      <c r="I83" s="30"/>
      <c r="J83" s="35"/>
      <c r="K83" s="42"/>
      <c r="L83" s="42"/>
      <c r="M83" s="42"/>
    </row>
    <row r="84" spans="1:13" s="12" customFormat="1" ht="9" customHeight="1">
      <c r="A84" s="13" t="s">
        <v>75</v>
      </c>
      <c r="B84" s="42">
        <v>3.98365</v>
      </c>
      <c r="C84" s="42">
        <v>3.072925</v>
      </c>
      <c r="D84" s="42">
        <v>7.056575</v>
      </c>
      <c r="E84" s="44">
        <v>10.42173268680125</v>
      </c>
      <c r="F84" s="44">
        <v>11.30121620677354</v>
      </c>
      <c r="G84" s="44">
        <v>10.787305159094435</v>
      </c>
      <c r="I84" s="30"/>
      <c r="J84" s="35"/>
      <c r="K84" s="42"/>
      <c r="L84" s="42"/>
      <c r="M84" s="42"/>
    </row>
    <row r="85" spans="1:13" s="12" customFormat="1" ht="9" customHeight="1">
      <c r="A85" s="13" t="s">
        <v>76</v>
      </c>
      <c r="B85" s="42">
        <v>105.3489</v>
      </c>
      <c r="C85" s="42">
        <v>94.7557</v>
      </c>
      <c r="D85" s="42">
        <v>200.1046</v>
      </c>
      <c r="E85" s="44">
        <v>9.475590094374626</v>
      </c>
      <c r="F85" s="44">
        <v>10.183359296202937</v>
      </c>
      <c r="G85" s="44">
        <v>9.798059823100367</v>
      </c>
      <c r="I85" s="30"/>
      <c r="J85" s="35"/>
      <c r="K85" s="42"/>
      <c r="L85" s="42"/>
      <c r="M85" s="42"/>
    </row>
    <row r="86" spans="1:13" s="12" customFormat="1" ht="9" customHeight="1">
      <c r="A86" s="13" t="s">
        <v>77</v>
      </c>
      <c r="B86" s="42">
        <v>20.076925</v>
      </c>
      <c r="C86" s="42">
        <v>19.346975</v>
      </c>
      <c r="D86" s="42">
        <v>39.4239</v>
      </c>
      <c r="E86" s="44">
        <v>13.239306452150021</v>
      </c>
      <c r="F86" s="44">
        <v>20.380323644845515</v>
      </c>
      <c r="G86" s="44">
        <v>15.988537409506865</v>
      </c>
      <c r="I86" s="29"/>
      <c r="J86" s="35"/>
      <c r="K86" s="42"/>
      <c r="L86" s="42"/>
      <c r="M86" s="42"/>
    </row>
    <row r="87" spans="1:13" s="12" customFormat="1" ht="9" customHeight="1">
      <c r="A87" s="13" t="s">
        <v>78</v>
      </c>
      <c r="B87" s="42">
        <v>19.761625</v>
      </c>
      <c r="C87" s="42">
        <v>16.733475</v>
      </c>
      <c r="D87" s="42">
        <v>36.4951</v>
      </c>
      <c r="E87" s="44">
        <v>16.629066412763276</v>
      </c>
      <c r="F87" s="44">
        <v>21.982312708011893</v>
      </c>
      <c r="G87" s="44">
        <v>18.719246944121444</v>
      </c>
      <c r="I87" s="30"/>
      <c r="J87" s="35"/>
      <c r="K87" s="42"/>
      <c r="L87" s="42"/>
      <c r="M87" s="42"/>
    </row>
    <row r="88" spans="1:13" s="12" customFormat="1" ht="9" customHeight="1">
      <c r="A88" s="10" t="s">
        <v>79</v>
      </c>
      <c r="B88" s="107">
        <v>26.4651</v>
      </c>
      <c r="C88" s="107">
        <v>33.66445</v>
      </c>
      <c r="D88" s="107">
        <v>60.12955</v>
      </c>
      <c r="E88" s="108">
        <v>8.03494314194843</v>
      </c>
      <c r="F88" s="108">
        <v>14.673893381187906</v>
      </c>
      <c r="G88" s="108">
        <v>10.760624641665878</v>
      </c>
      <c r="I88" s="30"/>
      <c r="J88" s="35"/>
      <c r="K88" s="42"/>
      <c r="L88" s="42"/>
      <c r="M88" s="42"/>
    </row>
    <row r="89" spans="1:13" s="12" customFormat="1" ht="9" customHeight="1">
      <c r="A89" s="13" t="s">
        <v>80</v>
      </c>
      <c r="B89" s="42">
        <v>7.068825</v>
      </c>
      <c r="C89" s="42">
        <v>5.2457</v>
      </c>
      <c r="D89" s="42">
        <v>12.314525</v>
      </c>
      <c r="E89" s="44">
        <v>9.45261656682603</v>
      </c>
      <c r="F89" s="44">
        <v>10.224260521104581</v>
      </c>
      <c r="G89" s="44">
        <v>9.766605604852005</v>
      </c>
      <c r="I89" s="30"/>
      <c r="J89" s="35"/>
      <c r="K89" s="42"/>
      <c r="L89" s="42"/>
      <c r="M89" s="42"/>
    </row>
    <row r="90" spans="1:13" s="12" customFormat="1" ht="9" customHeight="1">
      <c r="A90" s="13" t="s">
        <v>81</v>
      </c>
      <c r="B90" s="42">
        <v>6.36755</v>
      </c>
      <c r="C90" s="42">
        <v>7.616275</v>
      </c>
      <c r="D90" s="42">
        <v>13.983825</v>
      </c>
      <c r="E90" s="44">
        <v>7.960221084262983</v>
      </c>
      <c r="F90" s="44">
        <v>13.05938367113009</v>
      </c>
      <c r="G90" s="44">
        <v>10.110315448826189</v>
      </c>
      <c r="I90" s="30"/>
      <c r="J90" s="35"/>
      <c r="K90" s="42"/>
      <c r="L90" s="42"/>
      <c r="M90" s="42"/>
    </row>
    <row r="91" spans="1:13" s="12" customFormat="1" ht="9" customHeight="1">
      <c r="A91" s="13" t="s">
        <v>82</v>
      </c>
      <c r="B91" s="42">
        <v>6.9038</v>
      </c>
      <c r="C91" s="42">
        <v>8.5815</v>
      </c>
      <c r="D91" s="42">
        <v>15.4853</v>
      </c>
      <c r="E91" s="44">
        <v>8.832395514461325</v>
      </c>
      <c r="F91" s="44">
        <v>15.906328472216751</v>
      </c>
      <c r="G91" s="44">
        <v>11.721098514738133</v>
      </c>
      <c r="I91" s="29"/>
      <c r="J91" s="35"/>
      <c r="K91" s="42"/>
      <c r="L91" s="42"/>
      <c r="M91" s="42"/>
    </row>
    <row r="92" spans="1:13" s="12" customFormat="1" ht="9" customHeight="1">
      <c r="A92" s="13" t="s">
        <v>83</v>
      </c>
      <c r="B92" s="42">
        <v>6.124925</v>
      </c>
      <c r="C92" s="42">
        <v>12.220975</v>
      </c>
      <c r="D92" s="42">
        <v>18.3459</v>
      </c>
      <c r="E92" s="44">
        <v>6.351235395220183</v>
      </c>
      <c r="F92" s="44">
        <v>18.56152799916768</v>
      </c>
      <c r="G92" s="44">
        <v>11.305291997453738</v>
      </c>
      <c r="I92" s="30"/>
      <c r="J92" s="35"/>
      <c r="K92" s="42"/>
      <c r="L92" s="42"/>
      <c r="M92" s="42"/>
    </row>
    <row r="93" spans="1:13" s="12" customFormat="1" ht="9" customHeight="1">
      <c r="A93" s="10" t="s">
        <v>84</v>
      </c>
      <c r="B93" s="107">
        <v>8.63125</v>
      </c>
      <c r="C93" s="107">
        <v>7.38535</v>
      </c>
      <c r="D93" s="107">
        <v>16.0166</v>
      </c>
      <c r="E93" s="108">
        <v>11.603583280622873</v>
      </c>
      <c r="F93" s="108">
        <v>15.096219787272966</v>
      </c>
      <c r="G93" s="108">
        <v>12.989290076249208</v>
      </c>
      <c r="I93" s="30"/>
      <c r="J93" s="35"/>
      <c r="K93" s="42"/>
      <c r="L93" s="42"/>
      <c r="M93" s="42"/>
    </row>
    <row r="94" spans="1:13" s="12" customFormat="1" ht="9" customHeight="1">
      <c r="A94" s="13" t="s">
        <v>85</v>
      </c>
      <c r="B94" s="42">
        <v>5.78305</v>
      </c>
      <c r="C94" s="42">
        <v>4.18345</v>
      </c>
      <c r="D94" s="42">
        <v>9.9665</v>
      </c>
      <c r="E94" s="44">
        <v>10.698168303689938</v>
      </c>
      <c r="F94" s="44">
        <v>12.011864136684501</v>
      </c>
      <c r="G94" s="44">
        <v>11.212916595881603</v>
      </c>
      <c r="I94" s="29"/>
      <c r="J94" s="35"/>
      <c r="K94" s="42"/>
      <c r="L94" s="42"/>
      <c r="M94" s="42"/>
    </row>
    <row r="95" spans="1:13" s="12" customFormat="1" ht="9" customHeight="1">
      <c r="A95" s="13" t="s">
        <v>86</v>
      </c>
      <c r="B95" s="42">
        <v>2.8482</v>
      </c>
      <c r="C95" s="42">
        <v>3.2019</v>
      </c>
      <c r="D95" s="42">
        <v>6.0501</v>
      </c>
      <c r="E95" s="44">
        <v>14.011284982708494</v>
      </c>
      <c r="F95" s="44">
        <v>22.71785557179549</v>
      </c>
      <c r="G95" s="44">
        <v>17.576208308034662</v>
      </c>
      <c r="I95" s="30"/>
      <c r="J95" s="35"/>
      <c r="K95" s="42"/>
      <c r="L95" s="42"/>
      <c r="M95" s="42"/>
    </row>
    <row r="96" spans="1:13" s="12" customFormat="1" ht="9" customHeight="1">
      <c r="A96" s="10" t="s">
        <v>87</v>
      </c>
      <c r="B96" s="107">
        <v>245.512225</v>
      </c>
      <c r="C96" s="107">
        <v>180.302925</v>
      </c>
      <c r="D96" s="107">
        <v>425.81515</v>
      </c>
      <c r="E96" s="108">
        <v>18.611010790797618</v>
      </c>
      <c r="F96" s="108">
        <v>23.3932432184779</v>
      </c>
      <c r="G96" s="108">
        <v>20.374660307810547</v>
      </c>
      <c r="I96" s="30"/>
      <c r="J96" s="35"/>
      <c r="K96" s="42"/>
      <c r="L96" s="42"/>
      <c r="M96" s="42"/>
    </row>
    <row r="97" spans="1:13" s="12" customFormat="1" ht="9" customHeight="1">
      <c r="A97" s="13" t="s">
        <v>88</v>
      </c>
      <c r="B97" s="42">
        <v>40.048775</v>
      </c>
      <c r="C97" s="42">
        <v>23.353425</v>
      </c>
      <c r="D97" s="42">
        <v>63.4022</v>
      </c>
      <c r="E97" s="44">
        <v>19.21577334577958</v>
      </c>
      <c r="F97" s="44">
        <v>19.44035796645386</v>
      </c>
      <c r="G97" s="44">
        <v>19.297890112221406</v>
      </c>
      <c r="I97" s="30"/>
      <c r="J97" s="35"/>
      <c r="K97" s="42"/>
      <c r="L97" s="42"/>
      <c r="M97" s="42"/>
    </row>
    <row r="98" spans="1:13" s="12" customFormat="1" ht="9" customHeight="1">
      <c r="A98" s="13" t="s">
        <v>89</v>
      </c>
      <c r="B98" s="42">
        <v>6.284125</v>
      </c>
      <c r="C98" s="42">
        <v>4.3831</v>
      </c>
      <c r="D98" s="42">
        <v>10.667225</v>
      </c>
      <c r="E98" s="44">
        <v>11.469322590639202</v>
      </c>
      <c r="F98" s="44">
        <v>12.703873607601862</v>
      </c>
      <c r="G98" s="44">
        <v>11.94634393814507</v>
      </c>
      <c r="I98" s="30"/>
      <c r="J98" s="35"/>
      <c r="K98" s="42"/>
      <c r="L98" s="42"/>
      <c r="M98" s="42"/>
    </row>
    <row r="99" spans="1:13" s="12" customFormat="1" ht="9" customHeight="1">
      <c r="A99" s="13" t="s">
        <v>90</v>
      </c>
      <c r="B99" s="42">
        <v>150.00675</v>
      </c>
      <c r="C99" s="42">
        <v>113.395275</v>
      </c>
      <c r="D99" s="42">
        <v>263.402025</v>
      </c>
      <c r="E99" s="44">
        <v>21.458803990156575</v>
      </c>
      <c r="F99" s="44">
        <v>29.21856221291132</v>
      </c>
      <c r="G99" s="44">
        <v>24.228929335385295</v>
      </c>
      <c r="I99" s="30"/>
      <c r="J99" s="35"/>
      <c r="K99" s="42"/>
      <c r="L99" s="42"/>
      <c r="M99" s="42"/>
    </row>
    <row r="100" spans="1:13" s="12" customFormat="1" ht="9" customHeight="1">
      <c r="A100" s="13" t="s">
        <v>91</v>
      </c>
      <c r="B100" s="42">
        <v>13.55285</v>
      </c>
      <c r="C100" s="42">
        <v>12.909225</v>
      </c>
      <c r="D100" s="42">
        <v>26.462075</v>
      </c>
      <c r="E100" s="44">
        <v>13.097847161904394</v>
      </c>
      <c r="F100" s="44">
        <v>18.444411265053954</v>
      </c>
      <c r="G100" s="44">
        <v>15.255101533446968</v>
      </c>
      <c r="I100" s="29"/>
      <c r="J100" s="35"/>
      <c r="K100" s="42"/>
      <c r="L100" s="42"/>
      <c r="M100" s="42"/>
    </row>
    <row r="101" spans="1:13" s="12" customFormat="1" ht="9" customHeight="1">
      <c r="A101" s="13" t="s">
        <v>92</v>
      </c>
      <c r="B101" s="42">
        <v>35.619725</v>
      </c>
      <c r="C101" s="42">
        <v>26.2619</v>
      </c>
      <c r="D101" s="42">
        <v>61.881625</v>
      </c>
      <c r="E101" s="44">
        <v>14.053874852276834</v>
      </c>
      <c r="F101" s="44">
        <v>16.61787443908449</v>
      </c>
      <c r="G101" s="44">
        <v>15.03859827807954</v>
      </c>
      <c r="I101" s="30"/>
      <c r="J101" s="35"/>
      <c r="K101" s="42"/>
      <c r="L101" s="42"/>
      <c r="M101" s="42"/>
    </row>
    <row r="102" spans="1:13" s="12" customFormat="1" ht="9" customHeight="1">
      <c r="A102" s="10" t="s">
        <v>93</v>
      </c>
      <c r="B102" s="107">
        <v>130.3968</v>
      </c>
      <c r="C102" s="107">
        <v>102.331825</v>
      </c>
      <c r="D102" s="107">
        <v>232.728625</v>
      </c>
      <c r="E102" s="108">
        <v>14.369576391793471</v>
      </c>
      <c r="F102" s="108">
        <v>18.78150613503576</v>
      </c>
      <c r="G102" s="108">
        <v>16.024778890243248</v>
      </c>
      <c r="I102" s="30"/>
      <c r="J102" s="35"/>
      <c r="K102" s="42"/>
      <c r="L102" s="42"/>
      <c r="M102" s="42"/>
    </row>
    <row r="103" spans="1:13" s="12" customFormat="1" ht="9" customHeight="1">
      <c r="A103" s="13" t="s">
        <v>94</v>
      </c>
      <c r="B103" s="42">
        <v>26.910075</v>
      </c>
      <c r="C103" s="42">
        <v>19.937425</v>
      </c>
      <c r="D103" s="42">
        <v>46.8475</v>
      </c>
      <c r="E103" s="44">
        <v>19.641272248733284</v>
      </c>
      <c r="F103" s="44">
        <v>26.276516317201416</v>
      </c>
      <c r="G103" s="44">
        <v>22.00619353565863</v>
      </c>
      <c r="I103" s="30"/>
      <c r="J103" s="35"/>
      <c r="K103" s="42"/>
      <c r="L103" s="42"/>
      <c r="M103" s="42"/>
    </row>
    <row r="104" spans="1:13" s="12" customFormat="1" ht="9" customHeight="1">
      <c r="A104" s="13" t="s">
        <v>95</v>
      </c>
      <c r="B104" s="42">
        <v>35.321975</v>
      </c>
      <c r="C104" s="42">
        <v>27.816225</v>
      </c>
      <c r="D104" s="42">
        <v>63.1382</v>
      </c>
      <c r="E104" s="44">
        <v>11.89336637609742</v>
      </c>
      <c r="F104" s="44">
        <v>14.82911352168739</v>
      </c>
      <c r="G104" s="44">
        <v>13.02980896257249</v>
      </c>
      <c r="I104" s="30"/>
      <c r="J104" s="35"/>
      <c r="K104" s="42"/>
      <c r="L104" s="42"/>
      <c r="M104" s="42"/>
    </row>
    <row r="105" spans="1:13" s="12" customFormat="1" ht="9" customHeight="1">
      <c r="A105" s="13" t="s">
        <v>96</v>
      </c>
      <c r="B105" s="42">
        <v>16.0201</v>
      </c>
      <c r="C105" s="42">
        <v>16.291575</v>
      </c>
      <c r="D105" s="42">
        <v>32.311675</v>
      </c>
      <c r="E105" s="44">
        <v>12.611910820491392</v>
      </c>
      <c r="F105" s="44">
        <v>24.71462975253627</v>
      </c>
      <c r="G105" s="44">
        <v>16.74680503616819</v>
      </c>
      <c r="I105" s="30"/>
      <c r="J105" s="35"/>
      <c r="K105" s="42"/>
      <c r="L105" s="42"/>
      <c r="M105" s="42"/>
    </row>
    <row r="106" spans="1:13" s="12" customFormat="1" ht="9" customHeight="1">
      <c r="A106" s="13" t="s">
        <v>97</v>
      </c>
      <c r="B106" s="42">
        <v>11.7917</v>
      </c>
      <c r="C106" s="42">
        <v>9.35885</v>
      </c>
      <c r="D106" s="42">
        <v>21.15055</v>
      </c>
      <c r="E106" s="44">
        <v>13.35564616604372</v>
      </c>
      <c r="F106" s="44">
        <v>16.118815087066938</v>
      </c>
      <c r="G106" s="44">
        <v>14.451869862758635</v>
      </c>
      <c r="I106" s="29"/>
      <c r="J106" s="35"/>
      <c r="K106" s="42"/>
      <c r="L106" s="42"/>
      <c r="M106" s="42"/>
    </row>
    <row r="107" spans="1:13" s="12" customFormat="1" ht="9" customHeight="1">
      <c r="A107" s="13" t="s">
        <v>98</v>
      </c>
      <c r="B107" s="42">
        <v>29.8905</v>
      </c>
      <c r="C107" s="42">
        <v>20.16845</v>
      </c>
      <c r="D107" s="42">
        <v>50.05895</v>
      </c>
      <c r="E107" s="44">
        <v>17.518424001187412</v>
      </c>
      <c r="F107" s="44">
        <v>18.35165455109604</v>
      </c>
      <c r="G107" s="44">
        <v>17.84485681884515</v>
      </c>
      <c r="I107" s="30"/>
      <c r="J107" s="35"/>
      <c r="K107" s="42"/>
      <c r="L107" s="42"/>
      <c r="M107" s="42"/>
    </row>
    <row r="108" spans="1:13" s="12" customFormat="1" ht="9" customHeight="1">
      <c r="A108" s="13" t="s">
        <v>126</v>
      </c>
      <c r="B108" s="42">
        <v>10.46245</v>
      </c>
      <c r="C108" s="42">
        <v>8.7593</v>
      </c>
      <c r="D108" s="42">
        <v>19.22175</v>
      </c>
      <c r="E108" s="44">
        <v>11.954752829662098</v>
      </c>
      <c r="F108" s="44">
        <v>18.432880067803065</v>
      </c>
      <c r="G108" s="44">
        <v>14.234426773985362</v>
      </c>
      <c r="I108" s="30"/>
      <c r="J108" s="35"/>
      <c r="K108" s="42"/>
      <c r="L108" s="42"/>
      <c r="M108" s="42"/>
    </row>
    <row r="109" spans="1:13" s="12" customFormat="1" ht="9" customHeight="1">
      <c r="A109" s="10" t="s">
        <v>99</v>
      </c>
      <c r="B109" s="107">
        <v>15.10245</v>
      </c>
      <c r="C109" s="107">
        <v>11.602225</v>
      </c>
      <c r="D109" s="107">
        <v>26.704675</v>
      </c>
      <c r="E109" s="108">
        <v>11.37598245520539</v>
      </c>
      <c r="F109" s="108">
        <v>14.338205534598192</v>
      </c>
      <c r="G109" s="108">
        <v>12.4977667662764</v>
      </c>
      <c r="I109" s="29"/>
      <c r="J109" s="35"/>
      <c r="K109" s="42"/>
      <c r="L109" s="42"/>
      <c r="M109" s="42"/>
    </row>
    <row r="110" spans="1:13" s="12" customFormat="1" ht="9" customHeight="1">
      <c r="A110" s="13" t="s">
        <v>100</v>
      </c>
      <c r="B110" s="42">
        <v>10.30995</v>
      </c>
      <c r="C110" s="42">
        <v>7.578425</v>
      </c>
      <c r="D110" s="42">
        <v>17.888375</v>
      </c>
      <c r="E110" s="44">
        <v>11.885884578969897</v>
      </c>
      <c r="F110" s="44">
        <v>14.167153880630009</v>
      </c>
      <c r="G110" s="44">
        <v>12.756085273155843</v>
      </c>
      <c r="I110" s="30"/>
      <c r="J110" s="35"/>
      <c r="K110" s="42"/>
      <c r="L110" s="42"/>
      <c r="M110" s="42"/>
    </row>
    <row r="111" spans="1:13" s="12" customFormat="1" ht="9" customHeight="1">
      <c r="A111" s="13" t="s">
        <v>101</v>
      </c>
      <c r="B111" s="42">
        <v>4.7925</v>
      </c>
      <c r="C111" s="42">
        <v>4.0238</v>
      </c>
      <c r="D111" s="42">
        <v>8.8163</v>
      </c>
      <c r="E111" s="44">
        <v>10.4148104363246</v>
      </c>
      <c r="F111" s="44">
        <v>14.671840716563977</v>
      </c>
      <c r="G111" s="44">
        <v>12.0045165184138</v>
      </c>
      <c r="I111" s="30"/>
      <c r="J111" s="35"/>
      <c r="K111" s="42"/>
      <c r="L111" s="42"/>
      <c r="M111" s="42"/>
    </row>
    <row r="112" spans="1:13" s="12" customFormat="1" ht="9" customHeight="1">
      <c r="A112" s="10" t="s">
        <v>102</v>
      </c>
      <c r="B112" s="107">
        <v>84.62655</v>
      </c>
      <c r="C112" s="107">
        <v>67.15725</v>
      </c>
      <c r="D112" s="107">
        <v>151.7838</v>
      </c>
      <c r="E112" s="108">
        <v>19.567270088643024</v>
      </c>
      <c r="F112" s="108">
        <v>24.840815397275595</v>
      </c>
      <c r="G112" s="108">
        <v>21.595759779153386</v>
      </c>
      <c r="I112" s="30"/>
      <c r="J112" s="35"/>
      <c r="K112" s="42"/>
      <c r="L112" s="42"/>
      <c r="M112" s="42"/>
    </row>
    <row r="113" spans="1:13" s="12" customFormat="1" ht="9" customHeight="1">
      <c r="A113" s="13" t="s">
        <v>103</v>
      </c>
      <c r="B113" s="42">
        <v>32.328375</v>
      </c>
      <c r="C113" s="42">
        <v>30.456975</v>
      </c>
      <c r="D113" s="42">
        <v>62.78535</v>
      </c>
      <c r="E113" s="44">
        <v>19.96586856820296</v>
      </c>
      <c r="F113" s="44">
        <v>28.94032128752561</v>
      </c>
      <c r="G113" s="44">
        <v>23.501132706359222</v>
      </c>
      <c r="I113" s="30"/>
      <c r="J113" s="35"/>
      <c r="K113" s="42"/>
      <c r="L113" s="42"/>
      <c r="M113" s="42"/>
    </row>
    <row r="114" spans="1:13" s="12" customFormat="1" ht="9" customHeight="1">
      <c r="A114" s="13" t="s">
        <v>104</v>
      </c>
      <c r="B114" s="42">
        <v>15.832725</v>
      </c>
      <c r="C114" s="42">
        <v>11.487175</v>
      </c>
      <c r="D114" s="42">
        <v>27.3199</v>
      </c>
      <c r="E114" s="44">
        <v>19.309861396620075</v>
      </c>
      <c r="F114" s="44">
        <v>21.262623738551643</v>
      </c>
      <c r="G114" s="44">
        <v>20.085481239084636</v>
      </c>
      <c r="I114" s="30"/>
      <c r="J114" s="35"/>
      <c r="K114" s="42"/>
      <c r="L114" s="42"/>
      <c r="M114" s="42"/>
    </row>
    <row r="115" spans="1:13" s="12" customFormat="1" ht="9" customHeight="1">
      <c r="A115" s="13" t="s">
        <v>105</v>
      </c>
      <c r="B115" s="42">
        <v>21.87505</v>
      </c>
      <c r="C115" s="42">
        <v>14.066125</v>
      </c>
      <c r="D115" s="42">
        <v>35.941175</v>
      </c>
      <c r="E115" s="44">
        <v>19.371617169899544</v>
      </c>
      <c r="F115" s="44">
        <v>20.441406049896145</v>
      </c>
      <c r="G115" s="44">
        <v>19.77668048485399</v>
      </c>
      <c r="I115" s="29"/>
      <c r="J115" s="35"/>
      <c r="K115" s="42"/>
      <c r="L115" s="42"/>
      <c r="M115" s="42"/>
    </row>
    <row r="116" spans="1:13" s="12" customFormat="1" ht="9" customHeight="1">
      <c r="A116" s="13" t="s">
        <v>106</v>
      </c>
      <c r="B116" s="42">
        <v>10.21165</v>
      </c>
      <c r="C116" s="42">
        <v>7.551925</v>
      </c>
      <c r="D116" s="42">
        <v>17.763575</v>
      </c>
      <c r="E116" s="44">
        <v>23.79050036431326</v>
      </c>
      <c r="F116" s="44">
        <v>35.322463335975996</v>
      </c>
      <c r="G116" s="44">
        <v>27.62472459563622</v>
      </c>
      <c r="I116" s="30"/>
      <c r="J116" s="35"/>
      <c r="K116" s="42"/>
      <c r="L116" s="42"/>
      <c r="M116" s="42"/>
    </row>
    <row r="117" spans="1:13" s="12" customFormat="1" ht="9" customHeight="1">
      <c r="A117" s="13" t="s">
        <v>107</v>
      </c>
      <c r="B117" s="42">
        <v>4.37875</v>
      </c>
      <c r="C117" s="42">
        <v>3.59505</v>
      </c>
      <c r="D117" s="42">
        <v>7.9738</v>
      </c>
      <c r="E117" s="44">
        <v>13.377275053272337</v>
      </c>
      <c r="F117" s="44">
        <v>17.20718575485007</v>
      </c>
      <c r="G117" s="44">
        <v>14.869425399029101</v>
      </c>
      <c r="I117" s="30"/>
      <c r="J117" s="35"/>
      <c r="K117" s="42"/>
      <c r="L117" s="42"/>
      <c r="M117" s="42"/>
    </row>
    <row r="118" spans="1:13" s="12" customFormat="1" ht="9" customHeight="1">
      <c r="A118" s="10" t="s">
        <v>108</v>
      </c>
      <c r="B118" s="107">
        <v>215.350375</v>
      </c>
      <c r="C118" s="107">
        <v>156.92015</v>
      </c>
      <c r="D118" s="107">
        <v>372.270525</v>
      </c>
      <c r="E118" s="108">
        <v>19.78374934331801</v>
      </c>
      <c r="F118" s="108">
        <v>24.273940406079188</v>
      </c>
      <c r="G118" s="108">
        <v>21.45680194273497</v>
      </c>
      <c r="I118" s="30"/>
      <c r="J118" s="35"/>
      <c r="K118" s="42"/>
      <c r="L118" s="42"/>
      <c r="M118" s="42"/>
    </row>
    <row r="119" spans="1:13" s="12" customFormat="1" ht="9" customHeight="1">
      <c r="A119" s="13" t="s">
        <v>109</v>
      </c>
      <c r="B119" s="42">
        <v>22.4281</v>
      </c>
      <c r="C119" s="42">
        <v>11.09135</v>
      </c>
      <c r="D119" s="42">
        <v>33.51945</v>
      </c>
      <c r="E119" s="44">
        <v>23.832400358738294</v>
      </c>
      <c r="F119" s="44">
        <v>23.11827340648713</v>
      </c>
      <c r="G119" s="44">
        <v>23.59126616163731</v>
      </c>
      <c r="I119" s="30"/>
      <c r="J119" s="35"/>
      <c r="K119" s="42"/>
      <c r="L119" s="42"/>
      <c r="M119" s="42"/>
    </row>
    <row r="120" spans="1:13" s="12" customFormat="1" ht="9" customHeight="1">
      <c r="A120" s="13" t="s">
        <v>110</v>
      </c>
      <c r="B120" s="42">
        <v>47.138175</v>
      </c>
      <c r="C120" s="42">
        <v>34.33775</v>
      </c>
      <c r="D120" s="42">
        <v>81.475925</v>
      </c>
      <c r="E120" s="44">
        <v>18.40797282746807</v>
      </c>
      <c r="F120" s="44">
        <v>21.957582128912367</v>
      </c>
      <c r="G120" s="44">
        <v>19.753799775115937</v>
      </c>
      <c r="I120" s="30"/>
      <c r="J120" s="35"/>
      <c r="K120" s="42"/>
      <c r="L120" s="42"/>
      <c r="M120" s="42"/>
    </row>
    <row r="121" spans="1:13" s="12" customFormat="1" ht="9" customHeight="1">
      <c r="A121" s="13" t="s">
        <v>111</v>
      </c>
      <c r="B121" s="42">
        <v>30.7132</v>
      </c>
      <c r="C121" s="42">
        <v>28.178725</v>
      </c>
      <c r="D121" s="42">
        <v>58.891925</v>
      </c>
      <c r="E121" s="44">
        <v>22.737772733691692</v>
      </c>
      <c r="F121" s="44">
        <v>29.302307323152625</v>
      </c>
      <c r="G121" s="44">
        <v>25.467744776045016</v>
      </c>
      <c r="I121" s="30"/>
      <c r="J121" s="35"/>
      <c r="K121" s="42"/>
      <c r="L121" s="42"/>
      <c r="M121" s="42"/>
    </row>
    <row r="122" spans="1:13" s="12" customFormat="1" ht="9" customHeight="1">
      <c r="A122" s="13" t="s">
        <v>112</v>
      </c>
      <c r="B122" s="42">
        <v>24.578375</v>
      </c>
      <c r="C122" s="42">
        <v>18.4672</v>
      </c>
      <c r="D122" s="42">
        <v>43.045575</v>
      </c>
      <c r="E122" s="44">
        <v>23.882475487993116</v>
      </c>
      <c r="F122" s="44">
        <v>34.855413977875635</v>
      </c>
      <c r="G122" s="44">
        <v>27.61169855702017</v>
      </c>
      <c r="I122" s="30"/>
      <c r="J122" s="35"/>
      <c r="K122" s="42"/>
      <c r="L122" s="42"/>
      <c r="M122" s="42"/>
    </row>
    <row r="123" spans="1:13" s="12" customFormat="1" ht="9" customHeight="1">
      <c r="A123" s="13" t="s">
        <v>113</v>
      </c>
      <c r="B123" s="42">
        <v>9.019275</v>
      </c>
      <c r="C123" s="42">
        <v>5.790225</v>
      </c>
      <c r="D123" s="42">
        <v>14.8095</v>
      </c>
      <c r="E123" s="44">
        <v>15.997032684369758</v>
      </c>
      <c r="F123" s="44">
        <v>20.919878893421153</v>
      </c>
      <c r="G123" s="44">
        <v>17.61797736768895</v>
      </c>
      <c r="I123" s="30"/>
      <c r="J123" s="35"/>
      <c r="K123" s="42"/>
      <c r="L123" s="42"/>
      <c r="M123" s="42"/>
    </row>
    <row r="124" spans="1:13" s="12" customFormat="1" ht="9" customHeight="1">
      <c r="A124" s="13" t="s">
        <v>114</v>
      </c>
      <c r="B124" s="42">
        <v>7.1646</v>
      </c>
      <c r="C124" s="42">
        <v>4.95465</v>
      </c>
      <c r="D124" s="42">
        <v>12.11925</v>
      </c>
      <c r="E124" s="44">
        <v>19.553545659668803</v>
      </c>
      <c r="F124" s="44">
        <v>25.3634576597422</v>
      </c>
      <c r="G124" s="44">
        <v>21.573897173190637</v>
      </c>
      <c r="I124" s="30"/>
      <c r="J124" s="35"/>
      <c r="K124" s="42"/>
      <c r="L124" s="42"/>
      <c r="M124" s="42"/>
    </row>
    <row r="125" spans="1:13" s="12" customFormat="1" ht="9" customHeight="1">
      <c r="A125" s="13" t="s">
        <v>115</v>
      </c>
      <c r="B125" s="42">
        <v>44.257975</v>
      </c>
      <c r="C125" s="42">
        <v>25.372475</v>
      </c>
      <c r="D125" s="42">
        <v>69.63045</v>
      </c>
      <c r="E125" s="44">
        <v>18.94220736032158</v>
      </c>
      <c r="F125" s="44">
        <v>18.878645661850737</v>
      </c>
      <c r="G125" s="44">
        <v>18.918996758957427</v>
      </c>
      <c r="I125" s="29"/>
      <c r="J125" s="35"/>
      <c r="K125" s="42"/>
      <c r="L125" s="42"/>
      <c r="M125" s="42"/>
    </row>
    <row r="126" spans="1:13" s="12" customFormat="1" ht="9" customHeight="1">
      <c r="A126" s="13" t="s">
        <v>116</v>
      </c>
      <c r="B126" s="42">
        <v>13.237325</v>
      </c>
      <c r="C126" s="42">
        <v>10.952975</v>
      </c>
      <c r="D126" s="42">
        <v>24.1903</v>
      </c>
      <c r="E126" s="44">
        <v>16.8159585715361</v>
      </c>
      <c r="F126" s="44">
        <v>21.7479835216902</v>
      </c>
      <c r="G126" s="44">
        <v>18.740258130490698</v>
      </c>
      <c r="I126" s="30"/>
      <c r="J126" s="35"/>
      <c r="K126" s="42"/>
      <c r="L126" s="42"/>
      <c r="M126" s="42"/>
    </row>
    <row r="127" spans="1:13" s="12" customFormat="1" ht="9" customHeight="1">
      <c r="A127" s="13" t="s">
        <v>117</v>
      </c>
      <c r="B127" s="42">
        <v>16.81335</v>
      </c>
      <c r="C127" s="42">
        <v>17.7748</v>
      </c>
      <c r="D127" s="42">
        <v>34.58815</v>
      </c>
      <c r="E127" s="44">
        <v>17.7054245361874</v>
      </c>
      <c r="F127" s="44">
        <v>29.150975461654554</v>
      </c>
      <c r="G127" s="44">
        <v>22.180912685319765</v>
      </c>
      <c r="I127" s="30"/>
      <c r="J127" s="35"/>
      <c r="K127" s="42"/>
      <c r="L127" s="42"/>
      <c r="M127" s="42"/>
    </row>
    <row r="128" spans="1:13" s="12" customFormat="1" ht="9" customHeight="1">
      <c r="A128" s="10" t="s">
        <v>118</v>
      </c>
      <c r="B128" s="107">
        <v>62.423875</v>
      </c>
      <c r="C128" s="107">
        <v>43.3172</v>
      </c>
      <c r="D128" s="107">
        <v>105.741075</v>
      </c>
      <c r="E128" s="108">
        <v>15.633838020501297</v>
      </c>
      <c r="F128" s="108">
        <v>15.014164207759276</v>
      </c>
      <c r="G128" s="108">
        <v>15.37390418973886</v>
      </c>
      <c r="I128" s="30"/>
      <c r="J128" s="35"/>
      <c r="K128" s="42"/>
      <c r="L128" s="42"/>
      <c r="M128" s="42"/>
    </row>
    <row r="129" spans="1:13" s="12" customFormat="1" ht="9" customHeight="1">
      <c r="A129" s="13" t="s">
        <v>119</v>
      </c>
      <c r="B129" s="42">
        <v>17.74605</v>
      </c>
      <c r="C129" s="42">
        <v>12.8655</v>
      </c>
      <c r="D129" s="42">
        <v>30.61155</v>
      </c>
      <c r="E129" s="44">
        <v>14.411452467860892</v>
      </c>
      <c r="F129" s="44">
        <v>14.591644070723344</v>
      </c>
      <c r="G129" s="44">
        <v>14.486638870070989</v>
      </c>
      <c r="I129" s="30"/>
      <c r="J129" s="35"/>
      <c r="K129" s="42"/>
      <c r="L129" s="42"/>
      <c r="M129" s="42"/>
    </row>
    <row r="130" spans="1:13" s="12" customFormat="1" ht="9" customHeight="1">
      <c r="A130" s="13" t="s">
        <v>120</v>
      </c>
      <c r="B130" s="42">
        <v>6.54585</v>
      </c>
      <c r="C130" s="42">
        <v>3.67295</v>
      </c>
      <c r="D130" s="42">
        <v>10.2188</v>
      </c>
      <c r="E130" s="44">
        <v>14.520164769715024</v>
      </c>
      <c r="F130" s="44">
        <v>11.015564607855707</v>
      </c>
      <c r="G130" s="44">
        <v>13.03013253213685</v>
      </c>
      <c r="I130" s="30"/>
      <c r="J130" s="35"/>
      <c r="K130" s="42"/>
      <c r="L130" s="42"/>
      <c r="M130" s="42"/>
    </row>
    <row r="131" spans="1:13" s="12" customFormat="1" ht="9" customHeight="1">
      <c r="A131" s="13" t="s">
        <v>121</v>
      </c>
      <c r="B131" s="42">
        <v>18.4932</v>
      </c>
      <c r="C131" s="42">
        <v>12.2715</v>
      </c>
      <c r="D131" s="42">
        <v>30.7647</v>
      </c>
      <c r="E131" s="44">
        <v>17.238026060895447</v>
      </c>
      <c r="F131" s="44">
        <v>14.942361134153398</v>
      </c>
      <c r="G131" s="44">
        <v>16.242641507441647</v>
      </c>
      <c r="I131" s="30"/>
      <c r="J131" s="35"/>
      <c r="K131" s="42"/>
      <c r="L131" s="42"/>
      <c r="M131" s="42"/>
    </row>
    <row r="132" spans="1:13" s="12" customFormat="1" ht="9" customHeight="1">
      <c r="A132" s="13" t="s">
        <v>122</v>
      </c>
      <c r="B132" s="42">
        <v>5.3235</v>
      </c>
      <c r="C132" s="42">
        <v>3.12295</v>
      </c>
      <c r="D132" s="42">
        <v>8.44645</v>
      </c>
      <c r="E132" s="44">
        <v>14.343537628042041</v>
      </c>
      <c r="F132" s="44">
        <v>11.754753449226593</v>
      </c>
      <c r="G132" s="44">
        <v>13.263517494983853</v>
      </c>
      <c r="I132" s="30"/>
      <c r="J132" s="35"/>
      <c r="K132" s="42"/>
      <c r="L132" s="42"/>
      <c r="M132" s="42"/>
    </row>
    <row r="133" spans="1:13" s="12" customFormat="1" ht="9" customHeight="1">
      <c r="A133" s="13" t="s">
        <v>175</v>
      </c>
      <c r="B133" s="42">
        <v>14.315275</v>
      </c>
      <c r="C133" s="42">
        <v>11.3843</v>
      </c>
      <c r="D133" s="42">
        <v>25.699575</v>
      </c>
      <c r="E133" s="44">
        <v>16.516680055323757</v>
      </c>
      <c r="F133" s="44">
        <v>19.526372729662313</v>
      </c>
      <c r="G133" s="44">
        <v>17.727047921762413</v>
      </c>
      <c r="I133" s="30"/>
      <c r="J133" s="35"/>
      <c r="K133" s="42"/>
      <c r="L133" s="42"/>
      <c r="M133" s="42"/>
    </row>
    <row r="134" spans="1:13" s="12" customFormat="1" ht="9" customHeight="1">
      <c r="A134" s="106" t="s">
        <v>123</v>
      </c>
      <c r="B134" s="107">
        <v>1451.908375</v>
      </c>
      <c r="C134" s="107">
        <v>1303.563875</v>
      </c>
      <c r="D134" s="107">
        <v>2755.47225</v>
      </c>
      <c r="E134" s="108">
        <v>9.74529938759312</v>
      </c>
      <c r="F134" s="108">
        <v>11.773655842357002</v>
      </c>
      <c r="G134" s="108">
        <v>10.61004082767885</v>
      </c>
      <c r="I134" s="16"/>
      <c r="J134" s="35"/>
      <c r="K134" s="42"/>
      <c r="L134" s="42"/>
      <c r="M134" s="42"/>
    </row>
    <row r="135" spans="1:13" s="12" customFormat="1" ht="9" customHeight="1">
      <c r="A135" s="58"/>
      <c r="B135" s="59"/>
      <c r="C135" s="59"/>
      <c r="D135" s="59"/>
      <c r="E135" s="59"/>
      <c r="F135" s="59"/>
      <c r="G135" s="59"/>
      <c r="H135" s="1"/>
      <c r="J135" s="42"/>
      <c r="K135" s="42"/>
      <c r="L135" s="42"/>
      <c r="M135" s="42"/>
    </row>
    <row r="136" ht="9" customHeight="1"/>
    <row r="137" ht="9" customHeight="1"/>
    <row r="138" ht="3" customHeight="1"/>
  </sheetData>
  <sheetProtection/>
  <mergeCells count="3">
    <mergeCell ref="A4:A5"/>
    <mergeCell ref="B4:D4"/>
    <mergeCell ref="E4:G4"/>
  </mergeCells>
  <printOptions horizontalCentered="1"/>
  <pageMargins left="0.27" right="0.2" top="0.33" bottom="0.32" header="0.28" footer="0.21"/>
  <pageSetup horizontalDpi="600" verticalDpi="600" orientation="portrait" paperSize="9" scale="98" r:id="rId1"/>
  <rowBreaks count="1" manualBreakCount="1">
    <brk id="72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136"/>
  <sheetViews>
    <sheetView zoomScalePageLayoutView="0" workbookViewId="0" topLeftCell="A1">
      <pane ySplit="4" topLeftCell="A110" activePane="bottomLeft" state="frozen"/>
      <selection pane="topLeft" activeCell="A1" sqref="A1"/>
      <selection pane="bottomLeft" activeCell="D134" sqref="D134"/>
    </sheetView>
  </sheetViews>
  <sheetFormatPr defaultColWidth="9.140625" defaultRowHeight="12.75"/>
  <cols>
    <col min="1" max="1" width="17.421875" style="1" customWidth="1"/>
    <col min="2" max="3" width="8.421875" style="1" customWidth="1"/>
    <col min="4" max="4" width="12.421875" style="1" customWidth="1"/>
    <col min="5" max="5" width="8.421875" style="2" customWidth="1"/>
    <col min="6" max="6" width="8.421875" style="1" customWidth="1"/>
    <col min="7" max="7" width="11.57421875" style="40" customWidth="1"/>
    <col min="8" max="8" width="8.421875" style="1" customWidth="1"/>
    <col min="9" max="16384" width="9.140625" style="1" customWidth="1"/>
  </cols>
  <sheetData>
    <row r="1" ht="12" customHeight="1">
      <c r="A1" s="14" t="s">
        <v>187</v>
      </c>
    </row>
    <row r="2" ht="12" customHeight="1">
      <c r="A2" s="100"/>
    </row>
    <row r="3" spans="1:8" ht="21.75" customHeight="1">
      <c r="A3" s="124" t="s">
        <v>176</v>
      </c>
      <c r="B3" s="125" t="s">
        <v>148</v>
      </c>
      <c r="C3" s="125"/>
      <c r="D3" s="125"/>
      <c r="E3" s="125" t="s">
        <v>171</v>
      </c>
      <c r="F3" s="125"/>
      <c r="G3" s="125"/>
      <c r="H3" s="4"/>
    </row>
    <row r="4" spans="1:8" s="9" customFormat="1" ht="21.75" customHeight="1">
      <c r="A4" s="124"/>
      <c r="B4" s="22" t="s">
        <v>141</v>
      </c>
      <c r="C4" s="22" t="s">
        <v>133</v>
      </c>
      <c r="D4" s="22" t="s">
        <v>134</v>
      </c>
      <c r="E4" s="22" t="s">
        <v>141</v>
      </c>
      <c r="F4" s="22" t="s">
        <v>133</v>
      </c>
      <c r="G4" s="22" t="s">
        <v>134</v>
      </c>
      <c r="H4" s="28"/>
    </row>
    <row r="5" spans="1:8" s="9" customFormat="1" ht="4.5" customHeight="1">
      <c r="A5" s="27"/>
      <c r="B5" s="28"/>
      <c r="C5" s="28"/>
      <c r="D5" s="28"/>
      <c r="E5" s="28"/>
      <c r="F5" s="28"/>
      <c r="G5" s="28"/>
      <c r="H5" s="28"/>
    </row>
    <row r="6" spans="1:13" s="11" customFormat="1" ht="9" customHeight="1">
      <c r="A6" s="121"/>
      <c r="B6" s="28"/>
      <c r="C6" s="28"/>
      <c r="D6" s="28"/>
      <c r="E6" s="28"/>
      <c r="F6" s="28"/>
      <c r="G6" s="28"/>
      <c r="H6" s="29"/>
      <c r="J6" s="29"/>
      <c r="K6" s="34"/>
      <c r="L6" s="34"/>
      <c r="M6" s="57"/>
    </row>
    <row r="7" spans="1:13" s="12" customFormat="1" ht="9" customHeight="1">
      <c r="A7" s="10" t="s">
        <v>2</v>
      </c>
      <c r="B7" s="113">
        <v>282.652225</v>
      </c>
      <c r="C7" s="113">
        <v>476.5034</v>
      </c>
      <c r="D7" s="113">
        <v>759.155625</v>
      </c>
      <c r="E7" s="114">
        <v>20.945272763623432</v>
      </c>
      <c r="F7" s="114">
        <v>35.17627655014802</v>
      </c>
      <c r="G7" s="114">
        <v>28.074289422311843</v>
      </c>
      <c r="H7" s="30"/>
      <c r="J7" s="30"/>
      <c r="K7" s="34"/>
      <c r="L7" s="36"/>
      <c r="M7" s="37"/>
    </row>
    <row r="8" spans="1:13" s="12" customFormat="1" ht="9" customHeight="1">
      <c r="A8" s="13" t="s">
        <v>3</v>
      </c>
      <c r="B8" s="53">
        <v>146.7842</v>
      </c>
      <c r="C8" s="53">
        <v>238.294775</v>
      </c>
      <c r="D8" s="53">
        <v>385.078975</v>
      </c>
      <c r="E8" s="30">
        <v>21.101574008314238</v>
      </c>
      <c r="F8" s="30">
        <v>33.654621023427964</v>
      </c>
      <c r="G8" s="30">
        <v>27.433775846155296</v>
      </c>
      <c r="H8" s="30"/>
      <c r="J8" s="30"/>
      <c r="K8" s="34"/>
      <c r="L8" s="36"/>
      <c r="M8" s="37"/>
    </row>
    <row r="9" spans="1:13" s="12" customFormat="1" ht="9" customHeight="1">
      <c r="A9" s="13" t="s">
        <v>4</v>
      </c>
      <c r="B9" s="53">
        <v>10.033325</v>
      </c>
      <c r="C9" s="53">
        <v>19.765975</v>
      </c>
      <c r="D9" s="53">
        <v>29.7993</v>
      </c>
      <c r="E9" s="30">
        <v>18.964392119059937</v>
      </c>
      <c r="F9" s="30">
        <v>37.7472235245364</v>
      </c>
      <c r="G9" s="30">
        <v>28.307447954750714</v>
      </c>
      <c r="H9" s="30"/>
      <c r="J9" s="30"/>
      <c r="K9" s="34"/>
      <c r="L9" s="36"/>
      <c r="M9" s="37"/>
    </row>
    <row r="10" spans="1:13" s="12" customFormat="1" ht="9" customHeight="1">
      <c r="A10" s="13" t="s">
        <v>5</v>
      </c>
      <c r="B10" s="53">
        <v>25.825425</v>
      </c>
      <c r="C10" s="53">
        <v>43.079875</v>
      </c>
      <c r="D10" s="53">
        <v>68.9053</v>
      </c>
      <c r="E10" s="30">
        <v>22.031045561713103</v>
      </c>
      <c r="F10" s="30">
        <v>37.13791932220514</v>
      </c>
      <c r="G10" s="30">
        <v>29.54486717248534</v>
      </c>
      <c r="H10" s="30"/>
      <c r="J10" s="30"/>
      <c r="K10" s="34"/>
      <c r="L10" s="36"/>
      <c r="M10" s="37"/>
    </row>
    <row r="11" spans="1:13" s="12" customFormat="1" ht="9" customHeight="1">
      <c r="A11" s="13" t="s">
        <v>6</v>
      </c>
      <c r="B11" s="53">
        <v>36.152025</v>
      </c>
      <c r="C11" s="53">
        <v>67.038875</v>
      </c>
      <c r="D11" s="53">
        <v>103.1909</v>
      </c>
      <c r="E11" s="30">
        <v>19.569807724552657</v>
      </c>
      <c r="F11" s="30">
        <v>36.93215819448077</v>
      </c>
      <c r="G11" s="30">
        <v>28.174785902572992</v>
      </c>
      <c r="H11" s="30"/>
      <c r="J11" s="30"/>
      <c r="K11" s="34"/>
      <c r="L11" s="38"/>
      <c r="M11" s="37"/>
    </row>
    <row r="12" spans="1:13" s="12" customFormat="1" ht="9" customHeight="1">
      <c r="A12" s="13" t="s">
        <v>7</v>
      </c>
      <c r="B12" s="53">
        <v>14.000775</v>
      </c>
      <c r="C12" s="53">
        <v>25.814275</v>
      </c>
      <c r="D12" s="53">
        <v>39.81505</v>
      </c>
      <c r="E12" s="30">
        <v>21.067387833655097</v>
      </c>
      <c r="F12" s="30">
        <v>39.28551318380627</v>
      </c>
      <c r="G12" s="30">
        <v>30.12491819031297</v>
      </c>
      <c r="H12" s="30"/>
      <c r="J12" s="30"/>
      <c r="K12" s="34"/>
      <c r="L12" s="39"/>
      <c r="M12" s="37"/>
    </row>
    <row r="13" spans="1:13" s="12" customFormat="1" ht="9" customHeight="1">
      <c r="A13" s="13" t="s">
        <v>8</v>
      </c>
      <c r="B13" s="53">
        <v>26.969425</v>
      </c>
      <c r="C13" s="53">
        <v>45.7113</v>
      </c>
      <c r="D13" s="53">
        <v>72.680725</v>
      </c>
      <c r="E13" s="30">
        <v>20.76181791797714</v>
      </c>
      <c r="F13" s="30">
        <v>35.54762174626711</v>
      </c>
      <c r="G13" s="30">
        <v>28.11732715903414</v>
      </c>
      <c r="H13" s="30"/>
      <c r="J13" s="30"/>
      <c r="K13" s="34"/>
      <c r="L13" s="39"/>
      <c r="M13" s="37"/>
    </row>
    <row r="14" spans="1:13" s="12" customFormat="1" ht="9" customHeight="1">
      <c r="A14" s="13" t="s">
        <v>9</v>
      </c>
      <c r="B14" s="53">
        <v>11.593675</v>
      </c>
      <c r="C14" s="53">
        <v>16.87985</v>
      </c>
      <c r="D14" s="53">
        <v>28.473525</v>
      </c>
      <c r="E14" s="30">
        <v>21.797538918553055</v>
      </c>
      <c r="F14" s="30">
        <v>31.553760805226233</v>
      </c>
      <c r="G14" s="30">
        <v>26.689711462008773</v>
      </c>
      <c r="H14" s="30"/>
      <c r="J14" s="30"/>
      <c r="K14" s="34"/>
      <c r="L14" s="39"/>
      <c r="M14" s="37"/>
    </row>
    <row r="15" spans="1:13" s="11" customFormat="1" ht="9" customHeight="1">
      <c r="A15" s="13" t="s">
        <v>127</v>
      </c>
      <c r="B15" s="53">
        <v>11.293375</v>
      </c>
      <c r="C15" s="53">
        <v>19.918475</v>
      </c>
      <c r="D15" s="53">
        <v>31.21185</v>
      </c>
      <c r="E15" s="30">
        <v>22.8310190730627</v>
      </c>
      <c r="F15" s="30">
        <v>40.75239134293195</v>
      </c>
      <c r="G15" s="30">
        <v>31.738107494899804</v>
      </c>
      <c r="H15" s="29"/>
      <c r="J15" s="29"/>
      <c r="K15" s="34"/>
      <c r="L15" s="55"/>
      <c r="M15" s="56"/>
    </row>
    <row r="16" spans="1:13" s="12" customFormat="1" ht="9" customHeight="1">
      <c r="A16" s="10" t="s">
        <v>10</v>
      </c>
      <c r="B16" s="113">
        <v>9.08925</v>
      </c>
      <c r="C16" s="113">
        <v>12.165025</v>
      </c>
      <c r="D16" s="113">
        <v>21.254275</v>
      </c>
      <c r="E16" s="114">
        <v>23.01078862125142</v>
      </c>
      <c r="F16" s="114">
        <v>30.739243813629347</v>
      </c>
      <c r="G16" s="114">
        <v>26.878678871980156</v>
      </c>
      <c r="H16" s="30"/>
      <c r="J16" s="30"/>
      <c r="K16" s="34"/>
      <c r="L16" s="39"/>
      <c r="M16" s="37"/>
    </row>
    <row r="17" spans="1:13" s="54" customFormat="1" ht="9" customHeight="1">
      <c r="A17" s="13" t="s">
        <v>11</v>
      </c>
      <c r="B17" s="53">
        <v>9.08925</v>
      </c>
      <c r="C17" s="53">
        <v>12.165025</v>
      </c>
      <c r="D17" s="53">
        <v>21.254275</v>
      </c>
      <c r="E17" s="30">
        <v>23.01078862125142</v>
      </c>
      <c r="F17" s="30">
        <v>30.739243813629347</v>
      </c>
      <c r="G17" s="30">
        <v>26.878678871980156</v>
      </c>
      <c r="H17" s="31"/>
      <c r="J17" s="31"/>
      <c r="K17" s="34"/>
      <c r="L17" s="55"/>
      <c r="M17" s="56"/>
    </row>
    <row r="18" spans="1:13" ht="9" customHeight="1">
      <c r="A18" s="10" t="s">
        <v>12</v>
      </c>
      <c r="B18" s="113">
        <v>644.76485</v>
      </c>
      <c r="C18" s="113">
        <v>1135.85455</v>
      </c>
      <c r="D18" s="113">
        <v>1780.6194</v>
      </c>
      <c r="E18" s="114">
        <v>20.04698488398877</v>
      </c>
      <c r="F18" s="114">
        <v>35.83840696308256</v>
      </c>
      <c r="G18" s="114">
        <v>27.88471679143334</v>
      </c>
      <c r="H18" s="30"/>
      <c r="J18" s="30"/>
      <c r="K18" s="34"/>
      <c r="L18" s="39"/>
      <c r="M18" s="37"/>
    </row>
    <row r="19" spans="1:11" ht="9" customHeight="1">
      <c r="A19" s="13" t="s">
        <v>13</v>
      </c>
      <c r="B19" s="53">
        <v>57.337975</v>
      </c>
      <c r="C19" s="53">
        <v>98.52025</v>
      </c>
      <c r="D19" s="53">
        <v>155.858225</v>
      </c>
      <c r="E19" s="30">
        <v>20.446504817748583</v>
      </c>
      <c r="F19" s="30">
        <v>35.271424955508074</v>
      </c>
      <c r="G19" s="30">
        <v>27.844279992912906</v>
      </c>
      <c r="H19" s="30"/>
      <c r="J19" s="30"/>
      <c r="K19" s="34"/>
    </row>
    <row r="20" spans="1:11" ht="9" customHeight="1">
      <c r="A20" s="13" t="s">
        <v>14</v>
      </c>
      <c r="B20" s="53">
        <v>37.097875</v>
      </c>
      <c r="C20" s="53">
        <v>69.0544</v>
      </c>
      <c r="D20" s="53">
        <v>106.152275</v>
      </c>
      <c r="E20" s="30">
        <v>19.319153512225405</v>
      </c>
      <c r="F20" s="30">
        <v>36.524322564589845</v>
      </c>
      <c r="G20" s="30">
        <v>27.854869400461386</v>
      </c>
      <c r="H20" s="30"/>
      <c r="J20" s="30"/>
      <c r="K20" s="34"/>
    </row>
    <row r="21" spans="1:11" ht="9" customHeight="1">
      <c r="A21" s="13" t="s">
        <v>15</v>
      </c>
      <c r="B21" s="53">
        <v>12.998675</v>
      </c>
      <c r="C21" s="53">
        <v>21.742175</v>
      </c>
      <c r="D21" s="53">
        <v>34.74085</v>
      </c>
      <c r="E21" s="30">
        <v>22.464600605655523</v>
      </c>
      <c r="F21" s="30">
        <v>38.09581171968562</v>
      </c>
      <c r="G21" s="30">
        <v>30.22644701550503</v>
      </c>
      <c r="H21" s="30"/>
      <c r="J21" s="30"/>
      <c r="K21" s="34"/>
    </row>
    <row r="22" spans="1:11" ht="9" customHeight="1">
      <c r="A22" s="13" t="s">
        <v>16</v>
      </c>
      <c r="B22" s="53">
        <v>208.7802</v>
      </c>
      <c r="C22" s="53">
        <v>317.38625</v>
      </c>
      <c r="D22" s="53">
        <v>526.16645</v>
      </c>
      <c r="E22" s="30">
        <v>20.32442484052563</v>
      </c>
      <c r="F22" s="30">
        <v>30.84058269849007</v>
      </c>
      <c r="G22" s="30">
        <v>25.58731327155036</v>
      </c>
      <c r="H22" s="30"/>
      <c r="J22" s="30"/>
      <c r="K22" s="34"/>
    </row>
    <row r="23" spans="1:11" ht="9" customHeight="1">
      <c r="A23" s="13" t="s">
        <v>17</v>
      </c>
      <c r="B23" s="53">
        <v>74.658575</v>
      </c>
      <c r="C23" s="53">
        <v>147.181975</v>
      </c>
      <c r="D23" s="53">
        <v>221.84055</v>
      </c>
      <c r="E23" s="30">
        <v>20.435294310053756</v>
      </c>
      <c r="F23" s="30">
        <v>41.7613665583987</v>
      </c>
      <c r="G23" s="30">
        <v>30.906609510571563</v>
      </c>
      <c r="H23" s="30"/>
      <c r="J23" s="30"/>
      <c r="K23" s="34"/>
    </row>
    <row r="24" spans="1:11" ht="9" customHeight="1">
      <c r="A24" s="13" t="s">
        <v>18</v>
      </c>
      <c r="B24" s="53">
        <v>73.63995</v>
      </c>
      <c r="C24" s="53">
        <v>163.6376</v>
      </c>
      <c r="D24" s="53">
        <v>237.27755</v>
      </c>
      <c r="E24" s="30">
        <v>17.943746171356555</v>
      </c>
      <c r="F24" s="30">
        <v>41.03624045447977</v>
      </c>
      <c r="G24" s="30">
        <v>29.32404251202046</v>
      </c>
      <c r="H24" s="30"/>
      <c r="J24" s="30"/>
      <c r="K24" s="34"/>
    </row>
    <row r="25" spans="1:11" ht="9" customHeight="1">
      <c r="A25" s="13" t="s">
        <v>19</v>
      </c>
      <c r="B25" s="53">
        <v>39.017725</v>
      </c>
      <c r="C25" s="53">
        <v>59.951075</v>
      </c>
      <c r="D25" s="53">
        <v>98.9688</v>
      </c>
      <c r="E25" s="30">
        <v>22.38619674523473</v>
      </c>
      <c r="F25" s="30">
        <v>35.19700945267871</v>
      </c>
      <c r="G25" s="30">
        <v>28.7179320516842</v>
      </c>
      <c r="H25" s="30"/>
      <c r="J25" s="30"/>
      <c r="K25" s="34"/>
    </row>
    <row r="26" spans="1:11" ht="9" customHeight="1">
      <c r="A26" s="13" t="s">
        <v>20</v>
      </c>
      <c r="B26" s="53">
        <v>22.064175</v>
      </c>
      <c r="C26" s="53">
        <v>43.351925</v>
      </c>
      <c r="D26" s="53">
        <v>65.4161</v>
      </c>
      <c r="E26" s="30">
        <v>19.336869137347517</v>
      </c>
      <c r="F26" s="30">
        <v>39.041534610899944</v>
      </c>
      <c r="G26" s="30">
        <v>29.055136541077804</v>
      </c>
      <c r="H26" s="30"/>
      <c r="J26" s="30"/>
      <c r="K26" s="34"/>
    </row>
    <row r="27" spans="1:11" ht="9" customHeight="1">
      <c r="A27" s="13" t="s">
        <v>21</v>
      </c>
      <c r="B27" s="53">
        <v>25.1856</v>
      </c>
      <c r="C27" s="53">
        <v>49.671825</v>
      </c>
      <c r="D27" s="53">
        <v>74.857425</v>
      </c>
      <c r="E27" s="30">
        <v>19.09111117133135</v>
      </c>
      <c r="F27" s="30">
        <v>38.9166837888822</v>
      </c>
      <c r="G27" s="30">
        <v>28.840179226728363</v>
      </c>
      <c r="H27" s="30"/>
      <c r="J27" s="30"/>
      <c r="K27" s="34"/>
    </row>
    <row r="28" spans="1:11" ht="9" customHeight="1">
      <c r="A28" s="13" t="s">
        <v>22</v>
      </c>
      <c r="B28" s="53">
        <v>22.59925</v>
      </c>
      <c r="C28" s="53">
        <v>36.69275</v>
      </c>
      <c r="D28" s="53">
        <v>59.292</v>
      </c>
      <c r="E28" s="30">
        <v>20.899851707856616</v>
      </c>
      <c r="F28" s="30">
        <v>35.06968131178878</v>
      </c>
      <c r="G28" s="30">
        <v>27.868115267830273</v>
      </c>
      <c r="H28" s="30"/>
      <c r="J28" s="30"/>
      <c r="K28" s="34"/>
    </row>
    <row r="29" spans="1:11" s="54" customFormat="1" ht="9" customHeight="1">
      <c r="A29" s="13" t="s">
        <v>23</v>
      </c>
      <c r="B29" s="53">
        <v>14.733775</v>
      </c>
      <c r="C29" s="53">
        <v>28.556</v>
      </c>
      <c r="D29" s="53">
        <v>43.289775</v>
      </c>
      <c r="E29" s="30">
        <v>19.56837097862939</v>
      </c>
      <c r="F29" s="30">
        <v>39.07986595206366</v>
      </c>
      <c r="G29" s="30">
        <v>29.177947988975816</v>
      </c>
      <c r="H29" s="31"/>
      <c r="J29" s="31"/>
      <c r="K29" s="34"/>
    </row>
    <row r="30" spans="1:11" ht="9" customHeight="1">
      <c r="A30" s="13" t="s">
        <v>124</v>
      </c>
      <c r="B30" s="53">
        <v>56.651075</v>
      </c>
      <c r="C30" s="53">
        <v>100.108325</v>
      </c>
      <c r="D30" s="53">
        <v>156.7594</v>
      </c>
      <c r="E30" s="30">
        <v>20.288228842581194</v>
      </c>
      <c r="F30" s="30">
        <v>36.153629675147286</v>
      </c>
      <c r="G30" s="30">
        <v>28.187633509553166</v>
      </c>
      <c r="H30" s="30"/>
      <c r="J30" s="30"/>
      <c r="K30" s="34"/>
    </row>
    <row r="31" spans="1:11" ht="9" customHeight="1">
      <c r="A31" s="10" t="s">
        <v>24</v>
      </c>
      <c r="B31" s="113">
        <v>69.60795</v>
      </c>
      <c r="C31" s="113">
        <v>109.6795</v>
      </c>
      <c r="D31" s="113">
        <v>179.28745</v>
      </c>
      <c r="E31" s="114">
        <v>20.332396718620814</v>
      </c>
      <c r="F31" s="114">
        <v>32.31922749386351</v>
      </c>
      <c r="G31" s="114">
        <v>26.29955173948214</v>
      </c>
      <c r="H31" s="30"/>
      <c r="J31" s="30"/>
      <c r="K31" s="34"/>
    </row>
    <row r="32" spans="1:11" s="54" customFormat="1" ht="9" customHeight="1">
      <c r="A32" s="13" t="s">
        <v>25</v>
      </c>
      <c r="B32" s="53">
        <v>31.77015</v>
      </c>
      <c r="C32" s="53">
        <v>50.465925</v>
      </c>
      <c r="D32" s="53">
        <v>82.236075</v>
      </c>
      <c r="E32" s="30">
        <v>18.64224155319593</v>
      </c>
      <c r="F32" s="30">
        <v>29.91629932705121</v>
      </c>
      <c r="G32" s="30">
        <v>24.250515595021536</v>
      </c>
      <c r="H32" s="29"/>
      <c r="J32" s="29"/>
      <c r="K32" s="34"/>
    </row>
    <row r="33" spans="1:11" ht="9" customHeight="1">
      <c r="A33" s="13" t="s">
        <v>26</v>
      </c>
      <c r="B33" s="53">
        <v>37.8378</v>
      </c>
      <c r="C33" s="53">
        <v>59.213575</v>
      </c>
      <c r="D33" s="53">
        <v>97.051375</v>
      </c>
      <c r="E33" s="30">
        <v>22.00771274426223</v>
      </c>
      <c r="F33" s="30">
        <v>34.69424793434916</v>
      </c>
      <c r="G33" s="30">
        <v>28.327704722961233</v>
      </c>
      <c r="H33" s="30"/>
      <c r="J33" s="30"/>
      <c r="K33" s="34"/>
    </row>
    <row r="34" spans="1:11" ht="9" customHeight="1">
      <c r="A34" s="10" t="s">
        <v>27</v>
      </c>
      <c r="B34" s="113">
        <v>322.5089</v>
      </c>
      <c r="C34" s="113">
        <v>572.805425</v>
      </c>
      <c r="D34" s="113">
        <v>895.314325</v>
      </c>
      <c r="E34" s="114">
        <v>20.575395635198603</v>
      </c>
      <c r="F34" s="114">
        <v>36.80624570628657</v>
      </c>
      <c r="G34" s="114">
        <v>28.661782903561665</v>
      </c>
      <c r="H34" s="30"/>
      <c r="J34" s="30"/>
      <c r="K34" s="34"/>
    </row>
    <row r="35" spans="1:11" ht="9" customHeight="1">
      <c r="A35" s="13" t="s">
        <v>28</v>
      </c>
      <c r="B35" s="53">
        <v>62.503475</v>
      </c>
      <c r="C35" s="53">
        <v>103.68255</v>
      </c>
      <c r="D35" s="53">
        <v>166.186025</v>
      </c>
      <c r="E35" s="30">
        <v>21.125720283636742</v>
      </c>
      <c r="F35" s="30">
        <v>35.34765944281418</v>
      </c>
      <c r="G35" s="30">
        <v>28.206008928241072</v>
      </c>
      <c r="H35" s="30"/>
      <c r="J35" s="30"/>
      <c r="K35" s="34"/>
    </row>
    <row r="36" spans="1:11" ht="9" customHeight="1">
      <c r="A36" s="13" t="s">
        <v>29</v>
      </c>
      <c r="B36" s="53">
        <v>55.483975</v>
      </c>
      <c r="C36" s="53">
        <v>104.757225</v>
      </c>
      <c r="D36" s="53">
        <v>160.2412</v>
      </c>
      <c r="E36" s="30">
        <v>19.737695639715387</v>
      </c>
      <c r="F36" s="30">
        <v>38.30946942941478</v>
      </c>
      <c r="G36" s="30">
        <v>28.895373348725812</v>
      </c>
      <c r="H36" s="30"/>
      <c r="J36" s="30"/>
      <c r="K36" s="34"/>
    </row>
    <row r="37" spans="1:11" ht="9" customHeight="1">
      <c r="A37" s="13" t="s">
        <v>30</v>
      </c>
      <c r="B37" s="53">
        <v>13.285825</v>
      </c>
      <c r="C37" s="53">
        <v>19.923425</v>
      </c>
      <c r="D37" s="53">
        <v>33.20925</v>
      </c>
      <c r="E37" s="30">
        <v>21.019122891741628</v>
      </c>
      <c r="F37" s="30">
        <v>31.66883306026575</v>
      </c>
      <c r="G37" s="30">
        <v>26.331459589494294</v>
      </c>
      <c r="H37" s="30"/>
      <c r="J37" s="30"/>
      <c r="K37" s="34"/>
    </row>
    <row r="38" spans="1:11" ht="9" customHeight="1">
      <c r="A38" s="13" t="s">
        <v>31</v>
      </c>
      <c r="B38" s="53">
        <v>53.683925</v>
      </c>
      <c r="C38" s="53">
        <v>101.910975</v>
      </c>
      <c r="D38" s="53">
        <v>155.5949</v>
      </c>
      <c r="E38" s="30">
        <v>18.800462027498043</v>
      </c>
      <c r="F38" s="30">
        <v>36.18882674005922</v>
      </c>
      <c r="G38" s="30">
        <v>27.434294936007102</v>
      </c>
      <c r="H38" s="30"/>
      <c r="J38" s="30"/>
      <c r="K38" s="34"/>
    </row>
    <row r="39" spans="1:11" ht="9" customHeight="1">
      <c r="A39" s="13" t="s">
        <v>32</v>
      </c>
      <c r="B39" s="53">
        <v>59.850925</v>
      </c>
      <c r="C39" s="53">
        <v>107.0064</v>
      </c>
      <c r="D39" s="53">
        <v>166.857325</v>
      </c>
      <c r="E39" s="30">
        <v>22.37638174825819</v>
      </c>
      <c r="F39" s="30">
        <v>39.65795025318882</v>
      </c>
      <c r="G39" s="30">
        <v>31.05495336168606</v>
      </c>
      <c r="H39" s="30"/>
      <c r="J39" s="30"/>
      <c r="K39" s="34"/>
    </row>
    <row r="40" spans="1:11" s="54" customFormat="1" ht="9" customHeight="1">
      <c r="A40" s="13" t="s">
        <v>33</v>
      </c>
      <c r="B40" s="53">
        <v>59.456025</v>
      </c>
      <c r="C40" s="53">
        <v>107.9958</v>
      </c>
      <c r="D40" s="53">
        <v>167.451825</v>
      </c>
      <c r="E40" s="30">
        <v>19.83743791002323</v>
      </c>
      <c r="F40" s="30">
        <v>35.89499507920306</v>
      </c>
      <c r="G40" s="30">
        <v>27.881585391773633</v>
      </c>
      <c r="H40" s="29"/>
      <c r="J40" s="29"/>
      <c r="K40" s="34"/>
    </row>
    <row r="41" spans="1:11" ht="9" customHeight="1">
      <c r="A41" s="13" t="s">
        <v>34</v>
      </c>
      <c r="B41" s="53">
        <v>18.24475</v>
      </c>
      <c r="C41" s="53">
        <v>27.52905</v>
      </c>
      <c r="D41" s="53">
        <v>45.7738</v>
      </c>
      <c r="E41" s="30">
        <v>24.478302796528446</v>
      </c>
      <c r="F41" s="30">
        <v>37.05609892018059</v>
      </c>
      <c r="G41" s="30">
        <v>30.756882725853572</v>
      </c>
      <c r="H41" s="30"/>
      <c r="J41" s="30"/>
      <c r="K41" s="34"/>
    </row>
    <row r="42" spans="1:11" ht="9" customHeight="1">
      <c r="A42" s="10" t="s">
        <v>35</v>
      </c>
      <c r="B42" s="113">
        <v>85.04345</v>
      </c>
      <c r="C42" s="113">
        <v>131.1686</v>
      </c>
      <c r="D42" s="113">
        <v>216.21205</v>
      </c>
      <c r="E42" s="114">
        <v>22.5892921828588</v>
      </c>
      <c r="F42" s="114">
        <v>35.20915743133342</v>
      </c>
      <c r="G42" s="114">
        <v>28.866069602668748</v>
      </c>
      <c r="H42" s="30"/>
      <c r="J42" s="30"/>
      <c r="K42" s="34"/>
    </row>
    <row r="43" spans="1:11" ht="9" customHeight="1">
      <c r="A43" s="13" t="s">
        <v>36</v>
      </c>
      <c r="B43" s="53">
        <v>37.985225</v>
      </c>
      <c r="C43" s="53">
        <v>57.6748</v>
      </c>
      <c r="D43" s="53">
        <v>95.660025</v>
      </c>
      <c r="E43" s="30">
        <v>23.22466636330384</v>
      </c>
      <c r="F43" s="30">
        <v>35.18232575347551</v>
      </c>
      <c r="G43" s="30">
        <v>29.2103541914832</v>
      </c>
      <c r="H43" s="30"/>
      <c r="J43" s="30"/>
      <c r="K43" s="34"/>
    </row>
    <row r="44" spans="1:11" ht="9" customHeight="1">
      <c r="A44" s="13" t="s">
        <v>37</v>
      </c>
      <c r="B44" s="53">
        <v>11.14335</v>
      </c>
      <c r="C44" s="53">
        <v>16.176075</v>
      </c>
      <c r="D44" s="53">
        <v>27.319425</v>
      </c>
      <c r="E44" s="30">
        <v>25.372792786638886</v>
      </c>
      <c r="F44" s="30">
        <v>39.05828110314504</v>
      </c>
      <c r="G44" s="30">
        <v>32.014804228925904</v>
      </c>
      <c r="H44" s="30"/>
      <c r="J44" s="30"/>
      <c r="K44" s="34"/>
    </row>
    <row r="45" spans="1:11" s="54" customFormat="1" ht="9" customHeight="1">
      <c r="A45" s="13" t="s">
        <v>38</v>
      </c>
      <c r="B45" s="53">
        <v>15.8767</v>
      </c>
      <c r="C45" s="53">
        <v>21.5519</v>
      </c>
      <c r="D45" s="53">
        <v>37.4286</v>
      </c>
      <c r="E45" s="30">
        <v>22.44463395661475</v>
      </c>
      <c r="F45" s="30">
        <v>30.721105463170705</v>
      </c>
      <c r="G45" s="30">
        <v>26.56572307977308</v>
      </c>
      <c r="H45" s="29"/>
      <c r="J45" s="29"/>
      <c r="K45" s="34"/>
    </row>
    <row r="46" spans="1:11" ht="9" customHeight="1">
      <c r="A46" s="13" t="s">
        <v>39</v>
      </c>
      <c r="B46" s="53">
        <v>20.038175</v>
      </c>
      <c r="C46" s="53">
        <v>35.765825</v>
      </c>
      <c r="D46" s="53">
        <v>55.804</v>
      </c>
      <c r="E46" s="30">
        <v>20.391846080457942</v>
      </c>
      <c r="F46" s="30">
        <v>36.85627312480711</v>
      </c>
      <c r="G46" s="30">
        <v>28.57245625764262</v>
      </c>
      <c r="H46" s="30"/>
      <c r="J46" s="30"/>
      <c r="K46" s="34"/>
    </row>
    <row r="47" spans="1:11" ht="9" customHeight="1">
      <c r="A47" s="10" t="s">
        <v>40</v>
      </c>
      <c r="B47" s="113">
        <v>106.896075</v>
      </c>
      <c r="C47" s="113">
        <v>173.020575</v>
      </c>
      <c r="D47" s="113">
        <v>279.91665</v>
      </c>
      <c r="E47" s="114">
        <v>23.02211701199854</v>
      </c>
      <c r="F47" s="114">
        <v>36.79944084262826</v>
      </c>
      <c r="G47" s="114">
        <v>29.953922499825573</v>
      </c>
      <c r="H47" s="30"/>
      <c r="J47" s="30"/>
      <c r="K47" s="34"/>
    </row>
    <row r="48" spans="1:11" ht="9" customHeight="1">
      <c r="A48" s="13" t="s">
        <v>41</v>
      </c>
      <c r="B48" s="53">
        <v>14.696225</v>
      </c>
      <c r="C48" s="53">
        <v>26.468825</v>
      </c>
      <c r="D48" s="53">
        <v>41.16505</v>
      </c>
      <c r="E48" s="30">
        <v>22.634823456932736</v>
      </c>
      <c r="F48" s="30">
        <v>40.5804550517397</v>
      </c>
      <c r="G48" s="30">
        <v>31.628186969110594</v>
      </c>
      <c r="H48" s="30"/>
      <c r="J48" s="30"/>
      <c r="K48" s="34"/>
    </row>
    <row r="49" spans="1:11" ht="9" customHeight="1">
      <c r="A49" s="13" t="s">
        <v>42</v>
      </c>
      <c r="B49" s="53">
        <v>17.1829</v>
      </c>
      <c r="C49" s="53">
        <v>34.6409</v>
      </c>
      <c r="D49" s="53">
        <v>51.8238</v>
      </c>
      <c r="E49" s="30">
        <v>20.868317997465375</v>
      </c>
      <c r="F49" s="30">
        <v>41.79917610462071</v>
      </c>
      <c r="G49" s="30">
        <v>31.367633239868837</v>
      </c>
      <c r="H49" s="30"/>
      <c r="J49" s="30"/>
      <c r="K49" s="34"/>
    </row>
    <row r="50" spans="1:11" s="54" customFormat="1" ht="9" customHeight="1">
      <c r="A50" s="13" t="s">
        <v>43</v>
      </c>
      <c r="B50" s="53">
        <v>58.684075</v>
      </c>
      <c r="C50" s="53">
        <v>85.621375</v>
      </c>
      <c r="D50" s="53">
        <v>144.30545</v>
      </c>
      <c r="E50" s="30">
        <v>23.44529870104965</v>
      </c>
      <c r="F50" s="30">
        <v>33.563058101338264</v>
      </c>
      <c r="G50" s="30">
        <v>28.552263012800942</v>
      </c>
      <c r="H50" s="29"/>
      <c r="J50" s="29"/>
      <c r="K50" s="34"/>
    </row>
    <row r="51" spans="1:11" ht="9" customHeight="1">
      <c r="A51" s="13" t="s">
        <v>44</v>
      </c>
      <c r="B51" s="53">
        <v>16.332875</v>
      </c>
      <c r="C51" s="53">
        <v>26.289475</v>
      </c>
      <c r="D51" s="53">
        <v>42.62235</v>
      </c>
      <c r="E51" s="30">
        <v>24.468799906516576</v>
      </c>
      <c r="F51" s="30">
        <v>39.25817882614358</v>
      </c>
      <c r="G51" s="30">
        <v>31.875423474035152</v>
      </c>
      <c r="H51" s="30"/>
      <c r="J51" s="30"/>
      <c r="K51" s="34"/>
    </row>
    <row r="52" spans="1:11" ht="9" customHeight="1">
      <c r="A52" s="10" t="s">
        <v>45</v>
      </c>
      <c r="B52" s="113">
        <v>272.025425</v>
      </c>
      <c r="C52" s="113">
        <v>452.573725</v>
      </c>
      <c r="D52" s="113">
        <v>724.59915</v>
      </c>
      <c r="E52" s="114">
        <v>19.55545511157519</v>
      </c>
      <c r="F52" s="114">
        <v>32.32997440329617</v>
      </c>
      <c r="G52" s="114">
        <v>25.962881259388254</v>
      </c>
      <c r="H52" s="30"/>
      <c r="J52" s="30"/>
      <c r="K52" s="34"/>
    </row>
    <row r="53" spans="1:11" ht="9" customHeight="1">
      <c r="A53" s="13" t="s">
        <v>46</v>
      </c>
      <c r="B53" s="53">
        <v>16.65175</v>
      </c>
      <c r="C53" s="53">
        <v>30.883225</v>
      </c>
      <c r="D53" s="53">
        <v>47.534975</v>
      </c>
      <c r="E53" s="30">
        <v>18.486969998745458</v>
      </c>
      <c r="F53" s="30">
        <v>34.87960845855119</v>
      </c>
      <c r="G53" s="30">
        <v>26.613055156264654</v>
      </c>
      <c r="H53" s="30"/>
      <c r="J53" s="30"/>
      <c r="K53" s="34"/>
    </row>
    <row r="54" spans="1:11" ht="9" customHeight="1">
      <c r="A54" s="13" t="s">
        <v>47</v>
      </c>
      <c r="B54" s="53">
        <v>27.90455</v>
      </c>
      <c r="C54" s="53">
        <v>46.3391</v>
      </c>
      <c r="D54" s="53">
        <v>74.24365</v>
      </c>
      <c r="E54" s="30">
        <v>19.58395100740016</v>
      </c>
      <c r="F54" s="30">
        <v>32.54511956823853</v>
      </c>
      <c r="G54" s="30">
        <v>26.06220008354659</v>
      </c>
      <c r="H54" s="30"/>
      <c r="J54" s="30"/>
      <c r="K54" s="34"/>
    </row>
    <row r="55" spans="1:11" ht="9" customHeight="1">
      <c r="A55" s="13" t="s">
        <v>48</v>
      </c>
      <c r="B55" s="53">
        <v>35.751175</v>
      </c>
      <c r="C55" s="53">
        <v>57.84465</v>
      </c>
      <c r="D55" s="53">
        <v>93.595825</v>
      </c>
      <c r="E55" s="30">
        <v>20.88814953437025</v>
      </c>
      <c r="F55" s="30">
        <v>34.27003045634455</v>
      </c>
      <c r="G55" s="30">
        <v>27.53255056702743</v>
      </c>
      <c r="H55" s="30"/>
      <c r="J55" s="30"/>
      <c r="K55" s="34"/>
    </row>
    <row r="56" spans="1:11" ht="9" customHeight="1">
      <c r="A56" s="13" t="s">
        <v>49</v>
      </c>
      <c r="B56" s="53">
        <v>42.23425</v>
      </c>
      <c r="C56" s="53">
        <v>75.1172</v>
      </c>
      <c r="D56" s="53">
        <v>117.35145</v>
      </c>
      <c r="E56" s="30">
        <v>19.00851516488779</v>
      </c>
      <c r="F56" s="30">
        <v>33.93025924506424</v>
      </c>
      <c r="G56" s="30">
        <v>26.455949753479135</v>
      </c>
      <c r="H56" s="30"/>
      <c r="J56" s="30"/>
      <c r="K56" s="34"/>
    </row>
    <row r="57" spans="1:11" ht="9" customHeight="1">
      <c r="A57" s="13" t="s">
        <v>50</v>
      </c>
      <c r="B57" s="53">
        <v>56.987475</v>
      </c>
      <c r="C57" s="53">
        <v>89.4499</v>
      </c>
      <c r="D57" s="53">
        <v>146.437375</v>
      </c>
      <c r="E57" s="30">
        <v>18.278073975274754</v>
      </c>
      <c r="F57" s="30">
        <v>28.041938497956732</v>
      </c>
      <c r="G57" s="30">
        <v>23.215775468797556</v>
      </c>
      <c r="H57" s="30"/>
      <c r="J57" s="30"/>
      <c r="K57" s="34"/>
    </row>
    <row r="58" spans="1:11" ht="9" customHeight="1">
      <c r="A58" s="13" t="s">
        <v>51</v>
      </c>
      <c r="B58" s="53">
        <v>20.256925</v>
      </c>
      <c r="C58" s="53">
        <v>35.62075</v>
      </c>
      <c r="D58" s="53">
        <v>55.877675</v>
      </c>
      <c r="E58" s="30">
        <v>19.293949509517834</v>
      </c>
      <c r="F58" s="30">
        <v>33.465708939957004</v>
      </c>
      <c r="G58" s="30">
        <v>26.42837337306268</v>
      </c>
      <c r="H58" s="30"/>
      <c r="J58" s="30"/>
      <c r="K58" s="34"/>
    </row>
    <row r="59" spans="1:11" ht="9" customHeight="1">
      <c r="A59" s="13" t="s">
        <v>52</v>
      </c>
      <c r="B59" s="53">
        <v>25.98015</v>
      </c>
      <c r="C59" s="53">
        <v>40.2592</v>
      </c>
      <c r="D59" s="53">
        <v>66.23935</v>
      </c>
      <c r="E59" s="30">
        <v>21.496443343794652</v>
      </c>
      <c r="F59" s="30">
        <v>33.34390707913662</v>
      </c>
      <c r="G59" s="30">
        <v>27.417267253097304</v>
      </c>
      <c r="H59" s="30"/>
      <c r="J59" s="30"/>
      <c r="K59" s="34"/>
    </row>
    <row r="60" spans="1:11" s="54" customFormat="1" ht="9" customHeight="1">
      <c r="A60" s="13" t="s">
        <v>53</v>
      </c>
      <c r="B60" s="53">
        <v>25.95485</v>
      </c>
      <c r="C60" s="53">
        <v>42.826625</v>
      </c>
      <c r="D60" s="53">
        <v>68.781475</v>
      </c>
      <c r="E60" s="30">
        <v>21.263103652801945</v>
      </c>
      <c r="F60" s="30">
        <v>34.67393368036987</v>
      </c>
      <c r="G60" s="30">
        <v>28.00803534034958</v>
      </c>
      <c r="H60" s="29"/>
      <c r="J60" s="29"/>
      <c r="K60" s="34"/>
    </row>
    <row r="61" spans="1:11" ht="9" customHeight="1">
      <c r="A61" s="13" t="s">
        <v>54</v>
      </c>
      <c r="B61" s="53">
        <v>20.3043</v>
      </c>
      <c r="C61" s="53">
        <v>34.233075</v>
      </c>
      <c r="D61" s="53">
        <v>54.537375</v>
      </c>
      <c r="E61" s="30">
        <v>19.254802546121727</v>
      </c>
      <c r="F61" s="30">
        <v>31.38455762681447</v>
      </c>
      <c r="G61" s="30">
        <v>25.42217928533388</v>
      </c>
      <c r="H61" s="30"/>
      <c r="J61" s="30"/>
      <c r="K61" s="34"/>
    </row>
    <row r="62" spans="1:11" ht="9" customHeight="1">
      <c r="A62" s="10" t="s">
        <v>55</v>
      </c>
      <c r="B62" s="113">
        <v>253.680275</v>
      </c>
      <c r="C62" s="113">
        <v>395.939975</v>
      </c>
      <c r="D62" s="113">
        <v>649.62025</v>
      </c>
      <c r="E62" s="114">
        <v>22.140554094956194</v>
      </c>
      <c r="F62" s="114">
        <v>33.86339070798216</v>
      </c>
      <c r="G62" s="114">
        <v>28.061359286200194</v>
      </c>
      <c r="H62" s="30"/>
      <c r="J62" s="30"/>
      <c r="K62" s="34"/>
    </row>
    <row r="63" spans="1:11" ht="9" customHeight="1">
      <c r="A63" s="13" t="s">
        <v>174</v>
      </c>
      <c r="B63" s="53">
        <v>13.869325</v>
      </c>
      <c r="C63" s="53">
        <v>23.36475</v>
      </c>
      <c r="D63" s="53">
        <v>37.234075</v>
      </c>
      <c r="E63" s="30">
        <v>22.919958024854576</v>
      </c>
      <c r="F63" s="30">
        <v>38.48314028420017</v>
      </c>
      <c r="G63" s="30">
        <v>30.714531712397275</v>
      </c>
      <c r="H63" s="30"/>
      <c r="J63" s="30"/>
      <c r="K63" s="34"/>
    </row>
    <row r="64" spans="1:11" ht="9" customHeight="1">
      <c r="A64" s="13" t="s">
        <v>56</v>
      </c>
      <c r="B64" s="53">
        <v>28.340275</v>
      </c>
      <c r="C64" s="53">
        <v>46.863425</v>
      </c>
      <c r="D64" s="53">
        <v>75.2037</v>
      </c>
      <c r="E64" s="30">
        <v>23.528380106673687</v>
      </c>
      <c r="F64" s="30">
        <v>38.33601069992259</v>
      </c>
      <c r="G64" s="30">
        <v>30.986876240817573</v>
      </c>
      <c r="H64" s="30"/>
      <c r="J64" s="30"/>
      <c r="K64" s="34"/>
    </row>
    <row r="65" spans="1:11" ht="9" customHeight="1">
      <c r="A65" s="13" t="s">
        <v>57</v>
      </c>
      <c r="B65" s="53">
        <v>20.870575</v>
      </c>
      <c r="C65" s="53">
        <v>31.9011</v>
      </c>
      <c r="D65" s="53">
        <v>52.771675</v>
      </c>
      <c r="E65" s="30">
        <v>23.348805546279312</v>
      </c>
      <c r="F65" s="30">
        <v>34.675956748942234</v>
      </c>
      <c r="G65" s="30">
        <v>29.09392955710488</v>
      </c>
      <c r="H65" s="30"/>
      <c r="J65" s="30"/>
      <c r="K65" s="34"/>
    </row>
    <row r="66" spans="1:11" ht="9" customHeight="1">
      <c r="A66" s="13" t="s">
        <v>58</v>
      </c>
      <c r="B66" s="53">
        <v>66.563775</v>
      </c>
      <c r="C66" s="53">
        <v>95.265375</v>
      </c>
      <c r="D66" s="53">
        <v>161.82915</v>
      </c>
      <c r="E66" s="30">
        <v>21.597473472524122</v>
      </c>
      <c r="F66" s="30">
        <v>29.967027434514527</v>
      </c>
      <c r="G66" s="30">
        <v>25.847076993365263</v>
      </c>
      <c r="H66" s="30"/>
      <c r="J66" s="30"/>
      <c r="K66" s="34"/>
    </row>
    <row r="67" spans="1:11" ht="9" customHeight="1">
      <c r="A67" s="13" t="s">
        <v>59</v>
      </c>
      <c r="B67" s="53">
        <v>23.863575</v>
      </c>
      <c r="C67" s="53">
        <v>40.490975</v>
      </c>
      <c r="D67" s="53">
        <v>64.35455</v>
      </c>
      <c r="E67" s="30">
        <v>23.610079479152215</v>
      </c>
      <c r="F67" s="30">
        <v>39.04985004649655</v>
      </c>
      <c r="G67" s="30">
        <v>31.42862166057877</v>
      </c>
      <c r="H67" s="30"/>
      <c r="J67" s="30"/>
      <c r="K67" s="34"/>
    </row>
    <row r="68" spans="1:11" ht="9" customHeight="1">
      <c r="A68" s="13" t="s">
        <v>60</v>
      </c>
      <c r="B68" s="53">
        <v>27.0827</v>
      </c>
      <c r="C68" s="53">
        <v>43.22535</v>
      </c>
      <c r="D68" s="53">
        <v>70.30805</v>
      </c>
      <c r="E68" s="30">
        <v>20.60743254554032</v>
      </c>
      <c r="F68" s="30">
        <v>32.896893333115166</v>
      </c>
      <c r="G68" s="30">
        <v>26.751565576922015</v>
      </c>
      <c r="H68" s="30"/>
      <c r="J68" s="30"/>
      <c r="K68" s="34"/>
    </row>
    <row r="69" spans="1:11" ht="9" customHeight="1">
      <c r="A69" s="13" t="s">
        <v>61</v>
      </c>
      <c r="B69" s="53">
        <v>22.83995</v>
      </c>
      <c r="C69" s="53">
        <v>37.98805</v>
      </c>
      <c r="D69" s="53">
        <v>60.828</v>
      </c>
      <c r="E69" s="30">
        <v>21.484508473771136</v>
      </c>
      <c r="F69" s="30">
        <v>35.377129406944015</v>
      </c>
      <c r="G69" s="30">
        <v>28.465644083281244</v>
      </c>
      <c r="H69" s="30"/>
      <c r="J69" s="30"/>
      <c r="K69" s="34"/>
    </row>
    <row r="70" spans="1:11" ht="9" customHeight="1">
      <c r="A70" s="13" t="s">
        <v>62</v>
      </c>
      <c r="B70" s="53">
        <v>16.02965</v>
      </c>
      <c r="C70" s="53">
        <v>26.579375</v>
      </c>
      <c r="D70" s="53">
        <v>42.609025</v>
      </c>
      <c r="E70" s="30">
        <v>19.832827758399212</v>
      </c>
      <c r="F70" s="30">
        <v>31.869993030523307</v>
      </c>
      <c r="G70" s="30">
        <v>25.94580120226619</v>
      </c>
      <c r="H70" s="30"/>
      <c r="J70" s="30"/>
      <c r="K70" s="34"/>
    </row>
    <row r="71" spans="1:11" s="21" customFormat="1" ht="9" customHeight="1">
      <c r="A71" s="13" t="s">
        <v>63</v>
      </c>
      <c r="B71" s="53">
        <v>16.523775</v>
      </c>
      <c r="C71" s="53">
        <v>23.25695</v>
      </c>
      <c r="D71" s="53">
        <v>39.780725</v>
      </c>
      <c r="E71" s="30">
        <v>24.71799390194419</v>
      </c>
      <c r="F71" s="30">
        <v>33.8219815721649</v>
      </c>
      <c r="G71" s="30">
        <v>29.33422189776716</v>
      </c>
      <c r="H71" s="25"/>
      <c r="J71" s="25"/>
      <c r="K71" s="34"/>
    </row>
    <row r="72" spans="1:11" s="26" customFormat="1" ht="9" customHeight="1">
      <c r="A72" s="13" t="s">
        <v>64</v>
      </c>
      <c r="B72" s="53">
        <v>17.696675</v>
      </c>
      <c r="C72" s="53">
        <v>27.004625</v>
      </c>
      <c r="D72" s="53">
        <v>44.7013</v>
      </c>
      <c r="E72" s="30">
        <v>21.91721908642518</v>
      </c>
      <c r="F72" s="30">
        <v>33.036696260030126</v>
      </c>
      <c r="G72" s="30">
        <v>27.511107979189408</v>
      </c>
      <c r="H72" s="23"/>
      <c r="J72" s="23"/>
      <c r="K72" s="34"/>
    </row>
    <row r="73" spans="1:11" s="26" customFormat="1" ht="9" customHeight="1">
      <c r="A73" s="10" t="s">
        <v>65</v>
      </c>
      <c r="B73" s="113">
        <v>60.079825</v>
      </c>
      <c r="C73" s="113">
        <v>106.026</v>
      </c>
      <c r="D73" s="113">
        <v>166.105825</v>
      </c>
      <c r="E73" s="114">
        <v>22.315872851526862</v>
      </c>
      <c r="F73" s="114">
        <v>38.2634287263523</v>
      </c>
      <c r="G73" s="114">
        <v>30.404520614768472</v>
      </c>
      <c r="H73" s="23"/>
      <c r="J73" s="23"/>
      <c r="K73" s="34"/>
    </row>
    <row r="74" spans="1:11" s="21" customFormat="1" ht="9" customHeight="1">
      <c r="A74" s="13" t="s">
        <v>66</v>
      </c>
      <c r="B74" s="53">
        <v>42.788275</v>
      </c>
      <c r="C74" s="53">
        <v>76.659475</v>
      </c>
      <c r="D74" s="53">
        <v>119.44775</v>
      </c>
      <c r="E74" s="30">
        <v>21.23806691054946</v>
      </c>
      <c r="F74" s="30">
        <v>37.13538012071261</v>
      </c>
      <c r="G74" s="30">
        <v>29.283430518604124</v>
      </c>
      <c r="H74" s="25"/>
      <c r="J74" s="25"/>
      <c r="K74" s="34"/>
    </row>
    <row r="75" spans="1:11" s="26" customFormat="1" ht="9" customHeight="1">
      <c r="A75" s="13" t="s">
        <v>67</v>
      </c>
      <c r="B75" s="53">
        <v>17.29155</v>
      </c>
      <c r="C75" s="53">
        <v>29.366525</v>
      </c>
      <c r="D75" s="53">
        <v>46.658075</v>
      </c>
      <c r="E75" s="30">
        <v>25.520737245571905</v>
      </c>
      <c r="F75" s="30">
        <v>41.558897815918435</v>
      </c>
      <c r="G75" s="30">
        <v>33.70826231470663</v>
      </c>
      <c r="H75" s="23"/>
      <c r="J75" s="23"/>
      <c r="K75" s="34"/>
    </row>
    <row r="76" spans="1:11" s="26" customFormat="1" ht="9" customHeight="1">
      <c r="A76" s="10" t="s">
        <v>68</v>
      </c>
      <c r="B76" s="113">
        <v>102.917</v>
      </c>
      <c r="C76" s="113">
        <v>179.2008</v>
      </c>
      <c r="D76" s="113">
        <v>282.1178</v>
      </c>
      <c r="E76" s="114">
        <v>21.601519580647125</v>
      </c>
      <c r="F76" s="114">
        <v>37.372899211090186</v>
      </c>
      <c r="G76" s="114">
        <v>29.512451277060027</v>
      </c>
      <c r="H76" s="23"/>
      <c r="J76" s="23"/>
      <c r="K76" s="34"/>
    </row>
    <row r="77" spans="1:11" s="26" customFormat="1" ht="9" customHeight="1">
      <c r="A77" s="13" t="s">
        <v>69</v>
      </c>
      <c r="B77" s="53">
        <v>23.946925</v>
      </c>
      <c r="C77" s="53">
        <v>42.44235</v>
      </c>
      <c r="D77" s="53">
        <v>66.389275</v>
      </c>
      <c r="E77" s="30">
        <v>21.249068847393904</v>
      </c>
      <c r="F77" s="30">
        <v>37.63885153762912</v>
      </c>
      <c r="G77" s="30">
        <v>29.446349143971883</v>
      </c>
      <c r="H77" s="23"/>
      <c r="J77" s="23"/>
      <c r="K77" s="34"/>
    </row>
    <row r="78" spans="1:11" s="26" customFormat="1" ht="9" customHeight="1">
      <c r="A78" s="13" t="s">
        <v>70</v>
      </c>
      <c r="B78" s="53">
        <v>31.230625</v>
      </c>
      <c r="C78" s="53">
        <v>51.2535</v>
      </c>
      <c r="D78" s="53">
        <v>82.484125</v>
      </c>
      <c r="E78" s="30">
        <v>21.376281939507976</v>
      </c>
      <c r="F78" s="30">
        <v>34.74616860672633</v>
      </c>
      <c r="G78" s="30">
        <v>28.093304068667802</v>
      </c>
      <c r="H78" s="23"/>
      <c r="J78" s="23"/>
      <c r="K78" s="34"/>
    </row>
    <row r="79" spans="1:11" s="21" customFormat="1" ht="9" customHeight="1">
      <c r="A79" s="13" t="s">
        <v>71</v>
      </c>
      <c r="B79" s="53">
        <v>20.354025</v>
      </c>
      <c r="C79" s="53">
        <v>37.812325</v>
      </c>
      <c r="D79" s="53">
        <v>58.16635</v>
      </c>
      <c r="E79" s="30">
        <v>20.708334244760735</v>
      </c>
      <c r="F79" s="30">
        <v>38.42248364591809</v>
      </c>
      <c r="G79" s="30">
        <v>29.570944025329815</v>
      </c>
      <c r="H79" s="25"/>
      <c r="J79" s="25"/>
      <c r="K79" s="34"/>
    </row>
    <row r="80" spans="1:11" s="26" customFormat="1" ht="9" customHeight="1">
      <c r="A80" s="13" t="s">
        <v>72</v>
      </c>
      <c r="B80" s="53">
        <v>16.342225</v>
      </c>
      <c r="C80" s="53">
        <v>26.853925</v>
      </c>
      <c r="D80" s="53">
        <v>43.19615</v>
      </c>
      <c r="E80" s="30">
        <v>25.222801302177484</v>
      </c>
      <c r="F80" s="30">
        <v>40.738549456917696</v>
      </c>
      <c r="G80" s="30">
        <v>33.04752075599881</v>
      </c>
      <c r="H80" s="23"/>
      <c r="J80" s="23"/>
      <c r="K80" s="34"/>
    </row>
    <row r="81" spans="1:11" s="26" customFormat="1" ht="9" customHeight="1">
      <c r="A81" s="13" t="s">
        <v>125</v>
      </c>
      <c r="B81" s="53">
        <v>11.0432</v>
      </c>
      <c r="C81" s="53">
        <v>20.8387</v>
      </c>
      <c r="D81" s="53">
        <v>31.8819</v>
      </c>
      <c r="E81" s="30">
        <v>20.24129466423438</v>
      </c>
      <c r="F81" s="30">
        <v>37.96181175122532</v>
      </c>
      <c r="G81" s="30">
        <v>29.128758938023992</v>
      </c>
      <c r="H81" s="23"/>
      <c r="J81" s="23"/>
      <c r="K81" s="34"/>
    </row>
    <row r="82" spans="1:11" s="26" customFormat="1" ht="9" customHeight="1">
      <c r="A82" s="10" t="s">
        <v>73</v>
      </c>
      <c r="B82" s="113">
        <v>428.923125</v>
      </c>
      <c r="C82" s="113">
        <v>763.881325</v>
      </c>
      <c r="D82" s="113">
        <v>1192.80445</v>
      </c>
      <c r="E82" s="114">
        <v>22.782935295729427</v>
      </c>
      <c r="F82" s="114">
        <v>39.58816752832678</v>
      </c>
      <c r="G82" s="114">
        <v>31.28896670763273</v>
      </c>
      <c r="H82" s="24"/>
      <c r="J82" s="24"/>
      <c r="K82" s="34"/>
    </row>
    <row r="83" spans="1:11" s="26" customFormat="1" ht="9" customHeight="1">
      <c r="A83" s="13" t="s">
        <v>74</v>
      </c>
      <c r="B83" s="53">
        <v>26.1621</v>
      </c>
      <c r="C83" s="53">
        <v>47.878075</v>
      </c>
      <c r="D83" s="53">
        <v>74.040175</v>
      </c>
      <c r="E83" s="30">
        <v>25.726479946682808</v>
      </c>
      <c r="F83" s="30">
        <v>47.24026062122257</v>
      </c>
      <c r="G83" s="30">
        <v>36.46519211346046</v>
      </c>
      <c r="H83" s="23"/>
      <c r="J83" s="23"/>
      <c r="K83" s="34"/>
    </row>
    <row r="84" spans="1:11" s="26" customFormat="1" ht="9" customHeight="1">
      <c r="A84" s="13" t="s">
        <v>75</v>
      </c>
      <c r="B84" s="53">
        <v>12.8678</v>
      </c>
      <c r="C84" s="53">
        <v>22.12705</v>
      </c>
      <c r="D84" s="53">
        <v>34.99485</v>
      </c>
      <c r="E84" s="30">
        <v>25.79108952912191</v>
      </c>
      <c r="F84" s="30">
        <v>45.35486251319526</v>
      </c>
      <c r="G84" s="30">
        <v>35.46334741688765</v>
      </c>
      <c r="H84" s="23"/>
      <c r="J84" s="23"/>
      <c r="K84" s="34"/>
    </row>
    <row r="85" spans="1:11" s="21" customFormat="1" ht="9" customHeight="1">
      <c r="A85" s="13" t="s">
        <v>76</v>
      </c>
      <c r="B85" s="53">
        <v>303.73945</v>
      </c>
      <c r="C85" s="53">
        <v>518.294175</v>
      </c>
      <c r="D85" s="53">
        <v>822.033625</v>
      </c>
      <c r="E85" s="30">
        <v>21.965257746213236</v>
      </c>
      <c r="F85" s="30">
        <v>36.109496608243475</v>
      </c>
      <c r="G85" s="30">
        <v>29.169182124798937</v>
      </c>
      <c r="H85" s="25"/>
      <c r="J85" s="25"/>
      <c r="K85" s="34"/>
    </row>
    <row r="86" spans="1:11" s="26" customFormat="1" ht="9" customHeight="1">
      <c r="A86" s="13" t="s">
        <v>77</v>
      </c>
      <c r="B86" s="53">
        <v>43.23805</v>
      </c>
      <c r="C86" s="53">
        <v>93.016025</v>
      </c>
      <c r="D86" s="53">
        <v>136.254075</v>
      </c>
      <c r="E86" s="30">
        <v>22.809621673705095</v>
      </c>
      <c r="F86" s="30">
        <v>49.916545060770304</v>
      </c>
      <c r="G86" s="30">
        <v>36.24707421702343</v>
      </c>
      <c r="H86" s="23"/>
      <c r="J86" s="23"/>
      <c r="K86" s="34"/>
    </row>
    <row r="87" spans="1:11" s="26" customFormat="1" ht="9" customHeight="1">
      <c r="A87" s="13" t="s">
        <v>78</v>
      </c>
      <c r="B87" s="53">
        <v>42.915725</v>
      </c>
      <c r="C87" s="53">
        <v>82.566</v>
      </c>
      <c r="D87" s="53">
        <v>125.481725</v>
      </c>
      <c r="E87" s="30">
        <v>27.044264344947027</v>
      </c>
      <c r="F87" s="30">
        <v>52.339869372197</v>
      </c>
      <c r="G87" s="30">
        <v>39.654605486658156</v>
      </c>
      <c r="H87" s="23"/>
      <c r="J87" s="23"/>
      <c r="K87" s="34"/>
    </row>
    <row r="88" spans="1:11" ht="9" customHeight="1">
      <c r="A88" s="10" t="s">
        <v>79</v>
      </c>
      <c r="B88" s="113">
        <v>97.1933</v>
      </c>
      <c r="C88" s="113">
        <v>194.464675</v>
      </c>
      <c r="D88" s="113">
        <v>291.657975</v>
      </c>
      <c r="E88" s="114">
        <v>23.270955928786442</v>
      </c>
      <c r="F88" s="114">
        <v>46.33922158842057</v>
      </c>
      <c r="G88" s="114">
        <v>34.83257502548179</v>
      </c>
      <c r="H88" s="23"/>
      <c r="J88" s="23"/>
      <c r="K88" s="34"/>
    </row>
    <row r="89" spans="1:11" ht="9" customHeight="1">
      <c r="A89" s="13" t="s">
        <v>80</v>
      </c>
      <c r="B89" s="53">
        <v>23.443925</v>
      </c>
      <c r="C89" s="53">
        <v>43.884275</v>
      </c>
      <c r="D89" s="53">
        <v>67.3282</v>
      </c>
      <c r="E89" s="30">
        <v>24.169511873578738</v>
      </c>
      <c r="F89" s="30">
        <v>46.46902137599708</v>
      </c>
      <c r="G89" s="30">
        <v>35.17015184608403</v>
      </c>
      <c r="H89" s="23"/>
      <c r="J89" s="23"/>
      <c r="K89" s="34"/>
    </row>
    <row r="90" spans="1:11" s="54" customFormat="1" ht="9" customHeight="1">
      <c r="A90" s="13" t="s">
        <v>81</v>
      </c>
      <c r="B90" s="53">
        <v>21.980425</v>
      </c>
      <c r="C90" s="53">
        <v>42.1332</v>
      </c>
      <c r="D90" s="53">
        <v>64.113625</v>
      </c>
      <c r="E90" s="30">
        <v>22.122801821824808</v>
      </c>
      <c r="F90" s="30">
        <v>42.41741790869723</v>
      </c>
      <c r="G90" s="30">
        <v>32.268757734394214</v>
      </c>
      <c r="H90" s="25"/>
      <c r="J90" s="25"/>
      <c r="K90" s="34"/>
    </row>
    <row r="91" spans="1:11" ht="9" customHeight="1">
      <c r="A91" s="13" t="s">
        <v>82</v>
      </c>
      <c r="B91" s="53">
        <v>24.692875</v>
      </c>
      <c r="C91" s="53">
        <v>50.452325</v>
      </c>
      <c r="D91" s="53">
        <v>75.1452</v>
      </c>
      <c r="E91" s="30">
        <v>24.634288503366868</v>
      </c>
      <c r="F91" s="30">
        <v>48.916956264487474</v>
      </c>
      <c r="G91" s="30">
        <v>36.948802602856624</v>
      </c>
      <c r="H91" s="23"/>
      <c r="J91" s="23"/>
      <c r="K91" s="34"/>
    </row>
    <row r="92" spans="1:11" ht="9" customHeight="1">
      <c r="A92" s="13" t="s">
        <v>83</v>
      </c>
      <c r="B92" s="53">
        <v>27.076075</v>
      </c>
      <c r="C92" s="53">
        <v>57.994875</v>
      </c>
      <c r="D92" s="53">
        <v>85.07095</v>
      </c>
      <c r="E92" s="30">
        <v>22.364523963265817</v>
      </c>
      <c r="F92" s="30">
        <v>47.247017217560575</v>
      </c>
      <c r="G92" s="30">
        <v>34.89155520592842</v>
      </c>
      <c r="H92" s="23"/>
      <c r="J92" s="23"/>
      <c r="K92" s="34"/>
    </row>
    <row r="93" spans="1:11" s="54" customFormat="1" ht="9" customHeight="1">
      <c r="A93" s="10" t="s">
        <v>84</v>
      </c>
      <c r="B93" s="113">
        <v>26.3498</v>
      </c>
      <c r="C93" s="113">
        <v>48.961875</v>
      </c>
      <c r="D93" s="113">
        <v>75.311675</v>
      </c>
      <c r="E93" s="114">
        <v>26.60071792197854</v>
      </c>
      <c r="F93" s="114">
        <v>50.47610775658994</v>
      </c>
      <c r="G93" s="114">
        <v>38.41318709511897</v>
      </c>
      <c r="H93" s="25"/>
      <c r="J93" s="25"/>
      <c r="K93" s="34"/>
    </row>
    <row r="94" spans="1:11" ht="9" customHeight="1">
      <c r="A94" s="13" t="s">
        <v>85</v>
      </c>
      <c r="B94" s="53">
        <v>18.77575</v>
      </c>
      <c r="C94" s="53">
        <v>36.171275</v>
      </c>
      <c r="D94" s="53">
        <v>54.947025</v>
      </c>
      <c r="E94" s="30">
        <v>26.219480051124194</v>
      </c>
      <c r="F94" s="30">
        <v>51.33635516920212</v>
      </c>
      <c r="G94" s="30">
        <v>38.6762129467802</v>
      </c>
      <c r="H94" s="24"/>
      <c r="J94" s="24"/>
      <c r="K94" s="34"/>
    </row>
    <row r="95" spans="1:11" ht="9" customHeight="1">
      <c r="A95" s="13" t="s">
        <v>86</v>
      </c>
      <c r="B95" s="53">
        <v>7.57405</v>
      </c>
      <c r="C95" s="53">
        <v>12.7906</v>
      </c>
      <c r="D95" s="53">
        <v>20.36465</v>
      </c>
      <c r="E95" s="30">
        <v>27.595384525700627</v>
      </c>
      <c r="F95" s="30">
        <v>48.192353449274655</v>
      </c>
      <c r="G95" s="30">
        <v>37.72102907106781</v>
      </c>
      <c r="H95" s="23"/>
      <c r="J95" s="23"/>
      <c r="K95" s="34"/>
    </row>
    <row r="96" spans="1:11" ht="9" customHeight="1">
      <c r="A96" s="10" t="s">
        <v>87</v>
      </c>
      <c r="B96" s="113">
        <v>637.221975</v>
      </c>
      <c r="C96" s="113">
        <v>1201.8733</v>
      </c>
      <c r="D96" s="113">
        <v>1839.095275</v>
      </c>
      <c r="E96" s="114">
        <v>33.17425131213579</v>
      </c>
      <c r="F96" s="114">
        <v>61.39244441638982</v>
      </c>
      <c r="G96" s="114">
        <v>47.41742170723112</v>
      </c>
      <c r="H96" s="23"/>
      <c r="J96" s="23"/>
      <c r="K96" s="34"/>
    </row>
    <row r="97" spans="1:11" ht="9" customHeight="1">
      <c r="A97" s="13" t="s">
        <v>88</v>
      </c>
      <c r="B97" s="53">
        <v>105.3593</v>
      </c>
      <c r="C97" s="53">
        <v>195.753425</v>
      </c>
      <c r="D97" s="53">
        <v>301.112725</v>
      </c>
      <c r="E97" s="30">
        <v>34.1249587139832</v>
      </c>
      <c r="F97" s="30">
        <v>62.56217756673021</v>
      </c>
      <c r="G97" s="30">
        <v>48.43845859123156</v>
      </c>
      <c r="H97" s="23"/>
      <c r="J97" s="23"/>
      <c r="K97" s="34"/>
    </row>
    <row r="98" spans="1:11" ht="9" customHeight="1">
      <c r="A98" s="13" t="s">
        <v>89</v>
      </c>
      <c r="B98" s="53">
        <v>38.51395</v>
      </c>
      <c r="C98" s="53">
        <v>56.4466</v>
      </c>
      <c r="D98" s="53">
        <v>94.96055</v>
      </c>
      <c r="E98" s="30">
        <v>42.404557554484576</v>
      </c>
      <c r="F98" s="30">
        <v>62.69796310982857</v>
      </c>
      <c r="G98" s="30">
        <v>52.50662238427398</v>
      </c>
      <c r="H98" s="23"/>
      <c r="J98" s="23"/>
      <c r="K98" s="34"/>
    </row>
    <row r="99" spans="1:11" s="54" customFormat="1" ht="9" customHeight="1">
      <c r="A99" s="13" t="s">
        <v>90</v>
      </c>
      <c r="B99" s="53">
        <v>338.858325</v>
      </c>
      <c r="C99" s="53">
        <v>670.066475</v>
      </c>
      <c r="D99" s="53">
        <v>1008.9248</v>
      </c>
      <c r="E99" s="30">
        <v>33.22861453246215</v>
      </c>
      <c r="F99" s="30">
        <v>63.67225563337845</v>
      </c>
      <c r="G99" s="30">
        <v>48.68983396916548</v>
      </c>
      <c r="H99" s="25"/>
      <c r="J99" s="25"/>
      <c r="K99" s="34"/>
    </row>
    <row r="100" spans="1:11" ht="9" customHeight="1">
      <c r="A100" s="13" t="s">
        <v>91</v>
      </c>
      <c r="B100" s="53">
        <v>38.70365</v>
      </c>
      <c r="C100" s="53">
        <v>69.5055</v>
      </c>
      <c r="D100" s="53">
        <v>108.20915</v>
      </c>
      <c r="E100" s="30">
        <v>27.90227483023211</v>
      </c>
      <c r="F100" s="30">
        <v>50.564807859841075</v>
      </c>
      <c r="G100" s="30">
        <v>39.18212244138296</v>
      </c>
      <c r="H100" s="23"/>
      <c r="J100" s="23"/>
      <c r="K100" s="34"/>
    </row>
    <row r="101" spans="1:11" ht="9" customHeight="1">
      <c r="A101" s="13" t="s">
        <v>92</v>
      </c>
      <c r="B101" s="53">
        <v>115.78675</v>
      </c>
      <c r="C101" s="53">
        <v>210.1013</v>
      </c>
      <c r="D101" s="53">
        <v>325.88805</v>
      </c>
      <c r="E101" s="30">
        <v>31.917197095809136</v>
      </c>
      <c r="F101" s="30">
        <v>57.57156239991917</v>
      </c>
      <c r="G101" s="30">
        <v>44.78257820997582</v>
      </c>
      <c r="H101" s="23"/>
      <c r="J101" s="23"/>
      <c r="K101" s="34"/>
    </row>
    <row r="102" spans="1:11" ht="9" customHeight="1">
      <c r="A102" s="10" t="s">
        <v>93</v>
      </c>
      <c r="B102" s="113">
        <v>409.9477</v>
      </c>
      <c r="C102" s="113">
        <v>786.858825</v>
      </c>
      <c r="D102" s="113">
        <v>1196.806525</v>
      </c>
      <c r="E102" s="114">
        <v>31.55010369475567</v>
      </c>
      <c r="F102" s="114">
        <v>59.459483201363625</v>
      </c>
      <c r="G102" s="114">
        <v>45.63248232630289</v>
      </c>
      <c r="H102" s="23"/>
      <c r="J102" s="23"/>
      <c r="K102" s="34"/>
    </row>
    <row r="103" spans="1:11" ht="9" customHeight="1">
      <c r="A103" s="13" t="s">
        <v>94</v>
      </c>
      <c r="B103" s="53">
        <v>67.7638</v>
      </c>
      <c r="C103" s="53">
        <v>128.4747</v>
      </c>
      <c r="D103" s="53">
        <v>196.2385</v>
      </c>
      <c r="E103" s="30">
        <v>33.39192772255407</v>
      </c>
      <c r="F103" s="30">
        <v>63.44738250230938</v>
      </c>
      <c r="G103" s="30">
        <v>48.40317807376497</v>
      </c>
      <c r="H103" s="23"/>
      <c r="J103" s="23"/>
      <c r="K103" s="34"/>
    </row>
    <row r="104" spans="1:11" ht="9" customHeight="1">
      <c r="A104" s="13" t="s">
        <v>95</v>
      </c>
      <c r="B104" s="53">
        <v>118.3861</v>
      </c>
      <c r="C104" s="53">
        <v>228.910775</v>
      </c>
      <c r="D104" s="53">
        <v>347.296875</v>
      </c>
      <c r="E104" s="30">
        <v>29.081973998792616</v>
      </c>
      <c r="F104" s="30">
        <v>55.28624136585608</v>
      </c>
      <c r="G104" s="30">
        <v>42.29531222941048</v>
      </c>
      <c r="H104" s="23"/>
      <c r="J104" s="23"/>
      <c r="K104" s="34"/>
    </row>
    <row r="105" spans="1:11" s="54" customFormat="1" ht="9" customHeight="1">
      <c r="A105" s="13" t="s">
        <v>96</v>
      </c>
      <c r="B105" s="53">
        <v>58.61675</v>
      </c>
      <c r="C105" s="53">
        <v>122.65985</v>
      </c>
      <c r="D105" s="53">
        <v>181.2766</v>
      </c>
      <c r="E105" s="30">
        <v>31.888770458437378</v>
      </c>
      <c r="F105" s="30">
        <v>65.06598973058398</v>
      </c>
      <c r="G105" s="30">
        <v>48.68677137509002</v>
      </c>
      <c r="H105" s="25"/>
      <c r="J105" s="25"/>
      <c r="K105" s="34"/>
    </row>
    <row r="106" spans="1:11" ht="9" customHeight="1">
      <c r="A106" s="13" t="s">
        <v>97</v>
      </c>
      <c r="B106" s="53">
        <v>38.887</v>
      </c>
      <c r="C106" s="53">
        <v>71.504125</v>
      </c>
      <c r="D106" s="53">
        <v>110.391125</v>
      </c>
      <c r="E106" s="30">
        <v>30.87432529154829</v>
      </c>
      <c r="F106" s="30">
        <v>55.31895922802397</v>
      </c>
      <c r="G106" s="30">
        <v>43.254939208014406</v>
      </c>
      <c r="H106" s="23"/>
      <c r="J106" s="23"/>
      <c r="K106" s="34"/>
    </row>
    <row r="107" spans="1:11" ht="9" customHeight="1">
      <c r="A107" s="13" t="s">
        <v>98</v>
      </c>
      <c r="B107" s="53">
        <v>82.4288</v>
      </c>
      <c r="C107" s="53">
        <v>151.6595</v>
      </c>
      <c r="D107" s="53">
        <v>234.0883</v>
      </c>
      <c r="E107" s="30">
        <v>33.01531481510223</v>
      </c>
      <c r="F107" s="30">
        <v>58.504453283320586</v>
      </c>
      <c r="G107" s="30">
        <v>45.99927313192793</v>
      </c>
      <c r="H107" s="23"/>
      <c r="J107" s="23"/>
      <c r="K107" s="34"/>
    </row>
    <row r="108" spans="1:11" s="54" customFormat="1" ht="9" customHeight="1">
      <c r="A108" s="13" t="s">
        <v>126</v>
      </c>
      <c r="B108" s="53">
        <v>43.86525</v>
      </c>
      <c r="C108" s="53">
        <v>83.649875</v>
      </c>
      <c r="D108" s="53">
        <v>127.515125</v>
      </c>
      <c r="E108" s="30">
        <v>33.76707203857577</v>
      </c>
      <c r="F108" s="30">
        <v>64.43775757809189</v>
      </c>
      <c r="G108" s="30">
        <v>49.097077087514116</v>
      </c>
      <c r="H108" s="25"/>
      <c r="J108" s="25"/>
      <c r="K108" s="34"/>
    </row>
    <row r="109" spans="1:11" ht="9" customHeight="1">
      <c r="A109" s="10" t="s">
        <v>99</v>
      </c>
      <c r="B109" s="113">
        <v>55.789475</v>
      </c>
      <c r="C109" s="113">
        <v>103.927925</v>
      </c>
      <c r="D109" s="113">
        <v>159.7174</v>
      </c>
      <c r="E109" s="114">
        <v>30.132822779094464</v>
      </c>
      <c r="F109" s="114">
        <v>56.76874876158985</v>
      </c>
      <c r="G109" s="114">
        <v>43.37581613590604</v>
      </c>
      <c r="H109" s="23"/>
      <c r="J109" s="23"/>
      <c r="K109" s="34"/>
    </row>
    <row r="110" spans="1:11" ht="9" customHeight="1">
      <c r="A110" s="13" t="s">
        <v>100</v>
      </c>
      <c r="B110" s="53">
        <v>35.46945</v>
      </c>
      <c r="C110" s="53">
        <v>66.369675</v>
      </c>
      <c r="D110" s="53">
        <v>101.839125</v>
      </c>
      <c r="E110" s="30">
        <v>29.475197072212445</v>
      </c>
      <c r="F110" s="30">
        <v>55.84639851232611</v>
      </c>
      <c r="G110" s="30">
        <v>42.57847180688507</v>
      </c>
      <c r="H110" s="23"/>
      <c r="J110" s="23"/>
      <c r="K110" s="34"/>
    </row>
    <row r="111" spans="1:11" ht="9" customHeight="1">
      <c r="A111" s="13" t="s">
        <v>101</v>
      </c>
      <c r="B111" s="53">
        <v>20.320025</v>
      </c>
      <c r="C111" s="53">
        <v>37.55825</v>
      </c>
      <c r="D111" s="53">
        <v>57.878275</v>
      </c>
      <c r="E111" s="30">
        <v>31.35390210558476</v>
      </c>
      <c r="F111" s="30">
        <v>58.47537353546889</v>
      </c>
      <c r="G111" s="30">
        <v>44.853745347050506</v>
      </c>
      <c r="H111" s="23"/>
      <c r="J111" s="23"/>
      <c r="K111" s="34"/>
    </row>
    <row r="112" spans="1:11" ht="9" customHeight="1">
      <c r="A112" s="10" t="s">
        <v>102</v>
      </c>
      <c r="B112" s="113">
        <v>211.556675</v>
      </c>
      <c r="C112" s="113">
        <v>374.075075</v>
      </c>
      <c r="D112" s="113">
        <v>585.63175</v>
      </c>
      <c r="E112" s="114">
        <v>33.379071974321256</v>
      </c>
      <c r="F112" s="114">
        <v>58.48366043931566</v>
      </c>
      <c r="G112" s="114">
        <v>45.988763008412185</v>
      </c>
      <c r="H112" s="23"/>
      <c r="J112" s="23"/>
      <c r="K112" s="34"/>
    </row>
    <row r="113" spans="1:11" ht="9" customHeight="1">
      <c r="A113" s="13" t="s">
        <v>103</v>
      </c>
      <c r="B113" s="53">
        <v>72.841925</v>
      </c>
      <c r="C113" s="53">
        <v>129.00745</v>
      </c>
      <c r="D113" s="53">
        <v>201.849375</v>
      </c>
      <c r="E113" s="30">
        <v>31.636523583658025</v>
      </c>
      <c r="F113" s="30">
        <v>55.4857806006032</v>
      </c>
      <c r="G113" s="30">
        <v>43.61936738323342</v>
      </c>
      <c r="H113" s="23"/>
      <c r="J113" s="23"/>
      <c r="K113" s="34"/>
    </row>
    <row r="114" spans="1:11" s="54" customFormat="1" ht="9" customHeight="1">
      <c r="A114" s="13" t="s">
        <v>104</v>
      </c>
      <c r="B114" s="53">
        <v>35.7683</v>
      </c>
      <c r="C114" s="53">
        <v>65.807875</v>
      </c>
      <c r="D114" s="53">
        <v>101.576175</v>
      </c>
      <c r="E114" s="30">
        <v>30.69598757684553</v>
      </c>
      <c r="F114" s="30">
        <v>55.39316973681082</v>
      </c>
      <c r="G114" s="30">
        <v>43.16406691957139</v>
      </c>
      <c r="H114" s="25"/>
      <c r="J114" s="25"/>
      <c r="K114" s="34"/>
    </row>
    <row r="115" spans="1:11" ht="9" customHeight="1">
      <c r="A115" s="13" t="s">
        <v>105</v>
      </c>
      <c r="B115" s="53">
        <v>66.314375</v>
      </c>
      <c r="C115" s="53">
        <v>113.1792</v>
      </c>
      <c r="D115" s="53">
        <v>179.493575</v>
      </c>
      <c r="E115" s="30">
        <v>37.574321393654145</v>
      </c>
      <c r="F115" s="30">
        <v>62.70605001588023</v>
      </c>
      <c r="G115" s="30">
        <v>50.281097503370106</v>
      </c>
      <c r="H115" s="23"/>
      <c r="J115" s="23"/>
      <c r="K115" s="34"/>
    </row>
    <row r="116" spans="1:11" ht="9" customHeight="1">
      <c r="A116" s="13" t="s">
        <v>106</v>
      </c>
      <c r="B116" s="53">
        <v>17.624225</v>
      </c>
      <c r="C116" s="53">
        <v>34.908675</v>
      </c>
      <c r="D116" s="53">
        <v>52.5329</v>
      </c>
      <c r="E116" s="30">
        <v>29.581357134854535</v>
      </c>
      <c r="F116" s="30">
        <v>62.367518706722635</v>
      </c>
      <c r="G116" s="30">
        <v>45.46281804582984</v>
      </c>
      <c r="H116" s="23"/>
      <c r="J116" s="23"/>
      <c r="K116" s="34"/>
    </row>
    <row r="117" spans="1:11" ht="9" customHeight="1">
      <c r="A117" s="13" t="s">
        <v>107</v>
      </c>
      <c r="B117" s="53">
        <v>19.00785</v>
      </c>
      <c r="C117" s="53">
        <v>31.171875</v>
      </c>
      <c r="D117" s="53">
        <v>50.179725</v>
      </c>
      <c r="E117" s="30">
        <v>37.29784698794649</v>
      </c>
      <c r="F117" s="30">
        <v>60.11681284343424</v>
      </c>
      <c r="G117" s="30">
        <v>48.806077936477834</v>
      </c>
      <c r="H117" s="23"/>
      <c r="J117" s="23"/>
      <c r="K117" s="34"/>
    </row>
    <row r="118" spans="1:11" ht="9" customHeight="1">
      <c r="A118" s="10" t="s">
        <v>108</v>
      </c>
      <c r="B118" s="113">
        <v>553.3323</v>
      </c>
      <c r="C118" s="113">
        <v>1010.6892</v>
      </c>
      <c r="D118" s="113">
        <v>1564.0215</v>
      </c>
      <c r="E118" s="114">
        <v>34.27506150591264</v>
      </c>
      <c r="F118" s="114">
        <v>61.372622757031955</v>
      </c>
      <c r="G118" s="114">
        <v>47.95853422305311</v>
      </c>
      <c r="H118" s="23"/>
      <c r="J118" s="23"/>
      <c r="K118" s="34"/>
    </row>
    <row r="119" spans="1:11" ht="9" customHeight="1">
      <c r="A119" s="13" t="s">
        <v>109</v>
      </c>
      <c r="B119" s="53">
        <v>45.381975</v>
      </c>
      <c r="C119" s="53">
        <v>90.935625</v>
      </c>
      <c r="D119" s="53">
        <v>136.3176</v>
      </c>
      <c r="E119" s="30">
        <v>33.02395642599268</v>
      </c>
      <c r="F119" s="30">
        <v>65.85426923699444</v>
      </c>
      <c r="G119" s="30">
        <v>49.47872113474941</v>
      </c>
      <c r="H119" s="23"/>
      <c r="J119" s="23"/>
      <c r="K119" s="34"/>
    </row>
    <row r="120" spans="1:11" ht="9" customHeight="1">
      <c r="A120" s="13" t="s">
        <v>110</v>
      </c>
      <c r="B120" s="53">
        <v>153.058475</v>
      </c>
      <c r="C120" s="53">
        <v>261.496525</v>
      </c>
      <c r="D120" s="53">
        <v>414.555</v>
      </c>
      <c r="E120" s="30">
        <v>38.03602698233951</v>
      </c>
      <c r="F120" s="30">
        <v>62.9645146903402</v>
      </c>
      <c r="G120" s="30">
        <v>50.696961695149966</v>
      </c>
      <c r="H120" s="23"/>
      <c r="J120" s="23"/>
      <c r="K120" s="34"/>
    </row>
    <row r="121" spans="1:11" ht="9" customHeight="1">
      <c r="A121" s="13" t="s">
        <v>111</v>
      </c>
      <c r="B121" s="53">
        <v>67.911525</v>
      </c>
      <c r="C121" s="53">
        <v>112.08445</v>
      </c>
      <c r="D121" s="53">
        <v>179.995975</v>
      </c>
      <c r="E121" s="30">
        <v>33.84715122262051</v>
      </c>
      <c r="F121" s="30">
        <v>54.24320175112249</v>
      </c>
      <c r="G121" s="30">
        <v>44.19519909093353</v>
      </c>
      <c r="H121" s="23"/>
      <c r="J121" s="23"/>
      <c r="K121" s="34"/>
    </row>
    <row r="122" spans="1:11" ht="9" customHeight="1">
      <c r="A122" s="13" t="s">
        <v>112</v>
      </c>
      <c r="B122" s="53">
        <v>39.249125</v>
      </c>
      <c r="C122" s="53">
        <v>90.2927</v>
      </c>
      <c r="D122" s="53">
        <v>129.541825</v>
      </c>
      <c r="E122" s="30">
        <v>28.130582566892254</v>
      </c>
      <c r="F122" s="30">
        <v>63.441921707884994</v>
      </c>
      <c r="G122" s="30">
        <v>45.9615665385776</v>
      </c>
      <c r="H122" s="23"/>
      <c r="J122" s="23"/>
      <c r="K122" s="34"/>
    </row>
    <row r="123" spans="1:11" ht="9" customHeight="1">
      <c r="A123" s="13" t="s">
        <v>113</v>
      </c>
      <c r="B123" s="53">
        <v>29.98725</v>
      </c>
      <c r="C123" s="53">
        <v>60.288675</v>
      </c>
      <c r="D123" s="53">
        <v>90.275925</v>
      </c>
      <c r="E123" s="30">
        <v>35.19310156646549</v>
      </c>
      <c r="F123" s="30">
        <v>68.89197354874022</v>
      </c>
      <c r="G123" s="30">
        <v>52.2673158497021</v>
      </c>
      <c r="H123" s="23"/>
      <c r="J123" s="23"/>
      <c r="K123" s="34"/>
    </row>
    <row r="124" spans="1:11" s="54" customFormat="1" ht="9" customHeight="1">
      <c r="A124" s="13" t="s">
        <v>114</v>
      </c>
      <c r="B124" s="53">
        <v>17.416125</v>
      </c>
      <c r="C124" s="53">
        <v>34.84205</v>
      </c>
      <c r="D124" s="53">
        <v>52.258175</v>
      </c>
      <c r="E124" s="30">
        <v>32.862581862215336</v>
      </c>
      <c r="F124" s="30">
        <v>64.46444603663656</v>
      </c>
      <c r="G124" s="30">
        <v>48.8187477637972</v>
      </c>
      <c r="H124" s="25"/>
      <c r="J124" s="25"/>
      <c r="K124" s="34"/>
    </row>
    <row r="125" spans="1:11" ht="9" customHeight="1">
      <c r="A125" s="13" t="s">
        <v>115</v>
      </c>
      <c r="B125" s="53">
        <v>131.7286</v>
      </c>
      <c r="C125" s="53">
        <v>237.033575</v>
      </c>
      <c r="D125" s="53">
        <v>368.762175</v>
      </c>
      <c r="E125" s="30">
        <v>36.66076775387792</v>
      </c>
      <c r="F125" s="30">
        <v>64.18797398778462</v>
      </c>
      <c r="G125" s="30">
        <v>50.61257204290198</v>
      </c>
      <c r="H125" s="23"/>
      <c r="J125" s="23"/>
      <c r="K125" s="34"/>
    </row>
    <row r="126" spans="1:11" ht="9" customHeight="1">
      <c r="A126" s="13" t="s">
        <v>116</v>
      </c>
      <c r="B126" s="53">
        <v>30.8861</v>
      </c>
      <c r="C126" s="53">
        <v>53.98915</v>
      </c>
      <c r="D126" s="53">
        <v>84.87525</v>
      </c>
      <c r="E126" s="30">
        <v>28.97423509711675</v>
      </c>
      <c r="F126" s="30">
        <v>52.142283358995236</v>
      </c>
      <c r="G126" s="30">
        <v>40.3897678445811</v>
      </c>
      <c r="H126" s="23"/>
      <c r="J126" s="23"/>
      <c r="K126" s="34"/>
    </row>
    <row r="127" spans="1:11" ht="9" customHeight="1">
      <c r="A127" s="13" t="s">
        <v>117</v>
      </c>
      <c r="B127" s="53">
        <v>37.713125</v>
      </c>
      <c r="C127" s="53">
        <v>69.72645</v>
      </c>
      <c r="D127" s="53">
        <v>107.439575</v>
      </c>
      <c r="E127" s="30">
        <v>28.948874850628393</v>
      </c>
      <c r="F127" s="30">
        <v>53.604928552593236</v>
      </c>
      <c r="G127" s="30">
        <v>41.267420684781094</v>
      </c>
      <c r="H127" s="23"/>
      <c r="J127" s="23"/>
      <c r="K127" s="34"/>
    </row>
    <row r="128" spans="1:11" ht="9" customHeight="1">
      <c r="A128" s="10" t="s">
        <v>118</v>
      </c>
      <c r="B128" s="113">
        <v>152.04725</v>
      </c>
      <c r="C128" s="113">
        <v>249.389625</v>
      </c>
      <c r="D128" s="113">
        <v>401.436875</v>
      </c>
      <c r="E128" s="114">
        <v>28.139984193759833</v>
      </c>
      <c r="F128" s="114">
        <v>46.88619430370141</v>
      </c>
      <c r="G128" s="114">
        <v>37.43948061456103</v>
      </c>
      <c r="H128" s="23"/>
      <c r="J128" s="23"/>
      <c r="K128" s="34"/>
    </row>
    <row r="129" spans="1:11" ht="9" customHeight="1">
      <c r="A129" s="13" t="s">
        <v>119</v>
      </c>
      <c r="B129" s="53">
        <v>43.587225</v>
      </c>
      <c r="C129" s="53">
        <v>74.331525</v>
      </c>
      <c r="D129" s="53">
        <v>117.91875</v>
      </c>
      <c r="E129" s="30">
        <v>26.815288025079642</v>
      </c>
      <c r="F129" s="30">
        <v>46.4234880667915</v>
      </c>
      <c r="G129" s="30">
        <v>36.54555322727045</v>
      </c>
      <c r="H129" s="23"/>
      <c r="J129" s="23"/>
      <c r="K129" s="34"/>
    </row>
    <row r="130" spans="1:11" ht="9" customHeight="1">
      <c r="A130" s="13" t="s">
        <v>120</v>
      </c>
      <c r="B130" s="53">
        <v>23.976225</v>
      </c>
      <c r="C130" s="53">
        <v>33.5474</v>
      </c>
      <c r="D130" s="53">
        <v>57.523625</v>
      </c>
      <c r="E130" s="30">
        <v>35.024938015600824</v>
      </c>
      <c r="F130" s="30">
        <v>50.6910304675949</v>
      </c>
      <c r="G130" s="30">
        <v>42.72564965058274</v>
      </c>
      <c r="H130" s="23"/>
      <c r="J130" s="23"/>
      <c r="K130" s="34"/>
    </row>
    <row r="131" spans="1:11" ht="9" customHeight="1">
      <c r="A131" s="13" t="s">
        <v>121</v>
      </c>
      <c r="B131" s="53">
        <v>38.36835</v>
      </c>
      <c r="C131" s="53">
        <v>63.124375</v>
      </c>
      <c r="D131" s="53">
        <v>101.492725</v>
      </c>
      <c r="E131" s="30">
        <v>27.010335223797853</v>
      </c>
      <c r="F131" s="30">
        <v>43.83487231426287</v>
      </c>
      <c r="G131" s="30">
        <v>35.48007546086765</v>
      </c>
      <c r="H131" s="23"/>
      <c r="J131" s="23"/>
      <c r="K131" s="34"/>
    </row>
    <row r="132" spans="1:11" ht="9" customHeight="1">
      <c r="A132" s="13" t="s">
        <v>122</v>
      </c>
      <c r="B132" s="53">
        <v>15.419925</v>
      </c>
      <c r="C132" s="53">
        <v>23.4643</v>
      </c>
      <c r="D132" s="53">
        <v>38.884225</v>
      </c>
      <c r="E132" s="30">
        <v>30.08925840447126</v>
      </c>
      <c r="F132" s="30">
        <v>47.11595660142557</v>
      </c>
      <c r="G132" s="30">
        <v>38.48077333200064</v>
      </c>
      <c r="H132" s="23"/>
      <c r="J132" s="23"/>
      <c r="K132" s="34"/>
    </row>
    <row r="133" spans="1:11" ht="9" customHeight="1">
      <c r="A133" s="13" t="s">
        <v>175</v>
      </c>
      <c r="B133" s="53">
        <v>30.695525</v>
      </c>
      <c r="C133" s="53">
        <v>54.922025</v>
      </c>
      <c r="D133" s="53">
        <v>85.61755</v>
      </c>
      <c r="E133" s="30">
        <v>26.45578105382188</v>
      </c>
      <c r="F133" s="30">
        <v>49.1244880166205</v>
      </c>
      <c r="G133" s="30">
        <v>37.57998924624991</v>
      </c>
      <c r="H133" s="32"/>
      <c r="J133" s="32"/>
      <c r="K133" s="34"/>
    </row>
    <row r="134" spans="1:7" ht="9" customHeight="1">
      <c r="A134" s="10" t="s">
        <v>123</v>
      </c>
      <c r="B134" s="113">
        <v>4781.626825</v>
      </c>
      <c r="C134" s="113">
        <v>8479.0594</v>
      </c>
      <c r="D134" s="113">
        <v>13260.686225</v>
      </c>
      <c r="E134" s="114">
        <v>24.863472917340033</v>
      </c>
      <c r="F134" s="114">
        <v>43.80524474960926</v>
      </c>
      <c r="G134" s="114">
        <v>34.364972973758825</v>
      </c>
    </row>
    <row r="135" spans="1:7" ht="9" customHeight="1">
      <c r="A135" s="115"/>
      <c r="B135" s="116"/>
      <c r="C135" s="116"/>
      <c r="D135" s="116"/>
      <c r="E135" s="117"/>
      <c r="F135" s="117"/>
      <c r="G135" s="117"/>
    </row>
    <row r="136" spans="2:7" ht="9" customHeight="1">
      <c r="B136" s="53"/>
      <c r="C136" s="53"/>
      <c r="D136" s="53"/>
      <c r="E136" s="30"/>
      <c r="F136" s="30"/>
      <c r="G136" s="30"/>
    </row>
    <row r="137" ht="4.5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</sheetData>
  <sheetProtection/>
  <mergeCells count="3">
    <mergeCell ref="A3:A4"/>
    <mergeCell ref="B3:D3"/>
    <mergeCell ref="E3:G3"/>
  </mergeCells>
  <printOptions/>
  <pageMargins left="0.75" right="0.75" top="1" bottom="1" header="0.5" footer="0.5"/>
  <pageSetup horizontalDpi="600" verticalDpi="600" orientation="portrait" paperSize="9" scale="99" r:id="rId2"/>
  <rowBreaks count="1" manualBreakCount="1">
    <brk id="71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2:S268"/>
  <sheetViews>
    <sheetView showGridLines="0" tabSelected="1" zoomScale="85" zoomScaleNormal="85" zoomScalePageLayoutView="0" workbookViewId="0" topLeftCell="A96">
      <selection activeCell="D113" sqref="D113"/>
    </sheetView>
  </sheetViews>
  <sheetFormatPr defaultColWidth="10.7109375" defaultRowHeight="12.75"/>
  <cols>
    <col min="1" max="1" width="5.7109375" style="63" customWidth="1"/>
    <col min="2" max="2" width="19.57421875" style="63" bestFit="1" customWidth="1"/>
    <col min="3" max="4" width="10.7109375" style="63" customWidth="1"/>
    <col min="5" max="5" width="10.7109375" style="64" customWidth="1"/>
    <col min="6" max="6" width="10.7109375" style="65" customWidth="1"/>
    <col min="7" max="16384" width="10.7109375" style="63" customWidth="1"/>
  </cols>
  <sheetData>
    <row r="2" spans="14:15" ht="12.75" customHeight="1">
      <c r="N2" s="64"/>
      <c r="O2" s="65"/>
    </row>
    <row r="3" spans="1:18" ht="15.75" customHeight="1">
      <c r="A3" s="64"/>
      <c r="B3" s="103" t="s">
        <v>155</v>
      </c>
      <c r="C3" s="64"/>
      <c r="D3" s="66"/>
      <c r="E3" s="67"/>
      <c r="F3" s="66"/>
      <c r="G3" s="66"/>
      <c r="H3" s="66"/>
      <c r="I3" s="66"/>
      <c r="J3" s="66"/>
      <c r="K3" s="132" t="s">
        <v>176</v>
      </c>
      <c r="L3" s="133"/>
      <c r="M3" s="135" t="s">
        <v>149</v>
      </c>
      <c r="N3" s="129"/>
      <c r="O3" s="136" t="s">
        <v>150</v>
      </c>
      <c r="P3" s="139" t="s">
        <v>151</v>
      </c>
      <c r="Q3" s="129" t="s">
        <v>152</v>
      </c>
      <c r="R3" s="129"/>
    </row>
    <row r="4" spans="2:18" ht="12.75" customHeight="1">
      <c r="B4" s="98"/>
      <c r="D4" s="66"/>
      <c r="E4" s="67"/>
      <c r="F4" s="66"/>
      <c r="G4" s="66"/>
      <c r="H4" s="66"/>
      <c r="I4" s="66"/>
      <c r="J4" s="66"/>
      <c r="K4" s="133"/>
      <c r="L4" s="133"/>
      <c r="M4" s="135"/>
      <c r="N4" s="129"/>
      <c r="O4" s="137"/>
      <c r="P4" s="139"/>
      <c r="Q4" s="129"/>
      <c r="R4" s="129"/>
    </row>
    <row r="5" spans="2:18" ht="12.75" customHeight="1">
      <c r="B5" s="62" t="s">
        <v>156</v>
      </c>
      <c r="C5" s="66"/>
      <c r="D5" s="66"/>
      <c r="E5" s="67"/>
      <c r="F5" s="68"/>
      <c r="G5" s="66"/>
      <c r="H5" s="66"/>
      <c r="I5" s="66"/>
      <c r="J5" s="66"/>
      <c r="K5" s="133"/>
      <c r="L5" s="133"/>
      <c r="M5" s="135"/>
      <c r="N5" s="129"/>
      <c r="O5" s="137"/>
      <c r="P5" s="139"/>
      <c r="Q5" s="130" t="s">
        <v>153</v>
      </c>
      <c r="R5" s="130" t="s">
        <v>154</v>
      </c>
    </row>
    <row r="6" spans="2:18" ht="12.75" customHeight="1">
      <c r="B6" s="62" t="s">
        <v>157</v>
      </c>
      <c r="C6" s="68"/>
      <c r="D6" s="68"/>
      <c r="E6" s="69"/>
      <c r="F6" s="70"/>
      <c r="G6" s="66"/>
      <c r="H6" s="66"/>
      <c r="I6" s="66"/>
      <c r="J6" s="66"/>
      <c r="K6" s="134"/>
      <c r="L6" s="134"/>
      <c r="M6" s="71" t="s">
        <v>128</v>
      </c>
      <c r="N6" s="72" t="s">
        <v>129</v>
      </c>
      <c r="O6" s="138"/>
      <c r="P6" s="139"/>
      <c r="Q6" s="131"/>
      <c r="R6" s="131"/>
    </row>
    <row r="7" spans="2:19" ht="12.75" customHeight="1">
      <c r="B7" s="62"/>
      <c r="C7" s="68"/>
      <c r="D7" s="68"/>
      <c r="E7" s="69"/>
      <c r="F7" s="70"/>
      <c r="G7" s="66"/>
      <c r="H7" s="66"/>
      <c r="I7" s="66"/>
      <c r="J7" s="66"/>
      <c r="K7" s="144" t="s">
        <v>2</v>
      </c>
      <c r="L7" s="145"/>
      <c r="M7" s="150">
        <v>5.9264914</v>
      </c>
      <c r="N7" s="150">
        <v>-1.0883461</v>
      </c>
      <c r="O7" s="74">
        <v>50</v>
      </c>
      <c r="P7" s="151">
        <f aca="true" t="shared" si="0" ref="P7:P70">100*SQRT(EXP($M7+$N7*LN($O7*1000)))</f>
        <v>5.368691104525391</v>
      </c>
      <c r="Q7" s="75">
        <f>$O7-1.96*$P7*$O7/100</f>
        <v>44.73868271756511</v>
      </c>
      <c r="R7" s="75">
        <f>$O7+1.96*$P7*$O7/100</f>
        <v>55.26131728243489</v>
      </c>
      <c r="S7" s="10"/>
    </row>
    <row r="8" spans="2:19" ht="12.75" customHeight="1">
      <c r="B8" s="62" t="s">
        <v>158</v>
      </c>
      <c r="C8" s="66"/>
      <c r="D8" s="66"/>
      <c r="E8" s="76"/>
      <c r="F8" s="77"/>
      <c r="G8" s="66"/>
      <c r="H8" s="66"/>
      <c r="I8" s="66"/>
      <c r="J8" s="66"/>
      <c r="K8" s="140" t="s">
        <v>3</v>
      </c>
      <c r="L8" s="141"/>
      <c r="M8" s="150">
        <v>6.806354</v>
      </c>
      <c r="N8" s="150">
        <v>-1.1480978</v>
      </c>
      <c r="O8" s="74">
        <v>50</v>
      </c>
      <c r="P8" s="151">
        <f t="shared" si="0"/>
        <v>6.03312647786084</v>
      </c>
      <c r="Q8" s="75">
        <f aca="true" t="shared" si="1" ref="Q8:Q71">$O8-1.96*$P8*$O8/100</f>
        <v>44.087536051696375</v>
      </c>
      <c r="R8" s="75">
        <f aca="true" t="shared" si="2" ref="R8:R71">$O8+1.96*$P8*$O8/100</f>
        <v>55.912463948303625</v>
      </c>
      <c r="S8" s="13"/>
    </row>
    <row r="9" spans="2:19" ht="12.75" customHeight="1">
      <c r="B9" s="66"/>
      <c r="C9" s="66"/>
      <c r="D9" s="66"/>
      <c r="E9" s="76"/>
      <c r="F9" s="77"/>
      <c r="G9" s="66"/>
      <c r="H9" s="66"/>
      <c r="I9" s="66"/>
      <c r="J9" s="66"/>
      <c r="K9" s="140" t="s">
        <v>4</v>
      </c>
      <c r="L9" s="141"/>
      <c r="M9" s="150">
        <v>4.9756471</v>
      </c>
      <c r="N9" s="150">
        <v>-1.178964</v>
      </c>
      <c r="O9" s="74">
        <v>50</v>
      </c>
      <c r="P9" s="151">
        <f t="shared" si="0"/>
        <v>2.0440419453459797</v>
      </c>
      <c r="Q9" s="75">
        <f t="shared" si="1"/>
        <v>47.99683889356094</v>
      </c>
      <c r="R9" s="75">
        <f t="shared" si="2"/>
        <v>52.00316110643906</v>
      </c>
      <c r="S9" s="13"/>
    </row>
    <row r="10" spans="2:19" ht="12.75" customHeight="1">
      <c r="B10" s="78"/>
      <c r="C10" s="66"/>
      <c r="D10" s="66"/>
      <c r="E10" s="76"/>
      <c r="F10" s="77"/>
      <c r="G10" s="66"/>
      <c r="H10" s="66"/>
      <c r="I10" s="66"/>
      <c r="J10" s="66"/>
      <c r="K10" s="140" t="s">
        <v>5</v>
      </c>
      <c r="L10" s="141"/>
      <c r="M10" s="150">
        <v>5.9371805</v>
      </c>
      <c r="N10" s="150">
        <v>-1.1502256</v>
      </c>
      <c r="O10" s="74">
        <v>50</v>
      </c>
      <c r="P10" s="151">
        <f t="shared" si="0"/>
        <v>3.8619315175198428</v>
      </c>
      <c r="Q10" s="75">
        <f t="shared" si="1"/>
        <v>46.21530711283055</v>
      </c>
      <c r="R10" s="75">
        <f t="shared" si="2"/>
        <v>53.78469288716945</v>
      </c>
      <c r="S10" s="13"/>
    </row>
    <row r="11" spans="2:19" ht="12.75" customHeight="1">
      <c r="B11" s="78"/>
      <c r="C11" s="66"/>
      <c r="D11" s="66"/>
      <c r="E11" s="76"/>
      <c r="F11" s="77"/>
      <c r="G11" s="66"/>
      <c r="H11" s="66"/>
      <c r="I11" s="66"/>
      <c r="J11" s="66"/>
      <c r="K11" s="140" t="s">
        <v>6</v>
      </c>
      <c r="L11" s="141"/>
      <c r="M11" s="150">
        <v>5.9371754</v>
      </c>
      <c r="N11" s="150">
        <v>-1.1631771</v>
      </c>
      <c r="O11" s="74">
        <v>50</v>
      </c>
      <c r="P11" s="151">
        <f t="shared" si="0"/>
        <v>3.600593605322227</v>
      </c>
      <c r="Q11" s="75">
        <f t="shared" si="1"/>
        <v>46.47141826678422</v>
      </c>
      <c r="R11" s="75">
        <f t="shared" si="2"/>
        <v>53.52858173321578</v>
      </c>
      <c r="S11" s="13"/>
    </row>
    <row r="12" spans="2:19" ht="12.75" customHeight="1">
      <c r="B12" s="78"/>
      <c r="C12" s="66"/>
      <c r="D12" s="66"/>
      <c r="E12" s="76"/>
      <c r="F12" s="77"/>
      <c r="G12" s="66"/>
      <c r="H12" s="66"/>
      <c r="I12" s="66"/>
      <c r="J12" s="66"/>
      <c r="K12" s="140" t="s">
        <v>7</v>
      </c>
      <c r="L12" s="141"/>
      <c r="M12" s="150">
        <v>5.0193448</v>
      </c>
      <c r="N12" s="150">
        <v>-1.1307563</v>
      </c>
      <c r="O12" s="74">
        <v>50</v>
      </c>
      <c r="P12" s="151">
        <f t="shared" si="0"/>
        <v>2.711701658605558</v>
      </c>
      <c r="Q12" s="75">
        <f t="shared" si="1"/>
        <v>47.34253237456655</v>
      </c>
      <c r="R12" s="75">
        <f t="shared" si="2"/>
        <v>52.65746762543345</v>
      </c>
      <c r="S12" s="13"/>
    </row>
    <row r="13" spans="2:19" ht="12.75" customHeight="1">
      <c r="B13" s="62" t="s">
        <v>159</v>
      </c>
      <c r="C13" s="66"/>
      <c r="D13" s="66"/>
      <c r="E13" s="76"/>
      <c r="F13" s="77"/>
      <c r="G13" s="66"/>
      <c r="H13" s="66"/>
      <c r="I13" s="66"/>
      <c r="J13" s="66"/>
      <c r="K13" s="140" t="s">
        <v>8</v>
      </c>
      <c r="L13" s="141"/>
      <c r="M13" s="150">
        <v>5.9363451</v>
      </c>
      <c r="N13" s="150">
        <v>-1.1552024</v>
      </c>
      <c r="O13" s="74">
        <v>50</v>
      </c>
      <c r="P13" s="151">
        <f t="shared" si="0"/>
        <v>3.757770446527914</v>
      </c>
      <c r="Q13" s="75">
        <f t="shared" si="1"/>
        <v>46.31738496240264</v>
      </c>
      <c r="R13" s="75">
        <f t="shared" si="2"/>
        <v>53.68261503759736</v>
      </c>
      <c r="S13" s="13"/>
    </row>
    <row r="14" spans="2:19" ht="12.75" customHeight="1">
      <c r="B14" s="62" t="s">
        <v>160</v>
      </c>
      <c r="C14" s="66"/>
      <c r="D14" s="66"/>
      <c r="E14" s="76"/>
      <c r="F14" s="77"/>
      <c r="G14" s="66"/>
      <c r="H14" s="66"/>
      <c r="I14" s="66"/>
      <c r="J14" s="66"/>
      <c r="K14" s="140" t="s">
        <v>9</v>
      </c>
      <c r="L14" s="141"/>
      <c r="M14" s="150">
        <v>5.2895539</v>
      </c>
      <c r="N14" s="150">
        <v>-1.1911696</v>
      </c>
      <c r="O14" s="74">
        <v>50</v>
      </c>
      <c r="P14" s="151">
        <f t="shared" si="0"/>
        <v>2.238602193717636</v>
      </c>
      <c r="Q14" s="75">
        <f t="shared" si="1"/>
        <v>47.806169850156714</v>
      </c>
      <c r="R14" s="75">
        <f t="shared" si="2"/>
        <v>52.193830149843286</v>
      </c>
      <c r="S14" s="13"/>
    </row>
    <row r="15" spans="2:19" ht="12.75" customHeight="1">
      <c r="B15" s="62" t="s">
        <v>161</v>
      </c>
      <c r="C15" s="66"/>
      <c r="D15" s="66"/>
      <c r="E15" s="76"/>
      <c r="F15" s="77"/>
      <c r="G15" s="66"/>
      <c r="H15" s="66"/>
      <c r="I15" s="66"/>
      <c r="J15" s="66"/>
      <c r="K15" s="140" t="s">
        <v>127</v>
      </c>
      <c r="L15" s="141"/>
      <c r="M15" s="150">
        <v>4.8671406</v>
      </c>
      <c r="N15" s="150">
        <v>-1.1559595</v>
      </c>
      <c r="O15" s="74">
        <v>50</v>
      </c>
      <c r="P15" s="151">
        <f t="shared" si="0"/>
        <v>2.192687012537977</v>
      </c>
      <c r="Q15" s="75">
        <f t="shared" si="1"/>
        <v>47.85116672771278</v>
      </c>
      <c r="R15" s="75">
        <f t="shared" si="2"/>
        <v>52.14883327228722</v>
      </c>
      <c r="S15" s="13"/>
    </row>
    <row r="16" spans="2:19" ht="12.75" customHeight="1">
      <c r="B16" s="62" t="s">
        <v>162</v>
      </c>
      <c r="C16" s="66"/>
      <c r="D16" s="66"/>
      <c r="E16" s="76"/>
      <c r="F16" s="77"/>
      <c r="G16" s="66"/>
      <c r="H16" s="66"/>
      <c r="I16" s="66"/>
      <c r="J16" s="66"/>
      <c r="K16" s="142" t="s">
        <v>10</v>
      </c>
      <c r="L16" s="143"/>
      <c r="M16" s="150">
        <v>2.9895552</v>
      </c>
      <c r="N16" s="150">
        <v>-1.1281107</v>
      </c>
      <c r="O16" s="74">
        <v>50</v>
      </c>
      <c r="P16" s="151">
        <f t="shared" si="0"/>
        <v>0.9969984724705</v>
      </c>
      <c r="Q16" s="75">
        <f t="shared" si="1"/>
        <v>49.02294149697891</v>
      </c>
      <c r="R16" s="75">
        <f t="shared" si="2"/>
        <v>50.97705850302109</v>
      </c>
      <c r="S16" s="10"/>
    </row>
    <row r="17" spans="2:19" ht="12.75" customHeight="1">
      <c r="B17" s="62"/>
      <c r="C17" s="66"/>
      <c r="D17" s="66"/>
      <c r="E17" s="76"/>
      <c r="F17" s="77"/>
      <c r="G17" s="66"/>
      <c r="H17" s="66"/>
      <c r="I17" s="66"/>
      <c r="J17" s="66"/>
      <c r="K17" s="140" t="s">
        <v>11</v>
      </c>
      <c r="L17" s="141"/>
      <c r="M17" s="150">
        <v>2.9895552</v>
      </c>
      <c r="N17" s="150">
        <v>-1.1281107</v>
      </c>
      <c r="O17" s="74">
        <v>50</v>
      </c>
      <c r="P17" s="151">
        <f t="shared" si="0"/>
        <v>0.9969984724705</v>
      </c>
      <c r="Q17" s="75">
        <f t="shared" si="1"/>
        <v>49.02294149697891</v>
      </c>
      <c r="R17" s="75">
        <f t="shared" si="2"/>
        <v>50.97705850302109</v>
      </c>
      <c r="S17" s="13"/>
    </row>
    <row r="18" spans="2:19" ht="12.75" customHeight="1">
      <c r="B18" s="62" t="s">
        <v>163</v>
      </c>
      <c r="C18" s="66"/>
      <c r="D18" s="66"/>
      <c r="E18" s="76"/>
      <c r="F18" s="77"/>
      <c r="G18" s="66"/>
      <c r="H18" s="66"/>
      <c r="I18" s="66"/>
      <c r="J18" s="66"/>
      <c r="K18" s="142" t="s">
        <v>12</v>
      </c>
      <c r="L18" s="143"/>
      <c r="M18" s="150">
        <v>6.5857018</v>
      </c>
      <c r="N18" s="150">
        <v>-1.1215097</v>
      </c>
      <c r="O18" s="74">
        <v>50</v>
      </c>
      <c r="P18" s="151">
        <f t="shared" si="0"/>
        <v>6.238738116931077</v>
      </c>
      <c r="Q18" s="75">
        <f t="shared" si="1"/>
        <v>43.88603664540754</v>
      </c>
      <c r="R18" s="75">
        <f t="shared" si="2"/>
        <v>56.11396335459246</v>
      </c>
      <c r="S18" s="10"/>
    </row>
    <row r="19" spans="2:19" ht="12.75" customHeight="1">
      <c r="B19" s="62" t="s">
        <v>164</v>
      </c>
      <c r="C19" s="66"/>
      <c r="D19" s="66"/>
      <c r="E19" s="76"/>
      <c r="F19" s="77"/>
      <c r="G19" s="66"/>
      <c r="H19" s="66"/>
      <c r="I19" s="66"/>
      <c r="J19" s="66"/>
      <c r="K19" s="140" t="s">
        <v>13</v>
      </c>
      <c r="L19" s="141"/>
      <c r="M19" s="150">
        <v>6.8507392</v>
      </c>
      <c r="N19" s="150">
        <v>-1.1804947</v>
      </c>
      <c r="O19" s="74">
        <v>50</v>
      </c>
      <c r="P19" s="151">
        <f t="shared" si="0"/>
        <v>5.17683738318717</v>
      </c>
      <c r="Q19" s="75">
        <f t="shared" si="1"/>
        <v>44.926699364476576</v>
      </c>
      <c r="R19" s="75">
        <f t="shared" si="2"/>
        <v>55.073300635523424</v>
      </c>
      <c r="S19" s="13"/>
    </row>
    <row r="20" spans="2:19" ht="12.75" customHeight="1">
      <c r="B20" s="62"/>
      <c r="C20" s="66"/>
      <c r="D20" s="66"/>
      <c r="E20" s="76"/>
      <c r="F20" s="77"/>
      <c r="G20" s="66"/>
      <c r="H20" s="66"/>
      <c r="I20" s="66"/>
      <c r="J20" s="66"/>
      <c r="K20" s="140" t="s">
        <v>14</v>
      </c>
      <c r="L20" s="141"/>
      <c r="M20" s="150">
        <v>6.1485279</v>
      </c>
      <c r="N20" s="150">
        <v>-1.1751814</v>
      </c>
      <c r="O20" s="74">
        <v>50</v>
      </c>
      <c r="P20" s="151">
        <f t="shared" si="0"/>
        <v>3.7502895112662484</v>
      </c>
      <c r="Q20" s="75">
        <f t="shared" si="1"/>
        <v>46.32471627895907</v>
      </c>
      <c r="R20" s="75">
        <f t="shared" si="2"/>
        <v>53.67528372104093</v>
      </c>
      <c r="S20" s="13"/>
    </row>
    <row r="21" spans="2:19" ht="12.75" customHeight="1">
      <c r="B21" s="62" t="s">
        <v>165</v>
      </c>
      <c r="C21" s="66"/>
      <c r="D21" s="66"/>
      <c r="E21" s="76"/>
      <c r="F21" s="77"/>
      <c r="G21" s="66"/>
      <c r="H21" s="66"/>
      <c r="I21" s="66"/>
      <c r="J21" s="66"/>
      <c r="K21" s="140" t="s">
        <v>15</v>
      </c>
      <c r="L21" s="141"/>
      <c r="M21" s="150">
        <v>5.111997</v>
      </c>
      <c r="N21" s="150">
        <v>-1.1775535</v>
      </c>
      <c r="O21" s="74">
        <v>50</v>
      </c>
      <c r="P21" s="151">
        <f t="shared" si="0"/>
        <v>2.205016059235813</v>
      </c>
      <c r="Q21" s="75">
        <f t="shared" si="1"/>
        <v>47.839084261948905</v>
      </c>
      <c r="R21" s="75">
        <f t="shared" si="2"/>
        <v>52.160915738051095</v>
      </c>
      <c r="S21" s="13"/>
    </row>
    <row r="22" spans="2:19" ht="12.75" customHeight="1">
      <c r="B22" s="62" t="s">
        <v>166</v>
      </c>
      <c r="C22" s="66"/>
      <c r="D22" s="66"/>
      <c r="E22" s="76"/>
      <c r="F22" s="77"/>
      <c r="G22" s="66"/>
      <c r="H22" s="66"/>
      <c r="I22" s="66"/>
      <c r="J22" s="66"/>
      <c r="K22" s="140" t="s">
        <v>16</v>
      </c>
      <c r="L22" s="141"/>
      <c r="M22" s="150">
        <v>6.996069</v>
      </c>
      <c r="N22" s="150">
        <v>-1.1542731</v>
      </c>
      <c r="O22" s="74">
        <v>50</v>
      </c>
      <c r="P22" s="151">
        <f t="shared" si="0"/>
        <v>6.415488694652343</v>
      </c>
      <c r="Q22" s="75">
        <f t="shared" si="1"/>
        <v>43.712821079240705</v>
      </c>
      <c r="R22" s="75">
        <f t="shared" si="2"/>
        <v>56.287178920759295</v>
      </c>
      <c r="S22" s="13"/>
    </row>
    <row r="23" spans="2:19" ht="12.75" customHeight="1">
      <c r="B23" s="62"/>
      <c r="C23" s="66"/>
      <c r="D23" s="66"/>
      <c r="E23" s="76"/>
      <c r="F23" s="77"/>
      <c r="G23" s="66"/>
      <c r="H23" s="66"/>
      <c r="I23" s="66"/>
      <c r="J23" s="66"/>
      <c r="K23" s="140" t="s">
        <v>17</v>
      </c>
      <c r="L23" s="141"/>
      <c r="M23" s="150">
        <v>6.8906401</v>
      </c>
      <c r="N23" s="150">
        <v>-1.1777604</v>
      </c>
      <c r="O23" s="74">
        <v>50</v>
      </c>
      <c r="P23" s="151">
        <f t="shared" si="0"/>
        <v>5.359855607973324</v>
      </c>
      <c r="Q23" s="75">
        <f t="shared" si="1"/>
        <v>44.74734150418614</v>
      </c>
      <c r="R23" s="75">
        <f t="shared" si="2"/>
        <v>55.25265849581386</v>
      </c>
      <c r="S23" s="13"/>
    </row>
    <row r="24" spans="2:19" ht="12.75" customHeight="1">
      <c r="B24" s="62"/>
      <c r="C24" s="66"/>
      <c r="D24" s="66"/>
      <c r="E24" s="76"/>
      <c r="F24" s="77"/>
      <c r="G24" s="66"/>
      <c r="H24" s="66"/>
      <c r="I24" s="66"/>
      <c r="J24" s="66"/>
      <c r="K24" s="140" t="s">
        <v>18</v>
      </c>
      <c r="L24" s="141"/>
      <c r="M24" s="150">
        <v>7.1450734</v>
      </c>
      <c r="N24" s="150">
        <v>-1.1755629</v>
      </c>
      <c r="O24" s="74">
        <v>50</v>
      </c>
      <c r="P24" s="151">
        <f t="shared" si="0"/>
        <v>6.159785264624287</v>
      </c>
      <c r="Q24" s="75">
        <f t="shared" si="1"/>
        <v>43.9634104406682</v>
      </c>
      <c r="R24" s="75">
        <f t="shared" si="2"/>
        <v>56.0365895593318</v>
      </c>
      <c r="S24" s="13"/>
    </row>
    <row r="25" spans="2:19" ht="12.75" customHeight="1">
      <c r="B25" s="62" t="s">
        <v>167</v>
      </c>
      <c r="C25" s="66"/>
      <c r="D25" s="66"/>
      <c r="E25" s="76"/>
      <c r="F25" s="77"/>
      <c r="G25" s="66"/>
      <c r="H25" s="66"/>
      <c r="I25" s="66"/>
      <c r="J25" s="66"/>
      <c r="K25" s="140" t="s">
        <v>19</v>
      </c>
      <c r="L25" s="141"/>
      <c r="M25" s="150">
        <v>6.2965343</v>
      </c>
      <c r="N25" s="150">
        <v>-1.1725772</v>
      </c>
      <c r="O25" s="74">
        <v>50</v>
      </c>
      <c r="P25" s="151">
        <f t="shared" si="0"/>
        <v>4.095646880931572</v>
      </c>
      <c r="Q25" s="75">
        <f t="shared" si="1"/>
        <v>45.98626605668706</v>
      </c>
      <c r="R25" s="75">
        <f t="shared" si="2"/>
        <v>54.01373394331294</v>
      </c>
      <c r="S25" s="13"/>
    </row>
    <row r="26" spans="2:19" ht="12.75" customHeight="1">
      <c r="B26" s="62" t="s">
        <v>168</v>
      </c>
      <c r="C26" s="66"/>
      <c r="D26" s="66"/>
      <c r="E26" s="76"/>
      <c r="F26" s="77"/>
      <c r="G26" s="66"/>
      <c r="H26" s="66"/>
      <c r="I26" s="66"/>
      <c r="J26" s="66"/>
      <c r="K26" s="140" t="s">
        <v>20</v>
      </c>
      <c r="L26" s="141"/>
      <c r="M26" s="150">
        <v>5.9332166</v>
      </c>
      <c r="N26" s="150">
        <v>-1.1867496</v>
      </c>
      <c r="O26" s="74">
        <v>50</v>
      </c>
      <c r="P26" s="151">
        <f t="shared" si="0"/>
        <v>3.1632333308063516</v>
      </c>
      <c r="Q26" s="75">
        <f t="shared" si="1"/>
        <v>46.90003133580978</v>
      </c>
      <c r="R26" s="75">
        <f t="shared" si="2"/>
        <v>53.09996866419022</v>
      </c>
      <c r="S26" s="13"/>
    </row>
    <row r="27" spans="2:19" ht="12.75" customHeight="1">
      <c r="B27" s="78"/>
      <c r="C27" s="66"/>
      <c r="D27" s="66"/>
      <c r="E27" s="76"/>
      <c r="F27" s="77"/>
      <c r="G27" s="66"/>
      <c r="H27" s="66"/>
      <c r="I27" s="66"/>
      <c r="J27" s="66"/>
      <c r="K27" s="140" t="s">
        <v>21</v>
      </c>
      <c r="L27" s="141"/>
      <c r="M27" s="150">
        <v>5.9136277</v>
      </c>
      <c r="N27" s="150">
        <v>-1.174569</v>
      </c>
      <c r="O27" s="74">
        <v>50</v>
      </c>
      <c r="P27" s="151">
        <f t="shared" si="0"/>
        <v>3.345766971102275</v>
      </c>
      <c r="Q27" s="75">
        <f t="shared" si="1"/>
        <v>46.721148368319774</v>
      </c>
      <c r="R27" s="75">
        <f t="shared" si="2"/>
        <v>53.278851631680226</v>
      </c>
      <c r="S27" s="13"/>
    </row>
    <row r="28" spans="2:19" ht="12.75" customHeight="1">
      <c r="B28" s="78"/>
      <c r="C28" s="66"/>
      <c r="D28" s="66"/>
      <c r="E28" s="76"/>
      <c r="F28" s="77"/>
      <c r="G28" s="66"/>
      <c r="H28" s="66"/>
      <c r="I28" s="66"/>
      <c r="J28" s="66"/>
      <c r="K28" s="140" t="s">
        <v>22</v>
      </c>
      <c r="L28" s="141"/>
      <c r="M28" s="150">
        <v>5.5157864</v>
      </c>
      <c r="N28" s="150">
        <v>-1.1901795</v>
      </c>
      <c r="O28" s="74">
        <v>50</v>
      </c>
      <c r="P28" s="151">
        <f t="shared" si="0"/>
        <v>2.5201646373296622</v>
      </c>
      <c r="Q28" s="75">
        <f t="shared" si="1"/>
        <v>47.53023865541693</v>
      </c>
      <c r="R28" s="75">
        <f t="shared" si="2"/>
        <v>52.46976134458307</v>
      </c>
      <c r="S28" s="13"/>
    </row>
    <row r="29" spans="2:19" ht="12.75" customHeight="1">
      <c r="B29" s="78"/>
      <c r="C29" s="66"/>
      <c r="D29" s="66"/>
      <c r="E29" s="76"/>
      <c r="F29" s="77"/>
      <c r="G29" s="66"/>
      <c r="H29" s="66"/>
      <c r="I29" s="66"/>
      <c r="J29" s="66"/>
      <c r="K29" s="140" t="s">
        <v>23</v>
      </c>
      <c r="L29" s="141"/>
      <c r="M29" s="150">
        <v>5.3403056</v>
      </c>
      <c r="N29" s="150">
        <v>-1.1842852</v>
      </c>
      <c r="O29" s="74">
        <v>50</v>
      </c>
      <c r="P29" s="151">
        <f t="shared" si="0"/>
        <v>2.3832648687672853</v>
      </c>
      <c r="Q29" s="75">
        <f t="shared" si="1"/>
        <v>47.66440042860806</v>
      </c>
      <c r="R29" s="75">
        <f t="shared" si="2"/>
        <v>52.33559957139194</v>
      </c>
      <c r="S29" s="13"/>
    </row>
    <row r="30" spans="2:19" ht="12.75" customHeight="1">
      <c r="B30" s="66"/>
      <c r="C30" s="66"/>
      <c r="D30" s="66"/>
      <c r="E30" s="76"/>
      <c r="F30" s="77"/>
      <c r="G30" s="66"/>
      <c r="H30" s="66"/>
      <c r="I30" s="66"/>
      <c r="J30" s="66"/>
      <c r="K30" s="140" t="s">
        <v>124</v>
      </c>
      <c r="L30" s="141"/>
      <c r="M30" s="150">
        <v>6.6432991</v>
      </c>
      <c r="N30" s="150">
        <v>-1.1677631</v>
      </c>
      <c r="O30" s="74">
        <v>50</v>
      </c>
      <c r="P30" s="151">
        <f t="shared" si="0"/>
        <v>4.999564559942775</v>
      </c>
      <c r="Q30" s="75">
        <f t="shared" si="1"/>
        <v>45.10042673125608</v>
      </c>
      <c r="R30" s="75">
        <f t="shared" si="2"/>
        <v>54.89957326874392</v>
      </c>
      <c r="S30" s="13"/>
    </row>
    <row r="31" spans="2:19" ht="12.75" customHeight="1">
      <c r="B31" s="78"/>
      <c r="C31" s="66"/>
      <c r="D31" s="66"/>
      <c r="E31" s="76"/>
      <c r="F31" s="77"/>
      <c r="G31" s="66"/>
      <c r="H31" s="66"/>
      <c r="I31" s="66"/>
      <c r="J31" s="66"/>
      <c r="K31" s="142" t="s">
        <v>24</v>
      </c>
      <c r="L31" s="143"/>
      <c r="M31" s="150">
        <v>4.7874032</v>
      </c>
      <c r="N31" s="150">
        <v>-1.1217176</v>
      </c>
      <c r="O31" s="74">
        <v>50</v>
      </c>
      <c r="P31" s="151">
        <f t="shared" si="0"/>
        <v>2.535786692197018</v>
      </c>
      <c r="Q31" s="75">
        <f t="shared" si="1"/>
        <v>47.51492904164692</v>
      </c>
      <c r="R31" s="75">
        <f t="shared" si="2"/>
        <v>52.48507095835308</v>
      </c>
      <c r="S31" s="10"/>
    </row>
    <row r="32" spans="2:19" ht="12.75" customHeight="1">
      <c r="B32" s="78"/>
      <c r="C32" s="66"/>
      <c r="D32" s="66"/>
      <c r="E32" s="76"/>
      <c r="F32" s="77"/>
      <c r="G32" s="66"/>
      <c r="H32" s="66"/>
      <c r="I32" s="66"/>
      <c r="J32" s="66"/>
      <c r="K32" s="140" t="s">
        <v>25</v>
      </c>
      <c r="L32" s="141"/>
      <c r="M32" s="150">
        <v>4.6872779</v>
      </c>
      <c r="N32" s="150">
        <v>-1.1317504</v>
      </c>
      <c r="O32" s="74">
        <v>50</v>
      </c>
      <c r="P32" s="151">
        <f t="shared" si="0"/>
        <v>2.284540557820872</v>
      </c>
      <c r="Q32" s="75">
        <f t="shared" si="1"/>
        <v>47.76115025333554</v>
      </c>
      <c r="R32" s="75">
        <f t="shared" si="2"/>
        <v>52.23884974666446</v>
      </c>
      <c r="S32" s="13"/>
    </row>
    <row r="33" spans="2:19" ht="12.75" customHeight="1">
      <c r="B33" s="66"/>
      <c r="C33" s="66"/>
      <c r="D33" s="66"/>
      <c r="E33" s="76"/>
      <c r="F33" s="77"/>
      <c r="G33" s="66"/>
      <c r="H33" s="66"/>
      <c r="I33" s="66"/>
      <c r="J33" s="66"/>
      <c r="K33" s="140" t="s">
        <v>26</v>
      </c>
      <c r="L33" s="141"/>
      <c r="M33" s="150">
        <v>4.7654767</v>
      </c>
      <c r="N33" s="150">
        <v>-1.1206881</v>
      </c>
      <c r="O33" s="74">
        <v>50</v>
      </c>
      <c r="P33" s="151">
        <f t="shared" si="0"/>
        <v>2.522146064489768</v>
      </c>
      <c r="Q33" s="75">
        <f t="shared" si="1"/>
        <v>47.528296856800026</v>
      </c>
      <c r="R33" s="75">
        <f t="shared" si="2"/>
        <v>52.471703143199974</v>
      </c>
      <c r="S33" s="13"/>
    </row>
    <row r="34" spans="2:19" ht="12.75" customHeight="1">
      <c r="B34" s="78"/>
      <c r="C34" s="66"/>
      <c r="D34" s="66"/>
      <c r="E34" s="76"/>
      <c r="F34" s="77"/>
      <c r="G34" s="66"/>
      <c r="H34" s="66"/>
      <c r="I34" s="66"/>
      <c r="J34" s="66"/>
      <c r="K34" s="142" t="s">
        <v>27</v>
      </c>
      <c r="L34" s="143"/>
      <c r="M34" s="150">
        <v>6.5910791</v>
      </c>
      <c r="N34" s="150">
        <v>-1.1199271</v>
      </c>
      <c r="O34" s="74">
        <v>50</v>
      </c>
      <c r="P34" s="151">
        <f t="shared" si="0"/>
        <v>6.309322349228136</v>
      </c>
      <c r="Q34" s="75">
        <f t="shared" si="1"/>
        <v>43.81686409775643</v>
      </c>
      <c r="R34" s="75">
        <f t="shared" si="2"/>
        <v>56.18313590224357</v>
      </c>
      <c r="S34" s="10"/>
    </row>
    <row r="35" spans="2:19" ht="12.75" customHeight="1">
      <c r="B35" s="78"/>
      <c r="C35" s="66"/>
      <c r="D35" s="66"/>
      <c r="E35" s="76"/>
      <c r="F35" s="77"/>
      <c r="G35" s="66"/>
      <c r="H35" s="66"/>
      <c r="I35" s="66"/>
      <c r="J35" s="66"/>
      <c r="K35" s="140" t="s">
        <v>28</v>
      </c>
      <c r="L35" s="141"/>
      <c r="M35" s="150">
        <v>6.8430449</v>
      </c>
      <c r="N35" s="150">
        <v>-1.1633619</v>
      </c>
      <c r="O35" s="74">
        <v>50</v>
      </c>
      <c r="P35" s="151">
        <f t="shared" si="0"/>
        <v>5.657792082751246</v>
      </c>
      <c r="Q35" s="75">
        <f t="shared" si="1"/>
        <v>44.45536375890378</v>
      </c>
      <c r="R35" s="75">
        <f t="shared" si="2"/>
        <v>55.54463624109622</v>
      </c>
      <c r="S35" s="13"/>
    </row>
    <row r="36" spans="2:19" ht="12.75" customHeight="1">
      <c r="B36" s="78"/>
      <c r="C36" s="66"/>
      <c r="D36" s="66"/>
      <c r="E36" s="76"/>
      <c r="F36" s="77"/>
      <c r="G36" s="66"/>
      <c r="H36" s="66"/>
      <c r="I36" s="66"/>
      <c r="J36" s="66"/>
      <c r="K36" s="140" t="s">
        <v>29</v>
      </c>
      <c r="L36" s="141"/>
      <c r="M36" s="150">
        <v>7.1004812</v>
      </c>
      <c r="N36" s="150">
        <v>-1.1979164</v>
      </c>
      <c r="O36" s="74">
        <v>50</v>
      </c>
      <c r="P36" s="151">
        <f t="shared" si="0"/>
        <v>5.337812155755824</v>
      </c>
      <c r="Q36" s="75">
        <f t="shared" si="1"/>
        <v>44.768944087359294</v>
      </c>
      <c r="R36" s="75">
        <f t="shared" si="2"/>
        <v>55.231055912640706</v>
      </c>
      <c r="S36" s="13"/>
    </row>
    <row r="37" spans="2:19" ht="12.75" customHeight="1">
      <c r="B37" s="78"/>
      <c r="C37" s="66"/>
      <c r="D37" s="66"/>
      <c r="E37" s="76"/>
      <c r="F37" s="77"/>
      <c r="G37" s="66"/>
      <c r="H37" s="66"/>
      <c r="I37" s="66"/>
      <c r="J37" s="66"/>
      <c r="K37" s="140" t="s">
        <v>30</v>
      </c>
      <c r="L37" s="141"/>
      <c r="M37" s="150">
        <v>5.0068345</v>
      </c>
      <c r="N37" s="150">
        <v>-1.1759538</v>
      </c>
      <c r="O37" s="74">
        <v>50</v>
      </c>
      <c r="P37" s="151">
        <f t="shared" si="0"/>
        <v>2.1102527807869818</v>
      </c>
      <c r="Q37" s="75">
        <f t="shared" si="1"/>
        <v>47.93195227482876</v>
      </c>
      <c r="R37" s="75">
        <f t="shared" si="2"/>
        <v>52.06804772517124</v>
      </c>
      <c r="S37" s="13"/>
    </row>
    <row r="38" spans="2:19" ht="12.75" customHeight="1">
      <c r="B38" s="78"/>
      <c r="C38" s="66"/>
      <c r="D38" s="66"/>
      <c r="E38" s="76"/>
      <c r="F38" s="77"/>
      <c r="G38" s="66"/>
      <c r="H38" s="66"/>
      <c r="I38" s="66"/>
      <c r="J38" s="66"/>
      <c r="K38" s="140" t="s">
        <v>31</v>
      </c>
      <c r="L38" s="141"/>
      <c r="M38" s="150">
        <v>6.6891478</v>
      </c>
      <c r="N38" s="150">
        <v>-1.1469337</v>
      </c>
      <c r="O38" s="74">
        <v>50</v>
      </c>
      <c r="P38" s="151">
        <f t="shared" si="0"/>
        <v>5.725671960289249</v>
      </c>
      <c r="Q38" s="75">
        <f t="shared" si="1"/>
        <v>44.38884147891653</v>
      </c>
      <c r="R38" s="75">
        <f t="shared" si="2"/>
        <v>55.61115852108347</v>
      </c>
      <c r="S38" s="13"/>
    </row>
    <row r="39" spans="2:19" ht="12.75" customHeight="1">
      <c r="B39" s="78"/>
      <c r="C39" s="66"/>
      <c r="D39" s="66"/>
      <c r="E39" s="76"/>
      <c r="F39" s="77"/>
      <c r="G39" s="66"/>
      <c r="H39" s="66"/>
      <c r="I39" s="66"/>
      <c r="J39" s="66"/>
      <c r="K39" s="140" t="s">
        <v>32</v>
      </c>
      <c r="L39" s="141"/>
      <c r="M39" s="150">
        <v>6.9295265</v>
      </c>
      <c r="N39" s="150">
        <v>-1.1796253</v>
      </c>
      <c r="O39" s="74">
        <v>50</v>
      </c>
      <c r="P39" s="151">
        <f t="shared" si="0"/>
        <v>5.410228527496227</v>
      </c>
      <c r="Q39" s="75">
        <f t="shared" si="1"/>
        <v>44.6979760430537</v>
      </c>
      <c r="R39" s="75">
        <f t="shared" si="2"/>
        <v>55.3020239569463</v>
      </c>
      <c r="S39" s="13"/>
    </row>
    <row r="40" spans="2:19" ht="12.75" customHeight="1">
      <c r="B40" s="78"/>
      <c r="C40" s="66"/>
      <c r="D40" s="66"/>
      <c r="E40" s="76"/>
      <c r="F40" s="77"/>
      <c r="G40" s="66"/>
      <c r="H40" s="66"/>
      <c r="I40" s="66"/>
      <c r="J40" s="66"/>
      <c r="K40" s="140" t="s">
        <v>33</v>
      </c>
      <c r="L40" s="141"/>
      <c r="M40" s="150">
        <v>6.9488452</v>
      </c>
      <c r="N40" s="150">
        <v>-1.1781721</v>
      </c>
      <c r="O40" s="79">
        <v>50</v>
      </c>
      <c r="P40" s="80">
        <f t="shared" si="0"/>
        <v>5.5058564484958765</v>
      </c>
      <c r="Q40" s="81">
        <f t="shared" si="1"/>
        <v>44.60426068047404</v>
      </c>
      <c r="R40" s="81">
        <f t="shared" si="2"/>
        <v>55.39573931952596</v>
      </c>
      <c r="S40" s="13"/>
    </row>
    <row r="41" spans="2:19" ht="12.75" customHeight="1">
      <c r="B41" s="66"/>
      <c r="C41" s="66"/>
      <c r="D41" s="66"/>
      <c r="E41" s="76"/>
      <c r="F41" s="77"/>
      <c r="G41" s="66"/>
      <c r="H41" s="66"/>
      <c r="I41" s="66"/>
      <c r="J41" s="66"/>
      <c r="K41" s="140" t="s">
        <v>34</v>
      </c>
      <c r="L41" s="141"/>
      <c r="M41" s="150">
        <v>5.493007</v>
      </c>
      <c r="N41" s="150">
        <v>-1.150976</v>
      </c>
      <c r="O41" s="74">
        <v>50</v>
      </c>
      <c r="P41" s="151">
        <f t="shared" si="0"/>
        <v>3.0802819057851503</v>
      </c>
      <c r="Q41" s="75">
        <f t="shared" si="1"/>
        <v>46.98132373233055</v>
      </c>
      <c r="R41" s="75">
        <f t="shared" si="2"/>
        <v>53.01867626766945</v>
      </c>
      <c r="S41" s="13"/>
    </row>
    <row r="42" spans="2:19" ht="12.75" customHeight="1">
      <c r="B42" s="78"/>
      <c r="C42" s="66"/>
      <c r="D42" s="66"/>
      <c r="E42" s="76"/>
      <c r="F42" s="77"/>
      <c r="G42" s="66"/>
      <c r="H42" s="66"/>
      <c r="I42" s="66"/>
      <c r="J42" s="66"/>
      <c r="K42" s="142" t="s">
        <v>35</v>
      </c>
      <c r="L42" s="143"/>
      <c r="M42" s="150">
        <v>5.1747655</v>
      </c>
      <c r="N42" s="150">
        <v>-1.0924525</v>
      </c>
      <c r="O42" s="74">
        <v>50</v>
      </c>
      <c r="P42" s="151">
        <f t="shared" si="0"/>
        <v>3.6056642720836027</v>
      </c>
      <c r="Q42" s="75">
        <f t="shared" si="1"/>
        <v>46.46644901335807</v>
      </c>
      <c r="R42" s="75">
        <f t="shared" si="2"/>
        <v>53.53355098664193</v>
      </c>
      <c r="S42" s="10"/>
    </row>
    <row r="43" spans="2:19" ht="12.75" customHeight="1">
      <c r="B43" s="78"/>
      <c r="C43" s="66"/>
      <c r="D43" s="66"/>
      <c r="E43" s="76"/>
      <c r="F43" s="77"/>
      <c r="G43" s="66"/>
      <c r="H43" s="66"/>
      <c r="I43" s="66"/>
      <c r="J43" s="66"/>
      <c r="K43" s="140" t="s">
        <v>36</v>
      </c>
      <c r="L43" s="141"/>
      <c r="M43" s="150">
        <v>5.4226828</v>
      </c>
      <c r="N43" s="150">
        <v>-1.107083</v>
      </c>
      <c r="O43" s="74">
        <v>50</v>
      </c>
      <c r="P43" s="151">
        <f t="shared" si="0"/>
        <v>3.7709059769134092</v>
      </c>
      <c r="Q43" s="75">
        <f t="shared" si="1"/>
        <v>46.30451214262486</v>
      </c>
      <c r="R43" s="75">
        <f t="shared" si="2"/>
        <v>53.69548785737514</v>
      </c>
      <c r="S43" s="13"/>
    </row>
    <row r="44" spans="2:19" ht="12.75" customHeight="1">
      <c r="B44" s="78"/>
      <c r="C44" s="66"/>
      <c r="D44" s="66"/>
      <c r="E44" s="76"/>
      <c r="F44" s="77"/>
      <c r="G44" s="66"/>
      <c r="H44" s="66"/>
      <c r="I44" s="66"/>
      <c r="J44" s="66"/>
      <c r="K44" s="140" t="s">
        <v>37</v>
      </c>
      <c r="L44" s="141"/>
      <c r="M44" s="150">
        <v>4.6368631</v>
      </c>
      <c r="N44" s="150">
        <v>-1.1467893</v>
      </c>
      <c r="O44" s="74">
        <v>50</v>
      </c>
      <c r="P44" s="151">
        <f t="shared" si="0"/>
        <v>2.0536090419103514</v>
      </c>
      <c r="Q44" s="75">
        <f t="shared" si="1"/>
        <v>47.98746313892786</v>
      </c>
      <c r="R44" s="75">
        <f t="shared" si="2"/>
        <v>52.01253686107214</v>
      </c>
      <c r="S44" s="13"/>
    </row>
    <row r="45" spans="2:19" ht="12.75" customHeight="1">
      <c r="B45" s="78"/>
      <c r="C45" s="66"/>
      <c r="D45" s="66"/>
      <c r="E45" s="76"/>
      <c r="F45" s="77"/>
      <c r="G45" s="66"/>
      <c r="H45" s="66"/>
      <c r="I45" s="66"/>
      <c r="J45" s="66"/>
      <c r="K45" s="140" t="s">
        <v>38</v>
      </c>
      <c r="L45" s="141"/>
      <c r="M45" s="150">
        <v>4.5714848</v>
      </c>
      <c r="N45" s="150">
        <v>-1.1221604</v>
      </c>
      <c r="O45" s="74">
        <v>50</v>
      </c>
      <c r="P45" s="151">
        <f t="shared" si="0"/>
        <v>2.2708386718286575</v>
      </c>
      <c r="Q45" s="75">
        <f t="shared" si="1"/>
        <v>47.774578101607915</v>
      </c>
      <c r="R45" s="75">
        <f t="shared" si="2"/>
        <v>52.225421898392085</v>
      </c>
      <c r="S45" s="13"/>
    </row>
    <row r="46" spans="2:19" ht="12.75" customHeight="1">
      <c r="B46" s="66"/>
      <c r="C46" s="66"/>
      <c r="D46" s="66"/>
      <c r="E46" s="76"/>
      <c r="F46" s="77"/>
      <c r="G46" s="66"/>
      <c r="H46" s="66"/>
      <c r="I46" s="66"/>
      <c r="J46" s="66"/>
      <c r="K46" s="140" t="s">
        <v>39</v>
      </c>
      <c r="L46" s="141"/>
      <c r="M46" s="150">
        <v>5.6218424</v>
      </c>
      <c r="N46" s="150">
        <v>-1.1479495</v>
      </c>
      <c r="O46" s="74">
        <v>50</v>
      </c>
      <c r="P46" s="151">
        <f t="shared" si="0"/>
        <v>3.339469126313991</v>
      </c>
      <c r="Q46" s="75">
        <f t="shared" si="1"/>
        <v>46.72732025621229</v>
      </c>
      <c r="R46" s="75">
        <f t="shared" si="2"/>
        <v>53.27267974378771</v>
      </c>
      <c r="S46" s="13"/>
    </row>
    <row r="47" spans="2:19" ht="12.75" customHeight="1">
      <c r="B47" s="78"/>
      <c r="C47" s="66"/>
      <c r="D47" s="66"/>
      <c r="E47" s="76"/>
      <c r="F47" s="77"/>
      <c r="G47" s="66"/>
      <c r="H47" s="66"/>
      <c r="I47" s="66"/>
      <c r="J47" s="66"/>
      <c r="K47" s="142" t="s">
        <v>40</v>
      </c>
      <c r="L47" s="143"/>
      <c r="M47" s="150">
        <v>5.5643912</v>
      </c>
      <c r="N47" s="150">
        <v>-1.0883611</v>
      </c>
      <c r="O47" s="74">
        <v>50</v>
      </c>
      <c r="P47" s="151">
        <f t="shared" si="0"/>
        <v>4.479237756442742</v>
      </c>
      <c r="Q47" s="75">
        <f t="shared" si="1"/>
        <v>45.61034699868611</v>
      </c>
      <c r="R47" s="75">
        <f t="shared" si="2"/>
        <v>54.38965300131389</v>
      </c>
      <c r="S47" s="10"/>
    </row>
    <row r="48" spans="2:19" ht="12.75" customHeight="1">
      <c r="B48" s="78"/>
      <c r="C48" s="66"/>
      <c r="D48" s="66"/>
      <c r="E48" s="76"/>
      <c r="F48" s="77"/>
      <c r="G48" s="66"/>
      <c r="H48" s="66"/>
      <c r="I48" s="66"/>
      <c r="J48" s="66"/>
      <c r="K48" s="140" t="s">
        <v>41</v>
      </c>
      <c r="L48" s="141"/>
      <c r="M48" s="150">
        <v>5.5165757</v>
      </c>
      <c r="N48" s="150">
        <v>-1.1547795</v>
      </c>
      <c r="O48" s="74">
        <v>50</v>
      </c>
      <c r="P48" s="151">
        <f t="shared" si="0"/>
        <v>3.053318272129268</v>
      </c>
      <c r="Q48" s="75">
        <f t="shared" si="1"/>
        <v>47.00774809331332</v>
      </c>
      <c r="R48" s="75">
        <f t="shared" si="2"/>
        <v>52.99225190668668</v>
      </c>
      <c r="S48" s="13"/>
    </row>
    <row r="49" spans="2:19" ht="12.75" customHeight="1">
      <c r="B49" s="78"/>
      <c r="C49" s="66"/>
      <c r="D49" s="66"/>
      <c r="E49" s="76"/>
      <c r="F49" s="77"/>
      <c r="G49" s="66"/>
      <c r="H49" s="66"/>
      <c r="I49" s="66"/>
      <c r="J49" s="66"/>
      <c r="K49" s="140" t="s">
        <v>42</v>
      </c>
      <c r="L49" s="141"/>
      <c r="M49" s="150">
        <v>5.2343049</v>
      </c>
      <c r="N49" s="150">
        <v>-1.1116662</v>
      </c>
      <c r="O49" s="74">
        <v>50</v>
      </c>
      <c r="P49" s="151">
        <f t="shared" si="0"/>
        <v>3.3478948015481054</v>
      </c>
      <c r="Q49" s="75">
        <f t="shared" si="1"/>
        <v>46.719063094482856</v>
      </c>
      <c r="R49" s="75">
        <f t="shared" si="2"/>
        <v>53.280936905517144</v>
      </c>
      <c r="S49" s="13"/>
    </row>
    <row r="50" spans="2:19" ht="12.75" customHeight="1">
      <c r="B50" s="78"/>
      <c r="C50" s="66"/>
      <c r="D50" s="66"/>
      <c r="E50" s="76"/>
      <c r="F50" s="77"/>
      <c r="G50" s="66"/>
      <c r="H50" s="66"/>
      <c r="I50" s="66"/>
      <c r="J50" s="66"/>
      <c r="K50" s="140" t="s">
        <v>43</v>
      </c>
      <c r="L50" s="141"/>
      <c r="M50" s="150">
        <v>6.2588502</v>
      </c>
      <c r="N50" s="150">
        <v>-1.1435614</v>
      </c>
      <c r="O50" s="74">
        <v>50</v>
      </c>
      <c r="P50" s="151">
        <f t="shared" si="0"/>
        <v>4.702314736859323</v>
      </c>
      <c r="Q50" s="75">
        <f t="shared" si="1"/>
        <v>45.39173155787786</v>
      </c>
      <c r="R50" s="75">
        <f t="shared" si="2"/>
        <v>54.60826844212214</v>
      </c>
      <c r="S50" s="13"/>
    </row>
    <row r="51" spans="2:19" ht="12.75" customHeight="1">
      <c r="B51" s="66"/>
      <c r="C51" s="66"/>
      <c r="D51" s="66"/>
      <c r="E51" s="76"/>
      <c r="F51" s="77"/>
      <c r="G51" s="66"/>
      <c r="H51" s="66"/>
      <c r="I51" s="66"/>
      <c r="J51" s="66"/>
      <c r="K51" s="140" t="s">
        <v>44</v>
      </c>
      <c r="L51" s="141"/>
      <c r="M51" s="150">
        <v>5.1913597</v>
      </c>
      <c r="N51" s="150">
        <v>-1.1354031</v>
      </c>
      <c r="O51" s="74">
        <v>50</v>
      </c>
      <c r="P51" s="151">
        <f t="shared" si="0"/>
        <v>2.881886554305003</v>
      </c>
      <c r="Q51" s="75">
        <f t="shared" si="1"/>
        <v>47.1757511767811</v>
      </c>
      <c r="R51" s="75">
        <f t="shared" si="2"/>
        <v>52.8242488232189</v>
      </c>
      <c r="S51" s="13"/>
    </row>
    <row r="52" spans="2:19" ht="12.75" customHeight="1">
      <c r="B52" s="78"/>
      <c r="C52" s="66"/>
      <c r="D52" s="66"/>
      <c r="E52" s="76"/>
      <c r="F52" s="77"/>
      <c r="G52" s="66"/>
      <c r="H52" s="66"/>
      <c r="I52" s="66"/>
      <c r="J52" s="66"/>
      <c r="K52" s="142" t="s">
        <v>45</v>
      </c>
      <c r="L52" s="143"/>
      <c r="M52" s="150">
        <v>6.3031904</v>
      </c>
      <c r="N52" s="150">
        <v>-1.1414864</v>
      </c>
      <c r="O52" s="74">
        <v>50</v>
      </c>
      <c r="P52" s="151">
        <f t="shared" si="0"/>
        <v>4.8620030570287955</v>
      </c>
      <c r="Q52" s="75">
        <f t="shared" si="1"/>
        <v>45.23523700411178</v>
      </c>
      <c r="R52" s="75">
        <f t="shared" si="2"/>
        <v>54.76476299588822</v>
      </c>
      <c r="S52" s="10"/>
    </row>
    <row r="53" spans="2:19" ht="12.75" customHeight="1">
      <c r="B53" s="78"/>
      <c r="C53" s="66"/>
      <c r="D53" s="66"/>
      <c r="E53" s="76"/>
      <c r="F53" s="77"/>
      <c r="G53" s="66"/>
      <c r="H53" s="66"/>
      <c r="I53" s="66"/>
      <c r="J53" s="66"/>
      <c r="K53" s="140" t="s">
        <v>46</v>
      </c>
      <c r="L53" s="141"/>
      <c r="M53" s="150">
        <v>5.5058911</v>
      </c>
      <c r="N53" s="150">
        <v>-1.1933979</v>
      </c>
      <c r="O53" s="74">
        <v>50</v>
      </c>
      <c r="P53" s="151">
        <f t="shared" si="0"/>
        <v>2.4644419550159147</v>
      </c>
      <c r="Q53" s="75">
        <f t="shared" si="1"/>
        <v>47.584846884084406</v>
      </c>
      <c r="R53" s="75">
        <f t="shared" si="2"/>
        <v>52.415153115915594</v>
      </c>
      <c r="S53" s="13"/>
    </row>
    <row r="54" spans="2:19" ht="12.75" customHeight="1">
      <c r="B54" s="78"/>
      <c r="C54" s="66"/>
      <c r="D54" s="66"/>
      <c r="E54" s="76"/>
      <c r="F54" s="77"/>
      <c r="G54" s="66"/>
      <c r="H54" s="66"/>
      <c r="I54" s="66"/>
      <c r="J54" s="66"/>
      <c r="K54" s="140" t="s">
        <v>47</v>
      </c>
      <c r="L54" s="141"/>
      <c r="M54" s="150">
        <v>5.8837072</v>
      </c>
      <c r="N54" s="150">
        <v>-1.1466302</v>
      </c>
      <c r="O54" s="74">
        <v>50</v>
      </c>
      <c r="P54" s="151">
        <f t="shared" si="0"/>
        <v>3.833895993656068</v>
      </c>
      <c r="Q54" s="75">
        <f t="shared" si="1"/>
        <v>46.242781926217056</v>
      </c>
      <c r="R54" s="75">
        <f t="shared" si="2"/>
        <v>53.757218073782944</v>
      </c>
      <c r="S54" s="13"/>
    </row>
    <row r="55" spans="2:19" ht="12.75" customHeight="1">
      <c r="B55" s="78"/>
      <c r="C55" s="66"/>
      <c r="D55" s="66"/>
      <c r="E55" s="76"/>
      <c r="F55" s="77"/>
      <c r="G55" s="66"/>
      <c r="H55" s="66"/>
      <c r="I55" s="66"/>
      <c r="J55" s="66"/>
      <c r="K55" s="140" t="s">
        <v>48</v>
      </c>
      <c r="L55" s="141"/>
      <c r="M55" s="150">
        <v>5.8480509</v>
      </c>
      <c r="N55" s="150">
        <v>-1.1571546</v>
      </c>
      <c r="O55" s="74">
        <v>50</v>
      </c>
      <c r="P55" s="151">
        <f t="shared" si="0"/>
        <v>3.5577116014602983</v>
      </c>
      <c r="Q55" s="75">
        <f t="shared" si="1"/>
        <v>46.51344263056891</v>
      </c>
      <c r="R55" s="75">
        <f t="shared" si="2"/>
        <v>53.48655736943109</v>
      </c>
      <c r="S55" s="13"/>
    </row>
    <row r="56" spans="2:19" ht="12.75" customHeight="1">
      <c r="B56" s="78"/>
      <c r="C56" s="66"/>
      <c r="D56" s="66"/>
      <c r="E56" s="76"/>
      <c r="F56" s="77"/>
      <c r="G56" s="66"/>
      <c r="H56" s="66"/>
      <c r="I56" s="66"/>
      <c r="J56" s="66"/>
      <c r="K56" s="140" t="s">
        <v>49</v>
      </c>
      <c r="L56" s="141"/>
      <c r="M56" s="150">
        <v>6.683326</v>
      </c>
      <c r="N56" s="150">
        <v>-1.1952839</v>
      </c>
      <c r="O56" s="74">
        <v>50</v>
      </c>
      <c r="P56" s="151">
        <f t="shared" si="0"/>
        <v>4.395053893527163</v>
      </c>
      <c r="Q56" s="75">
        <f t="shared" si="1"/>
        <v>45.69284718434338</v>
      </c>
      <c r="R56" s="75">
        <f t="shared" si="2"/>
        <v>54.30715281565662</v>
      </c>
      <c r="S56" s="13"/>
    </row>
    <row r="57" spans="2:19" ht="12.75" customHeight="1">
      <c r="B57" s="78"/>
      <c r="C57" s="66"/>
      <c r="D57" s="66"/>
      <c r="E57" s="76"/>
      <c r="F57" s="77"/>
      <c r="G57" s="66"/>
      <c r="H57" s="66"/>
      <c r="I57" s="66"/>
      <c r="J57" s="66"/>
      <c r="K57" s="140" t="s">
        <v>50</v>
      </c>
      <c r="L57" s="141"/>
      <c r="M57" s="150">
        <v>6.6935176</v>
      </c>
      <c r="N57" s="150">
        <v>-1.1663005</v>
      </c>
      <c r="O57" s="74">
        <v>50</v>
      </c>
      <c r="P57" s="151">
        <f t="shared" si="0"/>
        <v>5.167415056898447</v>
      </c>
      <c r="Q57" s="75">
        <f t="shared" si="1"/>
        <v>44.93593324423952</v>
      </c>
      <c r="R57" s="75">
        <f t="shared" si="2"/>
        <v>55.06406675576048</v>
      </c>
      <c r="S57" s="13"/>
    </row>
    <row r="58" spans="2:19" ht="12.75" customHeight="1">
      <c r="B58" s="78"/>
      <c r="C58" s="66"/>
      <c r="D58" s="66"/>
      <c r="E58" s="76"/>
      <c r="F58" s="77"/>
      <c r="G58" s="66"/>
      <c r="H58" s="66"/>
      <c r="I58" s="66"/>
      <c r="J58" s="66"/>
      <c r="K58" s="140" t="s">
        <v>51</v>
      </c>
      <c r="L58" s="141"/>
      <c r="M58" s="150">
        <v>5.846033</v>
      </c>
      <c r="N58" s="150">
        <v>-1.1788849</v>
      </c>
      <c r="O58" s="74">
        <v>50</v>
      </c>
      <c r="P58" s="151">
        <f t="shared" si="0"/>
        <v>3.159930600746256</v>
      </c>
      <c r="Q58" s="75">
        <f t="shared" si="1"/>
        <v>46.90326801126867</v>
      </c>
      <c r="R58" s="75">
        <f t="shared" si="2"/>
        <v>53.09673198873133</v>
      </c>
      <c r="S58" s="13"/>
    </row>
    <row r="59" spans="2:19" ht="12.75" customHeight="1">
      <c r="B59" s="78"/>
      <c r="C59" s="66"/>
      <c r="D59" s="66"/>
      <c r="E59" s="76"/>
      <c r="F59" s="77"/>
      <c r="G59" s="66"/>
      <c r="H59" s="66"/>
      <c r="I59" s="66"/>
      <c r="J59" s="66"/>
      <c r="K59" s="140" t="s">
        <v>52</v>
      </c>
      <c r="L59" s="141"/>
      <c r="M59" s="150">
        <v>6.0779475</v>
      </c>
      <c r="N59" s="150">
        <v>-1.1787901</v>
      </c>
      <c r="O59" s="74">
        <v>50</v>
      </c>
      <c r="P59" s="151">
        <f t="shared" si="0"/>
        <v>3.550257631328065</v>
      </c>
      <c r="Q59" s="75">
        <f t="shared" si="1"/>
        <v>46.520747521298496</v>
      </c>
      <c r="R59" s="75">
        <f t="shared" si="2"/>
        <v>53.479252478701504</v>
      </c>
      <c r="S59" s="13"/>
    </row>
    <row r="60" spans="2:19" ht="12.75" customHeight="1">
      <c r="B60" s="78"/>
      <c r="C60" s="66"/>
      <c r="D60" s="66"/>
      <c r="E60" s="76"/>
      <c r="F60" s="77"/>
      <c r="G60" s="66"/>
      <c r="H60" s="66"/>
      <c r="I60" s="66"/>
      <c r="J60" s="66"/>
      <c r="K60" s="140" t="s">
        <v>53</v>
      </c>
      <c r="L60" s="141"/>
      <c r="M60" s="150">
        <v>6.0186088</v>
      </c>
      <c r="N60" s="150">
        <v>-1.170643</v>
      </c>
      <c r="O60" s="74">
        <v>50</v>
      </c>
      <c r="P60" s="151">
        <f t="shared" si="0"/>
        <v>3.6017712231229715</v>
      </c>
      <c r="Q60" s="75">
        <f t="shared" si="1"/>
        <v>46.47026420133949</v>
      </c>
      <c r="R60" s="75">
        <f t="shared" si="2"/>
        <v>53.52973579866051</v>
      </c>
      <c r="S60" s="13"/>
    </row>
    <row r="61" spans="2:19" ht="12.75" customHeight="1">
      <c r="B61" s="66"/>
      <c r="C61" s="66"/>
      <c r="D61" s="66"/>
      <c r="E61" s="76"/>
      <c r="F61" s="77"/>
      <c r="G61" s="66"/>
      <c r="H61" s="66"/>
      <c r="I61" s="66"/>
      <c r="J61" s="66"/>
      <c r="K61" s="140" t="s">
        <v>54</v>
      </c>
      <c r="L61" s="141"/>
      <c r="M61" s="150">
        <v>6.1522409</v>
      </c>
      <c r="N61" s="150">
        <v>-1.1851705</v>
      </c>
      <c r="O61" s="74">
        <v>50</v>
      </c>
      <c r="P61" s="151">
        <f t="shared" si="0"/>
        <v>3.5596051164861593</v>
      </c>
      <c r="Q61" s="75">
        <f t="shared" si="1"/>
        <v>46.511586985843564</v>
      </c>
      <c r="R61" s="75">
        <f t="shared" si="2"/>
        <v>53.488413014156436</v>
      </c>
      <c r="S61" s="13"/>
    </row>
    <row r="62" spans="2:19" ht="12.75" customHeight="1">
      <c r="B62" s="78"/>
      <c r="C62" s="66"/>
      <c r="D62" s="66"/>
      <c r="E62" s="76"/>
      <c r="F62" s="77"/>
      <c r="G62" s="66"/>
      <c r="H62" s="66"/>
      <c r="I62" s="66"/>
      <c r="J62" s="66"/>
      <c r="K62" s="142" t="s">
        <v>55</v>
      </c>
      <c r="L62" s="143"/>
      <c r="M62" s="150">
        <v>5.8263291</v>
      </c>
      <c r="N62" s="150">
        <v>-1.0974953</v>
      </c>
      <c r="O62" s="74">
        <v>50</v>
      </c>
      <c r="P62" s="151">
        <f t="shared" si="0"/>
        <v>4.859846382612595</v>
      </c>
      <c r="Q62" s="75">
        <f t="shared" si="1"/>
        <v>45.23735054503966</v>
      </c>
      <c r="R62" s="75">
        <f t="shared" si="2"/>
        <v>54.76264945496034</v>
      </c>
      <c r="S62" s="10"/>
    </row>
    <row r="63" spans="2:19" ht="12.75" customHeight="1">
      <c r="B63" s="78"/>
      <c r="C63" s="66"/>
      <c r="D63" s="66"/>
      <c r="E63" s="76"/>
      <c r="F63" s="77"/>
      <c r="G63" s="66"/>
      <c r="H63" s="66"/>
      <c r="I63" s="66"/>
      <c r="J63" s="66"/>
      <c r="K63" s="140" t="s">
        <v>172</v>
      </c>
      <c r="L63" s="141"/>
      <c r="M63" s="150">
        <v>5.215175</v>
      </c>
      <c r="N63" s="150">
        <v>-1.0699571</v>
      </c>
      <c r="O63" s="74">
        <v>50</v>
      </c>
      <c r="P63" s="151">
        <f t="shared" si="0"/>
        <v>4.155398731955954</v>
      </c>
      <c r="Q63" s="75">
        <f t="shared" si="1"/>
        <v>45.927709242683164</v>
      </c>
      <c r="R63" s="75">
        <f t="shared" si="2"/>
        <v>54.072290757316836</v>
      </c>
      <c r="S63" s="13"/>
    </row>
    <row r="64" spans="2:19" ht="12.75" customHeight="1">
      <c r="B64" s="78"/>
      <c r="C64" s="66"/>
      <c r="D64" s="66"/>
      <c r="E64" s="76"/>
      <c r="F64" s="77"/>
      <c r="G64" s="66"/>
      <c r="H64" s="66"/>
      <c r="I64" s="66"/>
      <c r="J64" s="66"/>
      <c r="K64" s="140" t="s">
        <v>56</v>
      </c>
      <c r="L64" s="141"/>
      <c r="M64" s="150">
        <v>5.657133</v>
      </c>
      <c r="N64" s="150">
        <v>-1.1178867</v>
      </c>
      <c r="O64" s="74">
        <v>50</v>
      </c>
      <c r="P64" s="151">
        <f t="shared" si="0"/>
        <v>3.99919689792307</v>
      </c>
      <c r="Q64" s="75">
        <f t="shared" si="1"/>
        <v>46.08078704003539</v>
      </c>
      <c r="R64" s="75">
        <f t="shared" si="2"/>
        <v>53.91921295996461</v>
      </c>
      <c r="S64" s="13"/>
    </row>
    <row r="65" spans="2:19" ht="12.75" customHeight="1">
      <c r="B65" s="78"/>
      <c r="C65" s="66"/>
      <c r="D65" s="66"/>
      <c r="E65" s="76"/>
      <c r="F65" s="77"/>
      <c r="G65" s="66"/>
      <c r="H65" s="66"/>
      <c r="I65" s="66"/>
      <c r="J65" s="66"/>
      <c r="K65" s="140" t="s">
        <v>57</v>
      </c>
      <c r="L65" s="141"/>
      <c r="M65" s="150">
        <v>5.7326483</v>
      </c>
      <c r="N65" s="150">
        <v>-1.1484733</v>
      </c>
      <c r="O65" s="74">
        <v>50</v>
      </c>
      <c r="P65" s="151">
        <f t="shared" si="0"/>
        <v>3.519718800529012</v>
      </c>
      <c r="Q65" s="75">
        <f t="shared" si="1"/>
        <v>46.55067557548157</v>
      </c>
      <c r="R65" s="75">
        <f t="shared" si="2"/>
        <v>53.44932442451843</v>
      </c>
      <c r="S65" s="13"/>
    </row>
    <row r="66" spans="2:19" ht="12.75" customHeight="1">
      <c r="B66" s="78"/>
      <c r="C66" s="66"/>
      <c r="D66" s="66"/>
      <c r="E66" s="76"/>
      <c r="F66" s="77"/>
      <c r="G66" s="66"/>
      <c r="H66" s="66"/>
      <c r="I66" s="66"/>
      <c r="J66" s="66"/>
      <c r="K66" s="140" t="s">
        <v>58</v>
      </c>
      <c r="L66" s="141"/>
      <c r="M66" s="150">
        <v>6.8305875</v>
      </c>
      <c r="N66" s="150">
        <v>-1.1703914</v>
      </c>
      <c r="O66" s="74">
        <v>50</v>
      </c>
      <c r="P66" s="151">
        <f t="shared" si="0"/>
        <v>5.412852450034476</v>
      </c>
      <c r="Q66" s="75">
        <f t="shared" si="1"/>
        <v>44.69540459896621</v>
      </c>
      <c r="R66" s="75">
        <f t="shared" si="2"/>
        <v>55.30459540103379</v>
      </c>
      <c r="S66" s="13"/>
    </row>
    <row r="67" spans="2:19" ht="12.75" customHeight="1">
      <c r="B67" s="78"/>
      <c r="C67" s="66"/>
      <c r="D67" s="66"/>
      <c r="E67" s="76"/>
      <c r="F67" s="77"/>
      <c r="G67" s="66"/>
      <c r="H67" s="66"/>
      <c r="I67" s="66"/>
      <c r="J67" s="66"/>
      <c r="K67" s="140" t="s">
        <v>59</v>
      </c>
      <c r="L67" s="141"/>
      <c r="M67" s="150">
        <v>6.0181065</v>
      </c>
      <c r="N67" s="150">
        <v>-1.1886859</v>
      </c>
      <c r="O67" s="74">
        <v>50</v>
      </c>
      <c r="P67" s="151">
        <f t="shared" si="0"/>
        <v>3.2659950929610675</v>
      </c>
      <c r="Q67" s="75">
        <f t="shared" si="1"/>
        <v>46.799324808898156</v>
      </c>
      <c r="R67" s="75">
        <f t="shared" si="2"/>
        <v>53.200675191101844</v>
      </c>
      <c r="S67" s="13"/>
    </row>
    <row r="68" spans="2:19" ht="12.75" customHeight="1">
      <c r="B68" s="78"/>
      <c r="C68" s="66"/>
      <c r="D68" s="66"/>
      <c r="E68" s="76"/>
      <c r="F68" s="77"/>
      <c r="G68" s="66"/>
      <c r="H68" s="66"/>
      <c r="I68" s="66"/>
      <c r="J68" s="66"/>
      <c r="K68" s="140" t="s">
        <v>60</v>
      </c>
      <c r="L68" s="141"/>
      <c r="M68" s="150">
        <v>5.8051618</v>
      </c>
      <c r="N68" s="150">
        <v>-1.1338328</v>
      </c>
      <c r="O68" s="74">
        <v>50</v>
      </c>
      <c r="P68" s="151">
        <f t="shared" si="0"/>
        <v>3.9504967566858125</v>
      </c>
      <c r="Q68" s="75">
        <f t="shared" si="1"/>
        <v>46.1285131784479</v>
      </c>
      <c r="R68" s="75">
        <f t="shared" si="2"/>
        <v>53.8714868215521</v>
      </c>
      <c r="S68" s="13"/>
    </row>
    <row r="69" spans="2:19" ht="12.75" customHeight="1">
      <c r="B69" s="78"/>
      <c r="C69" s="66"/>
      <c r="D69" s="66"/>
      <c r="E69" s="76"/>
      <c r="F69" s="77"/>
      <c r="G69" s="66"/>
      <c r="H69" s="66"/>
      <c r="I69" s="66"/>
      <c r="J69" s="66"/>
      <c r="K69" s="140" t="s">
        <v>61</v>
      </c>
      <c r="L69" s="141"/>
      <c r="M69" s="150">
        <v>6.2542639</v>
      </c>
      <c r="N69" s="150">
        <v>-1.1851784</v>
      </c>
      <c r="O69" s="74">
        <v>50</v>
      </c>
      <c r="P69" s="151">
        <f t="shared" si="0"/>
        <v>3.745736943502856</v>
      </c>
      <c r="Q69" s="75">
        <f t="shared" si="1"/>
        <v>46.3291777953672</v>
      </c>
      <c r="R69" s="75">
        <f t="shared" si="2"/>
        <v>53.6708222046328</v>
      </c>
      <c r="S69" s="13"/>
    </row>
    <row r="70" spans="2:19" ht="12.75" customHeight="1">
      <c r="B70" s="78"/>
      <c r="C70" s="66"/>
      <c r="D70" s="66"/>
      <c r="E70" s="76"/>
      <c r="F70" s="77"/>
      <c r="G70" s="66"/>
      <c r="H70" s="66"/>
      <c r="I70" s="66"/>
      <c r="J70" s="66"/>
      <c r="K70" s="140" t="s">
        <v>62</v>
      </c>
      <c r="L70" s="141"/>
      <c r="M70" s="150">
        <v>5.1636757</v>
      </c>
      <c r="N70" s="150">
        <v>-1.1417913</v>
      </c>
      <c r="O70" s="74">
        <v>50</v>
      </c>
      <c r="P70" s="151">
        <f t="shared" si="0"/>
        <v>2.745720943988796</v>
      </c>
      <c r="Q70" s="75">
        <f t="shared" si="1"/>
        <v>47.30919347489098</v>
      </c>
      <c r="R70" s="75">
        <f t="shared" si="2"/>
        <v>52.69080652510902</v>
      </c>
      <c r="S70" s="13"/>
    </row>
    <row r="71" spans="2:19" ht="12.75" customHeight="1">
      <c r="B71" s="78"/>
      <c r="C71" s="66"/>
      <c r="D71" s="66"/>
      <c r="E71" s="76"/>
      <c r="F71" s="77"/>
      <c r="G71" s="66"/>
      <c r="H71" s="66"/>
      <c r="I71" s="66"/>
      <c r="J71" s="66"/>
      <c r="K71" s="140" t="s">
        <v>63</v>
      </c>
      <c r="L71" s="141"/>
      <c r="M71" s="150">
        <v>5.4503006</v>
      </c>
      <c r="N71" s="150">
        <v>-1.1633915</v>
      </c>
      <c r="O71" s="74">
        <v>50</v>
      </c>
      <c r="P71" s="151">
        <f aca="true" t="shared" si="3" ref="P71:P134">100*SQRT(EXP($M71+$N71*LN($O71*1000)))</f>
        <v>2.819336129048106</v>
      </c>
      <c r="Q71" s="75">
        <f t="shared" si="1"/>
        <v>47.23705059353286</v>
      </c>
      <c r="R71" s="75">
        <f t="shared" si="2"/>
        <v>52.76294940646714</v>
      </c>
      <c r="S71" s="13"/>
    </row>
    <row r="72" spans="2:19" ht="12.75" customHeight="1">
      <c r="B72" s="66"/>
      <c r="C72" s="66"/>
      <c r="D72" s="66"/>
      <c r="E72" s="76"/>
      <c r="F72" s="77"/>
      <c r="G72" s="66"/>
      <c r="H72" s="66"/>
      <c r="I72" s="66"/>
      <c r="J72" s="66"/>
      <c r="K72" s="140" t="s">
        <v>64</v>
      </c>
      <c r="L72" s="141"/>
      <c r="M72" s="150">
        <v>4.6712939</v>
      </c>
      <c r="N72" s="150">
        <v>-1.1090039</v>
      </c>
      <c r="O72" s="74">
        <v>50</v>
      </c>
      <c r="P72" s="151">
        <f t="shared" si="3"/>
        <v>2.5631295150787365</v>
      </c>
      <c r="Q72" s="75">
        <f aca="true" t="shared" si="4" ref="Q72:Q132">$O72-1.96*$P72*$O72/100</f>
        <v>47.48813307522284</v>
      </c>
      <c r="R72" s="75">
        <f aca="true" t="shared" si="5" ref="R72:R132">$O72+1.96*$P72*$O72/100</f>
        <v>52.51186692477716</v>
      </c>
      <c r="S72" s="13"/>
    </row>
    <row r="73" spans="2:19" ht="12.75" customHeight="1">
      <c r="B73" s="78"/>
      <c r="C73" s="66"/>
      <c r="D73" s="66"/>
      <c r="E73" s="76"/>
      <c r="F73" s="77"/>
      <c r="G73" s="66"/>
      <c r="H73" s="66"/>
      <c r="I73" s="66"/>
      <c r="J73" s="66"/>
      <c r="K73" s="142" t="s">
        <v>65</v>
      </c>
      <c r="L73" s="143"/>
      <c r="M73" s="150">
        <v>5.5265512</v>
      </c>
      <c r="N73" s="150">
        <v>-1.1324453</v>
      </c>
      <c r="O73" s="74">
        <v>50</v>
      </c>
      <c r="P73" s="151">
        <f t="shared" si="3"/>
        <v>3.462677914272732</v>
      </c>
      <c r="Q73" s="75">
        <f t="shared" si="4"/>
        <v>46.60657564401272</v>
      </c>
      <c r="R73" s="75">
        <f t="shared" si="5"/>
        <v>53.39342435598728</v>
      </c>
      <c r="S73" s="10"/>
    </row>
    <row r="74" spans="2:19" ht="12.75" customHeight="1">
      <c r="B74" s="78"/>
      <c r="C74" s="66"/>
      <c r="D74" s="66"/>
      <c r="E74" s="76"/>
      <c r="F74" s="77"/>
      <c r="G74" s="66"/>
      <c r="H74" s="66"/>
      <c r="I74" s="66"/>
      <c r="J74" s="66"/>
      <c r="K74" s="140" t="s">
        <v>66</v>
      </c>
      <c r="L74" s="141"/>
      <c r="M74" s="150">
        <v>5.5770905</v>
      </c>
      <c r="N74" s="150">
        <v>-1.1453731</v>
      </c>
      <c r="O74" s="74">
        <v>50</v>
      </c>
      <c r="P74" s="151">
        <f t="shared" si="3"/>
        <v>3.3114095296694908</v>
      </c>
      <c r="Q74" s="75">
        <f t="shared" si="4"/>
        <v>46.7548186609239</v>
      </c>
      <c r="R74" s="75">
        <f t="shared" si="5"/>
        <v>53.2451813390761</v>
      </c>
      <c r="S74" s="13"/>
    </row>
    <row r="75" spans="2:19" ht="12.75" customHeight="1">
      <c r="B75" s="66"/>
      <c r="C75" s="66"/>
      <c r="D75" s="66"/>
      <c r="E75" s="76"/>
      <c r="F75" s="77"/>
      <c r="G75" s="66"/>
      <c r="H75" s="66"/>
      <c r="I75" s="66"/>
      <c r="J75" s="66"/>
      <c r="K75" s="140" t="s">
        <v>67</v>
      </c>
      <c r="L75" s="141"/>
      <c r="M75" s="150">
        <v>5.5808762</v>
      </c>
      <c r="N75" s="150">
        <v>-1.1588427</v>
      </c>
      <c r="O75" s="74">
        <v>50</v>
      </c>
      <c r="P75" s="151">
        <f t="shared" si="3"/>
        <v>3.08452521918128</v>
      </c>
      <c r="Q75" s="75">
        <f t="shared" si="4"/>
        <v>46.97716528520235</v>
      </c>
      <c r="R75" s="75">
        <f t="shared" si="5"/>
        <v>53.02283471479765</v>
      </c>
      <c r="S75" s="13"/>
    </row>
    <row r="76" spans="2:19" ht="12.75" customHeight="1">
      <c r="B76" s="78"/>
      <c r="C76" s="66"/>
      <c r="D76" s="66"/>
      <c r="E76" s="76"/>
      <c r="F76" s="77"/>
      <c r="G76" s="66"/>
      <c r="H76" s="66"/>
      <c r="I76" s="66"/>
      <c r="J76" s="66"/>
      <c r="K76" s="142" t="s">
        <v>68</v>
      </c>
      <c r="L76" s="143"/>
      <c r="M76" s="150">
        <v>5.5590922</v>
      </c>
      <c r="N76" s="150">
        <v>-1.1032598</v>
      </c>
      <c r="O76" s="74">
        <v>50</v>
      </c>
      <c r="P76" s="151">
        <f t="shared" si="3"/>
        <v>4.121441879699034</v>
      </c>
      <c r="Q76" s="75">
        <f t="shared" si="4"/>
        <v>45.960986957894946</v>
      </c>
      <c r="R76" s="75">
        <f t="shared" si="5"/>
        <v>54.039013042105054</v>
      </c>
      <c r="S76" s="10"/>
    </row>
    <row r="77" spans="2:19" ht="12.75" customHeight="1">
      <c r="B77" s="78"/>
      <c r="C77" s="66"/>
      <c r="D77" s="66"/>
      <c r="E77" s="76"/>
      <c r="F77" s="77"/>
      <c r="G77" s="66"/>
      <c r="H77" s="66"/>
      <c r="I77" s="66"/>
      <c r="J77" s="66"/>
      <c r="K77" s="140" t="s">
        <v>69</v>
      </c>
      <c r="L77" s="141"/>
      <c r="M77" s="150">
        <v>5.6843324</v>
      </c>
      <c r="N77" s="150">
        <v>-1.1544671</v>
      </c>
      <c r="O77" s="74">
        <v>50</v>
      </c>
      <c r="P77" s="151">
        <f t="shared" si="3"/>
        <v>3.326089723034608</v>
      </c>
      <c r="Q77" s="75">
        <f t="shared" si="4"/>
        <v>46.740432071426085</v>
      </c>
      <c r="R77" s="75">
        <f t="shared" si="5"/>
        <v>53.259567928573915</v>
      </c>
      <c r="S77" s="13"/>
    </row>
    <row r="78" spans="2:19" ht="12.75" customHeight="1">
      <c r="B78" s="78"/>
      <c r="C78" s="66"/>
      <c r="D78" s="66"/>
      <c r="E78" s="76"/>
      <c r="F78" s="77"/>
      <c r="G78" s="66"/>
      <c r="H78" s="66"/>
      <c r="I78" s="66"/>
      <c r="J78" s="66"/>
      <c r="K78" s="140" t="s">
        <v>70</v>
      </c>
      <c r="L78" s="141"/>
      <c r="M78" s="150">
        <v>6.5583061</v>
      </c>
      <c r="N78" s="150">
        <v>-1.2062762</v>
      </c>
      <c r="O78" s="74">
        <v>50</v>
      </c>
      <c r="P78" s="151">
        <f t="shared" si="3"/>
        <v>3.8903639711731093</v>
      </c>
      <c r="Q78" s="75">
        <f t="shared" si="4"/>
        <v>46.18744330825035</v>
      </c>
      <c r="R78" s="75">
        <f t="shared" si="5"/>
        <v>53.81255669174965</v>
      </c>
      <c r="S78" s="13"/>
    </row>
    <row r="79" spans="2:19" ht="12.75" customHeight="1">
      <c r="B79" s="78"/>
      <c r="C79" s="66"/>
      <c r="D79" s="66"/>
      <c r="E79" s="76"/>
      <c r="F79" s="77"/>
      <c r="G79" s="66"/>
      <c r="H79" s="66"/>
      <c r="I79" s="66"/>
      <c r="J79" s="66"/>
      <c r="K79" s="140" t="s">
        <v>71</v>
      </c>
      <c r="L79" s="141"/>
      <c r="M79" s="150">
        <v>5.4730409</v>
      </c>
      <c r="N79" s="150">
        <v>-1.1156481</v>
      </c>
      <c r="O79" s="74">
        <v>50</v>
      </c>
      <c r="P79" s="151">
        <f t="shared" si="3"/>
        <v>3.6919622555319034</v>
      </c>
      <c r="Q79" s="75">
        <f t="shared" si="4"/>
        <v>46.381876989578736</v>
      </c>
      <c r="R79" s="75">
        <f t="shared" si="5"/>
        <v>53.618123010421264</v>
      </c>
      <c r="S79" s="13"/>
    </row>
    <row r="80" spans="2:19" ht="12.75" customHeight="1">
      <c r="B80" s="66"/>
      <c r="C80" s="66"/>
      <c r="D80" s="66"/>
      <c r="E80" s="76"/>
      <c r="F80" s="77"/>
      <c r="G80" s="66"/>
      <c r="H80" s="66"/>
      <c r="I80" s="66"/>
      <c r="J80" s="66"/>
      <c r="K80" s="140" t="s">
        <v>72</v>
      </c>
      <c r="L80" s="141"/>
      <c r="M80" s="150">
        <v>5.4012334</v>
      </c>
      <c r="N80" s="150">
        <v>-1.1377689</v>
      </c>
      <c r="O80" s="74">
        <v>50</v>
      </c>
      <c r="P80" s="151">
        <f t="shared" si="3"/>
        <v>3.160035518411856</v>
      </c>
      <c r="Q80" s="75">
        <f t="shared" si="4"/>
        <v>46.90316519195638</v>
      </c>
      <c r="R80" s="75">
        <f t="shared" si="5"/>
        <v>53.09683480804362</v>
      </c>
      <c r="S80" s="13"/>
    </row>
    <row r="81" spans="2:19" ht="12.75" customHeight="1">
      <c r="B81" s="78"/>
      <c r="C81" s="66"/>
      <c r="D81" s="66"/>
      <c r="E81" s="76"/>
      <c r="F81" s="77"/>
      <c r="G81" s="66"/>
      <c r="H81" s="66"/>
      <c r="I81" s="66"/>
      <c r="J81" s="66"/>
      <c r="K81" s="140" t="s">
        <v>125</v>
      </c>
      <c r="L81" s="141"/>
      <c r="M81" s="150">
        <v>5.4610873</v>
      </c>
      <c r="N81" s="150">
        <v>-1.1992144</v>
      </c>
      <c r="O81" s="74">
        <v>50</v>
      </c>
      <c r="P81" s="151">
        <f t="shared" si="3"/>
        <v>2.3351984440433777</v>
      </c>
      <c r="Q81" s="75">
        <f t="shared" si="4"/>
        <v>47.71150552483749</v>
      </c>
      <c r="R81" s="75">
        <f t="shared" si="5"/>
        <v>52.28849447516251</v>
      </c>
      <c r="S81" s="13"/>
    </row>
    <row r="82" spans="2:19" ht="12.75" customHeight="1">
      <c r="B82" s="78"/>
      <c r="C82" s="66"/>
      <c r="D82" s="66"/>
      <c r="E82" s="76"/>
      <c r="F82" s="77"/>
      <c r="G82" s="66"/>
      <c r="H82" s="66"/>
      <c r="I82" s="66"/>
      <c r="J82" s="66"/>
      <c r="K82" s="142" t="s">
        <v>73</v>
      </c>
      <c r="L82" s="143"/>
      <c r="M82" s="150">
        <v>6.2669716</v>
      </c>
      <c r="N82" s="150">
        <v>-1.0948051</v>
      </c>
      <c r="O82" s="74">
        <v>50</v>
      </c>
      <c r="P82" s="151">
        <f t="shared" si="3"/>
        <v>6.1464935372169105</v>
      </c>
      <c r="Q82" s="75">
        <f t="shared" si="4"/>
        <v>43.97643633352743</v>
      </c>
      <c r="R82" s="75">
        <f t="shared" si="5"/>
        <v>56.02356366647257</v>
      </c>
      <c r="S82" s="10"/>
    </row>
    <row r="83" spans="2:19" ht="12.75" customHeight="1">
      <c r="B83" s="78"/>
      <c r="C83" s="66"/>
      <c r="D83" s="66"/>
      <c r="E83" s="76"/>
      <c r="F83" s="77"/>
      <c r="G83" s="66"/>
      <c r="H83" s="66"/>
      <c r="I83" s="66"/>
      <c r="J83" s="66"/>
      <c r="K83" s="140" t="s">
        <v>74</v>
      </c>
      <c r="L83" s="141"/>
      <c r="M83" s="150">
        <v>5.2106969</v>
      </c>
      <c r="N83" s="150">
        <v>-1.0757721</v>
      </c>
      <c r="O83" s="74">
        <v>50</v>
      </c>
      <c r="P83" s="151">
        <f t="shared" si="3"/>
        <v>4.017704954299504</v>
      </c>
      <c r="Q83" s="75">
        <f t="shared" si="4"/>
        <v>46.062649144786484</v>
      </c>
      <c r="R83" s="75">
        <f t="shared" si="5"/>
        <v>53.937350855213516</v>
      </c>
      <c r="S83" s="13"/>
    </row>
    <row r="84" spans="2:19" ht="12.75" customHeight="1">
      <c r="B84" s="78"/>
      <c r="C84" s="66"/>
      <c r="D84" s="66"/>
      <c r="E84" s="76"/>
      <c r="F84" s="77"/>
      <c r="G84" s="66"/>
      <c r="H84" s="66"/>
      <c r="I84" s="66"/>
      <c r="J84" s="66"/>
      <c r="K84" s="140" t="s">
        <v>75</v>
      </c>
      <c r="L84" s="141"/>
      <c r="M84" s="150">
        <v>4.805667</v>
      </c>
      <c r="N84" s="150">
        <v>-1.1174068</v>
      </c>
      <c r="O84" s="74">
        <v>50</v>
      </c>
      <c r="P84" s="151">
        <f t="shared" si="3"/>
        <v>2.6194300900817127</v>
      </c>
      <c r="Q84" s="75">
        <f t="shared" si="4"/>
        <v>47.432958511719924</v>
      </c>
      <c r="R84" s="75">
        <f t="shared" si="5"/>
        <v>52.567041488280076</v>
      </c>
      <c r="S84" s="13"/>
    </row>
    <row r="85" spans="2:19" ht="12.75" customHeight="1">
      <c r="B85" s="78"/>
      <c r="C85" s="66"/>
      <c r="D85" s="66"/>
      <c r="E85" s="76"/>
      <c r="F85" s="77"/>
      <c r="G85" s="66"/>
      <c r="H85" s="66"/>
      <c r="I85" s="66"/>
      <c r="J85" s="66"/>
      <c r="K85" s="140" t="s">
        <v>76</v>
      </c>
      <c r="L85" s="141"/>
      <c r="M85" s="150">
        <v>6.6052586</v>
      </c>
      <c r="N85" s="150">
        <v>-1.1200816</v>
      </c>
      <c r="O85" s="74">
        <v>50</v>
      </c>
      <c r="P85" s="151">
        <f t="shared" si="3"/>
        <v>6.348904001153899</v>
      </c>
      <c r="Q85" s="75">
        <f t="shared" si="4"/>
        <v>43.77807407886918</v>
      </c>
      <c r="R85" s="75">
        <f t="shared" si="5"/>
        <v>56.22192592113082</v>
      </c>
      <c r="S85" s="13"/>
    </row>
    <row r="86" spans="2:19" ht="12.75" customHeight="1">
      <c r="B86" s="66"/>
      <c r="C86" s="66"/>
      <c r="D86" s="66"/>
      <c r="E86" s="76"/>
      <c r="F86" s="77"/>
      <c r="G86" s="66"/>
      <c r="H86" s="66"/>
      <c r="I86" s="66"/>
      <c r="J86" s="66"/>
      <c r="K86" s="140" t="s">
        <v>77</v>
      </c>
      <c r="L86" s="141"/>
      <c r="M86" s="150">
        <v>5.9476694</v>
      </c>
      <c r="N86" s="150">
        <v>-1.1045889</v>
      </c>
      <c r="O86" s="74">
        <v>50</v>
      </c>
      <c r="P86" s="151">
        <f t="shared" si="3"/>
        <v>4.969411334235749</v>
      </c>
      <c r="Q86" s="75">
        <f t="shared" si="4"/>
        <v>45.129976892448965</v>
      </c>
      <c r="R86" s="75">
        <f t="shared" si="5"/>
        <v>54.870023107551035</v>
      </c>
      <c r="S86" s="13"/>
    </row>
    <row r="87" spans="2:19" ht="12.75" customHeight="1">
      <c r="B87" s="78"/>
      <c r="C87" s="66"/>
      <c r="D87" s="66"/>
      <c r="E87" s="76"/>
      <c r="F87" s="77"/>
      <c r="G87" s="66"/>
      <c r="H87" s="66"/>
      <c r="I87" s="66"/>
      <c r="J87" s="66"/>
      <c r="K87" s="140" t="s">
        <v>78</v>
      </c>
      <c r="L87" s="141"/>
      <c r="M87" s="150">
        <v>5.8218928</v>
      </c>
      <c r="N87" s="150">
        <v>-1.0944255</v>
      </c>
      <c r="O87" s="74">
        <v>50</v>
      </c>
      <c r="P87" s="151">
        <f t="shared" si="3"/>
        <v>4.930280862858217</v>
      </c>
      <c r="Q87" s="75">
        <f t="shared" si="4"/>
        <v>45.168324754398945</v>
      </c>
      <c r="R87" s="75">
        <f t="shared" si="5"/>
        <v>54.831675245601055</v>
      </c>
      <c r="S87" s="13"/>
    </row>
    <row r="88" spans="2:19" ht="12.75" customHeight="1">
      <c r="B88" s="78"/>
      <c r="C88" s="66"/>
      <c r="D88" s="66"/>
      <c r="E88" s="76"/>
      <c r="F88" s="77"/>
      <c r="G88" s="66"/>
      <c r="H88" s="66"/>
      <c r="I88" s="66"/>
      <c r="J88" s="66"/>
      <c r="K88" s="142" t="s">
        <v>79</v>
      </c>
      <c r="L88" s="143"/>
      <c r="M88" s="150">
        <v>5.2415405</v>
      </c>
      <c r="N88" s="150">
        <v>-1.0524333</v>
      </c>
      <c r="O88" s="74">
        <v>50</v>
      </c>
      <c r="P88" s="151">
        <f t="shared" si="3"/>
        <v>4.629241137249998</v>
      </c>
      <c r="Q88" s="75">
        <f t="shared" si="4"/>
        <v>45.463343685495005</v>
      </c>
      <c r="R88" s="75">
        <f t="shared" si="5"/>
        <v>54.536656314504995</v>
      </c>
      <c r="S88" s="10"/>
    </row>
    <row r="89" spans="2:19" ht="12.75" customHeight="1">
      <c r="B89" s="78"/>
      <c r="C89" s="66"/>
      <c r="D89" s="66"/>
      <c r="E89" s="76"/>
      <c r="F89" s="77"/>
      <c r="G89" s="66"/>
      <c r="H89" s="66"/>
      <c r="I89" s="66"/>
      <c r="J89" s="66"/>
      <c r="K89" s="140" t="s">
        <v>80</v>
      </c>
      <c r="L89" s="141"/>
      <c r="M89" s="150">
        <v>5.4860155</v>
      </c>
      <c r="N89" s="150">
        <v>-1.1086422</v>
      </c>
      <c r="O89" s="74">
        <v>50</v>
      </c>
      <c r="P89" s="151">
        <f t="shared" si="3"/>
        <v>3.85953432735576</v>
      </c>
      <c r="Q89" s="75">
        <f t="shared" si="4"/>
        <v>46.21765635919135</v>
      </c>
      <c r="R89" s="75">
        <f t="shared" si="5"/>
        <v>53.78234364080865</v>
      </c>
      <c r="S89" s="13"/>
    </row>
    <row r="90" spans="2:19" ht="12.75" customHeight="1">
      <c r="B90" s="78"/>
      <c r="C90" s="66"/>
      <c r="D90" s="66"/>
      <c r="E90" s="76"/>
      <c r="F90" s="77"/>
      <c r="G90" s="66"/>
      <c r="H90" s="66"/>
      <c r="I90" s="66"/>
      <c r="J90" s="66"/>
      <c r="K90" s="140" t="s">
        <v>81</v>
      </c>
      <c r="L90" s="141"/>
      <c r="M90" s="150">
        <v>5.5402211</v>
      </c>
      <c r="N90" s="150">
        <v>-1.1210515</v>
      </c>
      <c r="O90" s="74">
        <v>50</v>
      </c>
      <c r="P90" s="151">
        <f t="shared" si="3"/>
        <v>3.7080880682027564</v>
      </c>
      <c r="Q90" s="75">
        <f t="shared" si="4"/>
        <v>46.3660736931613</v>
      </c>
      <c r="R90" s="75">
        <f t="shared" si="5"/>
        <v>53.6339263068387</v>
      </c>
      <c r="S90" s="13"/>
    </row>
    <row r="91" spans="2:19" ht="12.75" customHeight="1">
      <c r="B91" s="66"/>
      <c r="C91" s="66"/>
      <c r="D91" s="66"/>
      <c r="E91" s="76"/>
      <c r="F91" s="77"/>
      <c r="G91" s="66"/>
      <c r="H91" s="66"/>
      <c r="I91" s="66"/>
      <c r="J91" s="66"/>
      <c r="K91" s="140" t="s">
        <v>82</v>
      </c>
      <c r="L91" s="141"/>
      <c r="M91" s="150">
        <v>5.5161169</v>
      </c>
      <c r="N91" s="150">
        <v>-1.094105</v>
      </c>
      <c r="O91" s="74">
        <v>50</v>
      </c>
      <c r="P91" s="151">
        <f t="shared" si="3"/>
        <v>4.238637511841254</v>
      </c>
      <c r="Q91" s="75">
        <f t="shared" si="4"/>
        <v>45.84613523839557</v>
      </c>
      <c r="R91" s="75">
        <f t="shared" si="5"/>
        <v>54.15386476160443</v>
      </c>
      <c r="S91" s="13"/>
    </row>
    <row r="92" spans="2:19" ht="12.75" customHeight="1">
      <c r="B92" s="78"/>
      <c r="C92" s="66"/>
      <c r="D92" s="66"/>
      <c r="E92" s="76"/>
      <c r="F92" s="77"/>
      <c r="G92" s="66"/>
      <c r="H92" s="66"/>
      <c r="I92" s="66"/>
      <c r="J92" s="66"/>
      <c r="K92" s="140" t="s">
        <v>83</v>
      </c>
      <c r="L92" s="141"/>
      <c r="M92" s="150">
        <v>5.8363034</v>
      </c>
      <c r="N92" s="150">
        <v>-1.118237</v>
      </c>
      <c r="O92" s="74">
        <v>50</v>
      </c>
      <c r="P92" s="151">
        <f t="shared" si="3"/>
        <v>4.365722432288961</v>
      </c>
      <c r="Q92" s="75">
        <f t="shared" si="4"/>
        <v>45.721592016356816</v>
      </c>
      <c r="R92" s="75">
        <f t="shared" si="5"/>
        <v>54.278407983643184</v>
      </c>
      <c r="S92" s="13"/>
    </row>
    <row r="93" spans="2:19" ht="12.75" customHeight="1">
      <c r="B93" s="78"/>
      <c r="C93" s="66"/>
      <c r="D93" s="66"/>
      <c r="E93" s="76"/>
      <c r="F93" s="77"/>
      <c r="G93" s="66"/>
      <c r="H93" s="66"/>
      <c r="I93" s="66"/>
      <c r="J93" s="66"/>
      <c r="K93" s="142" t="s">
        <v>84</v>
      </c>
      <c r="L93" s="143"/>
      <c r="M93" s="150">
        <v>4.604799</v>
      </c>
      <c r="N93" s="150">
        <v>-1.1060694</v>
      </c>
      <c r="O93" s="74">
        <v>50</v>
      </c>
      <c r="P93" s="151">
        <f t="shared" si="3"/>
        <v>2.5189870297836614</v>
      </c>
      <c r="Q93" s="75">
        <f t="shared" si="4"/>
        <v>47.531392710812014</v>
      </c>
      <c r="R93" s="75">
        <f t="shared" si="5"/>
        <v>52.468607289187986</v>
      </c>
      <c r="S93" s="10"/>
    </row>
    <row r="94" spans="2:19" ht="12.75" customHeight="1">
      <c r="B94" s="66"/>
      <c r="C94" s="66"/>
      <c r="D94" s="66"/>
      <c r="E94" s="76"/>
      <c r="F94" s="77"/>
      <c r="G94" s="66"/>
      <c r="H94" s="66"/>
      <c r="I94" s="66"/>
      <c r="J94" s="66"/>
      <c r="K94" s="140" t="s">
        <v>85</v>
      </c>
      <c r="L94" s="141"/>
      <c r="M94" s="150">
        <v>4.5824205</v>
      </c>
      <c r="N94" s="150">
        <v>-1.0994909</v>
      </c>
      <c r="O94" s="74">
        <v>50</v>
      </c>
      <c r="P94" s="151">
        <f t="shared" si="3"/>
        <v>2.581205541958979</v>
      </c>
      <c r="Q94" s="75">
        <f t="shared" si="4"/>
        <v>47.4704185688802</v>
      </c>
      <c r="R94" s="75">
        <f t="shared" si="5"/>
        <v>52.5295814311198</v>
      </c>
      <c r="S94" s="13"/>
    </row>
    <row r="95" spans="2:19" ht="12.75" customHeight="1">
      <c r="B95" s="78"/>
      <c r="C95" s="66"/>
      <c r="D95" s="66"/>
      <c r="E95" s="76"/>
      <c r="F95" s="77"/>
      <c r="G95" s="66"/>
      <c r="H95" s="66"/>
      <c r="I95" s="66"/>
      <c r="J95" s="66"/>
      <c r="K95" s="140" t="s">
        <v>86</v>
      </c>
      <c r="L95" s="141"/>
      <c r="M95" s="150">
        <v>4.7980885</v>
      </c>
      <c r="N95" s="150">
        <v>-1.1899248</v>
      </c>
      <c r="O95" s="74">
        <v>50</v>
      </c>
      <c r="P95" s="151">
        <f t="shared" si="3"/>
        <v>1.7627113799991965</v>
      </c>
      <c r="Q95" s="75">
        <f t="shared" si="4"/>
        <v>48.27254284760079</v>
      </c>
      <c r="R95" s="75">
        <f t="shared" si="5"/>
        <v>51.72745715239921</v>
      </c>
      <c r="S95" s="13"/>
    </row>
    <row r="96" spans="2:19" ht="12.75" customHeight="1">
      <c r="B96" s="78"/>
      <c r="C96" s="66"/>
      <c r="D96" s="66"/>
      <c r="E96" s="76"/>
      <c r="F96" s="77"/>
      <c r="G96" s="66"/>
      <c r="H96" s="66"/>
      <c r="I96" s="66"/>
      <c r="J96" s="66"/>
      <c r="K96" s="142" t="s">
        <v>87</v>
      </c>
      <c r="L96" s="143"/>
      <c r="M96" s="150">
        <v>5.4236236</v>
      </c>
      <c r="N96" s="150">
        <v>-1.0320002</v>
      </c>
      <c r="O96" s="74">
        <v>50</v>
      </c>
      <c r="P96" s="151">
        <f t="shared" si="3"/>
        <v>5.6631218810934865</v>
      </c>
      <c r="Q96" s="75">
        <f t="shared" si="4"/>
        <v>44.45014055652838</v>
      </c>
      <c r="R96" s="75">
        <f t="shared" si="5"/>
        <v>55.54985944347162</v>
      </c>
      <c r="S96" s="10"/>
    </row>
    <row r="97" spans="2:19" ht="12.75" customHeight="1">
      <c r="B97" s="78"/>
      <c r="C97" s="66"/>
      <c r="D97" s="66"/>
      <c r="E97" s="76"/>
      <c r="F97" s="77"/>
      <c r="G97" s="66"/>
      <c r="H97" s="66"/>
      <c r="I97" s="66"/>
      <c r="J97" s="66"/>
      <c r="K97" s="140" t="s">
        <v>88</v>
      </c>
      <c r="L97" s="141"/>
      <c r="M97" s="150">
        <v>5.9805948</v>
      </c>
      <c r="N97" s="150">
        <v>-1.0886621</v>
      </c>
      <c r="O97" s="74">
        <v>50</v>
      </c>
      <c r="P97" s="151">
        <f t="shared" si="3"/>
        <v>5.50648402591436</v>
      </c>
      <c r="Q97" s="75">
        <f t="shared" si="4"/>
        <v>44.60364565460393</v>
      </c>
      <c r="R97" s="75">
        <f t="shared" si="5"/>
        <v>55.39635434539607</v>
      </c>
      <c r="S97" s="13"/>
    </row>
    <row r="98" spans="2:19" ht="12.75" customHeight="1">
      <c r="B98" s="78"/>
      <c r="C98" s="66"/>
      <c r="D98" s="66"/>
      <c r="E98" s="76"/>
      <c r="F98" s="77"/>
      <c r="G98" s="66"/>
      <c r="H98" s="66"/>
      <c r="I98" s="66"/>
      <c r="J98" s="66"/>
      <c r="K98" s="140" t="s">
        <v>89</v>
      </c>
      <c r="L98" s="141"/>
      <c r="M98" s="150">
        <v>5.6181905</v>
      </c>
      <c r="N98" s="150">
        <v>-1.0899787</v>
      </c>
      <c r="O98" s="74">
        <v>50</v>
      </c>
      <c r="P98" s="151">
        <f t="shared" si="3"/>
        <v>4.561271861460869</v>
      </c>
      <c r="Q98" s="75">
        <f t="shared" si="4"/>
        <v>45.529953575768346</v>
      </c>
      <c r="R98" s="75">
        <f t="shared" si="5"/>
        <v>54.470046424231654</v>
      </c>
      <c r="S98" s="13"/>
    </row>
    <row r="99" spans="2:19" ht="12.75" customHeight="1">
      <c r="B99" s="78"/>
      <c r="C99" s="66"/>
      <c r="D99" s="66"/>
      <c r="E99" s="76"/>
      <c r="F99" s="77"/>
      <c r="G99" s="66"/>
      <c r="H99" s="66"/>
      <c r="I99" s="66"/>
      <c r="J99" s="66"/>
      <c r="K99" s="140" t="s">
        <v>90</v>
      </c>
      <c r="L99" s="141"/>
      <c r="M99" s="150">
        <v>5.6182632</v>
      </c>
      <c r="N99" s="150">
        <v>-1.0546709</v>
      </c>
      <c r="O99" s="74">
        <v>50</v>
      </c>
      <c r="P99" s="151">
        <f t="shared" si="3"/>
        <v>5.52149764217268</v>
      </c>
      <c r="Q99" s="75">
        <f t="shared" si="4"/>
        <v>44.58893231067077</v>
      </c>
      <c r="R99" s="75">
        <f t="shared" si="5"/>
        <v>55.41106768932923</v>
      </c>
      <c r="S99" s="13"/>
    </row>
    <row r="100" spans="2:19" ht="12.75" customHeight="1">
      <c r="B100" s="66"/>
      <c r="C100" s="66"/>
      <c r="D100" s="66"/>
      <c r="E100" s="76"/>
      <c r="F100" s="77"/>
      <c r="G100" s="66"/>
      <c r="H100" s="66"/>
      <c r="I100" s="66"/>
      <c r="J100" s="66"/>
      <c r="K100" s="140" t="s">
        <v>91</v>
      </c>
      <c r="L100" s="141"/>
      <c r="M100" s="150">
        <v>5.0851544</v>
      </c>
      <c r="N100" s="150">
        <v>-1.0269183</v>
      </c>
      <c r="O100" s="74">
        <v>50</v>
      </c>
      <c r="P100" s="151">
        <f t="shared" si="3"/>
        <v>4.91471233979486</v>
      </c>
      <c r="Q100" s="75">
        <f t="shared" si="4"/>
        <v>45.183581907001034</v>
      </c>
      <c r="R100" s="75">
        <f t="shared" si="5"/>
        <v>54.816418092998966</v>
      </c>
      <c r="S100" s="13"/>
    </row>
    <row r="101" spans="2:19" ht="12.75" customHeight="1">
      <c r="B101" s="78"/>
      <c r="C101" s="66"/>
      <c r="D101" s="66"/>
      <c r="E101" s="76"/>
      <c r="F101" s="77"/>
      <c r="G101" s="66"/>
      <c r="H101" s="66"/>
      <c r="I101" s="66"/>
      <c r="J101" s="66"/>
      <c r="K101" s="140" t="s">
        <v>92</v>
      </c>
      <c r="L101" s="141"/>
      <c r="M101" s="150">
        <v>5.6024435</v>
      </c>
      <c r="N101" s="150">
        <v>-1.0611421</v>
      </c>
      <c r="O101" s="74">
        <v>50</v>
      </c>
      <c r="P101" s="151">
        <f t="shared" si="3"/>
        <v>5.289537489023144</v>
      </c>
      <c r="Q101" s="75">
        <f t="shared" si="4"/>
        <v>44.81625326075732</v>
      </c>
      <c r="R101" s="75">
        <f t="shared" si="5"/>
        <v>55.18374673924268</v>
      </c>
      <c r="S101" s="13"/>
    </row>
    <row r="102" spans="2:19" ht="12.75" customHeight="1">
      <c r="B102" s="78"/>
      <c r="C102" s="66"/>
      <c r="D102" s="66"/>
      <c r="E102" s="76"/>
      <c r="F102" s="77"/>
      <c r="G102" s="66"/>
      <c r="H102" s="66"/>
      <c r="I102" s="66"/>
      <c r="J102" s="66"/>
      <c r="K102" s="142" t="s">
        <v>93</v>
      </c>
      <c r="L102" s="143"/>
      <c r="M102" s="150">
        <v>5.6411478</v>
      </c>
      <c r="N102" s="150">
        <v>-1.0479311</v>
      </c>
      <c r="O102" s="74">
        <v>50</v>
      </c>
      <c r="P102" s="151">
        <f t="shared" si="3"/>
        <v>5.792436450799858</v>
      </c>
      <c r="Q102" s="75">
        <f t="shared" si="4"/>
        <v>44.32341227821614</v>
      </c>
      <c r="R102" s="75">
        <f t="shared" si="5"/>
        <v>55.67658772178386</v>
      </c>
      <c r="S102" s="10"/>
    </row>
    <row r="103" spans="2:19" ht="12.75" customHeight="1">
      <c r="B103" s="78"/>
      <c r="C103" s="66"/>
      <c r="D103" s="66"/>
      <c r="E103" s="76"/>
      <c r="F103" s="77"/>
      <c r="G103" s="66"/>
      <c r="H103" s="66"/>
      <c r="I103" s="66"/>
      <c r="J103" s="66"/>
      <c r="K103" s="140" t="s">
        <v>94</v>
      </c>
      <c r="L103" s="141"/>
      <c r="M103" s="150">
        <v>5.6487382</v>
      </c>
      <c r="N103" s="150">
        <v>-1.0593368</v>
      </c>
      <c r="O103" s="74">
        <v>50</v>
      </c>
      <c r="P103" s="151">
        <f t="shared" si="3"/>
        <v>5.46653321366577</v>
      </c>
      <c r="Q103" s="75">
        <f t="shared" si="4"/>
        <v>44.642797450607546</v>
      </c>
      <c r="R103" s="75">
        <f t="shared" si="5"/>
        <v>55.357202549392454</v>
      </c>
      <c r="S103" s="13"/>
    </row>
    <row r="104" spans="2:19" ht="12.75" customHeight="1">
      <c r="B104" s="78"/>
      <c r="C104" s="66"/>
      <c r="D104" s="66"/>
      <c r="E104" s="76"/>
      <c r="F104" s="77"/>
      <c r="G104" s="66"/>
      <c r="H104" s="66"/>
      <c r="I104" s="66"/>
      <c r="J104" s="66"/>
      <c r="K104" s="140" t="s">
        <v>95</v>
      </c>
      <c r="L104" s="141"/>
      <c r="M104" s="150">
        <v>5.8902975</v>
      </c>
      <c r="N104" s="150">
        <v>-1.0801044</v>
      </c>
      <c r="O104" s="74">
        <v>50</v>
      </c>
      <c r="P104" s="151">
        <f t="shared" si="3"/>
        <v>5.512806664533968</v>
      </c>
      <c r="Q104" s="75">
        <f t="shared" si="4"/>
        <v>44.597449468756714</v>
      </c>
      <c r="R104" s="75">
        <f t="shared" si="5"/>
        <v>55.402550531243286</v>
      </c>
      <c r="S104" s="13"/>
    </row>
    <row r="105" spans="2:19" ht="12.75" customHeight="1">
      <c r="B105" s="78"/>
      <c r="C105" s="66"/>
      <c r="D105" s="66"/>
      <c r="E105" s="76"/>
      <c r="F105" s="77"/>
      <c r="G105" s="66"/>
      <c r="H105" s="66"/>
      <c r="I105" s="66"/>
      <c r="J105" s="66"/>
      <c r="K105" s="140" t="s">
        <v>96</v>
      </c>
      <c r="L105" s="141"/>
      <c r="M105" s="150">
        <v>6.2925041</v>
      </c>
      <c r="N105" s="150">
        <v>-1.1204605</v>
      </c>
      <c r="O105" s="74">
        <v>50</v>
      </c>
      <c r="P105" s="151">
        <f t="shared" si="3"/>
        <v>5.418695711016676</v>
      </c>
      <c r="Q105" s="75">
        <f t="shared" si="4"/>
        <v>44.689678203203655</v>
      </c>
      <c r="R105" s="75">
        <f t="shared" si="5"/>
        <v>55.310321796796345</v>
      </c>
      <c r="S105" s="13"/>
    </row>
    <row r="106" spans="2:19" ht="12.75" customHeight="1">
      <c r="B106" s="66"/>
      <c r="C106" s="66"/>
      <c r="D106" s="66"/>
      <c r="E106" s="76"/>
      <c r="F106" s="77"/>
      <c r="G106" s="66"/>
      <c r="H106" s="66"/>
      <c r="I106" s="66"/>
      <c r="J106" s="66"/>
      <c r="K106" s="140" t="s">
        <v>97</v>
      </c>
      <c r="L106" s="141"/>
      <c r="M106" s="150">
        <v>5.7000532</v>
      </c>
      <c r="N106" s="150">
        <v>-1.0824099</v>
      </c>
      <c r="O106" s="74">
        <v>50</v>
      </c>
      <c r="P106" s="151">
        <f t="shared" si="3"/>
        <v>4.950453658498809</v>
      </c>
      <c r="Q106" s="75">
        <f t="shared" si="4"/>
        <v>45.148555414671165</v>
      </c>
      <c r="R106" s="75">
        <f t="shared" si="5"/>
        <v>54.851444585328835</v>
      </c>
      <c r="S106" s="13"/>
    </row>
    <row r="107" spans="2:19" ht="12.75" customHeight="1">
      <c r="B107" s="78"/>
      <c r="C107" s="66"/>
      <c r="D107" s="66"/>
      <c r="E107" s="76"/>
      <c r="F107" s="77"/>
      <c r="G107" s="66"/>
      <c r="H107" s="66"/>
      <c r="I107" s="66"/>
      <c r="J107" s="66"/>
      <c r="K107" s="140" t="s">
        <v>98</v>
      </c>
      <c r="L107" s="141"/>
      <c r="M107" s="150">
        <v>5.4610119</v>
      </c>
      <c r="N107" s="150">
        <v>-1.041907</v>
      </c>
      <c r="O107" s="74">
        <v>50</v>
      </c>
      <c r="P107" s="151">
        <f t="shared" si="3"/>
        <v>5.468885070915982</v>
      </c>
      <c r="Q107" s="75">
        <f t="shared" si="4"/>
        <v>44.64049263050234</v>
      </c>
      <c r="R107" s="75">
        <f t="shared" si="5"/>
        <v>55.35950736949766</v>
      </c>
      <c r="S107" s="13"/>
    </row>
    <row r="108" spans="2:19" ht="12.75" customHeight="1">
      <c r="B108" s="78"/>
      <c r="C108" s="66"/>
      <c r="D108" s="66"/>
      <c r="E108" s="76"/>
      <c r="F108" s="77"/>
      <c r="G108" s="66"/>
      <c r="H108" s="66"/>
      <c r="I108" s="66"/>
      <c r="J108" s="66"/>
      <c r="K108" s="140" t="s">
        <v>126</v>
      </c>
      <c r="L108" s="141"/>
      <c r="M108" s="150">
        <v>5.4287845</v>
      </c>
      <c r="N108" s="150">
        <v>-1.0638801</v>
      </c>
      <c r="O108" s="74">
        <v>50</v>
      </c>
      <c r="P108" s="151">
        <f t="shared" si="3"/>
        <v>4.77832006737361</v>
      </c>
      <c r="Q108" s="75">
        <f t="shared" si="4"/>
        <v>45.31724633397386</v>
      </c>
      <c r="R108" s="75">
        <f t="shared" si="5"/>
        <v>54.68275366602614</v>
      </c>
      <c r="S108" s="13"/>
    </row>
    <row r="109" spans="2:19" ht="12.75" customHeight="1">
      <c r="B109" s="66"/>
      <c r="C109" s="66"/>
      <c r="D109" s="66"/>
      <c r="E109" s="76"/>
      <c r="F109" s="77"/>
      <c r="G109" s="66"/>
      <c r="H109" s="66"/>
      <c r="I109" s="66"/>
      <c r="J109" s="66"/>
      <c r="K109" s="142" t="s">
        <v>99</v>
      </c>
      <c r="L109" s="143"/>
      <c r="M109" s="150">
        <v>4.4663852</v>
      </c>
      <c r="N109" s="150">
        <v>-1.0745482</v>
      </c>
      <c r="O109" s="74">
        <v>50</v>
      </c>
      <c r="P109" s="151">
        <f t="shared" si="3"/>
        <v>2.7875864396128076</v>
      </c>
      <c r="Q109" s="75">
        <f t="shared" si="4"/>
        <v>47.26816528917945</v>
      </c>
      <c r="R109" s="75">
        <f t="shared" si="5"/>
        <v>52.73183471082055</v>
      </c>
      <c r="S109" s="10"/>
    </row>
    <row r="110" spans="2:19" ht="12.75" customHeight="1">
      <c r="B110" s="78"/>
      <c r="C110" s="66"/>
      <c r="D110" s="66"/>
      <c r="E110" s="76"/>
      <c r="F110" s="77"/>
      <c r="G110" s="66"/>
      <c r="H110" s="66"/>
      <c r="I110" s="66"/>
      <c r="J110" s="66"/>
      <c r="K110" s="140" t="s">
        <v>100</v>
      </c>
      <c r="L110" s="141"/>
      <c r="M110" s="150">
        <v>4.3527367</v>
      </c>
      <c r="N110" s="150">
        <v>-1.071249</v>
      </c>
      <c r="O110" s="74">
        <v>50</v>
      </c>
      <c r="P110" s="151">
        <f t="shared" si="3"/>
        <v>2.6810277298233336</v>
      </c>
      <c r="Q110" s="75">
        <f t="shared" si="4"/>
        <v>47.372592824773136</v>
      </c>
      <c r="R110" s="75">
        <f t="shared" si="5"/>
        <v>52.627407175226864</v>
      </c>
      <c r="S110" s="13"/>
    </row>
    <row r="111" spans="2:19" ht="12.75" customHeight="1">
      <c r="B111" s="78"/>
      <c r="C111" s="66"/>
      <c r="D111" s="66"/>
      <c r="E111" s="76"/>
      <c r="F111" s="77"/>
      <c r="G111" s="66"/>
      <c r="H111" s="66"/>
      <c r="I111" s="66"/>
      <c r="J111" s="66"/>
      <c r="K111" s="140" t="s">
        <v>101</v>
      </c>
      <c r="L111" s="141"/>
      <c r="M111" s="150">
        <v>4.5519817</v>
      </c>
      <c r="N111" s="150">
        <v>-1.0884777</v>
      </c>
      <c r="O111" s="74">
        <v>50</v>
      </c>
      <c r="P111" s="151">
        <f t="shared" si="3"/>
        <v>2.698287588239767</v>
      </c>
      <c r="Q111" s="75">
        <f t="shared" si="4"/>
        <v>47.35567816352503</v>
      </c>
      <c r="R111" s="75">
        <f t="shared" si="5"/>
        <v>52.64432183647497</v>
      </c>
      <c r="S111" s="13"/>
    </row>
    <row r="112" spans="2:19" ht="12.75" customHeight="1">
      <c r="B112" s="78"/>
      <c r="C112" s="66"/>
      <c r="D112" s="66"/>
      <c r="E112" s="76"/>
      <c r="F112" s="77"/>
      <c r="G112" s="66"/>
      <c r="H112" s="66"/>
      <c r="I112" s="66"/>
      <c r="J112" s="66"/>
      <c r="K112" s="142" t="s">
        <v>102</v>
      </c>
      <c r="L112" s="143"/>
      <c r="M112" s="150">
        <v>5.3855803</v>
      </c>
      <c r="N112" s="150">
        <v>-1.0386692</v>
      </c>
      <c r="O112" s="74">
        <v>50</v>
      </c>
      <c r="P112" s="151">
        <f t="shared" si="3"/>
        <v>5.35952369663012</v>
      </c>
      <c r="Q112" s="75">
        <f t="shared" si="4"/>
        <v>44.747666777302484</v>
      </c>
      <c r="R112" s="75">
        <f t="shared" si="5"/>
        <v>55.252333222697516</v>
      </c>
      <c r="S112" s="10"/>
    </row>
    <row r="113" spans="2:19" ht="12.75" customHeight="1">
      <c r="B113" s="78"/>
      <c r="C113" s="66"/>
      <c r="D113" s="66"/>
      <c r="E113" s="76"/>
      <c r="F113" s="77"/>
      <c r="G113" s="66"/>
      <c r="H113" s="66"/>
      <c r="I113" s="66"/>
      <c r="J113" s="66"/>
      <c r="K113" s="140" t="s">
        <v>103</v>
      </c>
      <c r="L113" s="141"/>
      <c r="M113" s="150">
        <v>5.5562171</v>
      </c>
      <c r="N113" s="150">
        <v>-1.0431753</v>
      </c>
      <c r="O113" s="74">
        <v>50</v>
      </c>
      <c r="P113" s="151">
        <f t="shared" si="3"/>
        <v>5.696295248373177</v>
      </c>
      <c r="Q113" s="75">
        <f t="shared" si="4"/>
        <v>44.417630656594284</v>
      </c>
      <c r="R113" s="75">
        <f t="shared" si="5"/>
        <v>55.582369343405716</v>
      </c>
      <c r="S113" s="13"/>
    </row>
    <row r="114" spans="2:19" ht="12.75" customHeight="1">
      <c r="B114" s="78"/>
      <c r="C114" s="66"/>
      <c r="D114" s="66"/>
      <c r="E114" s="76"/>
      <c r="F114" s="77"/>
      <c r="G114" s="66"/>
      <c r="H114" s="66"/>
      <c r="I114" s="66"/>
      <c r="J114" s="66"/>
      <c r="K114" s="140" t="s">
        <v>104</v>
      </c>
      <c r="L114" s="141"/>
      <c r="M114" s="150">
        <v>5.7140292</v>
      </c>
      <c r="N114" s="150">
        <v>-1.0942582</v>
      </c>
      <c r="O114" s="74">
        <v>50</v>
      </c>
      <c r="P114" s="151">
        <f t="shared" si="3"/>
        <v>4.675654865157332</v>
      </c>
      <c r="Q114" s="75">
        <f t="shared" si="4"/>
        <v>45.41785823214582</v>
      </c>
      <c r="R114" s="75">
        <f t="shared" si="5"/>
        <v>54.58214176785418</v>
      </c>
      <c r="S114" s="13"/>
    </row>
    <row r="115" spans="2:19" ht="12.75" customHeight="1">
      <c r="B115" s="66"/>
      <c r="C115" s="66"/>
      <c r="D115" s="66"/>
      <c r="E115" s="76"/>
      <c r="F115" s="77"/>
      <c r="G115" s="66"/>
      <c r="H115" s="66"/>
      <c r="I115" s="66"/>
      <c r="J115" s="66"/>
      <c r="K115" s="140" t="s">
        <v>105</v>
      </c>
      <c r="L115" s="141"/>
      <c r="M115" s="150">
        <v>5.2842573</v>
      </c>
      <c r="N115" s="150">
        <v>-1.0353451</v>
      </c>
      <c r="O115" s="74">
        <v>50</v>
      </c>
      <c r="P115" s="151">
        <f t="shared" si="3"/>
        <v>5.187213323358856</v>
      </c>
      <c r="Q115" s="75">
        <f t="shared" si="4"/>
        <v>44.91653094310832</v>
      </c>
      <c r="R115" s="75">
        <f t="shared" si="5"/>
        <v>55.08346905689168</v>
      </c>
      <c r="S115" s="13"/>
    </row>
    <row r="116" spans="2:19" ht="12.75" customHeight="1">
      <c r="B116" s="78"/>
      <c r="C116" s="66"/>
      <c r="D116" s="66"/>
      <c r="E116" s="76"/>
      <c r="F116" s="77"/>
      <c r="G116" s="66"/>
      <c r="H116" s="66"/>
      <c r="I116" s="66"/>
      <c r="J116" s="66"/>
      <c r="K116" s="140" t="s">
        <v>106</v>
      </c>
      <c r="L116" s="141"/>
      <c r="M116" s="150">
        <v>5.0715619</v>
      </c>
      <c r="N116" s="150">
        <v>-1.077467</v>
      </c>
      <c r="O116" s="74">
        <v>50</v>
      </c>
      <c r="P116" s="151">
        <f t="shared" si="3"/>
        <v>3.713497339191048</v>
      </c>
      <c r="Q116" s="75">
        <f t="shared" si="4"/>
        <v>46.36077260759277</v>
      </c>
      <c r="R116" s="75">
        <f t="shared" si="5"/>
        <v>53.63922739240723</v>
      </c>
      <c r="S116" s="13"/>
    </row>
    <row r="117" spans="2:19" ht="12.75" customHeight="1">
      <c r="B117" s="78"/>
      <c r="C117" s="66"/>
      <c r="D117" s="66"/>
      <c r="E117" s="76"/>
      <c r="F117" s="77"/>
      <c r="G117" s="66"/>
      <c r="H117" s="66"/>
      <c r="I117" s="66"/>
      <c r="J117" s="66"/>
      <c r="K117" s="140" t="s">
        <v>107</v>
      </c>
      <c r="L117" s="141"/>
      <c r="M117" s="150">
        <v>4.8248675</v>
      </c>
      <c r="N117" s="150">
        <v>-1.0587414</v>
      </c>
      <c r="O117" s="74">
        <v>50</v>
      </c>
      <c r="P117" s="151">
        <f t="shared" si="3"/>
        <v>3.6325334745960705</v>
      </c>
      <c r="Q117" s="75">
        <f t="shared" si="4"/>
        <v>46.44011719489585</v>
      </c>
      <c r="R117" s="75">
        <f t="shared" si="5"/>
        <v>53.55988280510415</v>
      </c>
      <c r="S117" s="13"/>
    </row>
    <row r="118" spans="2:19" ht="12.75" customHeight="1">
      <c r="B118" s="78"/>
      <c r="C118" s="66"/>
      <c r="D118" s="66"/>
      <c r="E118" s="76"/>
      <c r="F118" s="77"/>
      <c r="G118" s="66"/>
      <c r="H118" s="66"/>
      <c r="I118" s="66"/>
      <c r="J118" s="66"/>
      <c r="K118" s="142" t="s">
        <v>108</v>
      </c>
      <c r="L118" s="143"/>
      <c r="M118" s="150">
        <v>5.4060389</v>
      </c>
      <c r="N118" s="150">
        <v>-1.0569042</v>
      </c>
      <c r="O118" s="74">
        <v>50</v>
      </c>
      <c r="P118" s="151">
        <f t="shared" si="3"/>
        <v>4.905981034523816</v>
      </c>
      <c r="Q118" s="75">
        <f t="shared" si="4"/>
        <v>45.192138586166664</v>
      </c>
      <c r="R118" s="75">
        <f t="shared" si="5"/>
        <v>54.807861413833336</v>
      </c>
      <c r="S118" s="10"/>
    </row>
    <row r="119" spans="2:19" ht="12.75" customHeight="1">
      <c r="B119" s="78"/>
      <c r="C119" s="66"/>
      <c r="D119" s="66"/>
      <c r="E119" s="76"/>
      <c r="F119" s="77"/>
      <c r="G119" s="66"/>
      <c r="H119" s="66"/>
      <c r="I119" s="66"/>
      <c r="J119" s="66"/>
      <c r="K119" s="140" t="s">
        <v>109</v>
      </c>
      <c r="L119" s="141"/>
      <c r="M119" s="150">
        <v>5.6767987</v>
      </c>
      <c r="N119" s="150">
        <v>-1.0913988</v>
      </c>
      <c r="O119" s="74">
        <v>50</v>
      </c>
      <c r="P119" s="151">
        <f t="shared" si="3"/>
        <v>4.660967376198669</v>
      </c>
      <c r="Q119" s="75">
        <f t="shared" si="4"/>
        <v>45.43225197132531</v>
      </c>
      <c r="R119" s="75">
        <f t="shared" si="5"/>
        <v>54.56774802867469</v>
      </c>
      <c r="S119" s="13"/>
    </row>
    <row r="120" spans="2:19" ht="12.75" customHeight="1">
      <c r="B120" s="78"/>
      <c r="C120" s="66"/>
      <c r="D120" s="66"/>
      <c r="E120" s="76"/>
      <c r="F120" s="77"/>
      <c r="G120" s="66"/>
      <c r="H120" s="66"/>
      <c r="I120" s="66"/>
      <c r="J120" s="66"/>
      <c r="K120" s="140" t="s">
        <v>110</v>
      </c>
      <c r="L120" s="141"/>
      <c r="M120" s="150">
        <v>5.307839</v>
      </c>
      <c r="N120" s="150">
        <v>-1.0585974</v>
      </c>
      <c r="O120" s="74">
        <v>50</v>
      </c>
      <c r="P120" s="151">
        <f t="shared" si="3"/>
        <v>4.628325343313457</v>
      </c>
      <c r="Q120" s="75">
        <f t="shared" si="4"/>
        <v>45.46424116355281</v>
      </c>
      <c r="R120" s="75">
        <f t="shared" si="5"/>
        <v>54.53575883644719</v>
      </c>
      <c r="S120" s="13"/>
    </row>
    <row r="121" spans="2:19" ht="12.75" customHeight="1">
      <c r="B121" s="78"/>
      <c r="C121" s="66"/>
      <c r="D121" s="66"/>
      <c r="E121" s="76"/>
      <c r="F121" s="77"/>
      <c r="G121" s="66"/>
      <c r="H121" s="66"/>
      <c r="I121" s="66"/>
      <c r="J121" s="66"/>
      <c r="K121" s="140" t="s">
        <v>111</v>
      </c>
      <c r="L121" s="141"/>
      <c r="M121" s="150">
        <v>5.6111145</v>
      </c>
      <c r="N121" s="150">
        <v>-1.0874983</v>
      </c>
      <c r="O121" s="74">
        <v>50</v>
      </c>
      <c r="P121" s="151">
        <f t="shared" si="3"/>
        <v>4.606563759397883</v>
      </c>
      <c r="Q121" s="75">
        <f t="shared" si="4"/>
        <v>45.48556751579007</v>
      </c>
      <c r="R121" s="75">
        <f t="shared" si="5"/>
        <v>54.51443248420993</v>
      </c>
      <c r="S121" s="13"/>
    </row>
    <row r="122" spans="2:19" ht="12.75" customHeight="1">
      <c r="B122" s="78"/>
      <c r="C122" s="66"/>
      <c r="D122" s="66"/>
      <c r="E122" s="76"/>
      <c r="F122" s="77"/>
      <c r="G122" s="66"/>
      <c r="H122" s="66"/>
      <c r="I122" s="66"/>
      <c r="J122" s="66"/>
      <c r="K122" s="140" t="s">
        <v>112</v>
      </c>
      <c r="L122" s="141"/>
      <c r="M122" s="150">
        <v>5.6447579</v>
      </c>
      <c r="N122" s="150">
        <v>-1.1125844</v>
      </c>
      <c r="O122" s="74">
        <v>50</v>
      </c>
      <c r="P122" s="151">
        <f t="shared" si="3"/>
        <v>4.090187737707628</v>
      </c>
      <c r="Q122" s="75">
        <f t="shared" si="4"/>
        <v>45.991616017046525</v>
      </c>
      <c r="R122" s="75">
        <f t="shared" si="5"/>
        <v>54.008383982953475</v>
      </c>
      <c r="S122" s="13"/>
    </row>
    <row r="123" spans="2:19" ht="12.75" customHeight="1">
      <c r="B123" s="78"/>
      <c r="C123" s="66"/>
      <c r="D123" s="66"/>
      <c r="E123" s="76"/>
      <c r="F123" s="77"/>
      <c r="G123" s="66"/>
      <c r="H123" s="66"/>
      <c r="I123" s="66"/>
      <c r="J123" s="66"/>
      <c r="K123" s="140" t="s">
        <v>113</v>
      </c>
      <c r="L123" s="141"/>
      <c r="M123" s="150">
        <v>5.3752029</v>
      </c>
      <c r="N123" s="150">
        <v>-1.1050792</v>
      </c>
      <c r="O123" s="74">
        <v>50</v>
      </c>
      <c r="P123" s="151">
        <f t="shared" si="3"/>
        <v>3.722575139626774</v>
      </c>
      <c r="Q123" s="75">
        <f t="shared" si="4"/>
        <v>46.35187636316576</v>
      </c>
      <c r="R123" s="75">
        <f t="shared" si="5"/>
        <v>53.64812363683424</v>
      </c>
      <c r="S123" s="13"/>
    </row>
    <row r="124" spans="2:19" ht="12.75" customHeight="1">
      <c r="B124" s="78"/>
      <c r="C124" s="66"/>
      <c r="D124" s="66"/>
      <c r="E124" s="76"/>
      <c r="F124" s="77"/>
      <c r="G124" s="66"/>
      <c r="H124" s="66"/>
      <c r="I124" s="66"/>
      <c r="J124" s="66"/>
      <c r="K124" s="140" t="s">
        <v>114</v>
      </c>
      <c r="L124" s="141"/>
      <c r="M124" s="150">
        <v>5.0649506</v>
      </c>
      <c r="N124" s="150">
        <v>-1.1168268</v>
      </c>
      <c r="O124" s="74">
        <v>50</v>
      </c>
      <c r="P124" s="151">
        <f t="shared" si="3"/>
        <v>2.9913844498496553</v>
      </c>
      <c r="Q124" s="75">
        <f t="shared" si="4"/>
        <v>47.068443239147335</v>
      </c>
      <c r="R124" s="75">
        <f t="shared" si="5"/>
        <v>52.931556760852665</v>
      </c>
      <c r="S124" s="13"/>
    </row>
    <row r="125" spans="2:19" ht="12.75" customHeight="1">
      <c r="B125" s="66"/>
      <c r="C125" s="66"/>
      <c r="D125" s="66"/>
      <c r="E125" s="76"/>
      <c r="F125" s="77"/>
      <c r="G125" s="66"/>
      <c r="H125" s="66"/>
      <c r="I125" s="66"/>
      <c r="J125" s="66"/>
      <c r="K125" s="140" t="s">
        <v>115</v>
      </c>
      <c r="L125" s="141"/>
      <c r="M125" s="150">
        <v>5.3714463</v>
      </c>
      <c r="N125" s="150">
        <v>-1.054624</v>
      </c>
      <c r="O125" s="74">
        <v>50</v>
      </c>
      <c r="P125" s="151">
        <f t="shared" si="3"/>
        <v>4.881704341892465</v>
      </c>
      <c r="Q125" s="75">
        <f t="shared" si="4"/>
        <v>45.215929744945385</v>
      </c>
      <c r="R125" s="75">
        <f t="shared" si="5"/>
        <v>54.784070255054615</v>
      </c>
      <c r="S125" s="13"/>
    </row>
    <row r="126" spans="2:19" ht="12.75" customHeight="1">
      <c r="B126" s="78"/>
      <c r="C126" s="66"/>
      <c r="D126" s="66"/>
      <c r="E126" s="76"/>
      <c r="F126" s="77"/>
      <c r="G126" s="66"/>
      <c r="H126" s="66"/>
      <c r="I126" s="66"/>
      <c r="J126" s="66"/>
      <c r="K126" s="140" t="s">
        <v>116</v>
      </c>
      <c r="L126" s="141"/>
      <c r="M126" s="150">
        <v>5.6124169</v>
      </c>
      <c r="N126" s="150">
        <v>-1.1086296</v>
      </c>
      <c r="O126" s="74">
        <v>50</v>
      </c>
      <c r="P126" s="151">
        <f t="shared" si="3"/>
        <v>4.111612964159336</v>
      </c>
      <c r="Q126" s="75">
        <f t="shared" si="4"/>
        <v>45.97061929512385</v>
      </c>
      <c r="R126" s="75">
        <f t="shared" si="5"/>
        <v>54.02938070487615</v>
      </c>
      <c r="S126" s="13"/>
    </row>
    <row r="127" spans="2:19" ht="12.75" customHeight="1">
      <c r="B127" s="78"/>
      <c r="C127" s="66"/>
      <c r="D127" s="66"/>
      <c r="E127" s="76"/>
      <c r="F127" s="77"/>
      <c r="G127" s="66"/>
      <c r="H127" s="66"/>
      <c r="I127" s="66"/>
      <c r="J127" s="66"/>
      <c r="K127" s="140" t="s">
        <v>117</v>
      </c>
      <c r="L127" s="141"/>
      <c r="M127" s="150">
        <v>5.621726</v>
      </c>
      <c r="N127" s="150">
        <v>-1.1093847</v>
      </c>
      <c r="O127" s="74">
        <v>50</v>
      </c>
      <c r="P127" s="151">
        <f t="shared" si="3"/>
        <v>4.113955370331015</v>
      </c>
      <c r="Q127" s="75">
        <f t="shared" si="4"/>
        <v>45.96832373707561</v>
      </c>
      <c r="R127" s="75">
        <f t="shared" si="5"/>
        <v>54.03167626292439</v>
      </c>
      <c r="S127" s="13"/>
    </row>
    <row r="128" spans="2:19" ht="12.75" customHeight="1">
      <c r="B128" s="78"/>
      <c r="C128" s="66"/>
      <c r="D128" s="66"/>
      <c r="E128" s="76"/>
      <c r="F128" s="77"/>
      <c r="G128" s="66"/>
      <c r="H128" s="66"/>
      <c r="I128" s="66"/>
      <c r="J128" s="66"/>
      <c r="K128" s="142" t="s">
        <v>118</v>
      </c>
      <c r="L128" s="143"/>
      <c r="M128" s="150">
        <v>5.1318762</v>
      </c>
      <c r="N128" s="150">
        <v>-1.0308156</v>
      </c>
      <c r="O128" s="74">
        <v>50</v>
      </c>
      <c r="P128" s="151">
        <f t="shared" si="3"/>
        <v>4.925915589940231</v>
      </c>
      <c r="Q128" s="75">
        <f t="shared" si="4"/>
        <v>45.172602721858574</v>
      </c>
      <c r="R128" s="75">
        <f t="shared" si="5"/>
        <v>54.827397278141426</v>
      </c>
      <c r="S128" s="10"/>
    </row>
    <row r="129" spans="2:19" ht="12.75" customHeight="1">
      <c r="B129" s="78"/>
      <c r="C129" s="66"/>
      <c r="D129" s="66"/>
      <c r="E129" s="76"/>
      <c r="F129" s="77"/>
      <c r="G129" s="66"/>
      <c r="H129" s="66"/>
      <c r="I129" s="66"/>
      <c r="J129" s="66"/>
      <c r="K129" s="148" t="s">
        <v>119</v>
      </c>
      <c r="L129" s="149"/>
      <c r="M129" s="150">
        <v>5.5957609</v>
      </c>
      <c r="N129" s="150">
        <v>-1.0781365</v>
      </c>
      <c r="O129" s="74">
        <v>50</v>
      </c>
      <c r="P129" s="151">
        <f t="shared" si="3"/>
        <v>4.8088198030649485</v>
      </c>
      <c r="Q129" s="75">
        <f t="shared" si="4"/>
        <v>45.28735659299635</v>
      </c>
      <c r="R129" s="75">
        <f t="shared" si="5"/>
        <v>54.71264340700365</v>
      </c>
      <c r="S129" s="13"/>
    </row>
    <row r="130" spans="2:19" ht="12.75" customHeight="1">
      <c r="B130" s="78"/>
      <c r="C130" s="66"/>
      <c r="D130" s="66"/>
      <c r="E130" s="76"/>
      <c r="F130" s="77"/>
      <c r="G130" s="66"/>
      <c r="H130" s="66"/>
      <c r="I130" s="66"/>
      <c r="J130" s="66"/>
      <c r="K130" s="148" t="s">
        <v>120</v>
      </c>
      <c r="L130" s="149"/>
      <c r="M130" s="150">
        <v>4.5206912</v>
      </c>
      <c r="N130" s="150">
        <v>-1.0386366</v>
      </c>
      <c r="O130" s="74">
        <v>50</v>
      </c>
      <c r="P130" s="151">
        <f t="shared" si="3"/>
        <v>3.4785200173281847</v>
      </c>
      <c r="Q130" s="75">
        <f t="shared" si="4"/>
        <v>46.59105038301838</v>
      </c>
      <c r="R130" s="75">
        <f t="shared" si="5"/>
        <v>53.40894961698162</v>
      </c>
      <c r="S130" s="13"/>
    </row>
    <row r="131" spans="2:19" ht="12.75" customHeight="1">
      <c r="B131" s="78"/>
      <c r="C131" s="66"/>
      <c r="D131" s="66"/>
      <c r="E131" s="76"/>
      <c r="F131" s="77"/>
      <c r="G131" s="66"/>
      <c r="H131" s="66"/>
      <c r="I131" s="66"/>
      <c r="J131" s="66"/>
      <c r="K131" s="148" t="s">
        <v>121</v>
      </c>
      <c r="L131" s="149"/>
      <c r="M131" s="150">
        <v>5.6416222</v>
      </c>
      <c r="N131" s="150">
        <v>-1.0736289</v>
      </c>
      <c r="O131" s="74">
        <v>50</v>
      </c>
      <c r="P131" s="151">
        <f t="shared" si="3"/>
        <v>5.04182418023004</v>
      </c>
      <c r="Q131" s="75">
        <f t="shared" si="4"/>
        <v>45.05901230337456</v>
      </c>
      <c r="R131" s="75">
        <f t="shared" si="5"/>
        <v>54.94098769662544</v>
      </c>
      <c r="S131" s="13"/>
    </row>
    <row r="132" spans="2:19" ht="12.75" customHeight="1">
      <c r="B132" s="78"/>
      <c r="C132" s="66"/>
      <c r="D132" s="66"/>
      <c r="E132" s="76"/>
      <c r="F132" s="77"/>
      <c r="G132" s="66"/>
      <c r="H132" s="66"/>
      <c r="I132" s="66"/>
      <c r="J132" s="66"/>
      <c r="K132" s="148" t="s">
        <v>122</v>
      </c>
      <c r="L132" s="149"/>
      <c r="M132" s="150">
        <v>4.8786956</v>
      </c>
      <c r="N132" s="150">
        <v>-1.0769576</v>
      </c>
      <c r="O132" s="74">
        <v>50</v>
      </c>
      <c r="P132" s="151">
        <f t="shared" si="3"/>
        <v>3.3814234474259353</v>
      </c>
      <c r="Q132" s="75">
        <f t="shared" si="4"/>
        <v>46.68620502152258</v>
      </c>
      <c r="R132" s="75">
        <f t="shared" si="5"/>
        <v>53.31379497847742</v>
      </c>
      <c r="S132" s="13"/>
    </row>
    <row r="133" spans="2:19" ht="12.75" customHeight="1">
      <c r="B133" s="66"/>
      <c r="C133" s="66"/>
      <c r="D133" s="66"/>
      <c r="E133" s="76"/>
      <c r="F133" s="77"/>
      <c r="G133" s="66"/>
      <c r="H133" s="66"/>
      <c r="I133" s="66"/>
      <c r="J133" s="66"/>
      <c r="K133" s="140" t="s">
        <v>175</v>
      </c>
      <c r="L133" s="141"/>
      <c r="M133" s="150">
        <v>5.3519319</v>
      </c>
      <c r="N133" s="150">
        <v>-1.077018</v>
      </c>
      <c r="O133" s="74">
        <v>50</v>
      </c>
      <c r="P133" s="151">
        <f t="shared" si="3"/>
        <v>4.282719272236231</v>
      </c>
      <c r="Q133" s="75">
        <f>$O133-1.96*$P133*$O133/100</f>
        <v>45.80293511320849</v>
      </c>
      <c r="R133" s="75">
        <f>$O133+1.96*$P133*$O133/100</f>
        <v>54.19706488679151</v>
      </c>
      <c r="S133" s="13"/>
    </row>
    <row r="134" spans="2:19" ht="12.75" customHeight="1">
      <c r="B134" s="66"/>
      <c r="C134" s="66"/>
      <c r="D134" s="66"/>
      <c r="E134" s="76"/>
      <c r="F134" s="77"/>
      <c r="G134" s="66"/>
      <c r="H134" s="66"/>
      <c r="I134" s="66"/>
      <c r="J134" s="66"/>
      <c r="K134" s="146" t="s">
        <v>123</v>
      </c>
      <c r="L134" s="147"/>
      <c r="M134" s="150">
        <v>6.0876272</v>
      </c>
      <c r="N134" s="150">
        <v>-1.0815254</v>
      </c>
      <c r="O134" s="74">
        <v>50</v>
      </c>
      <c r="P134" s="151">
        <f t="shared" si="3"/>
        <v>6.037869799326566</v>
      </c>
      <c r="Q134" s="75">
        <f>$O134-1.96*$P134*$O134/100</f>
        <v>44.082887596659965</v>
      </c>
      <c r="R134" s="75">
        <f>$O134+1.96*$P134*$O134/100</f>
        <v>55.917112403340035</v>
      </c>
      <c r="S134" s="11"/>
    </row>
    <row r="135" spans="2:18" ht="12.75" customHeight="1">
      <c r="B135" s="66"/>
      <c r="C135" s="66"/>
      <c r="D135" s="66"/>
      <c r="E135" s="76"/>
      <c r="F135" s="77"/>
      <c r="G135" s="66"/>
      <c r="H135" s="66"/>
      <c r="I135" s="66"/>
      <c r="J135" s="66"/>
      <c r="K135" s="47"/>
      <c r="L135" s="47"/>
      <c r="M135" s="73"/>
      <c r="N135" s="73"/>
      <c r="O135" s="82"/>
      <c r="P135" s="83"/>
      <c r="Q135" s="84"/>
      <c r="R135" s="84"/>
    </row>
    <row r="136" spans="2:18" ht="12.75" customHeight="1">
      <c r="B136" s="66"/>
      <c r="C136" s="66"/>
      <c r="D136" s="66"/>
      <c r="E136" s="76"/>
      <c r="F136" s="77"/>
      <c r="G136" s="66"/>
      <c r="H136" s="66"/>
      <c r="I136" s="66"/>
      <c r="J136" s="66"/>
      <c r="K136" s="47"/>
      <c r="L136" s="47"/>
      <c r="M136" s="73"/>
      <c r="N136" s="73"/>
      <c r="O136" s="82"/>
      <c r="P136" s="83"/>
      <c r="Q136" s="84"/>
      <c r="R136" s="84"/>
    </row>
    <row r="137" spans="2:18" ht="12.75" customHeight="1">
      <c r="B137" s="66"/>
      <c r="C137" s="66"/>
      <c r="D137" s="66"/>
      <c r="E137" s="76"/>
      <c r="F137" s="77"/>
      <c r="G137" s="66"/>
      <c r="H137" s="66"/>
      <c r="I137" s="66"/>
      <c r="J137" s="66"/>
      <c r="K137" s="47"/>
      <c r="L137" s="47"/>
      <c r="M137" s="73"/>
      <c r="N137" s="73"/>
      <c r="O137" s="82"/>
      <c r="P137" s="83"/>
      <c r="Q137" s="84"/>
      <c r="R137" s="84"/>
    </row>
    <row r="138" spans="2:10" ht="12.75" customHeight="1">
      <c r="B138" s="66"/>
      <c r="C138" s="66"/>
      <c r="D138" s="66"/>
      <c r="E138" s="67"/>
      <c r="F138" s="66"/>
      <c r="G138" s="66"/>
      <c r="H138" s="66"/>
      <c r="I138" s="66"/>
      <c r="J138" s="66"/>
    </row>
    <row r="139" spans="2:18" ht="33" customHeight="1">
      <c r="B139" s="102" t="s">
        <v>176</v>
      </c>
      <c r="C139" s="85" t="s">
        <v>170</v>
      </c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7"/>
      <c r="Q139" s="88"/>
      <c r="R139" s="89"/>
    </row>
    <row r="140" spans="2:16" ht="12.75" customHeight="1">
      <c r="B140" s="90"/>
      <c r="C140" s="91">
        <v>1</v>
      </c>
      <c r="D140" s="92">
        <v>2.5</v>
      </c>
      <c r="E140" s="91">
        <v>5</v>
      </c>
      <c r="F140" s="92">
        <v>7.5</v>
      </c>
      <c r="G140" s="91">
        <v>10</v>
      </c>
      <c r="H140" s="91">
        <v>25</v>
      </c>
      <c r="I140" s="91">
        <v>50</v>
      </c>
      <c r="J140" s="91">
        <v>75</v>
      </c>
      <c r="K140" s="91">
        <v>100</v>
      </c>
      <c r="L140" s="91">
        <v>250</v>
      </c>
      <c r="M140" s="91">
        <v>500</v>
      </c>
      <c r="N140" s="91">
        <v>750</v>
      </c>
      <c r="O140" s="91">
        <v>1000</v>
      </c>
      <c r="P140" s="91">
        <v>2500</v>
      </c>
    </row>
    <row r="141" spans="2:16" ht="12.75" customHeight="1">
      <c r="B141" s="153" t="s">
        <v>2</v>
      </c>
      <c r="C141" s="152">
        <f aca="true" t="shared" si="6" ref="C141:P156">100*SQRT(EXP($M4+$N4*LN(C$143*1000)))</f>
        <v>45.123430151920076</v>
      </c>
      <c r="D141" s="80">
        <f t="shared" si="6"/>
        <v>27.406519003191253</v>
      </c>
      <c r="E141" s="80">
        <f t="shared" si="6"/>
        <v>18.794962646097467</v>
      </c>
      <c r="F141" s="80">
        <f t="shared" si="6"/>
        <v>15.073612597251213</v>
      </c>
      <c r="G141" s="80">
        <f t="shared" si="6"/>
        <v>12.889291807801861</v>
      </c>
      <c r="H141" s="80">
        <f t="shared" si="6"/>
        <v>7.8285409526467</v>
      </c>
      <c r="I141" s="80">
        <f t="shared" si="6"/>
        <v>5.368691104525391</v>
      </c>
      <c r="J141" s="80">
        <f t="shared" si="6"/>
        <v>4.305705277936673</v>
      </c>
      <c r="K141" s="80">
        <f t="shared" si="6"/>
        <v>3.6817645012210827</v>
      </c>
      <c r="L141" s="80">
        <f t="shared" si="6"/>
        <v>2.2361852462959733</v>
      </c>
      <c r="M141" s="80">
        <f t="shared" si="6"/>
        <v>1.5335409129847244</v>
      </c>
      <c r="N141" s="80">
        <f t="shared" si="6"/>
        <v>1.2299041003503346</v>
      </c>
      <c r="O141" s="80">
        <f t="shared" si="6"/>
        <v>1.0516784044137064</v>
      </c>
      <c r="P141" s="80">
        <f t="shared" si="6"/>
        <v>0.6387556105280624</v>
      </c>
    </row>
    <row r="142" spans="2:16" ht="12.75" customHeight="1">
      <c r="B142" s="93" t="s">
        <v>3</v>
      </c>
      <c r="C142" s="152">
        <f t="shared" si="6"/>
        <v>56.99467637934538</v>
      </c>
      <c r="D142" s="80">
        <f t="shared" si="6"/>
        <v>33.68195317776774</v>
      </c>
      <c r="E142" s="80">
        <f t="shared" si="6"/>
        <v>22.625142849771432</v>
      </c>
      <c r="F142" s="80">
        <f t="shared" si="6"/>
        <v>17.926947075944565</v>
      </c>
      <c r="G142" s="80">
        <f t="shared" si="6"/>
        <v>15.197963320917177</v>
      </c>
      <c r="H142" s="80">
        <f t="shared" si="6"/>
        <v>8.981489526591533</v>
      </c>
      <c r="I142" s="80">
        <f t="shared" si="6"/>
        <v>6.03312647786084</v>
      </c>
      <c r="J142" s="80">
        <f t="shared" si="6"/>
        <v>4.7803251360326176</v>
      </c>
      <c r="K142" s="80">
        <f t="shared" si="6"/>
        <v>4.052625679749446</v>
      </c>
      <c r="L142" s="80">
        <f t="shared" si="6"/>
        <v>2.3949666365998903</v>
      </c>
      <c r="M142" s="80">
        <f t="shared" si="6"/>
        <v>1.6087684104161684</v>
      </c>
      <c r="N142" s="80">
        <f t="shared" si="6"/>
        <v>1.2747016159181244</v>
      </c>
      <c r="O142" s="80">
        <f t="shared" si="6"/>
        <v>1.08065630593807</v>
      </c>
      <c r="P142" s="80">
        <f t="shared" si="6"/>
        <v>0.6386318409039379</v>
      </c>
    </row>
    <row r="143" spans="2:16" ht="12.75" customHeight="1">
      <c r="B143" s="93" t="s">
        <v>4</v>
      </c>
      <c r="C143" s="152">
        <f t="shared" si="6"/>
        <v>20.511718123671535</v>
      </c>
      <c r="D143" s="80">
        <f t="shared" si="6"/>
        <v>11.951531694270114</v>
      </c>
      <c r="E143" s="80">
        <f t="shared" si="6"/>
        <v>7.942766649801062</v>
      </c>
      <c r="F143" s="80">
        <f t="shared" si="6"/>
        <v>6.254162713886845</v>
      </c>
      <c r="G143" s="80">
        <f t="shared" si="6"/>
        <v>5.278615634131469</v>
      </c>
      <c r="H143" s="80">
        <f t="shared" si="6"/>
        <v>3.0756829668201173</v>
      </c>
      <c r="I143" s="80">
        <f t="shared" si="6"/>
        <v>2.0440419453459797</v>
      </c>
      <c r="J143" s="80">
        <f t="shared" si="6"/>
        <v>1.6094858987861296</v>
      </c>
      <c r="K143" s="80">
        <f t="shared" si="6"/>
        <v>1.358432426035586</v>
      </c>
      <c r="L143" s="80">
        <f t="shared" si="6"/>
        <v>0.7915157616929298</v>
      </c>
      <c r="M143" s="80">
        <f t="shared" si="6"/>
        <v>0.5260267182139146</v>
      </c>
      <c r="N143" s="80">
        <f t="shared" si="6"/>
        <v>0.41419530909221947</v>
      </c>
      <c r="O143" s="80">
        <f t="shared" si="6"/>
        <v>0.349587616149391</v>
      </c>
      <c r="P143" s="80">
        <f t="shared" si="6"/>
        <v>0.20369368617210254</v>
      </c>
    </row>
    <row r="144" spans="2:16" ht="12.75" customHeight="1">
      <c r="B144" s="93" t="s">
        <v>5</v>
      </c>
      <c r="C144" s="152">
        <f t="shared" si="6"/>
        <v>36.635655338821564</v>
      </c>
      <c r="D144" s="80">
        <f t="shared" si="6"/>
        <v>21.629355162873722</v>
      </c>
      <c r="E144" s="80">
        <f t="shared" si="6"/>
        <v>14.518353556355207</v>
      </c>
      <c r="F144" s="80">
        <f t="shared" si="6"/>
        <v>11.498601714181682</v>
      </c>
      <c r="G144" s="80">
        <f t="shared" si="6"/>
        <v>9.745209156726741</v>
      </c>
      <c r="H144" s="80">
        <f t="shared" si="6"/>
        <v>5.753482175709104</v>
      </c>
      <c r="I144" s="80">
        <f t="shared" si="6"/>
        <v>3.8619315175198428</v>
      </c>
      <c r="J144" s="80">
        <f t="shared" si="6"/>
        <v>3.0586672376474464</v>
      </c>
      <c r="K144" s="80">
        <f t="shared" si="6"/>
        <v>2.5922588426503546</v>
      </c>
      <c r="L144" s="80">
        <f t="shared" si="6"/>
        <v>1.530445863824092</v>
      </c>
      <c r="M144" s="80">
        <f t="shared" si="6"/>
        <v>1.027286943255663</v>
      </c>
      <c r="N144" s="80">
        <f t="shared" si="6"/>
        <v>0.8136159076733133</v>
      </c>
      <c r="O144" s="80">
        <f t="shared" si="6"/>
        <v>0.6895496853097838</v>
      </c>
      <c r="P144" s="80">
        <f t="shared" si="6"/>
        <v>0.40710381479674834</v>
      </c>
    </row>
    <row r="145" spans="2:16" ht="12.75" customHeight="1">
      <c r="B145" s="93" t="s">
        <v>6</v>
      </c>
      <c r="C145" s="152">
        <f t="shared" si="6"/>
        <v>35.03286109822634</v>
      </c>
      <c r="D145" s="80">
        <f t="shared" si="6"/>
        <v>20.560716956434806</v>
      </c>
      <c r="E145" s="80">
        <f t="shared" si="6"/>
        <v>13.739238288268584</v>
      </c>
      <c r="F145" s="80">
        <f t="shared" si="6"/>
        <v>10.853004818281052</v>
      </c>
      <c r="G145" s="80">
        <f t="shared" si="6"/>
        <v>9.180938054922654</v>
      </c>
      <c r="H145" s="80">
        <f t="shared" si="6"/>
        <v>5.388274403639353</v>
      </c>
      <c r="I145" s="80">
        <f t="shared" si="6"/>
        <v>3.600593605322227</v>
      </c>
      <c r="J145" s="80">
        <f t="shared" si="6"/>
        <v>2.844208603660413</v>
      </c>
      <c r="K145" s="80">
        <f t="shared" si="6"/>
        <v>2.4060159783122743</v>
      </c>
      <c r="L145" s="80">
        <f t="shared" si="6"/>
        <v>1.412086023577526</v>
      </c>
      <c r="M145" s="80">
        <f t="shared" si="6"/>
        <v>0.9435948368227233</v>
      </c>
      <c r="N145" s="80">
        <f t="shared" si="6"/>
        <v>0.7453716935156727</v>
      </c>
      <c r="O145" s="80">
        <f t="shared" si="6"/>
        <v>0.6305361013507831</v>
      </c>
      <c r="P145" s="80">
        <f t="shared" si="6"/>
        <v>0.3700603919941809</v>
      </c>
    </row>
    <row r="146" spans="2:16" ht="12.75" customHeight="1">
      <c r="B146" s="93" t="s">
        <v>7</v>
      </c>
      <c r="C146" s="152">
        <f t="shared" si="6"/>
        <v>24.7629525061297</v>
      </c>
      <c r="D146" s="80">
        <f t="shared" si="6"/>
        <v>14.750808972207881</v>
      </c>
      <c r="E146" s="80">
        <f t="shared" si="6"/>
        <v>9.968276059483456</v>
      </c>
      <c r="F146" s="80">
        <f t="shared" si="6"/>
        <v>7.926143055704054</v>
      </c>
      <c r="G146" s="80">
        <f t="shared" si="6"/>
        <v>6.736344276797861</v>
      </c>
      <c r="H146" s="80">
        <f t="shared" si="6"/>
        <v>4.012709210401077</v>
      </c>
      <c r="I146" s="80">
        <f t="shared" si="6"/>
        <v>2.711701658605558</v>
      </c>
      <c r="J146" s="80">
        <f t="shared" si="6"/>
        <v>2.156173759859874</v>
      </c>
      <c r="K146" s="80">
        <f t="shared" si="6"/>
        <v>1.8325090355972118</v>
      </c>
      <c r="L146" s="80">
        <f t="shared" si="6"/>
        <v>1.0915899756803344</v>
      </c>
      <c r="M146" s="80">
        <f t="shared" si="6"/>
        <v>0.7376727772590564</v>
      </c>
      <c r="N146" s="80">
        <f t="shared" si="6"/>
        <v>0.5865507662472155</v>
      </c>
      <c r="O146" s="80">
        <f t="shared" si="6"/>
        <v>0.49850322779846123</v>
      </c>
      <c r="P146" s="80">
        <f t="shared" si="6"/>
        <v>0.2969486729607028</v>
      </c>
    </row>
    <row r="147" spans="2:16" ht="12.75" customHeight="1">
      <c r="B147" s="93" t="s">
        <v>8</v>
      </c>
      <c r="C147" s="152">
        <f t="shared" si="6"/>
        <v>35.99625832154042</v>
      </c>
      <c r="D147" s="80">
        <f t="shared" si="6"/>
        <v>21.203459901489772</v>
      </c>
      <c r="E147" s="80">
        <f t="shared" si="6"/>
        <v>14.207950865189794</v>
      </c>
      <c r="F147" s="80">
        <f t="shared" si="6"/>
        <v>11.241413524800642</v>
      </c>
      <c r="G147" s="80">
        <f t="shared" si="6"/>
        <v>9.520421135300847</v>
      </c>
      <c r="H147" s="80">
        <f t="shared" si="6"/>
        <v>5.607968083361863</v>
      </c>
      <c r="I147" s="80">
        <f t="shared" si="6"/>
        <v>3.757770446527914</v>
      </c>
      <c r="J147" s="80">
        <f t="shared" si="6"/>
        <v>2.9731698766070265</v>
      </c>
      <c r="K147" s="80">
        <f t="shared" si="6"/>
        <v>2.517995558978545</v>
      </c>
      <c r="L147" s="80">
        <f t="shared" si="6"/>
        <v>1.483215766205951</v>
      </c>
      <c r="M147" s="80">
        <f t="shared" si="6"/>
        <v>0.9938687755033954</v>
      </c>
      <c r="N147" s="80">
        <f t="shared" si="6"/>
        <v>0.7863547671884263</v>
      </c>
      <c r="O147" s="80">
        <f t="shared" si="6"/>
        <v>0.6659686105193825</v>
      </c>
      <c r="P147" s="80">
        <f t="shared" si="6"/>
        <v>0.39228629272139054</v>
      </c>
    </row>
    <row r="148" spans="2:16" ht="12.75" customHeight="1">
      <c r="B148" s="93" t="s">
        <v>9</v>
      </c>
      <c r="C148" s="152">
        <f t="shared" si="6"/>
        <v>23.00687512422669</v>
      </c>
      <c r="D148" s="80">
        <f t="shared" si="6"/>
        <v>13.330628167467498</v>
      </c>
      <c r="E148" s="80">
        <f t="shared" si="6"/>
        <v>8.82189176208455</v>
      </c>
      <c r="F148" s="80">
        <f t="shared" si="6"/>
        <v>6.929221555214693</v>
      </c>
      <c r="G148" s="80">
        <f t="shared" si="6"/>
        <v>5.838117550368998</v>
      </c>
      <c r="H148" s="80">
        <f t="shared" si="6"/>
        <v>3.3827181588856154</v>
      </c>
      <c r="I148" s="80">
        <f t="shared" si="6"/>
        <v>2.238602193717636</v>
      </c>
      <c r="J148" s="80">
        <f t="shared" si="6"/>
        <v>1.7583270110983342</v>
      </c>
      <c r="K148" s="80">
        <f t="shared" si="6"/>
        <v>1.4814535371661934</v>
      </c>
      <c r="L148" s="80">
        <f t="shared" si="6"/>
        <v>0.8583828157760659</v>
      </c>
      <c r="M148" s="80">
        <f t="shared" si="6"/>
        <v>0.5680572735267004</v>
      </c>
      <c r="N148" s="80">
        <f t="shared" si="6"/>
        <v>0.4461848785353498</v>
      </c>
      <c r="O148" s="80">
        <f t="shared" si="6"/>
        <v>0.3759267544456195</v>
      </c>
      <c r="P148" s="80">
        <f t="shared" si="6"/>
        <v>0.2178192281506485</v>
      </c>
    </row>
    <row r="149" spans="2:16" ht="12.75" customHeight="1">
      <c r="B149" s="93" t="s">
        <v>127</v>
      </c>
      <c r="C149" s="152">
        <f t="shared" si="6"/>
        <v>21.03521244906864</v>
      </c>
      <c r="D149" s="80">
        <f t="shared" si="6"/>
        <v>12.386415261594877</v>
      </c>
      <c r="E149" s="80">
        <f t="shared" si="6"/>
        <v>8.297674497427082</v>
      </c>
      <c r="F149" s="80">
        <f t="shared" si="6"/>
        <v>6.564160816462854</v>
      </c>
      <c r="G149" s="80">
        <f t="shared" si="6"/>
        <v>5.558622136521725</v>
      </c>
      <c r="H149" s="80">
        <f t="shared" si="6"/>
        <v>3.2731498306450573</v>
      </c>
      <c r="I149" s="80">
        <f t="shared" si="6"/>
        <v>2.192687012537977</v>
      </c>
      <c r="J149" s="80">
        <f t="shared" si="6"/>
        <v>1.734600480524005</v>
      </c>
      <c r="K149" s="80">
        <f t="shared" si="6"/>
        <v>1.4688836697723686</v>
      </c>
      <c r="L149" s="80">
        <f t="shared" si="6"/>
        <v>0.8649403065849011</v>
      </c>
      <c r="M149" s="80">
        <f t="shared" si="6"/>
        <v>0.5794245528001286</v>
      </c>
      <c r="N149" s="80">
        <f t="shared" si="6"/>
        <v>0.45837372227200185</v>
      </c>
      <c r="O149" s="80">
        <f t="shared" si="6"/>
        <v>0.3881572055685835</v>
      </c>
      <c r="P149" s="80">
        <f t="shared" si="6"/>
        <v>0.22856324111742438</v>
      </c>
    </row>
    <row r="150" spans="2:16" ht="12.75" customHeight="1">
      <c r="B150" s="153" t="s">
        <v>10</v>
      </c>
      <c r="C150" s="152">
        <f t="shared" si="6"/>
        <v>9.057484788850708</v>
      </c>
      <c r="D150" s="80">
        <f t="shared" si="6"/>
        <v>5.401910973331997</v>
      </c>
      <c r="E150" s="80">
        <f t="shared" si="6"/>
        <v>3.653842667373867</v>
      </c>
      <c r="F150" s="80">
        <f t="shared" si="6"/>
        <v>2.9068634159030355</v>
      </c>
      <c r="G150" s="80">
        <f t="shared" si="6"/>
        <v>2.471452473732071</v>
      </c>
      <c r="H150" s="80">
        <f t="shared" si="6"/>
        <v>1.4739816349849841</v>
      </c>
      <c r="I150" s="80">
        <f t="shared" si="6"/>
        <v>0.9969984724705</v>
      </c>
      <c r="J150" s="80">
        <f t="shared" si="6"/>
        <v>0.7931754728286339</v>
      </c>
      <c r="K150" s="80">
        <f t="shared" si="6"/>
        <v>0.6743679368288985</v>
      </c>
      <c r="L150" s="80">
        <f t="shared" si="6"/>
        <v>0.4021950511585156</v>
      </c>
      <c r="M150" s="80">
        <f t="shared" si="6"/>
        <v>0.27204399439096105</v>
      </c>
      <c r="N150" s="80">
        <f t="shared" si="6"/>
        <v>0.21642823919935864</v>
      </c>
      <c r="O150" s="80">
        <f t="shared" si="6"/>
        <v>0.1840100584803584</v>
      </c>
      <c r="P150" s="80">
        <f t="shared" si="6"/>
        <v>0.10974414832383493</v>
      </c>
    </row>
    <row r="151" spans="2:16" ht="12.75" customHeight="1">
      <c r="B151" s="93" t="s">
        <v>11</v>
      </c>
      <c r="C151" s="152">
        <f t="shared" si="6"/>
        <v>9.057484788850708</v>
      </c>
      <c r="D151" s="80">
        <f t="shared" si="6"/>
        <v>5.401910973331997</v>
      </c>
      <c r="E151" s="80">
        <f t="shared" si="6"/>
        <v>3.653842667373867</v>
      </c>
      <c r="F151" s="80">
        <f t="shared" si="6"/>
        <v>2.9068634159030355</v>
      </c>
      <c r="G151" s="80">
        <f t="shared" si="6"/>
        <v>2.471452473732071</v>
      </c>
      <c r="H151" s="80">
        <f t="shared" si="6"/>
        <v>1.4739816349849841</v>
      </c>
      <c r="I151" s="80">
        <f t="shared" si="6"/>
        <v>0.9969984724705</v>
      </c>
      <c r="J151" s="80">
        <f t="shared" si="6"/>
        <v>0.7931754728286339</v>
      </c>
      <c r="K151" s="80">
        <f t="shared" si="6"/>
        <v>0.6743679368288985</v>
      </c>
      <c r="L151" s="80">
        <f t="shared" si="6"/>
        <v>0.4021950511585156</v>
      </c>
      <c r="M151" s="80">
        <f t="shared" si="6"/>
        <v>0.27204399439096105</v>
      </c>
      <c r="N151" s="80">
        <f t="shared" si="6"/>
        <v>0.21642823919935864</v>
      </c>
      <c r="O151" s="80">
        <f t="shared" si="6"/>
        <v>0.1840100584803584</v>
      </c>
      <c r="P151" s="80">
        <f t="shared" si="6"/>
        <v>0.10974414832383493</v>
      </c>
    </row>
    <row r="152" spans="2:16" ht="12.75" customHeight="1">
      <c r="B152" s="153" t="s">
        <v>12</v>
      </c>
      <c r="C152" s="152">
        <f t="shared" si="6"/>
        <v>55.950300783970064</v>
      </c>
      <c r="D152" s="80">
        <f t="shared" si="6"/>
        <v>33.46999409435416</v>
      </c>
      <c r="E152" s="80">
        <f t="shared" si="6"/>
        <v>22.690893929247036</v>
      </c>
      <c r="F152" s="80">
        <f t="shared" si="6"/>
        <v>18.076218324837097</v>
      </c>
      <c r="G152" s="80">
        <f t="shared" si="6"/>
        <v>15.383231495555943</v>
      </c>
      <c r="H152" s="80">
        <f t="shared" si="6"/>
        <v>9.20239319706847</v>
      </c>
      <c r="I152" s="80">
        <f t="shared" si="6"/>
        <v>6.238738116931077</v>
      </c>
      <c r="J152" s="80">
        <f t="shared" si="6"/>
        <v>4.969958108515623</v>
      </c>
      <c r="K152" s="80">
        <f t="shared" si="6"/>
        <v>4.22953599766284</v>
      </c>
      <c r="L152" s="80">
        <f t="shared" si="6"/>
        <v>2.530148057831207</v>
      </c>
      <c r="M152" s="80">
        <f t="shared" si="6"/>
        <v>1.7153071806254885</v>
      </c>
      <c r="N152" s="80">
        <f t="shared" si="6"/>
        <v>1.366463004402928</v>
      </c>
      <c r="O152" s="80">
        <f t="shared" si="6"/>
        <v>1.162887964124685</v>
      </c>
      <c r="P152" s="80">
        <f t="shared" si="6"/>
        <v>0.6956504745511569</v>
      </c>
    </row>
    <row r="153" spans="2:16" ht="12.75" customHeight="1">
      <c r="B153" s="93" t="s">
        <v>13</v>
      </c>
      <c r="C153" s="152">
        <f t="shared" si="6"/>
        <v>52.10471991949491</v>
      </c>
      <c r="D153" s="80">
        <f t="shared" si="6"/>
        <v>30.33849480566927</v>
      </c>
      <c r="E153" s="80">
        <f t="shared" si="6"/>
        <v>20.15170852894647</v>
      </c>
      <c r="F153" s="80">
        <f t="shared" si="6"/>
        <v>15.862603688707754</v>
      </c>
      <c r="G153" s="80">
        <f t="shared" si="6"/>
        <v>13.385349511793471</v>
      </c>
      <c r="H153" s="80">
        <f t="shared" si="6"/>
        <v>7.7937537571078215</v>
      </c>
      <c r="I153" s="80">
        <f t="shared" si="6"/>
        <v>5.17683738318717</v>
      </c>
      <c r="J153" s="80">
        <f t="shared" si="6"/>
        <v>4.074995410559272</v>
      </c>
      <c r="K153" s="80">
        <f t="shared" si="6"/>
        <v>3.438605597145427</v>
      </c>
      <c r="L153" s="80">
        <f t="shared" si="6"/>
        <v>2.002162533623176</v>
      </c>
      <c r="M153" s="80">
        <f t="shared" si="6"/>
        <v>1.3298944480795976</v>
      </c>
      <c r="N153" s="80">
        <f t="shared" si="6"/>
        <v>1.046838710841668</v>
      </c>
      <c r="O153" s="80">
        <f t="shared" si="6"/>
        <v>0.8833544796347719</v>
      </c>
      <c r="P153" s="80">
        <f t="shared" si="6"/>
        <v>0.5143419892357416</v>
      </c>
    </row>
    <row r="154" spans="2:16" ht="12.75" customHeight="1">
      <c r="B154" s="93" t="s">
        <v>14</v>
      </c>
      <c r="C154" s="152">
        <f t="shared" si="6"/>
        <v>37.35629268297138</v>
      </c>
      <c r="D154" s="80">
        <f t="shared" si="6"/>
        <v>21.80408774895296</v>
      </c>
      <c r="E154" s="80">
        <f t="shared" si="6"/>
        <v>14.509601846891021</v>
      </c>
      <c r="F154" s="80">
        <f t="shared" si="6"/>
        <v>11.433676731864937</v>
      </c>
      <c r="G154" s="80">
        <f t="shared" si="6"/>
        <v>9.655462231636498</v>
      </c>
      <c r="H154" s="80">
        <f t="shared" si="6"/>
        <v>5.635691623416147</v>
      </c>
      <c r="I154" s="80">
        <f t="shared" si="6"/>
        <v>3.7502895112662484</v>
      </c>
      <c r="J154" s="80">
        <f t="shared" si="6"/>
        <v>2.9552566896871713</v>
      </c>
      <c r="K154" s="80">
        <f t="shared" si="6"/>
        <v>2.49564247977574</v>
      </c>
      <c r="L154" s="80">
        <f t="shared" si="6"/>
        <v>1.456654387009064</v>
      </c>
      <c r="M154" s="80">
        <f t="shared" si="6"/>
        <v>0.9693354488102148</v>
      </c>
      <c r="N154" s="80">
        <f t="shared" si="6"/>
        <v>0.763843714209702</v>
      </c>
      <c r="O154" s="80">
        <f t="shared" si="6"/>
        <v>0.6450474599190259</v>
      </c>
      <c r="P154" s="80">
        <f t="shared" si="6"/>
        <v>0.37650072874402074</v>
      </c>
    </row>
    <row r="155" spans="2:16" ht="12.75" customHeight="1">
      <c r="B155" s="93" t="s">
        <v>15</v>
      </c>
      <c r="C155" s="152">
        <f t="shared" si="6"/>
        <v>22.066110786945707</v>
      </c>
      <c r="D155" s="80">
        <f t="shared" si="6"/>
        <v>12.865538516138116</v>
      </c>
      <c r="E155" s="80">
        <f t="shared" si="6"/>
        <v>8.554379376765969</v>
      </c>
      <c r="F155" s="80">
        <f t="shared" si="6"/>
        <v>6.737675142231088</v>
      </c>
      <c r="G155" s="80">
        <f t="shared" si="6"/>
        <v>5.6878619134245785</v>
      </c>
      <c r="H155" s="80">
        <f t="shared" si="6"/>
        <v>3.3162802103273528</v>
      </c>
      <c r="I155" s="80">
        <f t="shared" si="6"/>
        <v>2.205016059235813</v>
      </c>
      <c r="J155" s="80">
        <f t="shared" si="6"/>
        <v>1.7367340441885042</v>
      </c>
      <c r="K155" s="80">
        <f t="shared" si="6"/>
        <v>1.466129371802356</v>
      </c>
      <c r="L155" s="80">
        <f t="shared" si="6"/>
        <v>0.8548195957451501</v>
      </c>
      <c r="M155" s="80">
        <f t="shared" si="6"/>
        <v>0.5683750518118795</v>
      </c>
      <c r="N155" s="80">
        <f t="shared" si="6"/>
        <v>0.4476685320338199</v>
      </c>
      <c r="O155" s="80">
        <f t="shared" si="6"/>
        <v>0.3779162306644976</v>
      </c>
      <c r="P155" s="80">
        <f t="shared" si="6"/>
        <v>0.22034221927156472</v>
      </c>
    </row>
    <row r="156" spans="2:16" ht="12.75" customHeight="1">
      <c r="B156" s="93" t="s">
        <v>16</v>
      </c>
      <c r="C156" s="152">
        <f t="shared" si="6"/>
        <v>61.343341731423976</v>
      </c>
      <c r="D156" s="80">
        <f t="shared" si="6"/>
        <v>36.14945108942529</v>
      </c>
      <c r="E156" s="80">
        <f t="shared" si="6"/>
        <v>24.230718599334402</v>
      </c>
      <c r="F156" s="80">
        <f t="shared" si="6"/>
        <v>19.175098002110612</v>
      </c>
      <c r="G156" s="80">
        <f t="shared" si="6"/>
        <v>16.241677429284152</v>
      </c>
      <c r="H156" s="80">
        <f t="shared" si="6"/>
        <v>9.57117279998729</v>
      </c>
      <c r="I156" s="80">
        <f t="shared" si="6"/>
        <v>6.415488694652343</v>
      </c>
      <c r="J156" s="80">
        <f t="shared" si="6"/>
        <v>5.0769284430041814</v>
      </c>
      <c r="K156" s="80">
        <f t="shared" si="6"/>
        <v>4.300256201754777</v>
      </c>
      <c r="L156" s="80">
        <f t="shared" si="6"/>
        <v>2.534128347913263</v>
      </c>
      <c r="M156" s="80">
        <f t="shared" si="6"/>
        <v>1.698608112775599</v>
      </c>
      <c r="N156" s="80">
        <f t="shared" si="6"/>
        <v>1.34420186079611</v>
      </c>
      <c r="O156" s="80">
        <f t="shared" si="6"/>
        <v>1.1385648730708393</v>
      </c>
      <c r="P156" s="80">
        <f t="shared" si="6"/>
        <v>0.6709529352250465</v>
      </c>
    </row>
    <row r="157" spans="2:16" ht="12.75" customHeight="1">
      <c r="B157" s="93" t="s">
        <v>17</v>
      </c>
      <c r="C157" s="152">
        <f aca="true" t="shared" si="7" ref="C157:P172">100*SQRT(EXP($M20+$N20*LN(C$143*1000)))</f>
        <v>53.65903846179726</v>
      </c>
      <c r="D157" s="80">
        <f t="shared" si="7"/>
        <v>31.282675825310807</v>
      </c>
      <c r="E157" s="80">
        <f t="shared" si="7"/>
        <v>20.798561090817483</v>
      </c>
      <c r="F157" s="80">
        <f t="shared" si="7"/>
        <v>16.380857574540496</v>
      </c>
      <c r="G157" s="80">
        <f t="shared" si="7"/>
        <v>13.828105557980011</v>
      </c>
      <c r="H157" s="80">
        <f t="shared" si="7"/>
        <v>8.061645453383298</v>
      </c>
      <c r="I157" s="80">
        <f t="shared" si="7"/>
        <v>5.359855607973324</v>
      </c>
      <c r="J157" s="80">
        <f t="shared" si="7"/>
        <v>4.2213993050257805</v>
      </c>
      <c r="K157" s="80">
        <f t="shared" si="7"/>
        <v>3.563546958799401</v>
      </c>
      <c r="L157" s="80">
        <f t="shared" si="7"/>
        <v>2.0775117761336817</v>
      </c>
      <c r="M157" s="80">
        <f t="shared" si="7"/>
        <v>1.381251905498716</v>
      </c>
      <c r="N157" s="80">
        <f t="shared" si="7"/>
        <v>1.0878680808609618</v>
      </c>
      <c r="O157" s="80">
        <f t="shared" si="7"/>
        <v>0.9183374305557084</v>
      </c>
      <c r="P157" s="80">
        <f t="shared" si="7"/>
        <v>0.535381418710589</v>
      </c>
    </row>
    <row r="158" spans="2:16" ht="12.75" customHeight="1">
      <c r="B158" s="93" t="s">
        <v>18</v>
      </c>
      <c r="C158" s="152">
        <f t="shared" si="7"/>
        <v>61.40286356074978</v>
      </c>
      <c r="D158" s="80">
        <f t="shared" si="7"/>
        <v>35.83330531026782</v>
      </c>
      <c r="E158" s="80">
        <f t="shared" si="7"/>
        <v>23.842238199733888</v>
      </c>
      <c r="F158" s="80">
        <f t="shared" si="7"/>
        <v>18.786412193159737</v>
      </c>
      <c r="G158" s="80">
        <f t="shared" si="7"/>
        <v>15.863798146747115</v>
      </c>
      <c r="H158" s="80">
        <f t="shared" si="7"/>
        <v>9.25774938509902</v>
      </c>
      <c r="I158" s="80">
        <f t="shared" si="7"/>
        <v>6.159785264624287</v>
      </c>
      <c r="J158" s="80">
        <f t="shared" si="7"/>
        <v>4.8535822867450005</v>
      </c>
      <c r="K158" s="80">
        <f t="shared" si="7"/>
        <v>4.09850741556628</v>
      </c>
      <c r="L158" s="80">
        <f t="shared" si="7"/>
        <v>2.391795089378563</v>
      </c>
      <c r="M158" s="80">
        <f t="shared" si="7"/>
        <v>1.59141747466922</v>
      </c>
      <c r="N158" s="80">
        <f t="shared" si="7"/>
        <v>1.2539520996341247</v>
      </c>
      <c r="O158" s="80">
        <f t="shared" si="7"/>
        <v>1.0588739770933213</v>
      </c>
      <c r="P158" s="80">
        <f t="shared" si="7"/>
        <v>0.6179346093320728</v>
      </c>
    </row>
    <row r="159" spans="2:16" ht="12.75" customHeight="1">
      <c r="B159" s="93" t="s">
        <v>19</v>
      </c>
      <c r="C159" s="152">
        <f t="shared" si="7"/>
        <v>40.58908403529798</v>
      </c>
      <c r="D159" s="80">
        <f t="shared" si="7"/>
        <v>23.719283188115195</v>
      </c>
      <c r="E159" s="80">
        <f t="shared" si="7"/>
        <v>15.798327245071356</v>
      </c>
      <c r="F159" s="80">
        <f t="shared" si="7"/>
        <v>12.455776525792865</v>
      </c>
      <c r="G159" s="80">
        <f t="shared" si="7"/>
        <v>10.522541586223905</v>
      </c>
      <c r="H159" s="80">
        <f t="shared" si="7"/>
        <v>6.149119884679151</v>
      </c>
      <c r="I159" s="80">
        <f t="shared" si="7"/>
        <v>4.095646880931572</v>
      </c>
      <c r="J159" s="80">
        <f t="shared" si="7"/>
        <v>3.2291053024844354</v>
      </c>
      <c r="K159" s="80">
        <f t="shared" si="7"/>
        <v>2.7279226438695074</v>
      </c>
      <c r="L159" s="80">
        <f t="shared" si="7"/>
        <v>1.5941322954945998</v>
      </c>
      <c r="M159" s="80">
        <f t="shared" si="7"/>
        <v>1.0617784473680683</v>
      </c>
      <c r="N159" s="80">
        <f t="shared" si="7"/>
        <v>0.8371313529061046</v>
      </c>
      <c r="O159" s="80">
        <f t="shared" si="7"/>
        <v>0.7072019521099808</v>
      </c>
      <c r="P159" s="80">
        <f t="shared" si="7"/>
        <v>0.41327178900358674</v>
      </c>
    </row>
    <row r="160" spans="2:16" ht="12.75" customHeight="1">
      <c r="B160" s="93" t="s">
        <v>20</v>
      </c>
      <c r="C160" s="152">
        <f t="shared" si="7"/>
        <v>32.22977062138158</v>
      </c>
      <c r="D160" s="80">
        <f t="shared" si="7"/>
        <v>18.712406425752256</v>
      </c>
      <c r="E160" s="80">
        <f t="shared" si="7"/>
        <v>12.402408398909412</v>
      </c>
      <c r="F160" s="80">
        <f t="shared" si="7"/>
        <v>9.750298520609494</v>
      </c>
      <c r="G160" s="80">
        <f t="shared" si="7"/>
        <v>8.220200576749452</v>
      </c>
      <c r="H160" s="80">
        <f t="shared" si="7"/>
        <v>4.772597853715202</v>
      </c>
      <c r="I160" s="80">
        <f t="shared" si="7"/>
        <v>3.1632333308063516</v>
      </c>
      <c r="J160" s="80">
        <f t="shared" si="7"/>
        <v>2.486812905501151</v>
      </c>
      <c r="K160" s="80">
        <f t="shared" si="7"/>
        <v>2.0965615398194717</v>
      </c>
      <c r="L160" s="80">
        <f t="shared" si="7"/>
        <v>1.2172507242008166</v>
      </c>
      <c r="M160" s="80">
        <f t="shared" si="7"/>
        <v>0.8067824234851118</v>
      </c>
      <c r="N160" s="80">
        <f t="shared" si="7"/>
        <v>0.6342614448055378</v>
      </c>
      <c r="O160" s="80">
        <f t="shared" si="7"/>
        <v>0.5347278632936172</v>
      </c>
      <c r="P160" s="80">
        <f t="shared" si="7"/>
        <v>0.3104597058002681</v>
      </c>
    </row>
    <row r="161" spans="2:16" ht="12.75" customHeight="1">
      <c r="B161" s="93" t="s">
        <v>21</v>
      </c>
      <c r="C161" s="152">
        <f t="shared" si="7"/>
        <v>33.28698337231101</v>
      </c>
      <c r="D161" s="80">
        <f t="shared" si="7"/>
        <v>19.43436880461847</v>
      </c>
      <c r="E161" s="80">
        <f t="shared" si="7"/>
        <v>12.935409729415504</v>
      </c>
      <c r="F161" s="80">
        <f t="shared" si="7"/>
        <v>10.194466956683513</v>
      </c>
      <c r="G161" s="80">
        <f t="shared" si="7"/>
        <v>8.609738065076426</v>
      </c>
      <c r="H161" s="80">
        <f t="shared" si="7"/>
        <v>5.026734414360984</v>
      </c>
      <c r="I161" s="80">
        <f t="shared" si="7"/>
        <v>3.345766971102275</v>
      </c>
      <c r="J161" s="80">
        <f t="shared" si="7"/>
        <v>2.6368171975335177</v>
      </c>
      <c r="K161" s="80">
        <f t="shared" si="7"/>
        <v>2.226924222003466</v>
      </c>
      <c r="L161" s="80">
        <f t="shared" si="7"/>
        <v>1.3001738891831796</v>
      </c>
      <c r="M161" s="80">
        <f t="shared" si="7"/>
        <v>0.8653886393303054</v>
      </c>
      <c r="N161" s="80">
        <f t="shared" si="7"/>
        <v>0.6820175064327648</v>
      </c>
      <c r="O161" s="80">
        <f t="shared" si="7"/>
        <v>0.5759979517450888</v>
      </c>
      <c r="P161" s="80">
        <f t="shared" si="7"/>
        <v>0.3362923128152995</v>
      </c>
    </row>
    <row r="162" spans="2:16" ht="12.75" customHeight="1">
      <c r="B162" s="93" t="s">
        <v>22</v>
      </c>
      <c r="C162" s="152">
        <f t="shared" si="7"/>
        <v>25.85047623901425</v>
      </c>
      <c r="D162" s="80">
        <f t="shared" si="7"/>
        <v>14.985061448073989</v>
      </c>
      <c r="E162" s="80">
        <f t="shared" si="7"/>
        <v>9.92015969056573</v>
      </c>
      <c r="F162" s="80">
        <f t="shared" si="7"/>
        <v>7.793428582577083</v>
      </c>
      <c r="G162" s="80">
        <f t="shared" si="7"/>
        <v>6.567178161219601</v>
      </c>
      <c r="H162" s="80">
        <f t="shared" si="7"/>
        <v>3.806876414052401</v>
      </c>
      <c r="I162" s="80">
        <f t="shared" si="7"/>
        <v>2.5201646373296622</v>
      </c>
      <c r="J162" s="80">
        <f t="shared" si="7"/>
        <v>1.9798797327873363</v>
      </c>
      <c r="K162" s="80">
        <f t="shared" si="7"/>
        <v>1.6683572326652167</v>
      </c>
      <c r="L162" s="80">
        <f t="shared" si="7"/>
        <v>0.9671170239833184</v>
      </c>
      <c r="M162" s="80">
        <f t="shared" si="7"/>
        <v>0.640234633045987</v>
      </c>
      <c r="N162" s="80">
        <f t="shared" si="7"/>
        <v>0.5029780814397139</v>
      </c>
      <c r="O162" s="80">
        <f t="shared" si="7"/>
        <v>0.4238374211046876</v>
      </c>
      <c r="P162" s="80">
        <f t="shared" si="7"/>
        <v>0.2456910170831396</v>
      </c>
    </row>
    <row r="163" spans="2:16" ht="12.75" customHeight="1">
      <c r="B163" s="93" t="s">
        <v>23</v>
      </c>
      <c r="C163" s="152">
        <f t="shared" si="7"/>
        <v>24.166003101048187</v>
      </c>
      <c r="D163" s="80">
        <f t="shared" si="7"/>
        <v>14.046482921905948</v>
      </c>
      <c r="E163" s="80">
        <f t="shared" si="7"/>
        <v>9.31783275761994</v>
      </c>
      <c r="F163" s="80">
        <f t="shared" si="7"/>
        <v>7.32898402757899</v>
      </c>
      <c r="G163" s="80">
        <f t="shared" si="7"/>
        <v>6.181049575304964</v>
      </c>
      <c r="H163" s="80">
        <f t="shared" si="7"/>
        <v>3.5927334336561985</v>
      </c>
      <c r="I163" s="80">
        <f t="shared" si="7"/>
        <v>2.3832648687672853</v>
      </c>
      <c r="J163" s="80">
        <f t="shared" si="7"/>
        <v>1.8745678969609638</v>
      </c>
      <c r="K163" s="80">
        <f t="shared" si="7"/>
        <v>1.5809554311743228</v>
      </c>
      <c r="L163" s="80">
        <f t="shared" si="7"/>
        <v>0.9189299269485484</v>
      </c>
      <c r="M163" s="80">
        <f t="shared" si="7"/>
        <v>0.6095785986344733</v>
      </c>
      <c r="N163" s="80">
        <f t="shared" si="7"/>
        <v>0.4794668383903464</v>
      </c>
      <c r="O163" s="80">
        <f t="shared" si="7"/>
        <v>0.40436822984651033</v>
      </c>
      <c r="P163" s="80">
        <f t="shared" si="7"/>
        <v>0.23503892683246352</v>
      </c>
    </row>
    <row r="164" spans="2:16" ht="12.75" customHeight="1">
      <c r="B164" s="93" t="s">
        <v>124</v>
      </c>
      <c r="C164" s="152">
        <f t="shared" si="7"/>
        <v>49.082810245796544</v>
      </c>
      <c r="D164" s="80">
        <f t="shared" si="7"/>
        <v>28.746143637479467</v>
      </c>
      <c r="E164" s="80">
        <f t="shared" si="7"/>
        <v>19.178459989904763</v>
      </c>
      <c r="F164" s="80">
        <f t="shared" si="7"/>
        <v>15.135518162673932</v>
      </c>
      <c r="G164" s="80">
        <f t="shared" si="7"/>
        <v>12.795223325358302</v>
      </c>
      <c r="H164" s="80">
        <f t="shared" si="7"/>
        <v>7.493729999208375</v>
      </c>
      <c r="I164" s="80">
        <f t="shared" si="7"/>
        <v>4.999564559942775</v>
      </c>
      <c r="J164" s="80">
        <f t="shared" si="7"/>
        <v>3.945624426690506</v>
      </c>
      <c r="K164" s="80">
        <f t="shared" si="7"/>
        <v>3.3355412847375474</v>
      </c>
      <c r="L164" s="80">
        <f t="shared" si="7"/>
        <v>1.9535138350807841</v>
      </c>
      <c r="M164" s="80">
        <f t="shared" si="7"/>
        <v>1.30331871287857</v>
      </c>
      <c r="N164" s="80">
        <f t="shared" si="7"/>
        <v>1.028570806045431</v>
      </c>
      <c r="O164" s="80">
        <f t="shared" si="7"/>
        <v>0.8695304004689619</v>
      </c>
      <c r="P164" s="80">
        <f t="shared" si="7"/>
        <v>0.5092545773940569</v>
      </c>
    </row>
    <row r="165" spans="2:16" ht="12.75" customHeight="1">
      <c r="B165" s="153" t="s">
        <v>24</v>
      </c>
      <c r="C165" s="152">
        <f t="shared" si="7"/>
        <v>22.750712180048694</v>
      </c>
      <c r="D165" s="80">
        <f t="shared" si="7"/>
        <v>13.608392924437467</v>
      </c>
      <c r="E165" s="80">
        <f t="shared" si="7"/>
        <v>9.22510925560256</v>
      </c>
      <c r="F165" s="80">
        <f t="shared" si="7"/>
        <v>7.348677457704969</v>
      </c>
      <c r="G165" s="80">
        <f t="shared" si="7"/>
        <v>6.253687797695767</v>
      </c>
      <c r="H165" s="80">
        <f t="shared" si="7"/>
        <v>3.7406583189266103</v>
      </c>
      <c r="I165" s="80">
        <f t="shared" si="7"/>
        <v>2.535786692197018</v>
      </c>
      <c r="J165" s="80">
        <f t="shared" si="7"/>
        <v>2.0199954261982676</v>
      </c>
      <c r="K165" s="80">
        <f t="shared" si="7"/>
        <v>1.7190060144730501</v>
      </c>
      <c r="L165" s="80">
        <f t="shared" si="7"/>
        <v>1.028227560495228</v>
      </c>
      <c r="M165" s="80">
        <f t="shared" si="7"/>
        <v>0.6970339288305251</v>
      </c>
      <c r="N165" s="80">
        <f t="shared" si="7"/>
        <v>0.5552538596701782</v>
      </c>
      <c r="O165" s="80">
        <f t="shared" si="7"/>
        <v>0.4725182601669554</v>
      </c>
      <c r="P165" s="80">
        <f t="shared" si="7"/>
        <v>0.282637927878253</v>
      </c>
    </row>
    <row r="166" spans="2:16" ht="12.75" customHeight="1">
      <c r="B166" s="93" t="s">
        <v>25</v>
      </c>
      <c r="C166" s="152">
        <f t="shared" si="7"/>
        <v>20.902771042404243</v>
      </c>
      <c r="D166" s="80">
        <f t="shared" si="7"/>
        <v>12.44570439406604</v>
      </c>
      <c r="E166" s="80">
        <f t="shared" si="7"/>
        <v>8.407639319520554</v>
      </c>
      <c r="F166" s="80">
        <f t="shared" si="7"/>
        <v>6.683876183254564</v>
      </c>
      <c r="G166" s="80">
        <f t="shared" si="7"/>
        <v>5.679742719974247</v>
      </c>
      <c r="H166" s="80">
        <f t="shared" si="7"/>
        <v>3.3817716695909197</v>
      </c>
      <c r="I166" s="80">
        <f t="shared" si="7"/>
        <v>2.284540557820872</v>
      </c>
      <c r="J166" s="80">
        <f t="shared" si="7"/>
        <v>1.8161561936470858</v>
      </c>
      <c r="K166" s="80">
        <f t="shared" si="7"/>
        <v>1.5433110423329792</v>
      </c>
      <c r="L166" s="80">
        <f t="shared" si="7"/>
        <v>0.9189017562316916</v>
      </c>
      <c r="M166" s="80">
        <f t="shared" si="7"/>
        <v>0.62075992582257</v>
      </c>
      <c r="N166" s="80">
        <f t="shared" si="7"/>
        <v>0.4934895903646998</v>
      </c>
      <c r="O166" s="80">
        <f t="shared" si="7"/>
        <v>0.4193515605928199</v>
      </c>
      <c r="P166" s="80">
        <f t="shared" si="7"/>
        <v>0.24968582154685448</v>
      </c>
    </row>
    <row r="167" spans="2:16" ht="12.75" customHeight="1">
      <c r="B167" s="93" t="s">
        <v>26</v>
      </c>
      <c r="C167" s="152">
        <f t="shared" si="7"/>
        <v>22.582809303611707</v>
      </c>
      <c r="D167" s="80">
        <f t="shared" si="7"/>
        <v>13.514334093839581</v>
      </c>
      <c r="E167" s="80">
        <f t="shared" si="7"/>
        <v>9.164616243692604</v>
      </c>
      <c r="F167" s="80">
        <f t="shared" si="7"/>
        <v>7.3020128839013525</v>
      </c>
      <c r="G167" s="80">
        <f t="shared" si="7"/>
        <v>6.21489673933995</v>
      </c>
      <c r="H167" s="80">
        <f t="shared" si="7"/>
        <v>3.71920914554779</v>
      </c>
      <c r="I167" s="80">
        <f t="shared" si="7"/>
        <v>2.522146064489768</v>
      </c>
      <c r="J167" s="80">
        <f t="shared" si="7"/>
        <v>2.0095487435887325</v>
      </c>
      <c r="K167" s="80">
        <f t="shared" si="7"/>
        <v>1.710369199924168</v>
      </c>
      <c r="L167" s="80">
        <f t="shared" si="7"/>
        <v>1.0235440808461145</v>
      </c>
      <c r="M167" s="80">
        <f t="shared" si="7"/>
        <v>0.6941066163025896</v>
      </c>
      <c r="N167" s="80">
        <f t="shared" si="7"/>
        <v>0.5530373907942848</v>
      </c>
      <c r="O167" s="80">
        <f t="shared" si="7"/>
        <v>0.4707017546296226</v>
      </c>
      <c r="P167" s="80">
        <f t="shared" si="7"/>
        <v>0.2816842087757374</v>
      </c>
    </row>
    <row r="168" spans="2:16" ht="12.75" customHeight="1">
      <c r="B168" s="93" t="s">
        <v>27</v>
      </c>
      <c r="C168" s="152">
        <f t="shared" si="7"/>
        <v>56.40842729341842</v>
      </c>
      <c r="D168" s="80">
        <f t="shared" si="7"/>
        <v>33.768525025753284</v>
      </c>
      <c r="E168" s="80">
        <f t="shared" si="7"/>
        <v>22.905842304444683</v>
      </c>
      <c r="F168" s="80">
        <f t="shared" si="7"/>
        <v>18.25330791370986</v>
      </c>
      <c r="G168" s="80">
        <f t="shared" si="7"/>
        <v>15.537474949703803</v>
      </c>
      <c r="H168" s="80">
        <f t="shared" si="7"/>
        <v>9.30140471647764</v>
      </c>
      <c r="I168" s="80">
        <f t="shared" si="7"/>
        <v>6.309322349228136</v>
      </c>
      <c r="J168" s="80">
        <f t="shared" si="7"/>
        <v>5.027800420374215</v>
      </c>
      <c r="K168" s="80">
        <f t="shared" si="7"/>
        <v>4.2797351281736775</v>
      </c>
      <c r="L168" s="80">
        <f t="shared" si="7"/>
        <v>2.562034605708474</v>
      </c>
      <c r="M168" s="80">
        <f t="shared" si="7"/>
        <v>1.7378775238815543</v>
      </c>
      <c r="N168" s="80">
        <f t="shared" si="7"/>
        <v>1.384887450900255</v>
      </c>
      <c r="O168" s="80">
        <f t="shared" si="7"/>
        <v>1.1788358679009754</v>
      </c>
      <c r="P168" s="80">
        <f t="shared" si="7"/>
        <v>0.705702151549159</v>
      </c>
    </row>
    <row r="169" spans="2:16" ht="12.75" customHeight="1">
      <c r="B169" s="93" t="s">
        <v>28</v>
      </c>
      <c r="C169" s="152">
        <f t="shared" si="7"/>
        <v>55.068781846781924</v>
      </c>
      <c r="D169" s="80">
        <f t="shared" si="7"/>
        <v>32.31702300929158</v>
      </c>
      <c r="E169" s="80">
        <f t="shared" si="7"/>
        <v>21.59374326498858</v>
      </c>
      <c r="F169" s="80">
        <f t="shared" si="7"/>
        <v>17.056856775302588</v>
      </c>
      <c r="G169" s="80">
        <f t="shared" si="7"/>
        <v>14.428610830278982</v>
      </c>
      <c r="H169" s="80">
        <f t="shared" si="7"/>
        <v>8.467406260984667</v>
      </c>
      <c r="I169" s="80">
        <f t="shared" si="7"/>
        <v>5.657792082751246</v>
      </c>
      <c r="J169" s="80">
        <f t="shared" si="7"/>
        <v>4.469079215941117</v>
      </c>
      <c r="K169" s="80">
        <f t="shared" si="7"/>
        <v>3.780450620296586</v>
      </c>
      <c r="L169" s="80">
        <f t="shared" si="7"/>
        <v>2.2185511570155603</v>
      </c>
      <c r="M169" s="80">
        <f t="shared" si="7"/>
        <v>1.4824021411583452</v>
      </c>
      <c r="N169" s="80">
        <f t="shared" si="7"/>
        <v>1.170946634627091</v>
      </c>
      <c r="O169" s="80">
        <f t="shared" si="7"/>
        <v>0.9905185648578825</v>
      </c>
      <c r="P169" s="80">
        <f t="shared" si="7"/>
        <v>0.5812841718690257</v>
      </c>
    </row>
    <row r="170" spans="2:16" ht="12.75" customHeight="1">
      <c r="B170" s="93" t="s">
        <v>29</v>
      </c>
      <c r="C170" s="152">
        <f t="shared" si="7"/>
        <v>55.5872644324386</v>
      </c>
      <c r="D170" s="80">
        <f t="shared" si="7"/>
        <v>32.108932761836165</v>
      </c>
      <c r="E170" s="80">
        <f t="shared" si="7"/>
        <v>21.199298319749023</v>
      </c>
      <c r="F170" s="80">
        <f t="shared" si="7"/>
        <v>16.62838927101661</v>
      </c>
      <c r="G170" s="80">
        <f t="shared" si="7"/>
        <v>13.996424377700645</v>
      </c>
      <c r="H170" s="80">
        <f t="shared" si="7"/>
        <v>8.08477002490261</v>
      </c>
      <c r="I170" s="80">
        <f t="shared" si="7"/>
        <v>5.337812155755824</v>
      </c>
      <c r="J170" s="80">
        <f t="shared" si="7"/>
        <v>4.186894162378244</v>
      </c>
      <c r="K170" s="80">
        <f t="shared" si="7"/>
        <v>3.5241866524803003</v>
      </c>
      <c r="L170" s="80">
        <f t="shared" si="7"/>
        <v>2.0356798165915113</v>
      </c>
      <c r="M170" s="80">
        <f t="shared" si="7"/>
        <v>1.344018003821926</v>
      </c>
      <c r="N170" s="80">
        <f t="shared" si="7"/>
        <v>1.0542261454939628</v>
      </c>
      <c r="O170" s="80">
        <f t="shared" si="7"/>
        <v>0.8873617451402745</v>
      </c>
      <c r="P170" s="80">
        <f t="shared" si="7"/>
        <v>0.5125677419288089</v>
      </c>
    </row>
    <row r="171" spans="2:16" ht="12.75" customHeight="1">
      <c r="B171" s="93" t="s">
        <v>30</v>
      </c>
      <c r="C171" s="152">
        <f t="shared" si="7"/>
        <v>21.051817555780016</v>
      </c>
      <c r="D171" s="80">
        <f t="shared" si="7"/>
        <v>12.283158752788188</v>
      </c>
      <c r="E171" s="80">
        <f t="shared" si="7"/>
        <v>8.17168055984361</v>
      </c>
      <c r="F171" s="80">
        <f t="shared" si="7"/>
        <v>6.438338238214161</v>
      </c>
      <c r="G171" s="80">
        <f t="shared" si="7"/>
        <v>5.436416195220816</v>
      </c>
      <c r="H171" s="80">
        <f t="shared" si="7"/>
        <v>3.1719998995427297</v>
      </c>
      <c r="I171" s="80">
        <f t="shared" si="7"/>
        <v>2.1102527807869818</v>
      </c>
      <c r="J171" s="80">
        <f t="shared" si="7"/>
        <v>1.6626348853629929</v>
      </c>
      <c r="K171" s="80">
        <f t="shared" si="7"/>
        <v>1.4038987830551792</v>
      </c>
      <c r="L171" s="80">
        <f t="shared" si="7"/>
        <v>0.8191364750060883</v>
      </c>
      <c r="M171" s="80">
        <f t="shared" si="7"/>
        <v>0.5449511598265919</v>
      </c>
      <c r="N171" s="80">
        <f t="shared" si="7"/>
        <v>0.4293584244484766</v>
      </c>
      <c r="O171" s="80">
        <f t="shared" si="7"/>
        <v>0.3625424769347996</v>
      </c>
      <c r="P171" s="80">
        <f t="shared" si="7"/>
        <v>0.2115336021234196</v>
      </c>
    </row>
    <row r="172" spans="2:16" ht="12.75" customHeight="1">
      <c r="B172" s="93" t="s">
        <v>31</v>
      </c>
      <c r="C172" s="152">
        <f t="shared" si="7"/>
        <v>53.96714446611111</v>
      </c>
      <c r="D172" s="80">
        <f t="shared" si="7"/>
        <v>31.90979659345225</v>
      </c>
      <c r="E172" s="80">
        <f t="shared" si="7"/>
        <v>21.44338348742679</v>
      </c>
      <c r="F172" s="80">
        <f t="shared" si="7"/>
        <v>16.99459474521266</v>
      </c>
      <c r="G172" s="80">
        <f t="shared" si="7"/>
        <v>14.409953822244079</v>
      </c>
      <c r="H172" s="80">
        <f t="shared" si="7"/>
        <v>8.52034510882067</v>
      </c>
      <c r="I172" s="80">
        <f t="shared" si="7"/>
        <v>5.725671960289249</v>
      </c>
      <c r="J172" s="80">
        <f t="shared" si="7"/>
        <v>4.5377854976197005</v>
      </c>
      <c r="K172" s="80">
        <f t="shared" si="7"/>
        <v>3.847651589007074</v>
      </c>
      <c r="L172" s="80">
        <f t="shared" si="7"/>
        <v>2.2750468045384165</v>
      </c>
      <c r="M172" s="80">
        <f t="shared" si="7"/>
        <v>1.5288314652426396</v>
      </c>
      <c r="N172" s="80">
        <f t="shared" si="7"/>
        <v>1.2116497940151392</v>
      </c>
      <c r="O172" s="80">
        <f t="shared" si="7"/>
        <v>1.0273747531054307</v>
      </c>
      <c r="P172" s="80">
        <f t="shared" si="7"/>
        <v>0.6074681127038131</v>
      </c>
    </row>
    <row r="173" spans="2:16" ht="12.75" customHeight="1">
      <c r="B173" s="93" t="s">
        <v>32</v>
      </c>
      <c r="C173" s="152">
        <f aca="true" t="shared" si="8" ref="C173:P188">100*SQRT(EXP($M36+$N36*LN(C$143*1000)))</f>
        <v>54.361272041992514</v>
      </c>
      <c r="D173" s="80">
        <f t="shared" si="8"/>
        <v>31.66500489650558</v>
      </c>
      <c r="E173" s="80">
        <f t="shared" si="8"/>
        <v>21.039153395362</v>
      </c>
      <c r="F173" s="80">
        <f t="shared" si="8"/>
        <v>16.564083377054896</v>
      </c>
      <c r="G173" s="80">
        <f t="shared" si="8"/>
        <v>13.979027542876565</v>
      </c>
      <c r="H173" s="80">
        <f t="shared" si="8"/>
        <v>8.142671408638892</v>
      </c>
      <c r="I173" s="80">
        <f t="shared" si="8"/>
        <v>5.410228527496227</v>
      </c>
      <c r="J173" s="80">
        <f t="shared" si="8"/>
        <v>4.259462095947441</v>
      </c>
      <c r="K173" s="80">
        <f t="shared" si="8"/>
        <v>3.5947137310096564</v>
      </c>
      <c r="L173" s="80">
        <f t="shared" si="8"/>
        <v>2.093891912721044</v>
      </c>
      <c r="M173" s="80">
        <f t="shared" si="8"/>
        <v>1.3912428969782855</v>
      </c>
      <c r="N173" s="80">
        <f t="shared" si="8"/>
        <v>1.09532274945834</v>
      </c>
      <c r="O173" s="80">
        <f t="shared" si="8"/>
        <v>0.9243823841304433</v>
      </c>
      <c r="P173" s="80">
        <f t="shared" si="8"/>
        <v>0.5384453236694551</v>
      </c>
    </row>
    <row r="174" spans="2:16" ht="12.75" customHeight="1">
      <c r="B174" s="93" t="s">
        <v>33</v>
      </c>
      <c r="C174" s="152">
        <f t="shared" si="8"/>
        <v>55.165100406657395</v>
      </c>
      <c r="D174" s="80">
        <f t="shared" si="8"/>
        <v>32.1546291536255</v>
      </c>
      <c r="E174" s="80">
        <f t="shared" si="8"/>
        <v>21.37523677105307</v>
      </c>
      <c r="F174" s="80">
        <f t="shared" si="8"/>
        <v>16.83363979046327</v>
      </c>
      <c r="G174" s="80">
        <f t="shared" si="8"/>
        <v>14.209485820397452</v>
      </c>
      <c r="H174" s="80">
        <f t="shared" si="8"/>
        <v>8.282423917485351</v>
      </c>
      <c r="I174" s="80">
        <f t="shared" si="8"/>
        <v>5.5058564484958765</v>
      </c>
      <c r="J174" s="80">
        <f t="shared" si="8"/>
        <v>4.336027019709725</v>
      </c>
      <c r="K174" s="80">
        <f t="shared" si="8"/>
        <v>3.6600946212672847</v>
      </c>
      <c r="L174" s="80">
        <f t="shared" si="8"/>
        <v>2.133395649540521</v>
      </c>
      <c r="M174" s="80">
        <f t="shared" si="8"/>
        <v>1.4182044183246816</v>
      </c>
      <c r="N174" s="80">
        <f t="shared" si="8"/>
        <v>1.1168784974420183</v>
      </c>
      <c r="O174" s="80">
        <f t="shared" si="8"/>
        <v>0.9427711041732126</v>
      </c>
      <c r="P174" s="80">
        <f t="shared" si="8"/>
        <v>0.549522343075175</v>
      </c>
    </row>
    <row r="175" spans="2:16" ht="12.75" customHeight="1">
      <c r="B175" s="93" t="s">
        <v>34</v>
      </c>
      <c r="C175" s="152">
        <f t="shared" si="8"/>
        <v>29.26357053489199</v>
      </c>
      <c r="D175" s="80">
        <f t="shared" si="8"/>
        <v>17.271005197373928</v>
      </c>
      <c r="E175" s="80">
        <f t="shared" si="8"/>
        <v>11.589867333444676</v>
      </c>
      <c r="F175" s="80">
        <f t="shared" si="8"/>
        <v>9.177831039519893</v>
      </c>
      <c r="G175" s="80">
        <f t="shared" si="8"/>
        <v>7.777487370988248</v>
      </c>
      <c r="H175" s="80">
        <f t="shared" si="8"/>
        <v>4.590178927301019</v>
      </c>
      <c r="I175" s="80">
        <f t="shared" si="8"/>
        <v>3.0802819057851503</v>
      </c>
      <c r="J175" s="80">
        <f t="shared" si="8"/>
        <v>2.4392260991467363</v>
      </c>
      <c r="K175" s="80">
        <f t="shared" si="8"/>
        <v>2.0670515832563288</v>
      </c>
      <c r="L175" s="80">
        <f t="shared" si="8"/>
        <v>1.219948830068212</v>
      </c>
      <c r="M175" s="80">
        <f t="shared" si="8"/>
        <v>0.8186579143772983</v>
      </c>
      <c r="N175" s="80">
        <f t="shared" si="8"/>
        <v>0.6482821417324593</v>
      </c>
      <c r="O175" s="80">
        <f t="shared" si="8"/>
        <v>0.5493679441744415</v>
      </c>
      <c r="P175" s="80">
        <f t="shared" si="8"/>
        <v>0.3242303124902123</v>
      </c>
    </row>
    <row r="176" spans="2:16" ht="12.75" customHeight="1">
      <c r="B176" s="153" t="s">
        <v>35</v>
      </c>
      <c r="C176" s="152">
        <f t="shared" si="8"/>
        <v>30.549724697299485</v>
      </c>
      <c r="D176" s="80">
        <f t="shared" si="8"/>
        <v>18.520044344944225</v>
      </c>
      <c r="E176" s="80">
        <f t="shared" si="8"/>
        <v>12.682694653221082</v>
      </c>
      <c r="F176" s="80">
        <f t="shared" si="8"/>
        <v>10.163092268790411</v>
      </c>
      <c r="G176" s="80">
        <f t="shared" si="8"/>
        <v>8.68522454217305</v>
      </c>
      <c r="H176" s="80">
        <f t="shared" si="8"/>
        <v>5.2652109065016095</v>
      </c>
      <c r="I176" s="80">
        <f t="shared" si="8"/>
        <v>3.6056642720836027</v>
      </c>
      <c r="J176" s="80">
        <f t="shared" si="8"/>
        <v>2.8893464432781126</v>
      </c>
      <c r="K176" s="80">
        <f t="shared" si="8"/>
        <v>2.4691916570571664</v>
      </c>
      <c r="L176" s="80">
        <f t="shared" si="8"/>
        <v>1.4968887424673731</v>
      </c>
      <c r="M176" s="80">
        <f t="shared" si="8"/>
        <v>1.0250830125976655</v>
      </c>
      <c r="N176" s="80">
        <f t="shared" si="8"/>
        <v>0.8214353120575837</v>
      </c>
      <c r="O176" s="80">
        <f t="shared" si="8"/>
        <v>0.7019861616329919</v>
      </c>
      <c r="P176" s="80">
        <f t="shared" si="8"/>
        <v>0.42556242230652297</v>
      </c>
    </row>
    <row r="177" spans="2:16" ht="12.75" customHeight="1">
      <c r="B177" s="93" t="s">
        <v>36</v>
      </c>
      <c r="C177" s="152">
        <f t="shared" si="8"/>
        <v>32.87729727774359</v>
      </c>
      <c r="D177" s="80">
        <f t="shared" si="8"/>
        <v>19.797930678851156</v>
      </c>
      <c r="E177" s="80">
        <f t="shared" si="8"/>
        <v>13.48923137251835</v>
      </c>
      <c r="F177" s="80">
        <f t="shared" si="8"/>
        <v>10.777384673205797</v>
      </c>
      <c r="G177" s="80">
        <f t="shared" si="8"/>
        <v>9.190827363372328</v>
      </c>
      <c r="H177" s="80">
        <f t="shared" si="8"/>
        <v>5.534498820999858</v>
      </c>
      <c r="I177" s="80">
        <f t="shared" si="8"/>
        <v>3.7709059769134092</v>
      </c>
      <c r="J177" s="80">
        <f t="shared" si="8"/>
        <v>3.012810971756606</v>
      </c>
      <c r="K177" s="80">
        <f t="shared" si="8"/>
        <v>2.5692898935611934</v>
      </c>
      <c r="L177" s="80">
        <f t="shared" si="8"/>
        <v>1.5471655950573442</v>
      </c>
      <c r="M177" s="80">
        <f t="shared" si="8"/>
        <v>1.0541543468289207</v>
      </c>
      <c r="N177" s="80">
        <f t="shared" si="8"/>
        <v>0.8422293744514694</v>
      </c>
      <c r="O177" s="80">
        <f t="shared" si="8"/>
        <v>0.7182433415584847</v>
      </c>
      <c r="P177" s="80">
        <f t="shared" si="8"/>
        <v>0.4325091495993308</v>
      </c>
    </row>
    <row r="178" spans="2:16" ht="12.75" customHeight="1">
      <c r="B178" s="93" t="s">
        <v>37</v>
      </c>
      <c r="C178" s="152">
        <f t="shared" si="8"/>
        <v>19.35076232828743</v>
      </c>
      <c r="D178" s="80">
        <f t="shared" si="8"/>
        <v>11.442512798026799</v>
      </c>
      <c r="E178" s="80">
        <f t="shared" si="8"/>
        <v>7.689753489435717</v>
      </c>
      <c r="F178" s="80">
        <f t="shared" si="8"/>
        <v>6.094563859413325</v>
      </c>
      <c r="G178" s="80">
        <f t="shared" si="8"/>
        <v>5.167773003363898</v>
      </c>
      <c r="H178" s="80">
        <f t="shared" si="8"/>
        <v>3.0558128783302636</v>
      </c>
      <c r="I178" s="80">
        <f t="shared" si="8"/>
        <v>2.0536090419103514</v>
      </c>
      <c r="J178" s="80">
        <f t="shared" si="8"/>
        <v>1.6276011273164588</v>
      </c>
      <c r="K178" s="80">
        <f t="shared" si="8"/>
        <v>1.3800943529370642</v>
      </c>
      <c r="L178" s="80">
        <f t="shared" si="8"/>
        <v>0.8160788204649746</v>
      </c>
      <c r="M178" s="80">
        <f t="shared" si="8"/>
        <v>0.5484324176073717</v>
      </c>
      <c r="N178" s="80">
        <f t="shared" si="8"/>
        <v>0.43466365941020957</v>
      </c>
      <c r="O178" s="80">
        <f t="shared" si="8"/>
        <v>0.36856503212678965</v>
      </c>
      <c r="P178" s="80">
        <f t="shared" si="8"/>
        <v>0.21794025607202974</v>
      </c>
    </row>
    <row r="179" spans="2:16" ht="12.75" customHeight="1">
      <c r="B179" s="93" t="s">
        <v>38</v>
      </c>
      <c r="C179" s="152">
        <f t="shared" si="8"/>
        <v>20.39129048151156</v>
      </c>
      <c r="D179" s="80">
        <f t="shared" si="8"/>
        <v>12.194625055120444</v>
      </c>
      <c r="E179" s="80">
        <f t="shared" si="8"/>
        <v>8.265449590511578</v>
      </c>
      <c r="F179" s="80">
        <f t="shared" si="8"/>
        <v>6.583626167040957</v>
      </c>
      <c r="G179" s="80">
        <f t="shared" si="8"/>
        <v>5.602276135960561</v>
      </c>
      <c r="H179" s="80">
        <f t="shared" si="8"/>
        <v>3.3503351342687457</v>
      </c>
      <c r="I179" s="80">
        <f t="shared" si="8"/>
        <v>2.2708386718286575</v>
      </c>
      <c r="J179" s="80">
        <f t="shared" si="8"/>
        <v>1.808776732259322</v>
      </c>
      <c r="K179" s="80">
        <f t="shared" si="8"/>
        <v>1.5391619246466983</v>
      </c>
      <c r="L179" s="80">
        <f t="shared" si="8"/>
        <v>0.9204666368321334</v>
      </c>
      <c r="M179" s="80">
        <f t="shared" si="8"/>
        <v>0.6238872086755265</v>
      </c>
      <c r="N179" s="80">
        <f t="shared" si="8"/>
        <v>0.4969409234596889</v>
      </c>
      <c r="O179" s="80">
        <f t="shared" si="8"/>
        <v>0.4228673083562559</v>
      </c>
      <c r="P179" s="80">
        <f t="shared" si="8"/>
        <v>0.25288778452487054</v>
      </c>
    </row>
    <row r="180" spans="2:16" ht="12.75" customHeight="1">
      <c r="B180" s="93" t="s">
        <v>39</v>
      </c>
      <c r="C180" s="152">
        <f t="shared" si="8"/>
        <v>31.5386657328835</v>
      </c>
      <c r="D180" s="80">
        <f t="shared" si="8"/>
        <v>18.63956613408877</v>
      </c>
      <c r="E180" s="80">
        <f t="shared" si="8"/>
        <v>12.521379624400033</v>
      </c>
      <c r="F180" s="80">
        <f t="shared" si="8"/>
        <v>9.921566470700705</v>
      </c>
      <c r="G180" s="80">
        <f t="shared" si="8"/>
        <v>8.411405424915221</v>
      </c>
      <c r="H180" s="80">
        <f t="shared" si="8"/>
        <v>4.9711978631635665</v>
      </c>
      <c r="I180" s="80">
        <f t="shared" si="8"/>
        <v>3.339469126313991</v>
      </c>
      <c r="J180" s="80">
        <f t="shared" si="8"/>
        <v>2.6460953910392018</v>
      </c>
      <c r="K180" s="80">
        <f t="shared" si="8"/>
        <v>2.2433333680481193</v>
      </c>
      <c r="L180" s="80">
        <f t="shared" si="8"/>
        <v>1.3258252910472126</v>
      </c>
      <c r="M180" s="80">
        <f t="shared" si="8"/>
        <v>0.8906409980472654</v>
      </c>
      <c r="N180" s="80">
        <f t="shared" si="8"/>
        <v>0.705717271476829</v>
      </c>
      <c r="O180" s="80">
        <f t="shared" si="8"/>
        <v>0.5983000873185038</v>
      </c>
      <c r="P180" s="80">
        <f t="shared" si="8"/>
        <v>0.3535994242767458</v>
      </c>
    </row>
    <row r="181" spans="2:16" ht="12.75" customHeight="1">
      <c r="B181" s="153" t="s">
        <v>40</v>
      </c>
      <c r="C181" s="152">
        <f t="shared" si="8"/>
        <v>37.648748714018296</v>
      </c>
      <c r="D181" s="80">
        <f t="shared" si="8"/>
        <v>22.866480956045358</v>
      </c>
      <c r="E181" s="80">
        <f t="shared" si="8"/>
        <v>15.681393946606487</v>
      </c>
      <c r="F181" s="80">
        <f t="shared" si="8"/>
        <v>12.576483549000573</v>
      </c>
      <c r="G181" s="80">
        <f t="shared" si="8"/>
        <v>10.753999121305764</v>
      </c>
      <c r="H181" s="80">
        <f t="shared" si="8"/>
        <v>6.531588021067625</v>
      </c>
      <c r="I181" s="80">
        <f t="shared" si="8"/>
        <v>4.479237756442742</v>
      </c>
      <c r="J181" s="80">
        <f t="shared" si="8"/>
        <v>3.592350281344412</v>
      </c>
      <c r="K181" s="80">
        <f t="shared" si="8"/>
        <v>3.071775319268027</v>
      </c>
      <c r="L181" s="80">
        <f t="shared" si="8"/>
        <v>1.8656846306591548</v>
      </c>
      <c r="M181" s="80">
        <f t="shared" si="8"/>
        <v>1.279450726578043</v>
      </c>
      <c r="N181" s="80">
        <f t="shared" si="8"/>
        <v>1.0261199399335104</v>
      </c>
      <c r="O181" s="80">
        <f t="shared" si="8"/>
        <v>0.8774227620467275</v>
      </c>
      <c r="P181" s="80">
        <f t="shared" si="8"/>
        <v>0.5329146801437163</v>
      </c>
    </row>
    <row r="182" spans="2:16" ht="12.75" customHeight="1">
      <c r="B182" s="93" t="s">
        <v>41</v>
      </c>
      <c r="C182" s="152">
        <f t="shared" si="8"/>
        <v>29.22401908042695</v>
      </c>
      <c r="D182" s="80">
        <f t="shared" si="8"/>
        <v>17.217633562770242</v>
      </c>
      <c r="E182" s="80">
        <f t="shared" si="8"/>
        <v>11.538831373540551</v>
      </c>
      <c r="F182" s="80">
        <f t="shared" si="8"/>
        <v>9.13037339252856</v>
      </c>
      <c r="G182" s="80">
        <f t="shared" si="8"/>
        <v>7.733038862837867</v>
      </c>
      <c r="H182" s="80">
        <f t="shared" si="8"/>
        <v>4.555999949924021</v>
      </c>
      <c r="I182" s="80">
        <f t="shared" si="8"/>
        <v>3.053318272129268</v>
      </c>
      <c r="J182" s="80">
        <f t="shared" si="8"/>
        <v>2.416010340067595</v>
      </c>
      <c r="K182" s="80">
        <f t="shared" si="8"/>
        <v>2.046258247012038</v>
      </c>
      <c r="L182" s="80">
        <f t="shared" si="8"/>
        <v>1.2055742427107374</v>
      </c>
      <c r="M182" s="80">
        <f t="shared" si="8"/>
        <v>0.8079459842264674</v>
      </c>
      <c r="N182" s="80">
        <f t="shared" si="8"/>
        <v>0.6393063801848534</v>
      </c>
      <c r="O182" s="80">
        <f t="shared" si="8"/>
        <v>0.5414653783245275</v>
      </c>
      <c r="P182" s="80">
        <f t="shared" si="8"/>
        <v>0.3190099364930426</v>
      </c>
    </row>
    <row r="183" spans="2:16" ht="12.75" customHeight="1">
      <c r="B183" s="93" t="s">
        <v>42</v>
      </c>
      <c r="C183" s="152">
        <f t="shared" si="8"/>
        <v>29.45205259317887</v>
      </c>
      <c r="D183" s="80">
        <f t="shared" si="8"/>
        <v>17.698128282401168</v>
      </c>
      <c r="E183" s="80">
        <f t="shared" si="8"/>
        <v>12.039401641601533</v>
      </c>
      <c r="F183" s="80">
        <f t="shared" si="8"/>
        <v>9.61009216169226</v>
      </c>
      <c r="G183" s="80">
        <f t="shared" si="8"/>
        <v>8.189972949395537</v>
      </c>
      <c r="H183" s="80">
        <f t="shared" si="8"/>
        <v>4.921463162175931</v>
      </c>
      <c r="I183" s="80">
        <f t="shared" si="8"/>
        <v>3.3478948015481054</v>
      </c>
      <c r="J183" s="80">
        <f t="shared" si="8"/>
        <v>2.672356861935195</v>
      </c>
      <c r="K183" s="80">
        <f t="shared" si="8"/>
        <v>2.2774527072305157</v>
      </c>
      <c r="L183" s="80">
        <f t="shared" si="8"/>
        <v>1.3685514801437855</v>
      </c>
      <c r="M183" s="80">
        <f t="shared" si="8"/>
        <v>0.9309764667624991</v>
      </c>
      <c r="N183" s="80">
        <f t="shared" si="8"/>
        <v>0.7431241113378201</v>
      </c>
      <c r="O183" s="80">
        <f t="shared" si="8"/>
        <v>0.6333098858469877</v>
      </c>
      <c r="P183" s="80">
        <f t="shared" si="8"/>
        <v>0.38056429400878844</v>
      </c>
    </row>
    <row r="184" spans="2:16" ht="12.75" customHeight="1">
      <c r="B184" s="93" t="s">
        <v>43</v>
      </c>
      <c r="C184" s="152">
        <f t="shared" si="8"/>
        <v>44.03012845222303</v>
      </c>
      <c r="D184" s="80">
        <f t="shared" si="8"/>
        <v>26.074472773566416</v>
      </c>
      <c r="E184" s="80">
        <f t="shared" si="8"/>
        <v>17.542536713343328</v>
      </c>
      <c r="F184" s="80">
        <f t="shared" si="8"/>
        <v>13.912552325338625</v>
      </c>
      <c r="G184" s="80">
        <f t="shared" si="8"/>
        <v>11.802370732917668</v>
      </c>
      <c r="H184" s="80">
        <f t="shared" si="8"/>
        <v>6.989318567919408</v>
      </c>
      <c r="I184" s="80">
        <f t="shared" si="8"/>
        <v>4.702314736859323</v>
      </c>
      <c r="J184" s="80">
        <f t="shared" si="8"/>
        <v>3.729289605932822</v>
      </c>
      <c r="K184" s="80">
        <f t="shared" si="8"/>
        <v>3.1636508866509763</v>
      </c>
      <c r="L184" s="80">
        <f t="shared" si="8"/>
        <v>1.8735018908373247</v>
      </c>
      <c r="M184" s="80">
        <f t="shared" si="8"/>
        <v>1.2604655897721755</v>
      </c>
      <c r="N184" s="80">
        <f t="shared" si="8"/>
        <v>0.9996441084062597</v>
      </c>
      <c r="O184" s="80">
        <f t="shared" si="8"/>
        <v>0.8480234318256542</v>
      </c>
      <c r="P184" s="80">
        <f t="shared" si="8"/>
        <v>0.502196215677131</v>
      </c>
    </row>
    <row r="185" spans="2:16" ht="12.75" customHeight="1">
      <c r="B185" s="93" t="s">
        <v>44</v>
      </c>
      <c r="C185" s="152">
        <f t="shared" si="8"/>
        <v>26.55735296260982</v>
      </c>
      <c r="D185" s="80">
        <f t="shared" si="8"/>
        <v>15.786055520524348</v>
      </c>
      <c r="E185" s="80">
        <f t="shared" si="8"/>
        <v>10.650706836437854</v>
      </c>
      <c r="F185" s="80">
        <f t="shared" si="8"/>
        <v>8.460794563367516</v>
      </c>
      <c r="G185" s="80">
        <f t="shared" si="8"/>
        <v>7.185934191619775</v>
      </c>
      <c r="H185" s="80">
        <f t="shared" si="8"/>
        <v>4.271418024057336</v>
      </c>
      <c r="I185" s="80">
        <f t="shared" si="8"/>
        <v>2.881886554305003</v>
      </c>
      <c r="J185" s="80">
        <f t="shared" si="8"/>
        <v>2.2893363290675888</v>
      </c>
      <c r="K185" s="80">
        <f t="shared" si="8"/>
        <v>1.9443824193996682</v>
      </c>
      <c r="L185" s="80">
        <f t="shared" si="8"/>
        <v>1.1557676274811346</v>
      </c>
      <c r="M185" s="80">
        <f t="shared" si="8"/>
        <v>0.7797858151038615</v>
      </c>
      <c r="N185" s="80">
        <f t="shared" si="8"/>
        <v>0.6194525571251601</v>
      </c>
      <c r="O185" s="80">
        <f t="shared" si="8"/>
        <v>0.5261143355973763</v>
      </c>
      <c r="P185" s="80">
        <f t="shared" si="8"/>
        <v>0.3127295903163607</v>
      </c>
    </row>
    <row r="186" spans="2:16" ht="12.75" customHeight="1">
      <c r="B186" s="153" t="s">
        <v>45</v>
      </c>
      <c r="C186" s="152">
        <f t="shared" si="8"/>
        <v>45.34096974979661</v>
      </c>
      <c r="D186" s="80">
        <f t="shared" si="8"/>
        <v>26.876285794099413</v>
      </c>
      <c r="E186" s="80">
        <f t="shared" si="8"/>
        <v>18.094993338965175</v>
      </c>
      <c r="F186" s="80">
        <f t="shared" si="8"/>
        <v>14.356730198116155</v>
      </c>
      <c r="G186" s="80">
        <f t="shared" si="8"/>
        <v>12.182813743150469</v>
      </c>
      <c r="H186" s="80">
        <f t="shared" si="8"/>
        <v>7.2214773028462425</v>
      </c>
      <c r="I186" s="80">
        <f t="shared" si="8"/>
        <v>4.8620030570287955</v>
      </c>
      <c r="J186" s="80">
        <f t="shared" si="8"/>
        <v>3.8575568835313163</v>
      </c>
      <c r="K186" s="80">
        <f t="shared" si="8"/>
        <v>3.273440147383746</v>
      </c>
      <c r="L186" s="80">
        <f t="shared" si="8"/>
        <v>1.940362401078973</v>
      </c>
      <c r="M186" s="80">
        <f t="shared" si="8"/>
        <v>1.306387534039803</v>
      </c>
      <c r="N186" s="80">
        <f t="shared" si="8"/>
        <v>1.036499600141014</v>
      </c>
      <c r="O186" s="80">
        <f t="shared" si="8"/>
        <v>0.879551360171473</v>
      </c>
      <c r="P186" s="80">
        <f t="shared" si="8"/>
        <v>0.5213623320587096</v>
      </c>
    </row>
    <row r="187" spans="2:16" ht="12.75" customHeight="1">
      <c r="B187" s="93" t="s">
        <v>46</v>
      </c>
      <c r="C187" s="152">
        <f t="shared" si="8"/>
        <v>25.438541711366263</v>
      </c>
      <c r="D187" s="80">
        <f t="shared" si="8"/>
        <v>14.72454304647168</v>
      </c>
      <c r="E187" s="80">
        <f t="shared" si="8"/>
        <v>9.736829017115795</v>
      </c>
      <c r="F187" s="80">
        <f t="shared" si="8"/>
        <v>7.644411801589825</v>
      </c>
      <c r="G187" s="80">
        <f t="shared" si="8"/>
        <v>6.438626924403318</v>
      </c>
      <c r="H187" s="80">
        <f t="shared" si="8"/>
        <v>3.726858260361201</v>
      </c>
      <c r="I187" s="80">
        <f t="shared" si="8"/>
        <v>2.4644419550159147</v>
      </c>
      <c r="J187" s="80">
        <f t="shared" si="8"/>
        <v>1.9348402988427167</v>
      </c>
      <c r="K187" s="80">
        <f t="shared" si="8"/>
        <v>1.6296498888192308</v>
      </c>
      <c r="L187" s="80">
        <f t="shared" si="8"/>
        <v>0.9432871668062207</v>
      </c>
      <c r="M187" s="80">
        <f t="shared" si="8"/>
        <v>0.6237630484181714</v>
      </c>
      <c r="N187" s="80">
        <f t="shared" si="8"/>
        <v>0.4897181207908238</v>
      </c>
      <c r="O187" s="80">
        <f t="shared" si="8"/>
        <v>0.4124728441809267</v>
      </c>
      <c r="P187" s="80">
        <f t="shared" si="8"/>
        <v>0.23875087725366576</v>
      </c>
    </row>
    <row r="188" spans="2:16" ht="12.75" customHeight="1">
      <c r="B188" s="93" t="s">
        <v>47</v>
      </c>
      <c r="C188" s="152">
        <f t="shared" si="8"/>
        <v>36.11482252916312</v>
      </c>
      <c r="D188" s="80">
        <f t="shared" si="8"/>
        <v>21.357010893772156</v>
      </c>
      <c r="E188" s="80">
        <f t="shared" si="8"/>
        <v>14.353421125246491</v>
      </c>
      <c r="F188" s="80">
        <f t="shared" si="8"/>
        <v>11.376263672224379</v>
      </c>
      <c r="G188" s="80">
        <f t="shared" si="8"/>
        <v>9.646513691611657</v>
      </c>
      <c r="H188" s="80">
        <f t="shared" si="8"/>
        <v>5.7046022538892</v>
      </c>
      <c r="I188" s="80">
        <f t="shared" si="8"/>
        <v>3.833895993656068</v>
      </c>
      <c r="J188" s="80">
        <f t="shared" si="8"/>
        <v>3.0386770746244034</v>
      </c>
      <c r="K188" s="80">
        <f t="shared" si="8"/>
        <v>2.5766491397627145</v>
      </c>
      <c r="L188" s="80">
        <f t="shared" si="8"/>
        <v>1.5237378974492823</v>
      </c>
      <c r="M188" s="80">
        <f t="shared" si="8"/>
        <v>1.0240595856494557</v>
      </c>
      <c r="N188" s="80">
        <f t="shared" si="8"/>
        <v>0.811651226614238</v>
      </c>
      <c r="O188" s="80">
        <f t="shared" si="8"/>
        <v>0.6882404360461477</v>
      </c>
      <c r="P188" s="80">
        <f t="shared" si="8"/>
        <v>0.4070007121951839</v>
      </c>
    </row>
    <row r="189" spans="2:16" ht="12.75" customHeight="1">
      <c r="B189" s="93" t="s">
        <v>48</v>
      </c>
      <c r="C189" s="152">
        <f aca="true" t="shared" si="9" ref="C189:P204">100*SQRT(EXP($M52+$N52*LN(C$143*1000)))</f>
        <v>34.21024763423516</v>
      </c>
      <c r="D189" s="80">
        <f t="shared" si="9"/>
        <v>20.133401860842298</v>
      </c>
      <c r="E189" s="80">
        <f t="shared" si="9"/>
        <v>13.481804961211122</v>
      </c>
      <c r="F189" s="80">
        <f t="shared" si="9"/>
        <v>10.662661809024875</v>
      </c>
      <c r="G189" s="80">
        <f t="shared" si="9"/>
        <v>9.027737402174557</v>
      </c>
      <c r="H189" s="80">
        <f t="shared" si="9"/>
        <v>5.3130005650776235</v>
      </c>
      <c r="I189" s="80">
        <f t="shared" si="9"/>
        <v>3.5577116014602983</v>
      </c>
      <c r="J189" s="80">
        <f t="shared" si="9"/>
        <v>2.8137683143732164</v>
      </c>
      <c r="K189" s="80">
        <f t="shared" si="9"/>
        <v>2.3823283442433225</v>
      </c>
      <c r="L189" s="80">
        <f t="shared" si="9"/>
        <v>1.4020469665097246</v>
      </c>
      <c r="M189" s="80">
        <f t="shared" si="9"/>
        <v>0.9388440105447239</v>
      </c>
      <c r="N189" s="80">
        <f t="shared" si="9"/>
        <v>0.7425249218979724</v>
      </c>
      <c r="O189" s="80">
        <f t="shared" si="9"/>
        <v>0.6286722892956594</v>
      </c>
      <c r="P189" s="80">
        <f t="shared" si="9"/>
        <v>0.36998597538647093</v>
      </c>
    </row>
    <row r="190" spans="2:16" ht="12.75" customHeight="1">
      <c r="B190" s="93" t="s">
        <v>49</v>
      </c>
      <c r="C190" s="152">
        <f t="shared" si="9"/>
        <v>45.534434910269134</v>
      </c>
      <c r="D190" s="80">
        <f t="shared" si="9"/>
        <v>26.3338470324548</v>
      </c>
      <c r="E190" s="80">
        <f t="shared" si="9"/>
        <v>17.402280111799097</v>
      </c>
      <c r="F190" s="80">
        <f t="shared" si="9"/>
        <v>13.657356042362723</v>
      </c>
      <c r="G190" s="80">
        <f t="shared" si="9"/>
        <v>11.500004261294915</v>
      </c>
      <c r="H190" s="80">
        <f t="shared" si="9"/>
        <v>6.6507765757123956</v>
      </c>
      <c r="I190" s="80">
        <f t="shared" si="9"/>
        <v>4.395053893527163</v>
      </c>
      <c r="J190" s="80">
        <f t="shared" si="9"/>
        <v>3.44925006744231</v>
      </c>
      <c r="K190" s="80">
        <f t="shared" si="9"/>
        <v>2.904397480070093</v>
      </c>
      <c r="L190" s="80">
        <f t="shared" si="9"/>
        <v>1.679694919072422</v>
      </c>
      <c r="M190" s="80">
        <f t="shared" si="9"/>
        <v>1.1099981498350493</v>
      </c>
      <c r="N190" s="80">
        <f t="shared" si="9"/>
        <v>0.871129521032281</v>
      </c>
      <c r="O190" s="80">
        <f t="shared" si="9"/>
        <v>0.7335236170849603</v>
      </c>
      <c r="P190" s="80">
        <f t="shared" si="9"/>
        <v>0.4242173810891402</v>
      </c>
    </row>
    <row r="191" spans="2:16" ht="12.75" customHeight="1">
      <c r="B191" s="93" t="s">
        <v>50</v>
      </c>
      <c r="C191" s="152">
        <f t="shared" si="9"/>
        <v>50.585742514993726</v>
      </c>
      <c r="D191" s="80">
        <f t="shared" si="9"/>
        <v>29.646219074494123</v>
      </c>
      <c r="E191" s="80">
        <f t="shared" si="9"/>
        <v>19.788988509493723</v>
      </c>
      <c r="F191" s="80">
        <f t="shared" si="9"/>
        <v>15.62197486059411</v>
      </c>
      <c r="G191" s="80">
        <f t="shared" si="9"/>
        <v>13.209241463299723</v>
      </c>
      <c r="H191" s="80">
        <f t="shared" si="9"/>
        <v>7.741392075302701</v>
      </c>
      <c r="I191" s="80">
        <f t="shared" si="9"/>
        <v>5.167415056898447</v>
      </c>
      <c r="J191" s="80">
        <f t="shared" si="9"/>
        <v>4.079300368202011</v>
      </c>
      <c r="K191" s="80">
        <f t="shared" si="9"/>
        <v>3.44927347827383</v>
      </c>
      <c r="L191" s="80">
        <f t="shared" si="9"/>
        <v>2.0214770427544666</v>
      </c>
      <c r="M191" s="80">
        <f t="shared" si="9"/>
        <v>1.3493452865188387</v>
      </c>
      <c r="N191" s="80">
        <f t="shared" si="9"/>
        <v>1.0652104898714565</v>
      </c>
      <c r="O191" s="80">
        <f t="shared" si="9"/>
        <v>0.9006942269152232</v>
      </c>
      <c r="P191" s="80">
        <f t="shared" si="9"/>
        <v>0.5278597692293684</v>
      </c>
    </row>
    <row r="192" spans="2:16" ht="12.75" customHeight="1">
      <c r="B192" s="93" t="s">
        <v>51</v>
      </c>
      <c r="C192" s="152">
        <f t="shared" si="9"/>
        <v>31.70462249691352</v>
      </c>
      <c r="D192" s="80">
        <f t="shared" si="9"/>
        <v>18.473953783020473</v>
      </c>
      <c r="E192" s="80">
        <f t="shared" si="9"/>
        <v>12.277784168298902</v>
      </c>
      <c r="F192" s="80">
        <f t="shared" si="9"/>
        <v>9.667725960192785</v>
      </c>
      <c r="G192" s="80">
        <f t="shared" si="9"/>
        <v>8.159811692388281</v>
      </c>
      <c r="H192" s="80">
        <f t="shared" si="9"/>
        <v>4.754637406517186</v>
      </c>
      <c r="I192" s="80">
        <f t="shared" si="9"/>
        <v>3.159930600746256</v>
      </c>
      <c r="J192" s="80">
        <f t="shared" si="9"/>
        <v>2.4881804959660587</v>
      </c>
      <c r="K192" s="80">
        <f t="shared" si="9"/>
        <v>2.1000889337735695</v>
      </c>
      <c r="L192" s="80">
        <f t="shared" si="9"/>
        <v>1.2236999796021097</v>
      </c>
      <c r="M192" s="80">
        <f t="shared" si="9"/>
        <v>0.8132706410749732</v>
      </c>
      <c r="N192" s="80">
        <f t="shared" si="9"/>
        <v>0.6403824649144726</v>
      </c>
      <c r="O192" s="80">
        <f t="shared" si="9"/>
        <v>0.5404994252345722</v>
      </c>
      <c r="P192" s="80">
        <f t="shared" si="9"/>
        <v>0.3149433935857357</v>
      </c>
    </row>
    <row r="193" spans="2:16" ht="12.75" customHeight="1">
      <c r="B193" s="93" t="s">
        <v>52</v>
      </c>
      <c r="C193" s="152">
        <f t="shared" si="9"/>
        <v>35.61429734129956</v>
      </c>
      <c r="D193" s="80">
        <f t="shared" si="9"/>
        <v>20.752981979713528</v>
      </c>
      <c r="E193" s="80">
        <f t="shared" si="9"/>
        <v>13.792878787376544</v>
      </c>
      <c r="F193" s="80">
        <f t="shared" si="9"/>
        <v>10.860944718835535</v>
      </c>
      <c r="G193" s="80">
        <f t="shared" si="9"/>
        <v>9.167044303764573</v>
      </c>
      <c r="H193" s="80">
        <f t="shared" si="9"/>
        <v>5.341773373207876</v>
      </c>
      <c r="I193" s="80">
        <f t="shared" si="9"/>
        <v>3.550257631328065</v>
      </c>
      <c r="J193" s="80">
        <f t="shared" si="9"/>
        <v>2.795584044918022</v>
      </c>
      <c r="K193" s="80">
        <f t="shared" si="9"/>
        <v>2.359577684823031</v>
      </c>
      <c r="L193" s="80">
        <f t="shared" si="9"/>
        <v>1.374961092271259</v>
      </c>
      <c r="M193" s="80">
        <f t="shared" si="9"/>
        <v>0.9138287549034958</v>
      </c>
      <c r="N193" s="80">
        <f t="shared" si="9"/>
        <v>0.7195773806533214</v>
      </c>
      <c r="O193" s="80">
        <f t="shared" si="9"/>
        <v>0.6073502719331692</v>
      </c>
      <c r="P193" s="80">
        <f t="shared" si="9"/>
        <v>0.3539120575091835</v>
      </c>
    </row>
    <row r="194" spans="2:16" ht="12.75" customHeight="1">
      <c r="B194" s="93" t="s">
        <v>53</v>
      </c>
      <c r="C194" s="152">
        <f t="shared" si="9"/>
        <v>35.55983976044535</v>
      </c>
      <c r="D194" s="80">
        <f t="shared" si="9"/>
        <v>20.798736482836237</v>
      </c>
      <c r="E194" s="80">
        <f t="shared" si="9"/>
        <v>13.862374388603737</v>
      </c>
      <c r="F194" s="80">
        <f t="shared" si="9"/>
        <v>10.933711845336488</v>
      </c>
      <c r="G194" s="80">
        <f t="shared" si="9"/>
        <v>9.239283542459315</v>
      </c>
      <c r="H194" s="80">
        <f t="shared" si="9"/>
        <v>5.404001395517269</v>
      </c>
      <c r="I194" s="80">
        <f t="shared" si="9"/>
        <v>3.6017712231229715</v>
      </c>
      <c r="J194" s="80">
        <f t="shared" si="9"/>
        <v>2.8408357459185813</v>
      </c>
      <c r="K194" s="80">
        <f t="shared" si="9"/>
        <v>2.4005833815065105</v>
      </c>
      <c r="L194" s="80">
        <f t="shared" si="9"/>
        <v>1.4040867870436262</v>
      </c>
      <c r="M194" s="80">
        <f t="shared" si="9"/>
        <v>0.9358249589898288</v>
      </c>
      <c r="N194" s="80">
        <f t="shared" si="9"/>
        <v>0.7381160075780647</v>
      </c>
      <c r="O194" s="80">
        <f t="shared" si="9"/>
        <v>0.6237280785985373</v>
      </c>
      <c r="P194" s="80">
        <f t="shared" si="9"/>
        <v>0.3648148031911793</v>
      </c>
    </row>
    <row r="195" spans="2:16" ht="12.75" customHeight="1">
      <c r="B195" s="93" t="s">
        <v>54</v>
      </c>
      <c r="C195" s="152">
        <f t="shared" si="9"/>
        <v>36.15650029828087</v>
      </c>
      <c r="D195" s="80">
        <f t="shared" si="9"/>
        <v>21.007433990611922</v>
      </c>
      <c r="E195" s="80">
        <f t="shared" si="9"/>
        <v>13.931153334210752</v>
      </c>
      <c r="F195" s="80">
        <f t="shared" si="9"/>
        <v>10.955645968047452</v>
      </c>
      <c r="G195" s="80">
        <f t="shared" si="9"/>
        <v>9.238493064313483</v>
      </c>
      <c r="H195" s="80">
        <f t="shared" si="9"/>
        <v>5.367694097056166</v>
      </c>
      <c r="I195" s="80">
        <f t="shared" si="9"/>
        <v>3.5596051164861593</v>
      </c>
      <c r="J195" s="80">
        <f t="shared" si="9"/>
        <v>2.7993212411570942</v>
      </c>
      <c r="K195" s="80">
        <f t="shared" si="9"/>
        <v>2.3605645843833654</v>
      </c>
      <c r="L195" s="80">
        <f t="shared" si="9"/>
        <v>1.3715211449645657</v>
      </c>
      <c r="M195" s="80">
        <f t="shared" si="9"/>
        <v>0.9095290448206299</v>
      </c>
      <c r="N195" s="80">
        <f t="shared" si="9"/>
        <v>0.7152658486818447</v>
      </c>
      <c r="O195" s="80">
        <f t="shared" si="9"/>
        <v>0.6031573675764935</v>
      </c>
      <c r="P195" s="80">
        <f t="shared" si="9"/>
        <v>0.35044289355396757</v>
      </c>
    </row>
    <row r="196" spans="2:16" ht="12.75" customHeight="1">
      <c r="B196" s="153" t="s">
        <v>55</v>
      </c>
      <c r="C196" s="152">
        <f t="shared" si="9"/>
        <v>41.58419885401634</v>
      </c>
      <c r="D196" s="80">
        <f t="shared" si="9"/>
        <v>25.151256965360634</v>
      </c>
      <c r="E196" s="80">
        <f t="shared" si="9"/>
        <v>17.19373352687688</v>
      </c>
      <c r="F196" s="80">
        <f t="shared" si="9"/>
        <v>13.763868890759415</v>
      </c>
      <c r="G196" s="80">
        <f t="shared" si="9"/>
        <v>11.7538647472131</v>
      </c>
      <c r="H196" s="80">
        <f t="shared" si="9"/>
        <v>7.10905778493068</v>
      </c>
      <c r="I196" s="80">
        <f t="shared" si="9"/>
        <v>4.859846382612595</v>
      </c>
      <c r="J196" s="80">
        <f t="shared" si="9"/>
        <v>3.8903876423901624</v>
      </c>
      <c r="K196" s="80">
        <f t="shared" si="9"/>
        <v>3.3222555755077527</v>
      </c>
      <c r="L196" s="80">
        <f t="shared" si="9"/>
        <v>2.009390729818694</v>
      </c>
      <c r="M196" s="80">
        <f t="shared" si="9"/>
        <v>1.3736462081184064</v>
      </c>
      <c r="N196" s="80">
        <f t="shared" si="9"/>
        <v>1.099626575070274</v>
      </c>
      <c r="O196" s="80">
        <f t="shared" si="9"/>
        <v>0.9390428039091878</v>
      </c>
      <c r="P196" s="80">
        <f t="shared" si="9"/>
        <v>0.5679586841508101</v>
      </c>
    </row>
    <row r="197" spans="2:16" ht="12.75" customHeight="1">
      <c r="B197" s="93" t="s">
        <v>172</v>
      </c>
      <c r="C197" s="152">
        <f t="shared" si="9"/>
        <v>33.69187744996177</v>
      </c>
      <c r="D197" s="80">
        <f t="shared" si="9"/>
        <v>20.63649057688495</v>
      </c>
      <c r="E197" s="80">
        <f t="shared" si="9"/>
        <v>14.242664786706003</v>
      </c>
      <c r="F197" s="80">
        <f t="shared" si="9"/>
        <v>11.465320685730704</v>
      </c>
      <c r="G197" s="80">
        <f t="shared" si="9"/>
        <v>9.829844830966207</v>
      </c>
      <c r="H197" s="80">
        <f t="shared" si="9"/>
        <v>6.020842873115269</v>
      </c>
      <c r="I197" s="80">
        <f t="shared" si="9"/>
        <v>4.155398731955954</v>
      </c>
      <c r="J197" s="80">
        <f t="shared" si="9"/>
        <v>3.3450888406376964</v>
      </c>
      <c r="K197" s="80">
        <f t="shared" si="9"/>
        <v>2.8679271300443</v>
      </c>
      <c r="L197" s="80">
        <f t="shared" si="9"/>
        <v>1.7566237228023356</v>
      </c>
      <c r="M197" s="80">
        <f t="shared" si="9"/>
        <v>1.2123671293351197</v>
      </c>
      <c r="N197" s="80">
        <f t="shared" si="9"/>
        <v>0.9759534563812952</v>
      </c>
      <c r="O197" s="80">
        <f t="shared" si="9"/>
        <v>0.8367381341904332</v>
      </c>
      <c r="P197" s="80">
        <f t="shared" si="9"/>
        <v>0.5125074625831142</v>
      </c>
    </row>
    <row r="198" spans="2:16" ht="12.75" customHeight="1">
      <c r="B198" s="93" t="s">
        <v>56</v>
      </c>
      <c r="C198" s="152">
        <f t="shared" si="9"/>
        <v>35.61236145160482</v>
      </c>
      <c r="D198" s="80">
        <f t="shared" si="9"/>
        <v>21.339038702717065</v>
      </c>
      <c r="E198" s="80">
        <f t="shared" si="9"/>
        <v>14.484921198329179</v>
      </c>
      <c r="F198" s="80">
        <f t="shared" si="9"/>
        <v>11.547583163362054</v>
      </c>
      <c r="G198" s="80">
        <f t="shared" si="9"/>
        <v>9.83235210567808</v>
      </c>
      <c r="H198" s="80">
        <f t="shared" si="9"/>
        <v>5.891576227174103</v>
      </c>
      <c r="I198" s="80">
        <f t="shared" si="9"/>
        <v>3.99919689792307</v>
      </c>
      <c r="J198" s="80">
        <f t="shared" si="9"/>
        <v>3.188216085756347</v>
      </c>
      <c r="K198" s="80">
        <f t="shared" si="9"/>
        <v>2.714651429712357</v>
      </c>
      <c r="L198" s="80">
        <f t="shared" si="9"/>
        <v>1.6266276529215626</v>
      </c>
      <c r="M198" s="80">
        <f t="shared" si="9"/>
        <v>1.1041534578871126</v>
      </c>
      <c r="N198" s="80">
        <f t="shared" si="9"/>
        <v>0.8802466858802063</v>
      </c>
      <c r="O198" s="80">
        <f t="shared" si="9"/>
        <v>0.7494984217035549</v>
      </c>
      <c r="P198" s="80">
        <f t="shared" si="9"/>
        <v>0.4491018055652352</v>
      </c>
    </row>
    <row r="199" spans="2:16" ht="12.75" customHeight="1">
      <c r="B199" s="93" t="s">
        <v>57</v>
      </c>
      <c r="C199" s="152">
        <f t="shared" si="9"/>
        <v>33.27505727578766</v>
      </c>
      <c r="D199" s="80">
        <f t="shared" si="9"/>
        <v>19.66106659472652</v>
      </c>
      <c r="E199" s="80">
        <f t="shared" si="9"/>
        <v>13.205188893558711</v>
      </c>
      <c r="F199" s="80">
        <f t="shared" si="9"/>
        <v>10.462285407525822</v>
      </c>
      <c r="G199" s="80">
        <f t="shared" si="9"/>
        <v>8.869153302259695</v>
      </c>
      <c r="H199" s="80">
        <f t="shared" si="9"/>
        <v>5.240472233279994</v>
      </c>
      <c r="I199" s="80">
        <f t="shared" si="9"/>
        <v>3.519718800529012</v>
      </c>
      <c r="J199" s="80">
        <f t="shared" si="9"/>
        <v>2.788623694987905</v>
      </c>
      <c r="K199" s="80">
        <f t="shared" si="9"/>
        <v>2.3639893283135485</v>
      </c>
      <c r="L199" s="80">
        <f t="shared" si="9"/>
        <v>1.396798545768855</v>
      </c>
      <c r="M199" s="80">
        <f t="shared" si="9"/>
        <v>0.938147915539494</v>
      </c>
      <c r="N199" s="80">
        <f t="shared" si="9"/>
        <v>0.7432813968785624</v>
      </c>
      <c r="O199" s="80">
        <f t="shared" si="9"/>
        <v>0.6300991034799814</v>
      </c>
      <c r="P199" s="80">
        <f t="shared" si="9"/>
        <v>0.3723035044574283</v>
      </c>
    </row>
    <row r="200" spans="2:16" ht="12.75" customHeight="1">
      <c r="B200" s="93" t="s">
        <v>58</v>
      </c>
      <c r="C200" s="152">
        <f t="shared" si="9"/>
        <v>53.41412638759782</v>
      </c>
      <c r="D200" s="80">
        <f t="shared" si="9"/>
        <v>31.245202794824323</v>
      </c>
      <c r="E200" s="80">
        <f t="shared" si="9"/>
        <v>20.826768455972296</v>
      </c>
      <c r="F200" s="80">
        <f t="shared" si="9"/>
        <v>16.427597033376422</v>
      </c>
      <c r="G200" s="80">
        <f t="shared" si="9"/>
        <v>13.88226817303721</v>
      </c>
      <c r="H200" s="80">
        <f t="shared" si="9"/>
        <v>8.12059119288332</v>
      </c>
      <c r="I200" s="80">
        <f t="shared" si="9"/>
        <v>5.412852450034476</v>
      </c>
      <c r="J200" s="80">
        <f t="shared" si="9"/>
        <v>4.269513008620014</v>
      </c>
      <c r="K200" s="80">
        <f t="shared" si="9"/>
        <v>3.6079850530489836</v>
      </c>
      <c r="L200" s="80">
        <f t="shared" si="9"/>
        <v>2.110532031267777</v>
      </c>
      <c r="M200" s="80">
        <f t="shared" si="9"/>
        <v>1.4067939396254459</v>
      </c>
      <c r="N200" s="80">
        <f t="shared" si="9"/>
        <v>1.109641373217253</v>
      </c>
      <c r="O200" s="80">
        <f t="shared" si="9"/>
        <v>0.9377110412193435</v>
      </c>
      <c r="P200" s="80">
        <f t="shared" si="9"/>
        <v>0.5485247747615907</v>
      </c>
    </row>
    <row r="201" spans="2:16" ht="12.75" customHeight="1">
      <c r="B201" s="93" t="s">
        <v>59</v>
      </c>
      <c r="C201" s="152">
        <f t="shared" si="9"/>
        <v>33.40306912061367</v>
      </c>
      <c r="D201" s="80">
        <f t="shared" si="9"/>
        <v>19.37641973035083</v>
      </c>
      <c r="E201" s="80">
        <f t="shared" si="9"/>
        <v>12.83389488424042</v>
      </c>
      <c r="F201" s="80">
        <f t="shared" si="9"/>
        <v>10.085556798141036</v>
      </c>
      <c r="G201" s="80">
        <f t="shared" si="9"/>
        <v>8.500479458634759</v>
      </c>
      <c r="H201" s="80">
        <f t="shared" si="9"/>
        <v>4.930949826945322</v>
      </c>
      <c r="I201" s="80">
        <f t="shared" si="9"/>
        <v>3.2659950929610675</v>
      </c>
      <c r="J201" s="80">
        <f t="shared" si="9"/>
        <v>2.566592551179233</v>
      </c>
      <c r="K201" s="80">
        <f t="shared" si="9"/>
        <v>2.1632189175718506</v>
      </c>
      <c r="L201" s="80">
        <f t="shared" si="9"/>
        <v>1.2548379181612561</v>
      </c>
      <c r="M201" s="80">
        <f t="shared" si="9"/>
        <v>0.831136926354612</v>
      </c>
      <c r="N201" s="80">
        <f t="shared" si="9"/>
        <v>0.6531515766172575</v>
      </c>
      <c r="O201" s="80">
        <f t="shared" si="9"/>
        <v>0.5505002521460466</v>
      </c>
      <c r="P201" s="80">
        <f t="shared" si="9"/>
        <v>0.31933364891500715</v>
      </c>
    </row>
    <row r="202" spans="2:16" ht="12.75" customHeight="1">
      <c r="B202" s="93" t="s">
        <v>60</v>
      </c>
      <c r="C202" s="152">
        <f t="shared" si="9"/>
        <v>36.29323394313962</v>
      </c>
      <c r="D202" s="80">
        <f t="shared" si="9"/>
        <v>21.588722850071758</v>
      </c>
      <c r="E202" s="80">
        <f t="shared" si="9"/>
        <v>14.573642424851968</v>
      </c>
      <c r="F202" s="80">
        <f t="shared" si="9"/>
        <v>11.580814012826387</v>
      </c>
      <c r="G202" s="80">
        <f t="shared" si="9"/>
        <v>9.838055497884135</v>
      </c>
      <c r="H202" s="80">
        <f t="shared" si="9"/>
        <v>5.852083996157445</v>
      </c>
      <c r="I202" s="80">
        <f t="shared" si="9"/>
        <v>3.9504967566858125</v>
      </c>
      <c r="J202" s="80">
        <f t="shared" si="9"/>
        <v>3.1392267535970486</v>
      </c>
      <c r="K202" s="80">
        <f t="shared" si="9"/>
        <v>2.666814870537149</v>
      </c>
      <c r="L202" s="80">
        <f t="shared" si="9"/>
        <v>1.5863322409536715</v>
      </c>
      <c r="M202" s="80">
        <f t="shared" si="9"/>
        <v>1.0708664429677506</v>
      </c>
      <c r="N202" s="80">
        <f t="shared" si="9"/>
        <v>0.8509543974702278</v>
      </c>
      <c r="O202" s="80">
        <f t="shared" si="9"/>
        <v>0.7228970760784615</v>
      </c>
      <c r="P202" s="80">
        <f t="shared" si="9"/>
        <v>0.4300092036172811</v>
      </c>
    </row>
    <row r="203" spans="2:16" ht="12.75" customHeight="1">
      <c r="B203" s="93" t="s">
        <v>61</v>
      </c>
      <c r="C203" s="152">
        <f t="shared" si="9"/>
        <v>38.04771239290369</v>
      </c>
      <c r="D203" s="80">
        <f t="shared" si="9"/>
        <v>22.10617474337724</v>
      </c>
      <c r="E203" s="80">
        <f t="shared" si="9"/>
        <v>14.659746970331353</v>
      </c>
      <c r="F203" s="80">
        <f t="shared" si="9"/>
        <v>11.528603318707434</v>
      </c>
      <c r="G203" s="80">
        <f t="shared" si="9"/>
        <v>9.721635865496065</v>
      </c>
      <c r="H203" s="80">
        <f t="shared" si="9"/>
        <v>5.64838640007756</v>
      </c>
      <c r="I203" s="80">
        <f t="shared" si="9"/>
        <v>3.745736943502856</v>
      </c>
      <c r="J203" s="80">
        <f t="shared" si="9"/>
        <v>2.945693090424193</v>
      </c>
      <c r="K203" s="80">
        <f t="shared" si="9"/>
        <v>2.483991755544461</v>
      </c>
      <c r="L203" s="80">
        <f t="shared" si="9"/>
        <v>1.4432288396769906</v>
      </c>
      <c r="M203" s="80">
        <f t="shared" si="9"/>
        <v>0.9570796329784791</v>
      </c>
      <c r="N203" s="80">
        <f t="shared" si="9"/>
        <v>0.7526590639902138</v>
      </c>
      <c r="O203" s="80">
        <f t="shared" si="9"/>
        <v>0.6346889687066056</v>
      </c>
      <c r="P203" s="80">
        <f t="shared" si="9"/>
        <v>0.36876186155514995</v>
      </c>
    </row>
    <row r="204" spans="2:16" ht="12.75" customHeight="1">
      <c r="B204" s="93" t="s">
        <v>62</v>
      </c>
      <c r="C204" s="152">
        <f t="shared" si="9"/>
        <v>25.62069942232863</v>
      </c>
      <c r="D204" s="80">
        <f t="shared" si="9"/>
        <v>15.184788998187182</v>
      </c>
      <c r="E204" s="80">
        <f t="shared" si="9"/>
        <v>10.222380597218335</v>
      </c>
      <c r="F204" s="80">
        <f t="shared" si="9"/>
        <v>8.110027235257714</v>
      </c>
      <c r="G204" s="80">
        <f t="shared" si="9"/>
        <v>6.881693587369651</v>
      </c>
      <c r="H204" s="80">
        <f t="shared" si="9"/>
        <v>4.0786187508728196</v>
      </c>
      <c r="I204" s="80">
        <f t="shared" si="9"/>
        <v>2.745720943988796</v>
      </c>
      <c r="J204" s="80">
        <f t="shared" si="9"/>
        <v>2.1783449974682103</v>
      </c>
      <c r="K204" s="80">
        <f t="shared" si="9"/>
        <v>1.8484158394665833</v>
      </c>
      <c r="L204" s="80">
        <f t="shared" si="9"/>
        <v>1.0955128133132</v>
      </c>
      <c r="M204" s="80">
        <f t="shared" si="9"/>
        <v>0.7374978294498445</v>
      </c>
      <c r="N204" s="80">
        <f t="shared" si="9"/>
        <v>0.5851012321346404</v>
      </c>
      <c r="O204" s="80">
        <f t="shared" si="9"/>
        <v>0.4964825986820601</v>
      </c>
      <c r="P204" s="80">
        <f t="shared" si="9"/>
        <v>0.2942536180604206</v>
      </c>
    </row>
    <row r="205" spans="2:16" ht="12.75" customHeight="1">
      <c r="B205" s="93" t="s">
        <v>63</v>
      </c>
      <c r="C205" s="152">
        <f aca="true" t="shared" si="10" ref="C205:P220">100*SQRT(EXP($M68+$N68*LN(C$143*1000)))</f>
        <v>27.442930619693968</v>
      </c>
      <c r="D205" s="80">
        <f t="shared" si="10"/>
        <v>16.104619779697245</v>
      </c>
      <c r="E205" s="80">
        <f t="shared" si="10"/>
        <v>10.760751610944377</v>
      </c>
      <c r="F205" s="80">
        <f t="shared" si="10"/>
        <v>8.49984624451877</v>
      </c>
      <c r="G205" s="80">
        <f t="shared" si="10"/>
        <v>7.190096805540286</v>
      </c>
      <c r="H205" s="80">
        <f t="shared" si="10"/>
        <v>4.219439127588823</v>
      </c>
      <c r="I205" s="80">
        <f t="shared" si="10"/>
        <v>2.819336129048106</v>
      </c>
      <c r="J205" s="80">
        <f t="shared" si="10"/>
        <v>2.226974887530419</v>
      </c>
      <c r="K205" s="80">
        <f t="shared" si="10"/>
        <v>1.8838181967322696</v>
      </c>
      <c r="L205" s="80">
        <f t="shared" si="10"/>
        <v>1.105500582750314</v>
      </c>
      <c r="M205" s="80">
        <f t="shared" si="10"/>
        <v>0.7386710980738244</v>
      </c>
      <c r="N205" s="80">
        <f t="shared" si="10"/>
        <v>0.5834713954842723</v>
      </c>
      <c r="O205" s="80">
        <f t="shared" si="10"/>
        <v>0.4935637299911084</v>
      </c>
      <c r="P205" s="80">
        <f t="shared" si="10"/>
        <v>0.2896431259003998</v>
      </c>
    </row>
    <row r="206" spans="2:16" ht="12.75" customHeight="1">
      <c r="B206" s="93" t="s">
        <v>64</v>
      </c>
      <c r="C206" s="152">
        <f t="shared" si="10"/>
        <v>22.43121159225791</v>
      </c>
      <c r="D206" s="80">
        <f t="shared" si="10"/>
        <v>13.495662885398108</v>
      </c>
      <c r="E206" s="80">
        <f t="shared" si="10"/>
        <v>9.189089926772008</v>
      </c>
      <c r="F206" s="80">
        <f t="shared" si="10"/>
        <v>7.338876090509052</v>
      </c>
      <c r="G206" s="80">
        <f t="shared" si="10"/>
        <v>6.256778522058645</v>
      </c>
      <c r="H206" s="80">
        <f t="shared" si="10"/>
        <v>3.764369719174998</v>
      </c>
      <c r="I206" s="80">
        <f t="shared" si="10"/>
        <v>2.5631295150787365</v>
      </c>
      <c r="J206" s="80">
        <f t="shared" si="10"/>
        <v>2.047046014892713</v>
      </c>
      <c r="K206" s="80">
        <f t="shared" si="10"/>
        <v>1.745214578048293</v>
      </c>
      <c r="L206" s="80">
        <f t="shared" si="10"/>
        <v>1.0500024713846163</v>
      </c>
      <c r="M206" s="80">
        <f t="shared" si="10"/>
        <v>0.7149383631481752</v>
      </c>
      <c r="N206" s="80">
        <f t="shared" si="10"/>
        <v>0.5709862566704644</v>
      </c>
      <c r="O206" s="80">
        <f t="shared" si="10"/>
        <v>0.48679586670588165</v>
      </c>
      <c r="P206" s="80">
        <f t="shared" si="10"/>
        <v>0.29287909322451694</v>
      </c>
    </row>
    <row r="207" spans="2:16" ht="12.75" customHeight="1">
      <c r="B207" s="153" t="s">
        <v>65</v>
      </c>
      <c r="C207" s="152">
        <f t="shared" si="10"/>
        <v>31.725421081450776</v>
      </c>
      <c r="D207" s="80">
        <f t="shared" si="10"/>
        <v>18.883598102054584</v>
      </c>
      <c r="E207" s="80">
        <f t="shared" si="10"/>
        <v>12.75365741544514</v>
      </c>
      <c r="F207" s="80">
        <f t="shared" si="10"/>
        <v>10.137430448324674</v>
      </c>
      <c r="G207" s="80">
        <f t="shared" si="10"/>
        <v>8.613600892768506</v>
      </c>
      <c r="H207" s="80">
        <f t="shared" si="10"/>
        <v>5.126985613616985</v>
      </c>
      <c r="I207" s="80">
        <f t="shared" si="10"/>
        <v>3.462677914272732</v>
      </c>
      <c r="J207" s="80">
        <f t="shared" si="10"/>
        <v>2.752359999758119</v>
      </c>
      <c r="K207" s="80">
        <f t="shared" si="10"/>
        <v>2.3386331153625677</v>
      </c>
      <c r="L207" s="80">
        <f t="shared" si="10"/>
        <v>1.392000684412763</v>
      </c>
      <c r="M207" s="80">
        <f t="shared" si="10"/>
        <v>0.940133323910023</v>
      </c>
      <c r="N207" s="80">
        <f t="shared" si="10"/>
        <v>0.7472786725279532</v>
      </c>
      <c r="O207" s="80">
        <f t="shared" si="10"/>
        <v>0.6349498794240706</v>
      </c>
      <c r="P207" s="80">
        <f t="shared" si="10"/>
        <v>0.3779347264519855</v>
      </c>
    </row>
    <row r="208" spans="2:16" ht="12.75" customHeight="1">
      <c r="B208" s="93" t="s">
        <v>66</v>
      </c>
      <c r="C208" s="152">
        <f t="shared" si="10"/>
        <v>31.116458674348213</v>
      </c>
      <c r="D208" s="80">
        <f t="shared" si="10"/>
        <v>18.411758676133537</v>
      </c>
      <c r="E208" s="80">
        <f t="shared" si="10"/>
        <v>12.379395675839488</v>
      </c>
      <c r="F208" s="80">
        <f t="shared" si="10"/>
        <v>9.814187448570694</v>
      </c>
      <c r="G208" s="80">
        <f t="shared" si="10"/>
        <v>8.323454591963836</v>
      </c>
      <c r="H208" s="80">
        <f t="shared" si="10"/>
        <v>4.925028227114077</v>
      </c>
      <c r="I208" s="80">
        <f t="shared" si="10"/>
        <v>3.3114095296694908</v>
      </c>
      <c r="J208" s="80">
        <f t="shared" si="10"/>
        <v>2.6252326603136726</v>
      </c>
      <c r="K208" s="80">
        <f t="shared" si="10"/>
        <v>2.226471111945552</v>
      </c>
      <c r="L208" s="80">
        <f t="shared" si="10"/>
        <v>1.3174136954832274</v>
      </c>
      <c r="M208" s="80">
        <f t="shared" si="10"/>
        <v>0.8857809670456552</v>
      </c>
      <c r="N208" s="80">
        <f t="shared" si="10"/>
        <v>0.702233023048821</v>
      </c>
      <c r="O208" s="80">
        <f t="shared" si="10"/>
        <v>0.5955668475820286</v>
      </c>
      <c r="P208" s="80">
        <f t="shared" si="10"/>
        <v>0.35239977620671864</v>
      </c>
    </row>
    <row r="209" spans="2:16" ht="12.75" customHeight="1">
      <c r="B209" s="93" t="s">
        <v>67</v>
      </c>
      <c r="C209" s="152">
        <f t="shared" si="10"/>
        <v>29.758279529072396</v>
      </c>
      <c r="D209" s="80">
        <f t="shared" si="10"/>
        <v>17.49979180349619</v>
      </c>
      <c r="E209" s="80">
        <f t="shared" si="10"/>
        <v>11.711423216800792</v>
      </c>
      <c r="F209" s="80">
        <f t="shared" si="10"/>
        <v>9.259310339317203</v>
      </c>
      <c r="G209" s="80">
        <f t="shared" si="10"/>
        <v>7.837660887806601</v>
      </c>
      <c r="H209" s="80">
        <f t="shared" si="10"/>
        <v>4.609051192930176</v>
      </c>
      <c r="I209" s="80">
        <f t="shared" si="10"/>
        <v>3.08452521918128</v>
      </c>
      <c r="J209" s="80">
        <f t="shared" si="10"/>
        <v>2.4386938910104363</v>
      </c>
      <c r="K209" s="80">
        <f t="shared" si="10"/>
        <v>2.0642634306946537</v>
      </c>
      <c r="L209" s="80">
        <f t="shared" si="10"/>
        <v>1.2139203218867445</v>
      </c>
      <c r="M209" s="80">
        <f t="shared" si="10"/>
        <v>0.8123945016448952</v>
      </c>
      <c r="N209" s="80">
        <f t="shared" si="10"/>
        <v>0.6422970692318515</v>
      </c>
      <c r="O209" s="80">
        <f t="shared" si="10"/>
        <v>0.5436805154370195</v>
      </c>
      <c r="P209" s="80">
        <f t="shared" si="10"/>
        <v>0.3197192841229387</v>
      </c>
    </row>
    <row r="210" spans="2:16" ht="12.75" customHeight="1">
      <c r="B210" s="153" t="s">
        <v>68</v>
      </c>
      <c r="C210" s="152">
        <f t="shared" si="10"/>
        <v>35.66578879329218</v>
      </c>
      <c r="D210" s="80">
        <f t="shared" si="10"/>
        <v>21.51474614888425</v>
      </c>
      <c r="E210" s="80">
        <f t="shared" si="10"/>
        <v>14.678412213986197</v>
      </c>
      <c r="F210" s="80">
        <f t="shared" si="10"/>
        <v>11.73658845364475</v>
      </c>
      <c r="G210" s="80">
        <f t="shared" si="10"/>
        <v>10.014330805147468</v>
      </c>
      <c r="H210" s="80">
        <f t="shared" si="10"/>
        <v>6.04096509325545</v>
      </c>
      <c r="I210" s="80">
        <f t="shared" si="10"/>
        <v>4.121441879699034</v>
      </c>
      <c r="J210" s="80">
        <f t="shared" si="10"/>
        <v>3.295429129013905</v>
      </c>
      <c r="K210" s="80">
        <f t="shared" si="10"/>
        <v>2.8118492501639794</v>
      </c>
      <c r="L210" s="80">
        <f t="shared" si="10"/>
        <v>1.6961975291455327</v>
      </c>
      <c r="M210" s="80">
        <f t="shared" si="10"/>
        <v>1.1572289236809876</v>
      </c>
      <c r="N210" s="80">
        <f t="shared" si="10"/>
        <v>0.9252989646221124</v>
      </c>
      <c r="O210" s="80">
        <f t="shared" si="10"/>
        <v>0.7895181774486341</v>
      </c>
      <c r="P210" s="80">
        <f t="shared" si="10"/>
        <v>0.47626265231884596</v>
      </c>
    </row>
    <row r="211" spans="2:16" ht="12.75" customHeight="1">
      <c r="B211" s="93" t="s">
        <v>69</v>
      </c>
      <c r="C211" s="152">
        <f t="shared" si="10"/>
        <v>31.81533110313971</v>
      </c>
      <c r="D211" s="80">
        <f t="shared" si="10"/>
        <v>18.74701485068792</v>
      </c>
      <c r="E211" s="80">
        <f t="shared" si="10"/>
        <v>12.565145165232341</v>
      </c>
      <c r="F211" s="80">
        <f t="shared" si="10"/>
        <v>9.94309818083578</v>
      </c>
      <c r="G211" s="80">
        <f t="shared" si="10"/>
        <v>8.421760705948794</v>
      </c>
      <c r="H211" s="80">
        <f t="shared" si="10"/>
        <v>4.962477759905546</v>
      </c>
      <c r="I211" s="80">
        <f t="shared" si="10"/>
        <v>3.326089723034608</v>
      </c>
      <c r="J211" s="80">
        <f t="shared" si="10"/>
        <v>2.6320138955426433</v>
      </c>
      <c r="K211" s="80">
        <f t="shared" si="10"/>
        <v>2.229304267126229</v>
      </c>
      <c r="L211" s="80">
        <f t="shared" si="10"/>
        <v>1.3136056974240646</v>
      </c>
      <c r="M211" s="80">
        <f t="shared" si="10"/>
        <v>0.8804413080946587</v>
      </c>
      <c r="N211" s="80">
        <f t="shared" si="10"/>
        <v>0.6967141448609591</v>
      </c>
      <c r="O211" s="80">
        <f t="shared" si="10"/>
        <v>0.5901138359246832</v>
      </c>
      <c r="P211" s="80">
        <f t="shared" si="10"/>
        <v>0.3477214431562114</v>
      </c>
    </row>
    <row r="212" spans="2:16" ht="12.75" customHeight="1">
      <c r="B212" s="93" t="s">
        <v>70</v>
      </c>
      <c r="C212" s="152">
        <f t="shared" si="10"/>
        <v>41.18165300489007</v>
      </c>
      <c r="D212" s="80">
        <f t="shared" si="10"/>
        <v>23.696870444998616</v>
      </c>
      <c r="E212" s="80">
        <f t="shared" si="10"/>
        <v>15.600134206267716</v>
      </c>
      <c r="F212" s="80">
        <f t="shared" si="10"/>
        <v>12.215773937039339</v>
      </c>
      <c r="G212" s="80">
        <f t="shared" si="10"/>
        <v>10.269887233355227</v>
      </c>
      <c r="H212" s="80">
        <f t="shared" si="10"/>
        <v>5.909529353391091</v>
      </c>
      <c r="I212" s="80">
        <f t="shared" si="10"/>
        <v>3.8903639711731093</v>
      </c>
      <c r="J212" s="80">
        <f t="shared" si="10"/>
        <v>3.0463716642616814</v>
      </c>
      <c r="K212" s="80">
        <f t="shared" si="10"/>
        <v>2.5611061259077887</v>
      </c>
      <c r="L212" s="80">
        <f t="shared" si="10"/>
        <v>1.4737193782464895</v>
      </c>
      <c r="M212" s="80">
        <f t="shared" si="10"/>
        <v>0.9701795912833245</v>
      </c>
      <c r="N212" s="80">
        <f t="shared" si="10"/>
        <v>0.7597046543794918</v>
      </c>
      <c r="O212" s="80">
        <f t="shared" si="10"/>
        <v>0.6386890565710188</v>
      </c>
      <c r="P212" s="80">
        <f t="shared" si="10"/>
        <v>0.36751637498389494</v>
      </c>
    </row>
    <row r="213" spans="2:16" ht="12.75" customHeight="1">
      <c r="B213" s="93" t="s">
        <v>71</v>
      </c>
      <c r="C213" s="152">
        <f t="shared" si="10"/>
        <v>32.73283196611014</v>
      </c>
      <c r="D213" s="80">
        <f t="shared" si="10"/>
        <v>19.633741727336595</v>
      </c>
      <c r="E213" s="80">
        <f t="shared" si="10"/>
        <v>13.337710983473125</v>
      </c>
      <c r="F213" s="80">
        <f t="shared" si="10"/>
        <v>10.637837774515067</v>
      </c>
      <c r="G213" s="80">
        <f t="shared" si="10"/>
        <v>9.06065368227659</v>
      </c>
      <c r="H213" s="80">
        <f t="shared" si="10"/>
        <v>5.434743149106152</v>
      </c>
      <c r="I213" s="80">
        <f t="shared" si="10"/>
        <v>3.6919622555319034</v>
      </c>
      <c r="J213" s="80">
        <f t="shared" si="10"/>
        <v>2.94462037696322</v>
      </c>
      <c r="K213" s="80">
        <f t="shared" si="10"/>
        <v>2.508045904343067</v>
      </c>
      <c r="L213" s="80">
        <f t="shared" si="10"/>
        <v>1.5043710723581456</v>
      </c>
      <c r="M213" s="80">
        <f t="shared" si="10"/>
        <v>1.0219583640072873</v>
      </c>
      <c r="N213" s="80">
        <f t="shared" si="10"/>
        <v>0.8150894334184635</v>
      </c>
      <c r="O213" s="80">
        <f t="shared" si="10"/>
        <v>0.6942428746169145</v>
      </c>
      <c r="P213" s="80">
        <f t="shared" si="10"/>
        <v>0.4164193709357207</v>
      </c>
    </row>
    <row r="214" spans="2:16" ht="12.75" customHeight="1">
      <c r="B214" s="93" t="s">
        <v>72</v>
      </c>
      <c r="C214" s="152">
        <f t="shared" si="10"/>
        <v>29.255638471876782</v>
      </c>
      <c r="D214" s="80">
        <f t="shared" si="10"/>
        <v>17.371115086862968</v>
      </c>
      <c r="E214" s="80">
        <f t="shared" si="10"/>
        <v>11.710526307658453</v>
      </c>
      <c r="F214" s="80">
        <f t="shared" si="10"/>
        <v>9.298241783285134</v>
      </c>
      <c r="G214" s="80">
        <f t="shared" si="10"/>
        <v>7.894509115656666</v>
      </c>
      <c r="H214" s="80">
        <f t="shared" si="10"/>
        <v>4.6875212289141786</v>
      </c>
      <c r="I214" s="80">
        <f t="shared" si="10"/>
        <v>3.160035518411856</v>
      </c>
      <c r="J214" s="80">
        <f t="shared" si="10"/>
        <v>2.509090840327685</v>
      </c>
      <c r="K214" s="80">
        <f t="shared" si="10"/>
        <v>2.1302995741178967</v>
      </c>
      <c r="L214" s="80">
        <f t="shared" si="10"/>
        <v>1.264907587201367</v>
      </c>
      <c r="M214" s="80">
        <f t="shared" si="10"/>
        <v>0.8527220908161871</v>
      </c>
      <c r="N214" s="80">
        <f t="shared" si="10"/>
        <v>0.6770674490669163</v>
      </c>
      <c r="O214" s="80">
        <f t="shared" si="10"/>
        <v>0.5748522433759213</v>
      </c>
      <c r="P214" s="80">
        <f t="shared" si="10"/>
        <v>0.3413299110605215</v>
      </c>
    </row>
    <row r="215" spans="2:16" ht="12.75" customHeight="1">
      <c r="B215" s="93" t="s">
        <v>125</v>
      </c>
      <c r="C215" s="152">
        <f t="shared" si="10"/>
        <v>24.380266007224925</v>
      </c>
      <c r="D215" s="80">
        <f t="shared" si="10"/>
        <v>14.074427732290964</v>
      </c>
      <c r="E215" s="80">
        <f t="shared" si="10"/>
        <v>9.288187900261503</v>
      </c>
      <c r="F215" s="80">
        <f t="shared" si="10"/>
        <v>7.283588571879979</v>
      </c>
      <c r="G215" s="80">
        <f t="shared" si="10"/>
        <v>6.129587370194383</v>
      </c>
      <c r="H215" s="80">
        <f t="shared" si="10"/>
        <v>3.5385354058482665</v>
      </c>
      <c r="I215" s="80">
        <f t="shared" si="10"/>
        <v>2.3351984440433777</v>
      </c>
      <c r="J215" s="80">
        <f t="shared" si="10"/>
        <v>1.8312102298907385</v>
      </c>
      <c r="K215" s="80">
        <f t="shared" si="10"/>
        <v>1.5410759389463764</v>
      </c>
      <c r="L215" s="80">
        <f t="shared" si="10"/>
        <v>0.8896441870751362</v>
      </c>
      <c r="M215" s="80">
        <f t="shared" si="10"/>
        <v>0.5871060998786511</v>
      </c>
      <c r="N215" s="80">
        <f t="shared" si="10"/>
        <v>0.46039543186209286</v>
      </c>
      <c r="O215" s="80">
        <f t="shared" si="10"/>
        <v>0.3874510478711287</v>
      </c>
      <c r="P215" s="80">
        <f t="shared" si="10"/>
        <v>0.22367072498087592</v>
      </c>
    </row>
    <row r="216" spans="2:16" ht="12.75" customHeight="1">
      <c r="B216" s="153" t="s">
        <v>73</v>
      </c>
      <c r="C216" s="152">
        <f t="shared" si="10"/>
        <v>52.3176155362436</v>
      </c>
      <c r="D216" s="80">
        <f t="shared" si="10"/>
        <v>31.68214421873658</v>
      </c>
      <c r="E216" s="80">
        <f t="shared" si="10"/>
        <v>21.67853746434465</v>
      </c>
      <c r="F216" s="80">
        <f t="shared" si="10"/>
        <v>17.36349614939235</v>
      </c>
      <c r="G216" s="80">
        <f t="shared" si="10"/>
        <v>14.833559980926564</v>
      </c>
      <c r="H216" s="80">
        <f t="shared" si="10"/>
        <v>8.982805920644944</v>
      </c>
      <c r="I216" s="80">
        <f t="shared" si="10"/>
        <v>6.1464935372169105</v>
      </c>
      <c r="J216" s="80">
        <f t="shared" si="10"/>
        <v>4.923054290044428</v>
      </c>
      <c r="K216" s="80">
        <f t="shared" si="10"/>
        <v>4.205744077830057</v>
      </c>
      <c r="L216" s="80">
        <f t="shared" si="10"/>
        <v>2.5468857679226775</v>
      </c>
      <c r="M216" s="80">
        <f t="shared" si="10"/>
        <v>1.7427090210853087</v>
      </c>
      <c r="N216" s="80">
        <f t="shared" si="10"/>
        <v>1.395828543641138</v>
      </c>
      <c r="O216" s="80">
        <f t="shared" si="10"/>
        <v>1.1924503134073494</v>
      </c>
      <c r="P216" s="80">
        <f t="shared" si="10"/>
        <v>0.7221159147988533</v>
      </c>
    </row>
    <row r="217" spans="2:16" ht="12.75" customHeight="1">
      <c r="B217" s="93" t="s">
        <v>74</v>
      </c>
      <c r="C217" s="152">
        <f t="shared" si="10"/>
        <v>32.94809467722684</v>
      </c>
      <c r="D217" s="80">
        <f t="shared" si="10"/>
        <v>20.12722612693749</v>
      </c>
      <c r="E217" s="80">
        <f t="shared" si="10"/>
        <v>13.86321921200212</v>
      </c>
      <c r="F217" s="80">
        <f t="shared" si="10"/>
        <v>11.146719147624339</v>
      </c>
      <c r="G217" s="80">
        <f t="shared" si="10"/>
        <v>9.548700139201333</v>
      </c>
      <c r="H217" s="80">
        <f t="shared" si="10"/>
        <v>5.8330792357733054</v>
      </c>
      <c r="I217" s="80">
        <f t="shared" si="10"/>
        <v>4.017704954299504</v>
      </c>
      <c r="J217" s="80">
        <f t="shared" si="10"/>
        <v>3.2304350135950655</v>
      </c>
      <c r="K217" s="80">
        <f t="shared" si="10"/>
        <v>2.767312502941306</v>
      </c>
      <c r="L217" s="80">
        <f t="shared" si="10"/>
        <v>1.6904869630928538</v>
      </c>
      <c r="M217" s="80">
        <f t="shared" si="10"/>
        <v>1.164372636178749</v>
      </c>
      <c r="N217" s="80">
        <f t="shared" si="10"/>
        <v>0.9362136283199596</v>
      </c>
      <c r="O217" s="80">
        <f t="shared" si="10"/>
        <v>0.8019959132967184</v>
      </c>
      <c r="P217" s="80">
        <f t="shared" si="10"/>
        <v>0.48992068457785</v>
      </c>
    </row>
    <row r="218" spans="2:16" ht="12.75" customHeight="1">
      <c r="B218" s="93" t="s">
        <v>75</v>
      </c>
      <c r="C218" s="152">
        <f t="shared" si="10"/>
        <v>23.303820690291793</v>
      </c>
      <c r="D218" s="80">
        <f t="shared" si="10"/>
        <v>13.96679292180145</v>
      </c>
      <c r="E218" s="80">
        <f t="shared" si="10"/>
        <v>9.482224033927572</v>
      </c>
      <c r="F218" s="80">
        <f t="shared" si="10"/>
        <v>7.560098029750526</v>
      </c>
      <c r="G218" s="80">
        <f t="shared" si="10"/>
        <v>6.437596170645941</v>
      </c>
      <c r="H218" s="80">
        <f t="shared" si="10"/>
        <v>3.858276023684425</v>
      </c>
      <c r="I218" s="80">
        <f t="shared" si="10"/>
        <v>2.6194300900817127</v>
      </c>
      <c r="J218" s="80">
        <f t="shared" si="10"/>
        <v>2.088449734180501</v>
      </c>
      <c r="K218" s="80">
        <f t="shared" si="10"/>
        <v>1.7783626559390753</v>
      </c>
      <c r="L218" s="80">
        <f t="shared" si="10"/>
        <v>1.065834795309477</v>
      </c>
      <c r="M218" s="80">
        <f t="shared" si="10"/>
        <v>0.7236080873300634</v>
      </c>
      <c r="N218" s="80">
        <f t="shared" si="10"/>
        <v>0.5769266846851356</v>
      </c>
      <c r="O218" s="80">
        <f t="shared" si="10"/>
        <v>0.49126625097413584</v>
      </c>
      <c r="P218" s="80">
        <f t="shared" si="10"/>
        <v>0.294433006845264</v>
      </c>
    </row>
    <row r="219" spans="2:16" ht="12.75" customHeight="1">
      <c r="B219" s="93" t="s">
        <v>76</v>
      </c>
      <c r="C219" s="152">
        <f t="shared" si="10"/>
        <v>56.779462994213446</v>
      </c>
      <c r="D219" s="80">
        <f t="shared" si="10"/>
        <v>33.98823715855614</v>
      </c>
      <c r="E219" s="80">
        <f t="shared" si="10"/>
        <v>23.053642830233283</v>
      </c>
      <c r="F219" s="80">
        <f t="shared" si="10"/>
        <v>18.370512430375307</v>
      </c>
      <c r="G219" s="80">
        <f t="shared" si="10"/>
        <v>15.636893589527489</v>
      </c>
      <c r="H219" s="80">
        <f t="shared" si="10"/>
        <v>9.360258440593752</v>
      </c>
      <c r="I219" s="80">
        <f t="shared" si="10"/>
        <v>6.348904001153899</v>
      </c>
      <c r="J219" s="80">
        <f t="shared" si="10"/>
        <v>5.059183953327389</v>
      </c>
      <c r="K219" s="80">
        <f t="shared" si="10"/>
        <v>4.306353534113646</v>
      </c>
      <c r="L219" s="80">
        <f t="shared" si="10"/>
        <v>2.5777870639769453</v>
      </c>
      <c r="M219" s="80">
        <f t="shared" si="10"/>
        <v>1.748469095001595</v>
      </c>
      <c r="N219" s="80">
        <f t="shared" si="10"/>
        <v>1.3932840670946065</v>
      </c>
      <c r="O219" s="80">
        <f t="shared" si="10"/>
        <v>1.18595683053014</v>
      </c>
      <c r="P219" s="80">
        <f t="shared" si="10"/>
        <v>0.7099148158547384</v>
      </c>
    </row>
    <row r="220" spans="2:16" ht="12.75" customHeight="1">
      <c r="B220" s="93" t="s">
        <v>77</v>
      </c>
      <c r="C220" s="152">
        <f t="shared" si="10"/>
        <v>43.11582001386996</v>
      </c>
      <c r="D220" s="80">
        <f t="shared" si="10"/>
        <v>25.993011089769745</v>
      </c>
      <c r="E220" s="80">
        <f t="shared" si="10"/>
        <v>17.725536798638338</v>
      </c>
      <c r="F220" s="80">
        <f t="shared" si="10"/>
        <v>14.169194801458554</v>
      </c>
      <c r="G220" s="80">
        <f t="shared" si="10"/>
        <v>12.087659013985576</v>
      </c>
      <c r="H220" s="80">
        <f t="shared" si="10"/>
        <v>7.287224380721715</v>
      </c>
      <c r="I220" s="80">
        <f t="shared" si="10"/>
        <v>4.969411334235749</v>
      </c>
      <c r="J220" s="80">
        <f t="shared" si="10"/>
        <v>3.9723794005929034</v>
      </c>
      <c r="K220" s="80">
        <f t="shared" si="10"/>
        <v>3.388814138090942</v>
      </c>
      <c r="L220" s="80">
        <f t="shared" si="10"/>
        <v>2.0429968267849272</v>
      </c>
      <c r="M220" s="80">
        <f t="shared" si="10"/>
        <v>1.3931904736858396</v>
      </c>
      <c r="N220" s="80">
        <f t="shared" si="10"/>
        <v>1.1136693597176375</v>
      </c>
      <c r="O220" s="80">
        <f t="shared" si="10"/>
        <v>0.9500649587515526</v>
      </c>
      <c r="P220" s="80">
        <f t="shared" si="10"/>
        <v>0.572760740741718</v>
      </c>
    </row>
    <row r="221" spans="2:16" ht="12.75" customHeight="1">
      <c r="B221" s="93" t="s">
        <v>78</v>
      </c>
      <c r="C221" s="152">
        <f aca="true" t="shared" si="11" ref="C221:P236">100*SQRT(EXP($M84+$N84*LN(C$143*1000)))</f>
        <v>41.93433001039751</v>
      </c>
      <c r="D221" s="80">
        <f t="shared" si="11"/>
        <v>25.39872185936393</v>
      </c>
      <c r="E221" s="80">
        <f t="shared" si="11"/>
        <v>17.381386242276626</v>
      </c>
      <c r="F221" s="80">
        <f t="shared" si="11"/>
        <v>13.922750107614348</v>
      </c>
      <c r="G221" s="80">
        <f t="shared" si="11"/>
        <v>11.894794918265596</v>
      </c>
      <c r="H221" s="80">
        <f t="shared" si="11"/>
        <v>7.204421475871811</v>
      </c>
      <c r="I221" s="80">
        <f t="shared" si="11"/>
        <v>4.930280862858217</v>
      </c>
      <c r="J221" s="80">
        <f t="shared" si="11"/>
        <v>3.949228643626142</v>
      </c>
      <c r="K221" s="80">
        <f t="shared" si="11"/>
        <v>3.3739932440202605</v>
      </c>
      <c r="L221" s="80">
        <f t="shared" si="11"/>
        <v>2.043555147751157</v>
      </c>
      <c r="M221" s="80">
        <f t="shared" si="11"/>
        <v>1.39848853525518</v>
      </c>
      <c r="N221" s="80">
        <f t="shared" si="11"/>
        <v>1.1202102141521213</v>
      </c>
      <c r="O221" s="80">
        <f t="shared" si="11"/>
        <v>0.9570430166234631</v>
      </c>
      <c r="P221" s="80">
        <f t="shared" si="11"/>
        <v>0.5796603732702762</v>
      </c>
    </row>
    <row r="222" spans="2:16" ht="12.75" customHeight="1">
      <c r="B222" s="153" t="s">
        <v>79</v>
      </c>
      <c r="C222" s="152">
        <f t="shared" si="11"/>
        <v>36.269043963236946</v>
      </c>
      <c r="D222" s="80">
        <f t="shared" si="11"/>
        <v>22.39409156637389</v>
      </c>
      <c r="E222" s="80">
        <f t="shared" si="11"/>
        <v>15.549858943059732</v>
      </c>
      <c r="F222" s="80">
        <f t="shared" si="11"/>
        <v>12.562159444014414</v>
      </c>
      <c r="G222" s="80">
        <f t="shared" si="11"/>
        <v>10.79740664774853</v>
      </c>
      <c r="H222" s="80">
        <f t="shared" si="11"/>
        <v>6.66679037346963</v>
      </c>
      <c r="I222" s="80">
        <f t="shared" si="11"/>
        <v>4.629241137249998</v>
      </c>
      <c r="J222" s="80">
        <f t="shared" si="11"/>
        <v>3.739793748860999</v>
      </c>
      <c r="K222" s="80">
        <f t="shared" si="11"/>
        <v>3.214421379152322</v>
      </c>
      <c r="L222" s="80">
        <f t="shared" si="11"/>
        <v>1.9847241292219202</v>
      </c>
      <c r="M222" s="80">
        <f t="shared" si="11"/>
        <v>1.3781394149798598</v>
      </c>
      <c r="N222" s="80">
        <f t="shared" si="11"/>
        <v>1.1133481744401719</v>
      </c>
      <c r="O222" s="80">
        <f t="shared" si="11"/>
        <v>0.9569431938460928</v>
      </c>
      <c r="P222" s="80">
        <f t="shared" si="11"/>
        <v>0.5908585163846453</v>
      </c>
    </row>
    <row r="223" spans="2:16" ht="12.75" customHeight="1">
      <c r="B223" s="93" t="s">
        <v>80</v>
      </c>
      <c r="C223" s="152">
        <f t="shared" si="11"/>
        <v>33.752801835195164</v>
      </c>
      <c r="D223" s="80">
        <f t="shared" si="11"/>
        <v>20.310624932215074</v>
      </c>
      <c r="E223" s="80">
        <f t="shared" si="11"/>
        <v>13.8310772818573</v>
      </c>
      <c r="F223" s="80">
        <f t="shared" si="11"/>
        <v>11.047014080310333</v>
      </c>
      <c r="G223" s="80">
        <f t="shared" si="11"/>
        <v>9.418651539041853</v>
      </c>
      <c r="H223" s="80">
        <f t="shared" si="11"/>
        <v>5.6676390810684065</v>
      </c>
      <c r="I223" s="80">
        <f t="shared" si="11"/>
        <v>3.85953432735576</v>
      </c>
      <c r="J223" s="80">
        <f t="shared" si="11"/>
        <v>3.0826470844514535</v>
      </c>
      <c r="K223" s="80">
        <f t="shared" si="11"/>
        <v>2.6282557888688713</v>
      </c>
      <c r="L223" s="80">
        <f t="shared" si="11"/>
        <v>1.5815432986655362</v>
      </c>
      <c r="M223" s="80">
        <f t="shared" si="11"/>
        <v>1.076995299822168</v>
      </c>
      <c r="N223" s="80">
        <f t="shared" si="11"/>
        <v>0.860206475541134</v>
      </c>
      <c r="O223" s="80">
        <f t="shared" si="11"/>
        <v>0.733409497430611</v>
      </c>
      <c r="P223" s="80">
        <f t="shared" si="11"/>
        <v>0.44132647999920815</v>
      </c>
    </row>
    <row r="224" spans="2:16" ht="12.75" customHeight="1">
      <c r="B224" s="93" t="s">
        <v>81</v>
      </c>
      <c r="C224" s="152">
        <f t="shared" si="11"/>
        <v>33.225113723417714</v>
      </c>
      <c r="D224" s="80">
        <f t="shared" si="11"/>
        <v>19.879747058229</v>
      </c>
      <c r="E224" s="80">
        <f t="shared" si="11"/>
        <v>13.479562297897612</v>
      </c>
      <c r="F224" s="80">
        <f t="shared" si="11"/>
        <v>10.73920431976686</v>
      </c>
      <c r="G224" s="80">
        <f t="shared" si="11"/>
        <v>9.139884889415164</v>
      </c>
      <c r="H224" s="80">
        <f t="shared" si="11"/>
        <v>5.468712650781335</v>
      </c>
      <c r="I224" s="80">
        <f t="shared" si="11"/>
        <v>3.7080880682027564</v>
      </c>
      <c r="J224" s="80">
        <f t="shared" si="11"/>
        <v>2.954243952441242</v>
      </c>
      <c r="K224" s="80">
        <f t="shared" si="11"/>
        <v>2.514287730876324</v>
      </c>
      <c r="L224" s="80">
        <f t="shared" si="11"/>
        <v>1.5043862464254152</v>
      </c>
      <c r="M224" s="80">
        <f t="shared" si="11"/>
        <v>1.0200566470687407</v>
      </c>
      <c r="N224" s="80">
        <f t="shared" si="11"/>
        <v>0.8126819334716886</v>
      </c>
      <c r="O224" s="80">
        <f t="shared" si="11"/>
        <v>0.6916545306775432</v>
      </c>
      <c r="P224" s="80">
        <f t="shared" si="11"/>
        <v>0.4138410852708817</v>
      </c>
    </row>
    <row r="225" spans="2:16" ht="12.75" customHeight="1">
      <c r="B225" s="93" t="s">
        <v>82</v>
      </c>
      <c r="C225" s="152">
        <f t="shared" si="11"/>
        <v>36.028988164719905</v>
      </c>
      <c r="D225" s="80">
        <f t="shared" si="11"/>
        <v>21.825187781110046</v>
      </c>
      <c r="E225" s="80">
        <f t="shared" si="11"/>
        <v>14.937529545644354</v>
      </c>
      <c r="F225" s="80">
        <f t="shared" si="11"/>
        <v>11.965961847901895</v>
      </c>
      <c r="G225" s="80">
        <f t="shared" si="11"/>
        <v>10.223499159082582</v>
      </c>
      <c r="H225" s="80">
        <f t="shared" si="11"/>
        <v>6.193062872231587</v>
      </c>
      <c r="I225" s="80">
        <f t="shared" si="11"/>
        <v>4.238637511841254</v>
      </c>
      <c r="J225" s="80">
        <f t="shared" si="11"/>
        <v>3.395432598060873</v>
      </c>
      <c r="K225" s="80">
        <f t="shared" si="11"/>
        <v>2.9009955699535803</v>
      </c>
      <c r="L225" s="80">
        <f t="shared" si="11"/>
        <v>1.7573286481690316</v>
      </c>
      <c r="M225" s="80">
        <f t="shared" si="11"/>
        <v>1.2027456013987643</v>
      </c>
      <c r="N225" s="80">
        <f t="shared" si="11"/>
        <v>0.9634797999958432</v>
      </c>
      <c r="O225" s="80">
        <f t="shared" si="11"/>
        <v>0.8231795362758652</v>
      </c>
      <c r="P225" s="80">
        <f t="shared" si="11"/>
        <v>0.4986553570322146</v>
      </c>
    </row>
    <row r="226" spans="2:16" ht="12.75" customHeight="1">
      <c r="B226" s="93" t="s">
        <v>83</v>
      </c>
      <c r="C226" s="152">
        <f t="shared" si="11"/>
        <v>38.90287347065511</v>
      </c>
      <c r="D226" s="80">
        <f t="shared" si="11"/>
        <v>23.306983028565355</v>
      </c>
      <c r="E226" s="80">
        <f t="shared" si="11"/>
        <v>15.81883952301942</v>
      </c>
      <c r="F226" s="80">
        <f t="shared" si="11"/>
        <v>12.610106070326529</v>
      </c>
      <c r="G226" s="80">
        <f t="shared" si="11"/>
        <v>10.736511179861816</v>
      </c>
      <c r="H226" s="80">
        <f t="shared" si="11"/>
        <v>6.432318786009398</v>
      </c>
      <c r="I226" s="80">
        <f t="shared" si="11"/>
        <v>4.365722432288961</v>
      </c>
      <c r="J226" s="80">
        <f t="shared" si="11"/>
        <v>3.4801682427245226</v>
      </c>
      <c r="K226" s="80">
        <f t="shared" si="11"/>
        <v>2.9630888937355615</v>
      </c>
      <c r="L226" s="80">
        <f t="shared" si="11"/>
        <v>1.7752072378539978</v>
      </c>
      <c r="M226" s="80">
        <f t="shared" si="11"/>
        <v>1.2048628679781355</v>
      </c>
      <c r="N226" s="80">
        <f t="shared" si="11"/>
        <v>0.9604654338450511</v>
      </c>
      <c r="O226" s="80">
        <f t="shared" si="11"/>
        <v>0.8177605970035442</v>
      </c>
      <c r="P226" s="80">
        <f t="shared" si="11"/>
        <v>0.4899260814286089</v>
      </c>
    </row>
    <row r="227" spans="2:16" ht="12.75" customHeight="1">
      <c r="B227" s="153" t="s">
        <v>84</v>
      </c>
      <c r="C227" s="152">
        <f t="shared" si="11"/>
        <v>21.918725510116225</v>
      </c>
      <c r="D227" s="80">
        <f t="shared" si="11"/>
        <v>13.205068690461196</v>
      </c>
      <c r="E227" s="80">
        <f t="shared" si="11"/>
        <v>9.000375552589874</v>
      </c>
      <c r="F227" s="80">
        <f t="shared" si="11"/>
        <v>7.192436804559815</v>
      </c>
      <c r="G227" s="80">
        <f t="shared" si="11"/>
        <v>6.134520159381946</v>
      </c>
      <c r="H227" s="80">
        <f t="shared" si="11"/>
        <v>3.6957787554878685</v>
      </c>
      <c r="I227" s="80">
        <f t="shared" si="11"/>
        <v>2.5189870297836614</v>
      </c>
      <c r="J227" s="80">
        <f t="shared" si="11"/>
        <v>2.0129887822304737</v>
      </c>
      <c r="K227" s="80">
        <f t="shared" si="11"/>
        <v>1.7169035475395185</v>
      </c>
      <c r="L227" s="80">
        <f t="shared" si="11"/>
        <v>1.034358921539122</v>
      </c>
      <c r="M227" s="80">
        <f t="shared" si="11"/>
        <v>0.7050034322614951</v>
      </c>
      <c r="N227" s="80">
        <f t="shared" si="11"/>
        <v>0.5633867835747659</v>
      </c>
      <c r="O227" s="80">
        <f t="shared" si="11"/>
        <v>0.4805197008026089</v>
      </c>
      <c r="P227" s="80">
        <f t="shared" si="11"/>
        <v>0.28949199866980174</v>
      </c>
    </row>
    <row r="228" spans="2:16" ht="12.75" customHeight="1">
      <c r="B228" s="93" t="s">
        <v>85</v>
      </c>
      <c r="C228" s="152">
        <f t="shared" si="11"/>
        <v>22.172957188043117</v>
      </c>
      <c r="D228" s="80">
        <f t="shared" si="11"/>
        <v>13.39855333332604</v>
      </c>
      <c r="E228" s="80">
        <f t="shared" si="11"/>
        <v>9.153096453297248</v>
      </c>
      <c r="F228" s="80">
        <f t="shared" si="11"/>
        <v>7.3242417480453765</v>
      </c>
      <c r="G228" s="80">
        <f t="shared" si="11"/>
        <v>6.252852274355616</v>
      </c>
      <c r="H228" s="80">
        <f t="shared" si="11"/>
        <v>3.7784393832925955</v>
      </c>
      <c r="I228" s="80">
        <f t="shared" si="11"/>
        <v>2.581205541958979</v>
      </c>
      <c r="J228" s="80">
        <f t="shared" si="11"/>
        <v>2.0654620528872183</v>
      </c>
      <c r="K228" s="80">
        <f t="shared" si="11"/>
        <v>1.7633264355914657</v>
      </c>
      <c r="L228" s="80">
        <f t="shared" si="11"/>
        <v>1.0655332570648905</v>
      </c>
      <c r="M228" s="80">
        <f t="shared" si="11"/>
        <v>0.7279090834271337</v>
      </c>
      <c r="N228" s="80">
        <f t="shared" si="11"/>
        <v>0.5824675971482757</v>
      </c>
      <c r="O228" s="80">
        <f t="shared" si="11"/>
        <v>0.4972642854857999</v>
      </c>
      <c r="P228" s="80">
        <f t="shared" si="11"/>
        <v>0.3004841435148131</v>
      </c>
    </row>
    <row r="229" spans="2:16" ht="12.75" customHeight="1">
      <c r="B229" s="93" t="s">
        <v>86</v>
      </c>
      <c r="C229" s="152">
        <f t="shared" si="11"/>
        <v>18.07192766563662</v>
      </c>
      <c r="D229" s="80">
        <f t="shared" si="11"/>
        <v>10.477197653484446</v>
      </c>
      <c r="E229" s="80">
        <f t="shared" si="11"/>
        <v>6.9365513928630556</v>
      </c>
      <c r="F229" s="80">
        <f t="shared" si="11"/>
        <v>5.449741845325809</v>
      </c>
      <c r="G229" s="80">
        <f t="shared" si="11"/>
        <v>4.592425075595317</v>
      </c>
      <c r="H229" s="80">
        <f t="shared" si="11"/>
        <v>2.662457824979097</v>
      </c>
      <c r="I229" s="80">
        <f t="shared" si="11"/>
        <v>1.7627113799991965</v>
      </c>
      <c r="J229" s="80">
        <f t="shared" si="11"/>
        <v>1.3848844223510646</v>
      </c>
      <c r="K229" s="80">
        <f t="shared" si="11"/>
        <v>1.1670237102077148</v>
      </c>
      <c r="L229" s="80">
        <f t="shared" si="11"/>
        <v>0.6765818403201467</v>
      </c>
      <c r="M229" s="80">
        <f t="shared" si="11"/>
        <v>0.4479389300532807</v>
      </c>
      <c r="N229" s="80">
        <f t="shared" si="11"/>
        <v>0.3519258191863911</v>
      </c>
      <c r="O229" s="80">
        <f t="shared" si="11"/>
        <v>0.2965632139377762</v>
      </c>
      <c r="P229" s="80">
        <f t="shared" si="11"/>
        <v>0.17193248372097297</v>
      </c>
    </row>
    <row r="230" spans="2:16" ht="12.75" customHeight="1">
      <c r="B230" s="153" t="s">
        <v>87</v>
      </c>
      <c r="C230" s="152">
        <f t="shared" si="11"/>
        <v>42.630909754397884</v>
      </c>
      <c r="D230" s="80">
        <f t="shared" si="11"/>
        <v>26.569752958866083</v>
      </c>
      <c r="E230" s="80">
        <f t="shared" si="11"/>
        <v>18.58044061343092</v>
      </c>
      <c r="F230" s="80">
        <f t="shared" si="11"/>
        <v>15.072764069291416</v>
      </c>
      <c r="G230" s="80">
        <f t="shared" si="11"/>
        <v>12.99345063251828</v>
      </c>
      <c r="H230" s="80">
        <f t="shared" si="11"/>
        <v>8.098179827223092</v>
      </c>
      <c r="I230" s="80">
        <f t="shared" si="11"/>
        <v>5.6631218810934865</v>
      </c>
      <c r="J230" s="80">
        <f t="shared" si="11"/>
        <v>4.594019150851681</v>
      </c>
      <c r="K230" s="80">
        <f t="shared" si="11"/>
        <v>3.9602663961979623</v>
      </c>
      <c r="L230" s="80">
        <f t="shared" si="11"/>
        <v>2.468239603716732</v>
      </c>
      <c r="M230" s="80">
        <f t="shared" si="11"/>
        <v>1.7260596832637687</v>
      </c>
      <c r="N230" s="80">
        <f t="shared" si="11"/>
        <v>1.4002084728036304</v>
      </c>
      <c r="O230" s="80">
        <f t="shared" si="11"/>
        <v>1.2070473327234328</v>
      </c>
      <c r="P230" s="80">
        <f t="shared" si="11"/>
        <v>0.7522933389149947</v>
      </c>
    </row>
    <row r="231" spans="2:16" ht="12.75" customHeight="1">
      <c r="B231" s="93" t="s">
        <v>88</v>
      </c>
      <c r="C231" s="152">
        <f t="shared" si="11"/>
        <v>46.310184376409595</v>
      </c>
      <c r="D231" s="80">
        <f t="shared" si="11"/>
        <v>28.12324351151405</v>
      </c>
      <c r="E231" s="80">
        <f t="shared" si="11"/>
        <v>19.284369031956334</v>
      </c>
      <c r="F231" s="80">
        <f t="shared" si="11"/>
        <v>15.46512710549729</v>
      </c>
      <c r="G231" s="80">
        <f t="shared" si="11"/>
        <v>13.22347078523929</v>
      </c>
      <c r="H231" s="80">
        <f t="shared" si="11"/>
        <v>8.03034783748596</v>
      </c>
      <c r="I231" s="80">
        <f t="shared" si="11"/>
        <v>5.50648402591436</v>
      </c>
      <c r="J231" s="80">
        <f t="shared" si="11"/>
        <v>4.415932677083656</v>
      </c>
      <c r="K231" s="80">
        <f t="shared" si="11"/>
        <v>3.775847191339431</v>
      </c>
      <c r="L231" s="80">
        <f t="shared" si="11"/>
        <v>2.2929960537664793</v>
      </c>
      <c r="M231" s="80">
        <f t="shared" si="11"/>
        <v>1.572328670821646</v>
      </c>
      <c r="N231" s="80">
        <f t="shared" si="11"/>
        <v>1.2609312083573814</v>
      </c>
      <c r="O231" s="80">
        <f t="shared" si="11"/>
        <v>1.0781603592500293</v>
      </c>
      <c r="P231" s="80">
        <f t="shared" si="11"/>
        <v>0.6547451005851685</v>
      </c>
    </row>
    <row r="232" spans="2:16" ht="12.75" customHeight="1">
      <c r="B232" s="93" t="s">
        <v>89</v>
      </c>
      <c r="C232" s="152">
        <f t="shared" si="11"/>
        <v>38.45975525579638</v>
      </c>
      <c r="D232" s="80">
        <f t="shared" si="11"/>
        <v>23.341751949881683</v>
      </c>
      <c r="E232" s="80">
        <f t="shared" si="11"/>
        <v>15.998354205193996</v>
      </c>
      <c r="F232" s="80">
        <f t="shared" si="11"/>
        <v>12.826478782115966</v>
      </c>
      <c r="G232" s="80">
        <f t="shared" si="11"/>
        <v>10.965215371340026</v>
      </c>
      <c r="H232" s="80">
        <f t="shared" si="11"/>
        <v>6.654939314422034</v>
      </c>
      <c r="I232" s="80">
        <f t="shared" si="11"/>
        <v>4.561271861460869</v>
      </c>
      <c r="J232" s="80">
        <f t="shared" si="11"/>
        <v>3.656942207936382</v>
      </c>
      <c r="K232" s="80">
        <f t="shared" si="11"/>
        <v>3.126279596429586</v>
      </c>
      <c r="L232" s="80">
        <f t="shared" si="11"/>
        <v>1.8973818834907337</v>
      </c>
      <c r="M232" s="80">
        <f t="shared" si="11"/>
        <v>1.3004588301589233</v>
      </c>
      <c r="N232" s="80">
        <f t="shared" si="11"/>
        <v>1.0426264713299935</v>
      </c>
      <c r="O232" s="80">
        <f t="shared" si="11"/>
        <v>0.8913298812714079</v>
      </c>
      <c r="P232" s="80">
        <f t="shared" si="11"/>
        <v>0.5409603065796704</v>
      </c>
    </row>
    <row r="233" spans="2:16" ht="12.75" customHeight="1">
      <c r="B233" s="93" t="s">
        <v>90</v>
      </c>
      <c r="C233" s="152">
        <f t="shared" si="11"/>
        <v>43.44942193395561</v>
      </c>
      <c r="D233" s="80">
        <f t="shared" si="11"/>
        <v>26.800082397146696</v>
      </c>
      <c r="E233" s="80">
        <f t="shared" si="11"/>
        <v>18.59483551453881</v>
      </c>
      <c r="F233" s="80">
        <f t="shared" si="11"/>
        <v>15.015271097924918</v>
      </c>
      <c r="G233" s="80">
        <f t="shared" si="11"/>
        <v>12.901747938266281</v>
      </c>
      <c r="H233" s="80">
        <f t="shared" si="11"/>
        <v>7.95794034586539</v>
      </c>
      <c r="I233" s="80">
        <f t="shared" si="11"/>
        <v>5.52149764217268</v>
      </c>
      <c r="J233" s="80">
        <f t="shared" si="11"/>
        <v>4.458591951456273</v>
      </c>
      <c r="K233" s="80">
        <f t="shared" si="11"/>
        <v>3.8310083875356247</v>
      </c>
      <c r="L233" s="80">
        <f t="shared" si="11"/>
        <v>2.363008203105172</v>
      </c>
      <c r="M233" s="80">
        <f t="shared" si="11"/>
        <v>1.6395378269779004</v>
      </c>
      <c r="N233" s="80">
        <f t="shared" si="11"/>
        <v>1.3239216301820806</v>
      </c>
      <c r="O233" s="80">
        <f t="shared" si="11"/>
        <v>1.137568749257438</v>
      </c>
      <c r="P233" s="80">
        <f t="shared" si="11"/>
        <v>0.7016649441012004</v>
      </c>
    </row>
    <row r="234" spans="2:16" ht="12.75" customHeight="1">
      <c r="B234" s="93" t="s">
        <v>91</v>
      </c>
      <c r="C234" s="152">
        <f t="shared" si="11"/>
        <v>36.63108628766496</v>
      </c>
      <c r="D234" s="80">
        <f t="shared" si="11"/>
        <v>22.883574253700083</v>
      </c>
      <c r="E234" s="80">
        <f t="shared" si="11"/>
        <v>16.030875949879682</v>
      </c>
      <c r="F234" s="80">
        <f t="shared" si="11"/>
        <v>13.017919609198911</v>
      </c>
      <c r="G234" s="80">
        <f t="shared" si="11"/>
        <v>11.230281636570732</v>
      </c>
      <c r="H234" s="80">
        <f t="shared" si="11"/>
        <v>7.0155982190178365</v>
      </c>
      <c r="I234" s="80">
        <f t="shared" si="11"/>
        <v>4.91471233979486</v>
      </c>
      <c r="J234" s="80">
        <f t="shared" si="11"/>
        <v>3.991006501567222</v>
      </c>
      <c r="K234" s="80">
        <f t="shared" si="11"/>
        <v>3.4429561997228255</v>
      </c>
      <c r="L234" s="80">
        <f t="shared" si="11"/>
        <v>2.1508273937026248</v>
      </c>
      <c r="M234" s="80">
        <f t="shared" si="11"/>
        <v>1.5067422053823052</v>
      </c>
      <c r="N234" s="80">
        <f t="shared" si="11"/>
        <v>1.2235544060585872</v>
      </c>
      <c r="O234" s="80">
        <f t="shared" si="11"/>
        <v>1.0555342935130123</v>
      </c>
      <c r="P234" s="80">
        <f t="shared" si="11"/>
        <v>0.6593961531265192</v>
      </c>
    </row>
    <row r="235" spans="2:16" ht="12.75" customHeight="1">
      <c r="B235" s="93" t="s">
        <v>92</v>
      </c>
      <c r="C235" s="152">
        <f t="shared" si="11"/>
        <v>42.15431132364204</v>
      </c>
      <c r="D235" s="80">
        <f t="shared" si="11"/>
        <v>25.924270860403702</v>
      </c>
      <c r="E235" s="80">
        <f t="shared" si="11"/>
        <v>17.946871344132234</v>
      </c>
      <c r="F235" s="80">
        <f t="shared" si="11"/>
        <v>14.473042095689854</v>
      </c>
      <c r="G235" s="80">
        <f t="shared" si="11"/>
        <v>12.424271941040018</v>
      </c>
      <c r="H235" s="80">
        <f t="shared" si="11"/>
        <v>7.64074138395881</v>
      </c>
      <c r="I235" s="80">
        <f t="shared" si="11"/>
        <v>5.289537489023144</v>
      </c>
      <c r="J235" s="80">
        <f t="shared" si="11"/>
        <v>4.265684936243308</v>
      </c>
      <c r="K235" s="80">
        <f t="shared" si="11"/>
        <v>3.6618445045819294</v>
      </c>
      <c r="L235" s="80">
        <f t="shared" si="11"/>
        <v>2.251979591283736</v>
      </c>
      <c r="M235" s="80">
        <f t="shared" si="11"/>
        <v>1.559001918010024</v>
      </c>
      <c r="N235" s="80">
        <f t="shared" si="11"/>
        <v>1.2572386548030534</v>
      </c>
      <c r="O235" s="80">
        <f t="shared" si="11"/>
        <v>1.07926687691403</v>
      </c>
      <c r="P235" s="80">
        <f t="shared" si="11"/>
        <v>0.6637329841061661</v>
      </c>
    </row>
    <row r="236" spans="2:16" ht="12.75" customHeight="1">
      <c r="B236" s="153" t="s">
        <v>93</v>
      </c>
      <c r="C236" s="152">
        <f t="shared" si="11"/>
        <v>44.984513764339184</v>
      </c>
      <c r="D236" s="80">
        <f t="shared" si="11"/>
        <v>27.8327536126696</v>
      </c>
      <c r="E236" s="80">
        <f t="shared" si="11"/>
        <v>19.356499818253372</v>
      </c>
      <c r="F236" s="80">
        <f t="shared" si="11"/>
        <v>15.651684118711332</v>
      </c>
      <c r="G236" s="80">
        <f t="shared" si="11"/>
        <v>13.46162476153597</v>
      </c>
      <c r="H236" s="80">
        <f t="shared" si="11"/>
        <v>8.32895709792156</v>
      </c>
      <c r="I236" s="80">
        <f t="shared" si="11"/>
        <v>5.792436450799858</v>
      </c>
      <c r="J236" s="80">
        <f t="shared" si="11"/>
        <v>4.683769610047693</v>
      </c>
      <c r="K236" s="80">
        <f t="shared" si="11"/>
        <v>4.028393908395522</v>
      </c>
      <c r="L236" s="80">
        <f t="shared" si="11"/>
        <v>2.4924420811687025</v>
      </c>
      <c r="M236" s="80">
        <f t="shared" si="11"/>
        <v>1.7333877690487565</v>
      </c>
      <c r="N236" s="80">
        <f t="shared" si="11"/>
        <v>1.4016189947112552</v>
      </c>
      <c r="O236" s="80">
        <f t="shared" si="11"/>
        <v>1.2054976846157877</v>
      </c>
      <c r="P236" s="80">
        <f t="shared" si="11"/>
        <v>0.7458637924225603</v>
      </c>
    </row>
    <row r="237" spans="2:16" ht="12.75" customHeight="1">
      <c r="B237" s="93" t="s">
        <v>94</v>
      </c>
      <c r="C237" s="152">
        <f aca="true" t="shared" si="12" ref="C237:P252">100*SQRT(EXP($M100+$N100*LN(C$143*1000)))</f>
        <v>43.41129235519058</v>
      </c>
      <c r="D237" s="80">
        <f t="shared" si="12"/>
        <v>26.719385586623044</v>
      </c>
      <c r="E237" s="80">
        <f t="shared" si="12"/>
        <v>18.508890714398177</v>
      </c>
      <c r="F237" s="80">
        <f t="shared" si="12"/>
        <v>14.93173988204659</v>
      </c>
      <c r="G237" s="80">
        <f t="shared" si="12"/>
        <v>12.821366508107356</v>
      </c>
      <c r="H237" s="80">
        <f t="shared" si="12"/>
        <v>7.891472860898924</v>
      </c>
      <c r="I237" s="80">
        <f t="shared" si="12"/>
        <v>5.46653321366577</v>
      </c>
      <c r="J237" s="80">
        <f t="shared" si="12"/>
        <v>4.410034791524757</v>
      </c>
      <c r="K237" s="80">
        <f t="shared" si="12"/>
        <v>3.7867437299539812</v>
      </c>
      <c r="L237" s="80">
        <f t="shared" si="12"/>
        <v>2.3307176623657897</v>
      </c>
      <c r="M237" s="80">
        <f t="shared" si="12"/>
        <v>1.614520601867558</v>
      </c>
      <c r="N237" s="80">
        <f t="shared" si="12"/>
        <v>1.3024876548943158</v>
      </c>
      <c r="O237" s="80">
        <f t="shared" si="12"/>
        <v>1.1184009182857784</v>
      </c>
      <c r="P237" s="80">
        <f t="shared" si="12"/>
        <v>0.6883689416939915</v>
      </c>
    </row>
    <row r="238" spans="2:16" ht="12.75" customHeight="1">
      <c r="B238" s="93" t="s">
        <v>95</v>
      </c>
      <c r="C238" s="152">
        <f t="shared" si="12"/>
        <v>45.59374337929174</v>
      </c>
      <c r="D238" s="80">
        <f t="shared" si="12"/>
        <v>27.796932556762737</v>
      </c>
      <c r="E238" s="80">
        <f t="shared" si="12"/>
        <v>19.117229856387244</v>
      </c>
      <c r="F238" s="80">
        <f t="shared" si="12"/>
        <v>15.357710973964819</v>
      </c>
      <c r="G238" s="80">
        <f t="shared" si="12"/>
        <v>13.147798831242936</v>
      </c>
      <c r="H238" s="80">
        <f t="shared" si="12"/>
        <v>8.01575940675967</v>
      </c>
      <c r="I238" s="80">
        <f t="shared" si="12"/>
        <v>5.512806664533968</v>
      </c>
      <c r="J238" s="80">
        <f t="shared" si="12"/>
        <v>4.428679889569496</v>
      </c>
      <c r="K238" s="80">
        <f t="shared" si="12"/>
        <v>3.7914108668108786</v>
      </c>
      <c r="L238" s="80">
        <f t="shared" si="12"/>
        <v>2.3114924186634442</v>
      </c>
      <c r="M238" s="80">
        <f t="shared" si="12"/>
        <v>1.5897197213630927</v>
      </c>
      <c r="N238" s="80">
        <f t="shared" si="12"/>
        <v>1.277091722687488</v>
      </c>
      <c r="O238" s="80">
        <f t="shared" si="12"/>
        <v>1.0933234182753833</v>
      </c>
      <c r="P238" s="80">
        <f t="shared" si="12"/>
        <v>0.6665615733217791</v>
      </c>
    </row>
    <row r="239" spans="2:16" ht="12.75" customHeight="1">
      <c r="B239" s="93" t="s">
        <v>96</v>
      </c>
      <c r="C239" s="152">
        <f t="shared" si="12"/>
        <v>48.496361237848824</v>
      </c>
      <c r="D239" s="80">
        <f t="shared" si="12"/>
        <v>29.024926152674997</v>
      </c>
      <c r="E239" s="80">
        <f t="shared" si="12"/>
        <v>19.684528366179403</v>
      </c>
      <c r="F239" s="80">
        <f t="shared" si="12"/>
        <v>15.68459697186156</v>
      </c>
      <c r="G239" s="80">
        <f t="shared" si="12"/>
        <v>13.349927402423766</v>
      </c>
      <c r="H239" s="80">
        <f t="shared" si="12"/>
        <v>7.989891346662812</v>
      </c>
      <c r="I239" s="80">
        <f t="shared" si="12"/>
        <v>5.418695711016676</v>
      </c>
      <c r="J239" s="80">
        <f t="shared" si="12"/>
        <v>4.31760704444793</v>
      </c>
      <c r="K239" s="80">
        <f t="shared" si="12"/>
        <v>3.674926470790421</v>
      </c>
      <c r="L239" s="80">
        <f t="shared" si="12"/>
        <v>2.199432425621999</v>
      </c>
      <c r="M239" s="80">
        <f t="shared" si="12"/>
        <v>1.4916416925202391</v>
      </c>
      <c r="N239" s="80">
        <f t="shared" si="12"/>
        <v>1.1885374309400472</v>
      </c>
      <c r="O239" s="80">
        <f t="shared" si="12"/>
        <v>1.0116223226250807</v>
      </c>
      <c r="P239" s="80">
        <f t="shared" si="12"/>
        <v>0.6054529135615812</v>
      </c>
    </row>
    <row r="240" spans="2:16" ht="12.75" customHeight="1">
      <c r="B240" s="93" t="s">
        <v>97</v>
      </c>
      <c r="C240" s="152">
        <f t="shared" si="12"/>
        <v>41.127847039540754</v>
      </c>
      <c r="D240" s="80">
        <f t="shared" si="12"/>
        <v>25.04775883553051</v>
      </c>
      <c r="E240" s="80">
        <f t="shared" si="12"/>
        <v>17.21273764830337</v>
      </c>
      <c r="F240" s="80">
        <f t="shared" si="12"/>
        <v>13.821287099773663</v>
      </c>
      <c r="G240" s="80">
        <f t="shared" si="12"/>
        <v>11.828536808213212</v>
      </c>
      <c r="H240" s="80">
        <f t="shared" si="12"/>
        <v>7.203837756556405</v>
      </c>
      <c r="I240" s="80">
        <f t="shared" si="12"/>
        <v>4.950453658498809</v>
      </c>
      <c r="J240" s="80">
        <f t="shared" si="12"/>
        <v>3.975058627294021</v>
      </c>
      <c r="K240" s="80">
        <f t="shared" si="12"/>
        <v>3.4019355034252055</v>
      </c>
      <c r="L240" s="80">
        <f t="shared" si="12"/>
        <v>2.071853165129236</v>
      </c>
      <c r="M240" s="80">
        <f t="shared" si="12"/>
        <v>1.4237706938709913</v>
      </c>
      <c r="N240" s="80">
        <f t="shared" si="12"/>
        <v>1.1432430985883635</v>
      </c>
      <c r="O240" s="80">
        <f t="shared" si="12"/>
        <v>0.9784105470618315</v>
      </c>
      <c r="P240" s="80">
        <f t="shared" si="12"/>
        <v>0.5958734334277921</v>
      </c>
    </row>
    <row r="241" spans="2:16" ht="12.75" customHeight="1">
      <c r="B241" s="93" t="s">
        <v>98</v>
      </c>
      <c r="C241" s="152">
        <f t="shared" si="12"/>
        <v>41.97427145864137</v>
      </c>
      <c r="D241" s="80">
        <f t="shared" si="12"/>
        <v>26.04203549956534</v>
      </c>
      <c r="E241" s="80">
        <f t="shared" si="12"/>
        <v>18.148983120881926</v>
      </c>
      <c r="F241" s="80">
        <f t="shared" si="12"/>
        <v>14.693218569595166</v>
      </c>
      <c r="G241" s="80">
        <f t="shared" si="12"/>
        <v>12.648227452403049</v>
      </c>
      <c r="H241" s="80">
        <f t="shared" si="12"/>
        <v>7.847321153545497</v>
      </c>
      <c r="I241" s="80">
        <f t="shared" si="12"/>
        <v>5.468885070915982</v>
      </c>
      <c r="J241" s="80">
        <f t="shared" si="12"/>
        <v>4.427549639765145</v>
      </c>
      <c r="K241" s="80">
        <f t="shared" si="12"/>
        <v>3.8113266086191255</v>
      </c>
      <c r="L241" s="80">
        <f t="shared" si="12"/>
        <v>2.3646557615632773</v>
      </c>
      <c r="M241" s="80">
        <f t="shared" si="12"/>
        <v>1.6479548038410605</v>
      </c>
      <c r="N241" s="80">
        <f t="shared" si="12"/>
        <v>1.3341662155049914</v>
      </c>
      <c r="O241" s="80">
        <f t="shared" si="12"/>
        <v>1.1484779643813505</v>
      </c>
      <c r="P241" s="80">
        <f t="shared" si="12"/>
        <v>0.7125484941021002</v>
      </c>
    </row>
    <row r="242" spans="2:16" ht="12.75" customHeight="1">
      <c r="B242" s="93" t="s">
        <v>126</v>
      </c>
      <c r="C242" s="152">
        <f t="shared" si="12"/>
        <v>38.28471565581432</v>
      </c>
      <c r="D242" s="80">
        <f t="shared" si="12"/>
        <v>23.515011625204746</v>
      </c>
      <c r="E242" s="80">
        <f t="shared" si="12"/>
        <v>16.263547664773174</v>
      </c>
      <c r="F242" s="80">
        <f t="shared" si="12"/>
        <v>13.108267447475466</v>
      </c>
      <c r="G242" s="80">
        <f t="shared" si="12"/>
        <v>11.248260764661477</v>
      </c>
      <c r="H242" s="80">
        <f t="shared" si="12"/>
        <v>6.9088402019822555</v>
      </c>
      <c r="I242" s="80">
        <f t="shared" si="12"/>
        <v>4.77832006737361</v>
      </c>
      <c r="J242" s="80">
        <f t="shared" si="12"/>
        <v>3.851281324580902</v>
      </c>
      <c r="K242" s="80">
        <f t="shared" si="12"/>
        <v>3.3048010952278792</v>
      </c>
      <c r="L242" s="80">
        <f t="shared" si="12"/>
        <v>2.0298553833315665</v>
      </c>
      <c r="M242" s="80">
        <f t="shared" si="12"/>
        <v>1.4038968087953023</v>
      </c>
      <c r="N242" s="80">
        <f t="shared" si="12"/>
        <v>1.1315277095541865</v>
      </c>
      <c r="O242" s="80">
        <f t="shared" si="12"/>
        <v>0.9709688019797682</v>
      </c>
      <c r="P242" s="80">
        <f t="shared" si="12"/>
        <v>0.5963827150116965</v>
      </c>
    </row>
    <row r="243" spans="2:16" ht="12.75" customHeight="1">
      <c r="B243" s="153" t="s">
        <v>99</v>
      </c>
      <c r="C243" s="152">
        <f t="shared" si="12"/>
        <v>22.805569568579358</v>
      </c>
      <c r="D243" s="80">
        <f t="shared" si="12"/>
        <v>13.939206861855755</v>
      </c>
      <c r="E243" s="80">
        <f t="shared" si="12"/>
        <v>9.605112218975693</v>
      </c>
      <c r="F243" s="80">
        <f t="shared" si="12"/>
        <v>7.724905413514367</v>
      </c>
      <c r="G243" s="80">
        <f t="shared" si="12"/>
        <v>6.61861048863391</v>
      </c>
      <c r="H243" s="80">
        <f t="shared" si="12"/>
        <v>4.045423222677415</v>
      </c>
      <c r="I243" s="80">
        <f t="shared" si="12"/>
        <v>2.7875864396128076</v>
      </c>
      <c r="J243" s="80">
        <f t="shared" si="12"/>
        <v>2.2419146270318753</v>
      </c>
      <c r="K243" s="80">
        <f t="shared" si="12"/>
        <v>1.9208467768596793</v>
      </c>
      <c r="L243" s="80">
        <f t="shared" si="12"/>
        <v>1.174058840848492</v>
      </c>
      <c r="M243" s="80">
        <f t="shared" si="12"/>
        <v>0.8090106581952953</v>
      </c>
      <c r="N243" s="80">
        <f t="shared" si="12"/>
        <v>0.6506463090287677</v>
      </c>
      <c r="O243" s="80">
        <f t="shared" si="12"/>
        <v>0.5574663060333324</v>
      </c>
      <c r="P243" s="80">
        <f t="shared" si="12"/>
        <v>0.34073422875696513</v>
      </c>
    </row>
    <row r="244" spans="2:16" ht="12.75" customHeight="1">
      <c r="B244" s="93" t="s">
        <v>100</v>
      </c>
      <c r="C244" s="152">
        <f t="shared" si="12"/>
        <v>21.792711271843977</v>
      </c>
      <c r="D244" s="80">
        <f t="shared" si="12"/>
        <v>13.340276980744767</v>
      </c>
      <c r="E244" s="80">
        <f t="shared" si="12"/>
        <v>9.202923372235684</v>
      </c>
      <c r="F244" s="80">
        <f t="shared" si="12"/>
        <v>7.406397439901366</v>
      </c>
      <c r="G244" s="80">
        <f t="shared" si="12"/>
        <v>6.348728644651685</v>
      </c>
      <c r="H244" s="80">
        <f t="shared" si="12"/>
        <v>3.8863360110986123</v>
      </c>
      <c r="I244" s="80">
        <f t="shared" si="12"/>
        <v>2.6810277298233336</v>
      </c>
      <c r="J244" s="80">
        <f t="shared" si="12"/>
        <v>2.1576575302554417</v>
      </c>
      <c r="K244" s="80">
        <f t="shared" si="12"/>
        <v>1.8495337684529607</v>
      </c>
      <c r="L244" s="80">
        <f t="shared" si="12"/>
        <v>1.1321809594330228</v>
      </c>
      <c r="M244" s="80">
        <f t="shared" si="12"/>
        <v>0.7810463477036965</v>
      </c>
      <c r="N244" s="80">
        <f t="shared" si="12"/>
        <v>0.6285763160355063</v>
      </c>
      <c r="O244" s="80">
        <f t="shared" si="12"/>
        <v>0.5388126272382976</v>
      </c>
      <c r="P244" s="80">
        <f t="shared" si="12"/>
        <v>0.3298309053159616</v>
      </c>
    </row>
    <row r="245" spans="2:16" ht="12.75" customHeight="1">
      <c r="B245" s="93" t="s">
        <v>101</v>
      </c>
      <c r="C245" s="152">
        <f t="shared" si="12"/>
        <v>22.684735352832522</v>
      </c>
      <c r="D245" s="80">
        <f t="shared" si="12"/>
        <v>13.77714738203839</v>
      </c>
      <c r="E245" s="80">
        <f t="shared" si="12"/>
        <v>9.447721565579506</v>
      </c>
      <c r="F245" s="80">
        <f t="shared" si="12"/>
        <v>7.576896962310665</v>
      </c>
      <c r="G245" s="80">
        <f t="shared" si="12"/>
        <v>6.478804378407535</v>
      </c>
      <c r="H245" s="80">
        <f t="shared" si="12"/>
        <v>3.934779991584556</v>
      </c>
      <c r="I245" s="80">
        <f t="shared" si="12"/>
        <v>2.698287588239767</v>
      </c>
      <c r="J245" s="80">
        <f t="shared" si="12"/>
        <v>2.1639764560017936</v>
      </c>
      <c r="K245" s="80">
        <f t="shared" si="12"/>
        <v>1.8503590860023633</v>
      </c>
      <c r="L245" s="80">
        <f t="shared" si="12"/>
        <v>1.1237807909610575</v>
      </c>
      <c r="M245" s="80">
        <f t="shared" si="12"/>
        <v>0.7706361643186493</v>
      </c>
      <c r="N245" s="80">
        <f t="shared" si="12"/>
        <v>0.6180358694889794</v>
      </c>
      <c r="O245" s="80">
        <f t="shared" si="12"/>
        <v>0.5284661408457373</v>
      </c>
      <c r="P245" s="80">
        <f t="shared" si="12"/>
        <v>0.32095397171735895</v>
      </c>
    </row>
    <row r="246" spans="2:16" ht="12.75" customHeight="1">
      <c r="B246" s="153" t="s">
        <v>102</v>
      </c>
      <c r="C246" s="152">
        <f t="shared" si="12"/>
        <v>40.87521999240069</v>
      </c>
      <c r="D246" s="80">
        <f t="shared" si="12"/>
        <v>25.39779935129969</v>
      </c>
      <c r="E246" s="80">
        <f t="shared" si="12"/>
        <v>17.71988077358336</v>
      </c>
      <c r="F246" s="80">
        <f t="shared" si="12"/>
        <v>14.355241790405277</v>
      </c>
      <c r="G246" s="80">
        <f t="shared" si="12"/>
        <v>12.363046509930843</v>
      </c>
      <c r="H246" s="80">
        <f t="shared" si="12"/>
        <v>7.681773325951172</v>
      </c>
      <c r="I246" s="80">
        <f t="shared" si="12"/>
        <v>5.35952369663012</v>
      </c>
      <c r="J246" s="80">
        <f t="shared" si="12"/>
        <v>4.341860959991867</v>
      </c>
      <c r="K246" s="80">
        <f t="shared" si="12"/>
        <v>3.739305110409912</v>
      </c>
      <c r="L246" s="80">
        <f t="shared" si="12"/>
        <v>2.3234155296323027</v>
      </c>
      <c r="M246" s="80">
        <f t="shared" si="12"/>
        <v>1.6210320273464802</v>
      </c>
      <c r="N246" s="80">
        <f t="shared" si="12"/>
        <v>1.3132315617631427</v>
      </c>
      <c r="O246" s="80">
        <f t="shared" si="12"/>
        <v>1.130983588673396</v>
      </c>
      <c r="P246" s="80">
        <f t="shared" si="12"/>
        <v>0.7027361384251901</v>
      </c>
    </row>
    <row r="247" spans="2:16" ht="12.75" customHeight="1">
      <c r="B247" s="93" t="s">
        <v>103</v>
      </c>
      <c r="C247" s="152">
        <f t="shared" si="12"/>
        <v>43.8282634379949</v>
      </c>
      <c r="D247" s="80">
        <f t="shared" si="12"/>
        <v>27.17650908830317</v>
      </c>
      <c r="E247" s="80">
        <f t="shared" si="12"/>
        <v>18.931287084232608</v>
      </c>
      <c r="F247" s="80">
        <f t="shared" si="12"/>
        <v>15.322622969813843</v>
      </c>
      <c r="G247" s="80">
        <f t="shared" si="12"/>
        <v>13.187625735929629</v>
      </c>
      <c r="H247" s="80">
        <f t="shared" si="12"/>
        <v>8.177226350130486</v>
      </c>
      <c r="I247" s="80">
        <f t="shared" si="12"/>
        <v>5.696295248373177</v>
      </c>
      <c r="J247" s="80">
        <f t="shared" si="12"/>
        <v>4.610472812926673</v>
      </c>
      <c r="K247" s="80">
        <f t="shared" si="12"/>
        <v>3.9680666973491645</v>
      </c>
      <c r="L247" s="80">
        <f t="shared" si="12"/>
        <v>2.4604716729437515</v>
      </c>
      <c r="M247" s="80">
        <f t="shared" si="12"/>
        <v>1.7139764144015217</v>
      </c>
      <c r="N247" s="80">
        <f t="shared" si="12"/>
        <v>1.3872598445195732</v>
      </c>
      <c r="O247" s="80">
        <f t="shared" si="12"/>
        <v>1.1939642229694776</v>
      </c>
      <c r="P247" s="80">
        <f t="shared" si="12"/>
        <v>0.7403391558632851</v>
      </c>
    </row>
    <row r="248" spans="2:16" ht="12.75" customHeight="1">
      <c r="B248" s="93" t="s">
        <v>104</v>
      </c>
      <c r="C248" s="152">
        <f t="shared" si="12"/>
        <v>39.755605784344255</v>
      </c>
      <c r="D248" s="80">
        <f t="shared" si="12"/>
        <v>24.0809611307002</v>
      </c>
      <c r="E248" s="80">
        <f t="shared" si="12"/>
        <v>16.480544115316697</v>
      </c>
      <c r="F248" s="80">
        <f t="shared" si="12"/>
        <v>13.201609856236823</v>
      </c>
      <c r="G248" s="80">
        <f t="shared" si="12"/>
        <v>11.278965688401598</v>
      </c>
      <c r="H248" s="80">
        <f t="shared" si="12"/>
        <v>6.831950588559755</v>
      </c>
      <c r="I248" s="80">
        <f t="shared" si="12"/>
        <v>4.675654865157332</v>
      </c>
      <c r="J248" s="80">
        <f t="shared" si="12"/>
        <v>3.7453964456704765</v>
      </c>
      <c r="K248" s="80">
        <f t="shared" si="12"/>
        <v>3.1999277709469087</v>
      </c>
      <c r="L248" s="80">
        <f t="shared" si="12"/>
        <v>1.9382759928554725</v>
      </c>
      <c r="M248" s="80">
        <f t="shared" si="12"/>
        <v>1.3265186067340788</v>
      </c>
      <c r="N248" s="80">
        <f t="shared" si="12"/>
        <v>1.0625972656367966</v>
      </c>
      <c r="O248" s="80">
        <f t="shared" si="12"/>
        <v>0.9078436819616167</v>
      </c>
      <c r="P248" s="80">
        <f t="shared" si="12"/>
        <v>0.5499035415699427</v>
      </c>
    </row>
    <row r="249" spans="2:16" ht="12.75" customHeight="1">
      <c r="B249" s="93" t="s">
        <v>105</v>
      </c>
      <c r="C249" s="152">
        <f t="shared" si="12"/>
        <v>39.3046780421042</v>
      </c>
      <c r="D249" s="80">
        <f t="shared" si="12"/>
        <v>24.459164851327017</v>
      </c>
      <c r="E249" s="80">
        <f t="shared" si="12"/>
        <v>17.08467252089547</v>
      </c>
      <c r="F249" s="80">
        <f t="shared" si="12"/>
        <v>13.849976851978113</v>
      </c>
      <c r="G249" s="80">
        <f t="shared" si="12"/>
        <v>11.933605947727388</v>
      </c>
      <c r="H249" s="80">
        <f t="shared" si="12"/>
        <v>7.426241599881954</v>
      </c>
      <c r="I249" s="80">
        <f t="shared" si="12"/>
        <v>5.187213323358856</v>
      </c>
      <c r="J249" s="80">
        <f t="shared" si="12"/>
        <v>4.205101641071846</v>
      </c>
      <c r="K249" s="80">
        <f t="shared" si="12"/>
        <v>3.6232570271426825</v>
      </c>
      <c r="L249" s="80">
        <f t="shared" si="12"/>
        <v>2.2547402838582715</v>
      </c>
      <c r="M249" s="80">
        <f t="shared" si="12"/>
        <v>1.5749310985693568</v>
      </c>
      <c r="N249" s="80">
        <f t="shared" si="12"/>
        <v>1.2767443585452318</v>
      </c>
      <c r="O249" s="80">
        <f t="shared" si="12"/>
        <v>1.1000858870523453</v>
      </c>
      <c r="P249" s="80">
        <f t="shared" si="12"/>
        <v>0.6845796328164278</v>
      </c>
    </row>
    <row r="250" spans="2:16" ht="12.75" customHeight="1">
      <c r="B250" s="93" t="s">
        <v>106</v>
      </c>
      <c r="C250" s="152">
        <f t="shared" si="12"/>
        <v>30.554499484223847</v>
      </c>
      <c r="D250" s="80">
        <f t="shared" si="12"/>
        <v>18.650546421460305</v>
      </c>
      <c r="E250" s="80">
        <f t="shared" si="12"/>
        <v>12.838568927429005</v>
      </c>
      <c r="F250" s="80">
        <f t="shared" si="12"/>
        <v>10.319302813926251</v>
      </c>
      <c r="G250" s="80">
        <f t="shared" si="12"/>
        <v>8.837749220831672</v>
      </c>
      <c r="H250" s="80">
        <f t="shared" si="12"/>
        <v>5.3945852456019345</v>
      </c>
      <c r="I250" s="80">
        <f t="shared" si="12"/>
        <v>3.713497339191048</v>
      </c>
      <c r="J250" s="80">
        <f t="shared" si="12"/>
        <v>2.9848111388763447</v>
      </c>
      <c r="K250" s="80">
        <f t="shared" si="12"/>
        <v>2.556278538636807</v>
      </c>
      <c r="L250" s="80">
        <f t="shared" si="12"/>
        <v>1.5603591076870693</v>
      </c>
      <c r="M250" s="80">
        <f t="shared" si="12"/>
        <v>1.0741121199822492</v>
      </c>
      <c r="N250" s="80">
        <f t="shared" si="12"/>
        <v>0.8633429695208836</v>
      </c>
      <c r="O250" s="80">
        <f t="shared" si="12"/>
        <v>0.73939187499147</v>
      </c>
      <c r="P250" s="80">
        <f t="shared" si="12"/>
        <v>0.4513267348823435</v>
      </c>
    </row>
    <row r="251" spans="2:16" ht="12.75" customHeight="1">
      <c r="B251" s="93" t="s">
        <v>107</v>
      </c>
      <c r="C251" s="152">
        <f t="shared" si="12"/>
        <v>28.813403797983426</v>
      </c>
      <c r="D251" s="80">
        <f t="shared" si="12"/>
        <v>17.739312508624028</v>
      </c>
      <c r="E251" s="80">
        <f t="shared" si="12"/>
        <v>12.29080490625954</v>
      </c>
      <c r="F251" s="80">
        <f t="shared" si="12"/>
        <v>9.91659945950756</v>
      </c>
      <c r="G251" s="80">
        <f t="shared" si="12"/>
        <v>8.515768870427955</v>
      </c>
      <c r="H251" s="80">
        <f t="shared" si="12"/>
        <v>5.24283372776341</v>
      </c>
      <c r="I251" s="80">
        <f t="shared" si="12"/>
        <v>3.6325334745960705</v>
      </c>
      <c r="J251" s="80">
        <f t="shared" si="12"/>
        <v>2.93083974284522</v>
      </c>
      <c r="K251" s="80">
        <f t="shared" si="12"/>
        <v>2.516825848240298</v>
      </c>
      <c r="L251" s="80">
        <f t="shared" si="12"/>
        <v>1.549513572389602</v>
      </c>
      <c r="M251" s="80">
        <f t="shared" si="12"/>
        <v>1.073591155721689</v>
      </c>
      <c r="N251" s="80">
        <f t="shared" si="12"/>
        <v>0.8662063677489281</v>
      </c>
      <c r="O251" s="80">
        <f t="shared" si="12"/>
        <v>0.743845029938226</v>
      </c>
      <c r="P251" s="80">
        <f t="shared" si="12"/>
        <v>0.45795698198574125</v>
      </c>
    </row>
    <row r="252" spans="2:16" ht="12.75" customHeight="1">
      <c r="B252" s="153" t="s">
        <v>108</v>
      </c>
      <c r="C252" s="152">
        <f t="shared" si="12"/>
        <v>38.77485046299999</v>
      </c>
      <c r="D252" s="80">
        <f t="shared" si="12"/>
        <v>23.892296649319363</v>
      </c>
      <c r="E252" s="80">
        <f t="shared" si="12"/>
        <v>16.564486031251167</v>
      </c>
      <c r="F252" s="80">
        <f t="shared" si="12"/>
        <v>13.369715608526512</v>
      </c>
      <c r="G252" s="80">
        <f t="shared" si="12"/>
        <v>11.484128190218668</v>
      </c>
      <c r="H252" s="80">
        <f t="shared" si="12"/>
        <v>7.0762928600160135</v>
      </c>
      <c r="I252" s="80">
        <f t="shared" si="12"/>
        <v>4.905981034523816</v>
      </c>
      <c r="J252" s="80">
        <f t="shared" si="12"/>
        <v>3.959770987681758</v>
      </c>
      <c r="K252" s="80">
        <f t="shared" si="12"/>
        <v>3.4013077733265176</v>
      </c>
      <c r="L252" s="80">
        <f t="shared" si="12"/>
        <v>2.095818638772014</v>
      </c>
      <c r="M252" s="80">
        <f t="shared" si="12"/>
        <v>1.4530272696477624</v>
      </c>
      <c r="N252" s="80">
        <f t="shared" si="12"/>
        <v>1.1727838298135824</v>
      </c>
      <c r="O252" s="80">
        <f t="shared" si="12"/>
        <v>1.0073811766351515</v>
      </c>
      <c r="P252" s="80">
        <f t="shared" si="12"/>
        <v>0.6207283748024859</v>
      </c>
    </row>
    <row r="253" spans="2:16" ht="12.75" customHeight="1">
      <c r="B253" s="93" t="s">
        <v>109</v>
      </c>
      <c r="C253" s="152">
        <f aca="true" t="shared" si="13" ref="C253:P268">100*SQRT(EXP($M116+$N116*LN(C$143*1000)))</f>
        <v>39.40968604912296</v>
      </c>
      <c r="D253" s="80">
        <f t="shared" si="13"/>
        <v>23.90272148909551</v>
      </c>
      <c r="E253" s="80">
        <f t="shared" si="13"/>
        <v>16.374779597697955</v>
      </c>
      <c r="F253" s="80">
        <f t="shared" si="13"/>
        <v>13.124494002349707</v>
      </c>
      <c r="G253" s="80">
        <f t="shared" si="13"/>
        <v>11.217693641935645</v>
      </c>
      <c r="H253" s="80">
        <f t="shared" si="13"/>
        <v>6.803743793821786</v>
      </c>
      <c r="I253" s="80">
        <f t="shared" si="13"/>
        <v>4.660967376198669</v>
      </c>
      <c r="J253" s="80">
        <f t="shared" si="13"/>
        <v>3.735796137535012</v>
      </c>
      <c r="K253" s="80">
        <f t="shared" si="13"/>
        <v>3.193038647592166</v>
      </c>
      <c r="L253" s="80">
        <f t="shared" si="13"/>
        <v>1.9366384548757978</v>
      </c>
      <c r="M253" s="80">
        <f t="shared" si="13"/>
        <v>1.3267120178547298</v>
      </c>
      <c r="N253" s="80">
        <f t="shared" si="13"/>
        <v>1.0633684451928502</v>
      </c>
      <c r="O253" s="80">
        <f t="shared" si="13"/>
        <v>0.9088762922623329</v>
      </c>
      <c r="P253" s="80">
        <f t="shared" si="13"/>
        <v>0.5512506964635349</v>
      </c>
    </row>
    <row r="254" spans="2:16" ht="12.75" customHeight="1">
      <c r="B254" s="93" t="s">
        <v>110</v>
      </c>
      <c r="C254" s="152">
        <f t="shared" si="13"/>
        <v>36.70172647628958</v>
      </c>
      <c r="D254" s="80">
        <f t="shared" si="13"/>
        <v>22.597342338046523</v>
      </c>
      <c r="E254" s="80">
        <f t="shared" si="13"/>
        <v>15.657505741687636</v>
      </c>
      <c r="F254" s="80">
        <f t="shared" si="13"/>
        <v>12.633326057613607</v>
      </c>
      <c r="G254" s="80">
        <f t="shared" si="13"/>
        <v>10.848952163645208</v>
      </c>
      <c r="H254" s="80">
        <f t="shared" si="13"/>
        <v>6.679726257819525</v>
      </c>
      <c r="I254" s="80">
        <f t="shared" si="13"/>
        <v>4.628325343313457</v>
      </c>
      <c r="J254" s="80">
        <f t="shared" si="13"/>
        <v>3.7343842708687425</v>
      </c>
      <c r="K254" s="80">
        <f t="shared" si="13"/>
        <v>3.2069271489203617</v>
      </c>
      <c r="L254" s="80">
        <f t="shared" si="13"/>
        <v>1.9745128525260374</v>
      </c>
      <c r="M254" s="80">
        <f t="shared" si="13"/>
        <v>1.3681231121329764</v>
      </c>
      <c r="N254" s="80">
        <f t="shared" si="13"/>
        <v>1.103876035409328</v>
      </c>
      <c r="O254" s="80">
        <f t="shared" si="13"/>
        <v>0.9479608337610145</v>
      </c>
      <c r="P254" s="80">
        <f t="shared" si="13"/>
        <v>0.5836617930602395</v>
      </c>
    </row>
    <row r="255" spans="2:16" ht="12.75" customHeight="1">
      <c r="B255" s="93" t="s">
        <v>111</v>
      </c>
      <c r="C255" s="152">
        <f t="shared" si="13"/>
        <v>38.65365644749079</v>
      </c>
      <c r="D255" s="80">
        <f t="shared" si="13"/>
        <v>23.48610730968628</v>
      </c>
      <c r="E255" s="80">
        <f t="shared" si="13"/>
        <v>16.11113870439903</v>
      </c>
      <c r="F255" s="80">
        <f t="shared" si="13"/>
        <v>12.92339933124024</v>
      </c>
      <c r="G255" s="80">
        <f t="shared" si="13"/>
        <v>11.052014151588745</v>
      </c>
      <c r="H255" s="80">
        <f t="shared" si="13"/>
        <v>6.7152454439852765</v>
      </c>
      <c r="I255" s="80">
        <f t="shared" si="13"/>
        <v>4.606563759397883</v>
      </c>
      <c r="J255" s="80">
        <f t="shared" si="13"/>
        <v>3.6951120650002984</v>
      </c>
      <c r="K255" s="80">
        <f t="shared" si="13"/>
        <v>3.16003783426929</v>
      </c>
      <c r="L255" s="80">
        <f t="shared" si="13"/>
        <v>1.920050895550788</v>
      </c>
      <c r="M255" s="80">
        <f t="shared" si="13"/>
        <v>1.3171278615833577</v>
      </c>
      <c r="N255" s="80">
        <f t="shared" si="13"/>
        <v>1.0565218038186557</v>
      </c>
      <c r="O255" s="80">
        <f t="shared" si="13"/>
        <v>0.9035311552309097</v>
      </c>
      <c r="P255" s="80">
        <f t="shared" si="13"/>
        <v>0.5489889345455562</v>
      </c>
    </row>
    <row r="256" spans="2:16" ht="12.75" customHeight="1">
      <c r="B256" s="93" t="s">
        <v>112</v>
      </c>
      <c r="C256" s="152">
        <f t="shared" si="13"/>
        <v>36.04682381229954</v>
      </c>
      <c r="D256" s="80">
        <f t="shared" si="13"/>
        <v>21.651903405726074</v>
      </c>
      <c r="E256" s="80">
        <f t="shared" si="13"/>
        <v>14.724326614237471</v>
      </c>
      <c r="F256" s="80">
        <f t="shared" si="13"/>
        <v>11.7510655395709</v>
      </c>
      <c r="G256" s="80">
        <f t="shared" si="13"/>
        <v>10.013244109772156</v>
      </c>
      <c r="H256" s="80">
        <f t="shared" si="13"/>
        <v>6.01456026671526</v>
      </c>
      <c r="I256" s="80">
        <f t="shared" si="13"/>
        <v>4.090187737707628</v>
      </c>
      <c r="J256" s="80">
        <f t="shared" si="13"/>
        <v>3.264262294241471</v>
      </c>
      <c r="K256" s="80">
        <f t="shared" si="13"/>
        <v>2.781522669624927</v>
      </c>
      <c r="L256" s="80">
        <f t="shared" si="13"/>
        <v>1.6707508122534434</v>
      </c>
      <c r="M256" s="80">
        <f t="shared" si="13"/>
        <v>1.1361902087608793</v>
      </c>
      <c r="N256" s="80">
        <f t="shared" si="13"/>
        <v>0.9067610328378498</v>
      </c>
      <c r="O256" s="80">
        <f t="shared" si="13"/>
        <v>0.7726635121265842</v>
      </c>
      <c r="P256" s="80">
        <f t="shared" si="13"/>
        <v>0.46410845562447406</v>
      </c>
    </row>
    <row r="257" spans="2:16" ht="12.75" customHeight="1">
      <c r="B257" s="93" t="s">
        <v>113</v>
      </c>
      <c r="C257" s="152">
        <f t="shared" si="13"/>
        <v>32.328955935805475</v>
      </c>
      <c r="D257" s="80">
        <f t="shared" si="13"/>
        <v>19.485612695530182</v>
      </c>
      <c r="E257" s="80">
        <f t="shared" si="13"/>
        <v>13.28565812422636</v>
      </c>
      <c r="F257" s="80">
        <f t="shared" si="13"/>
        <v>10.619050321547817</v>
      </c>
      <c r="G257" s="80">
        <f t="shared" si="13"/>
        <v>9.058412201444984</v>
      </c>
      <c r="H257" s="80">
        <f t="shared" si="13"/>
        <v>5.459771486103961</v>
      </c>
      <c r="I257" s="80">
        <f t="shared" si="13"/>
        <v>3.722575139626774</v>
      </c>
      <c r="J257" s="80">
        <f t="shared" si="13"/>
        <v>2.975404933938228</v>
      </c>
      <c r="K257" s="80">
        <f t="shared" si="13"/>
        <v>2.538121916903874</v>
      </c>
      <c r="L257" s="80">
        <f t="shared" si="13"/>
        <v>1.5298007379214602</v>
      </c>
      <c r="M257" s="80">
        <f t="shared" si="13"/>
        <v>1.0430469865017877</v>
      </c>
      <c r="N257" s="80">
        <f t="shared" si="13"/>
        <v>0.8336936216357939</v>
      </c>
      <c r="O257" s="80">
        <f t="shared" si="13"/>
        <v>0.7111691013619554</v>
      </c>
      <c r="P257" s="80">
        <f t="shared" si="13"/>
        <v>0.4286425363591638</v>
      </c>
    </row>
    <row r="258" spans="2:16" ht="12.75" customHeight="1">
      <c r="B258" s="93" t="s">
        <v>114</v>
      </c>
      <c r="C258" s="152">
        <f t="shared" si="13"/>
        <v>26.58274641402224</v>
      </c>
      <c r="D258" s="80">
        <f t="shared" si="13"/>
        <v>15.936201599119673</v>
      </c>
      <c r="E258" s="80">
        <f t="shared" si="13"/>
        <v>10.82145435003197</v>
      </c>
      <c r="F258" s="80">
        <f t="shared" si="13"/>
        <v>8.6288697409324</v>
      </c>
      <c r="G258" s="80">
        <f t="shared" si="13"/>
        <v>7.3482927234238025</v>
      </c>
      <c r="H258" s="80">
        <f t="shared" si="13"/>
        <v>4.405258675155337</v>
      </c>
      <c r="I258" s="80">
        <f t="shared" si="13"/>
        <v>2.9913844498496553</v>
      </c>
      <c r="J258" s="80">
        <f t="shared" si="13"/>
        <v>2.3852862958967385</v>
      </c>
      <c r="K258" s="80">
        <f t="shared" si="13"/>
        <v>2.031295228420789</v>
      </c>
      <c r="L258" s="80">
        <f t="shared" si="13"/>
        <v>1.2177496547297297</v>
      </c>
      <c r="M258" s="80">
        <f t="shared" si="13"/>
        <v>0.8269111190933307</v>
      </c>
      <c r="N258" s="80">
        <f t="shared" si="13"/>
        <v>0.6593668561715931</v>
      </c>
      <c r="O258" s="80">
        <f t="shared" si="13"/>
        <v>0.5615127840310863</v>
      </c>
      <c r="P258" s="80">
        <f t="shared" si="13"/>
        <v>0.3366236425474121</v>
      </c>
    </row>
    <row r="259" spans="2:16" ht="12.75" customHeight="1">
      <c r="B259" s="93" t="s">
        <v>115</v>
      </c>
      <c r="C259" s="152">
        <f t="shared" si="13"/>
        <v>38.41127684489242</v>
      </c>
      <c r="D259" s="80">
        <f t="shared" si="13"/>
        <v>23.693008056737266</v>
      </c>
      <c r="E259" s="80">
        <f t="shared" si="13"/>
        <v>16.43930575687813</v>
      </c>
      <c r="F259" s="80">
        <f t="shared" si="13"/>
        <v>13.274813827677933</v>
      </c>
      <c r="G259" s="80">
        <f t="shared" si="13"/>
        <v>11.406351321915793</v>
      </c>
      <c r="H259" s="80">
        <f t="shared" si="13"/>
        <v>7.035714403856434</v>
      </c>
      <c r="I259" s="80">
        <f t="shared" si="13"/>
        <v>4.881704341892465</v>
      </c>
      <c r="J259" s="80">
        <f t="shared" si="13"/>
        <v>3.9419983580070546</v>
      </c>
      <c r="K259" s="80">
        <f t="shared" si="13"/>
        <v>3.387152450160489</v>
      </c>
      <c r="L259" s="80">
        <f t="shared" si="13"/>
        <v>2.0892778601219817</v>
      </c>
      <c r="M259" s="80">
        <f t="shared" si="13"/>
        <v>1.4496376935918318</v>
      </c>
      <c r="N259" s="80">
        <f t="shared" si="13"/>
        <v>1.1705890008137683</v>
      </c>
      <c r="O259" s="80">
        <f t="shared" si="13"/>
        <v>1.0058257366301473</v>
      </c>
      <c r="P259" s="80">
        <f t="shared" si="13"/>
        <v>0.6204177324769301</v>
      </c>
    </row>
    <row r="260" spans="2:16" ht="12.75" customHeight="1">
      <c r="B260" s="93" t="s">
        <v>116</v>
      </c>
      <c r="C260" s="152">
        <f t="shared" si="13"/>
        <v>35.95642001739779</v>
      </c>
      <c r="D260" s="80">
        <f t="shared" si="13"/>
        <v>21.636769006442773</v>
      </c>
      <c r="E260" s="80">
        <f t="shared" si="13"/>
        <v>14.734215814400963</v>
      </c>
      <c r="F260" s="80">
        <f t="shared" si="13"/>
        <v>11.768389549838968</v>
      </c>
      <c r="G260" s="80">
        <f t="shared" si="13"/>
        <v>10.033712316321292</v>
      </c>
      <c r="H260" s="80">
        <f t="shared" si="13"/>
        <v>6.0377845058073</v>
      </c>
      <c r="I260" s="80">
        <f t="shared" si="13"/>
        <v>4.111612964159336</v>
      </c>
      <c r="J260" s="80">
        <f t="shared" si="13"/>
        <v>3.283993098099082</v>
      </c>
      <c r="K260" s="80">
        <f t="shared" si="13"/>
        <v>2.799927879304589</v>
      </c>
      <c r="L260" s="80">
        <f t="shared" si="13"/>
        <v>1.6848560766032832</v>
      </c>
      <c r="M260" s="80">
        <f t="shared" si="13"/>
        <v>1.1473539806930295</v>
      </c>
      <c r="N260" s="80">
        <f t="shared" si="13"/>
        <v>0.916404969659589</v>
      </c>
      <c r="O260" s="80">
        <f t="shared" si="13"/>
        <v>0.7813255834089283</v>
      </c>
      <c r="P260" s="80">
        <f t="shared" si="13"/>
        <v>0.470162523378671</v>
      </c>
    </row>
    <row r="261" spans="2:16" ht="12.75" customHeight="1">
      <c r="B261" s="93" t="s">
        <v>117</v>
      </c>
      <c r="C261" s="152">
        <f t="shared" si="13"/>
        <v>36.030081150625506</v>
      </c>
      <c r="D261" s="80">
        <f t="shared" si="13"/>
        <v>21.673595398253983</v>
      </c>
      <c r="E261" s="80">
        <f t="shared" si="13"/>
        <v>14.7554318976023</v>
      </c>
      <c r="F261" s="80">
        <f t="shared" si="13"/>
        <v>11.78353108175465</v>
      </c>
      <c r="G261" s="80">
        <f t="shared" si="13"/>
        <v>10.045530816835265</v>
      </c>
      <c r="H261" s="80">
        <f t="shared" si="13"/>
        <v>6.042805442890317</v>
      </c>
      <c r="I261" s="80">
        <f t="shared" si="13"/>
        <v>4.113955370331015</v>
      </c>
      <c r="J261" s="80">
        <f t="shared" si="13"/>
        <v>3.2853610325784053</v>
      </c>
      <c r="K261" s="80">
        <f t="shared" si="13"/>
        <v>2.800789955762708</v>
      </c>
      <c r="L261" s="80">
        <f t="shared" si="13"/>
        <v>1.684791883840672</v>
      </c>
      <c r="M261" s="80">
        <f t="shared" si="13"/>
        <v>1.1470100574843616</v>
      </c>
      <c r="N261" s="80">
        <f t="shared" si="13"/>
        <v>0.9159900406336756</v>
      </c>
      <c r="O261" s="80">
        <f t="shared" si="13"/>
        <v>0.7808869953546725</v>
      </c>
      <c r="P261" s="80">
        <f t="shared" si="13"/>
        <v>0.469736071876196</v>
      </c>
    </row>
    <row r="262" spans="2:16" ht="12.75" customHeight="1">
      <c r="B262" s="153" t="s">
        <v>118</v>
      </c>
      <c r="C262" s="152">
        <f t="shared" si="13"/>
        <v>36.995538885377414</v>
      </c>
      <c r="D262" s="80">
        <f t="shared" si="13"/>
        <v>23.07002012277502</v>
      </c>
      <c r="E262" s="80">
        <f t="shared" si="13"/>
        <v>16.139674268768083</v>
      </c>
      <c r="F262" s="80">
        <f t="shared" si="13"/>
        <v>13.095918302294743</v>
      </c>
      <c r="G262" s="80">
        <f t="shared" si="13"/>
        <v>11.29123789730797</v>
      </c>
      <c r="H262" s="80">
        <f t="shared" si="13"/>
        <v>7.041094503556314</v>
      </c>
      <c r="I262" s="80">
        <f t="shared" si="13"/>
        <v>4.925915589940231</v>
      </c>
      <c r="J262" s="80">
        <f t="shared" si="13"/>
        <v>3.996944861191501</v>
      </c>
      <c r="K262" s="80">
        <f t="shared" si="13"/>
        <v>3.4461466732140345</v>
      </c>
      <c r="L262" s="80">
        <f t="shared" si="13"/>
        <v>2.148979998464237</v>
      </c>
      <c r="M262" s="80">
        <f t="shared" si="13"/>
        <v>1.5034159918686085</v>
      </c>
      <c r="N262" s="80">
        <f t="shared" si="13"/>
        <v>1.2198891177112636</v>
      </c>
      <c r="O262" s="80">
        <f t="shared" si="13"/>
        <v>1.0517825415878974</v>
      </c>
      <c r="P262" s="80">
        <f t="shared" si="13"/>
        <v>0.6558802799006361</v>
      </c>
    </row>
    <row r="263" spans="2:16" ht="12.75" customHeight="1">
      <c r="B263" s="93" t="s">
        <v>119</v>
      </c>
      <c r="C263" s="152">
        <f t="shared" si="13"/>
        <v>39.618615109027054</v>
      </c>
      <c r="D263" s="80">
        <f t="shared" si="13"/>
        <v>24.175889744779628</v>
      </c>
      <c r="E263" s="80">
        <f t="shared" si="13"/>
        <v>16.638215821511736</v>
      </c>
      <c r="F263" s="80">
        <f t="shared" si="13"/>
        <v>13.371543655627791</v>
      </c>
      <c r="G263" s="80">
        <f t="shared" si="13"/>
        <v>11.450673735099258</v>
      </c>
      <c r="H263" s="80">
        <f t="shared" si="13"/>
        <v>6.987377649657627</v>
      </c>
      <c r="I263" s="80">
        <f t="shared" si="13"/>
        <v>4.8088198030649485</v>
      </c>
      <c r="J263" s="80">
        <f t="shared" si="13"/>
        <v>3.8646778367662766</v>
      </c>
      <c r="K263" s="80">
        <f t="shared" si="13"/>
        <v>3.309503086538152</v>
      </c>
      <c r="L263" s="80">
        <f t="shared" si="13"/>
        <v>2.0195098064375303</v>
      </c>
      <c r="M263" s="80">
        <f t="shared" si="13"/>
        <v>1.3898574310144103</v>
      </c>
      <c r="N263" s="80">
        <f t="shared" si="13"/>
        <v>1.1169790987973416</v>
      </c>
      <c r="O263" s="80">
        <f t="shared" si="13"/>
        <v>0.956521068819939</v>
      </c>
      <c r="P263" s="80">
        <f t="shared" si="13"/>
        <v>0.5836839030014618</v>
      </c>
    </row>
    <row r="264" spans="2:16" ht="12.75" customHeight="1">
      <c r="B264" s="93" t="s">
        <v>120</v>
      </c>
      <c r="C264" s="152">
        <f t="shared" si="13"/>
        <v>26.527768643375243</v>
      </c>
      <c r="D264" s="80">
        <f t="shared" si="13"/>
        <v>16.483263165709726</v>
      </c>
      <c r="E264" s="80">
        <f t="shared" si="13"/>
        <v>11.500396316160689</v>
      </c>
      <c r="F264" s="80">
        <f t="shared" si="13"/>
        <v>9.316770412661647</v>
      </c>
      <c r="G264" s="80">
        <f t="shared" si="13"/>
        <v>8.023842979338095</v>
      </c>
      <c r="H264" s="80">
        <f t="shared" si="13"/>
        <v>4.985685649131719</v>
      </c>
      <c r="I264" s="80">
        <f t="shared" si="13"/>
        <v>3.4785200173281847</v>
      </c>
      <c r="J264" s="80">
        <f t="shared" si="13"/>
        <v>2.818039612404753</v>
      </c>
      <c r="K264" s="80">
        <f t="shared" si="13"/>
        <v>2.4269683976285523</v>
      </c>
      <c r="L264" s="80">
        <f t="shared" si="13"/>
        <v>1.5080182329229763</v>
      </c>
      <c r="M264" s="80">
        <f t="shared" si="13"/>
        <v>1.0521464807216656</v>
      </c>
      <c r="N264" s="80">
        <f t="shared" si="13"/>
        <v>0.8523712515540685</v>
      </c>
      <c r="O264" s="80">
        <f t="shared" si="13"/>
        <v>0.7340841063634063</v>
      </c>
      <c r="P264" s="80">
        <f t="shared" si="13"/>
        <v>0.45612963810186935</v>
      </c>
    </row>
    <row r="265" spans="2:16" ht="12.75" customHeight="1">
      <c r="B265" s="93" t="s">
        <v>121</v>
      </c>
      <c r="C265" s="152">
        <f t="shared" si="13"/>
        <v>41.17364779826968</v>
      </c>
      <c r="D265" s="80">
        <f t="shared" si="13"/>
        <v>25.17673439799144</v>
      </c>
      <c r="E265" s="80">
        <f t="shared" si="13"/>
        <v>17.354102042218106</v>
      </c>
      <c r="F265" s="80">
        <f t="shared" si="13"/>
        <v>13.959627008535044</v>
      </c>
      <c r="G265" s="80">
        <f t="shared" si="13"/>
        <v>11.962030219286307</v>
      </c>
      <c r="H265" s="80">
        <f t="shared" si="13"/>
        <v>7.314505121510642</v>
      </c>
      <c r="I265" s="80">
        <f t="shared" si="13"/>
        <v>5.04182418023004</v>
      </c>
      <c r="J265" s="80">
        <f t="shared" si="13"/>
        <v>4.05563968838047</v>
      </c>
      <c r="K265" s="80">
        <f t="shared" si="13"/>
        <v>3.4752851549172776</v>
      </c>
      <c r="L265" s="80">
        <f t="shared" si="13"/>
        <v>2.125056583067968</v>
      </c>
      <c r="M265" s="80">
        <f t="shared" si="13"/>
        <v>1.4647828509082168</v>
      </c>
      <c r="N265" s="80">
        <f t="shared" si="13"/>
        <v>1.1782702554953826</v>
      </c>
      <c r="O265" s="80">
        <f t="shared" si="13"/>
        <v>1.0096619626086343</v>
      </c>
      <c r="P265" s="80">
        <f t="shared" si="13"/>
        <v>0.6173849640162464</v>
      </c>
    </row>
    <row r="266" spans="2:16" ht="12.75" customHeight="1">
      <c r="B266" s="93" t="s">
        <v>122</v>
      </c>
      <c r="C266" s="152">
        <f t="shared" si="13"/>
        <v>27.7945014806522</v>
      </c>
      <c r="D266" s="80">
        <f t="shared" si="13"/>
        <v>16.969796355643407</v>
      </c>
      <c r="E266" s="80">
        <f t="shared" si="13"/>
        <v>11.68364519012244</v>
      </c>
      <c r="F266" s="80">
        <f t="shared" si="13"/>
        <v>9.391975477185754</v>
      </c>
      <c r="G266" s="80">
        <f t="shared" si="13"/>
        <v>8.044148678500491</v>
      </c>
      <c r="H266" s="80">
        <f t="shared" si="13"/>
        <v>4.911315463732805</v>
      </c>
      <c r="I266" s="80">
        <f t="shared" si="13"/>
        <v>3.3814234474259353</v>
      </c>
      <c r="J266" s="80">
        <f t="shared" si="13"/>
        <v>2.718179607427162</v>
      </c>
      <c r="K266" s="80">
        <f t="shared" si="13"/>
        <v>2.3280981674330405</v>
      </c>
      <c r="L266" s="80">
        <f t="shared" si="13"/>
        <v>1.421408900777963</v>
      </c>
      <c r="M266" s="80">
        <f t="shared" si="13"/>
        <v>0.9786350359619284</v>
      </c>
      <c r="N266" s="80">
        <f t="shared" si="13"/>
        <v>0.7866822476464556</v>
      </c>
      <c r="O266" s="80">
        <f t="shared" si="13"/>
        <v>0.6737867851313044</v>
      </c>
      <c r="P266" s="80">
        <f t="shared" si="13"/>
        <v>0.4113772120993478</v>
      </c>
    </row>
    <row r="267" spans="2:16" ht="12.75">
      <c r="B267" s="93" t="s">
        <v>175</v>
      </c>
      <c r="C267" s="152">
        <f t="shared" si="13"/>
        <v>35.2070993539082</v>
      </c>
      <c r="D267" s="80">
        <f t="shared" si="13"/>
        <v>21.494926761923043</v>
      </c>
      <c r="E267" s="80">
        <f t="shared" si="13"/>
        <v>14.798871793148392</v>
      </c>
      <c r="F267" s="80">
        <f t="shared" si="13"/>
        <v>11.896025321991155</v>
      </c>
      <c r="G267" s="80">
        <f t="shared" si="13"/>
        <v>10.188757969531682</v>
      </c>
      <c r="H267" s="80">
        <f t="shared" si="13"/>
        <v>6.220523995701798</v>
      </c>
      <c r="I267" s="80">
        <f t="shared" si="13"/>
        <v>4.282719272236231</v>
      </c>
      <c r="J267" s="80">
        <f t="shared" si="13"/>
        <v>3.4426500628979997</v>
      </c>
      <c r="K267" s="80">
        <f t="shared" si="13"/>
        <v>2.9485754540063196</v>
      </c>
      <c r="L267" s="80">
        <f t="shared" si="13"/>
        <v>1.8001884449147139</v>
      </c>
      <c r="M267" s="80">
        <f t="shared" si="13"/>
        <v>1.239397477129</v>
      </c>
      <c r="N267" s="80">
        <f t="shared" si="13"/>
        <v>0.9962856613680973</v>
      </c>
      <c r="O267" s="80">
        <f t="shared" si="13"/>
        <v>0.8533029476180785</v>
      </c>
      <c r="P267" s="80">
        <f t="shared" si="13"/>
        <v>0.5209655069964632</v>
      </c>
    </row>
    <row r="268" spans="2:16" ht="12.75">
      <c r="B268" s="153" t="s">
        <v>123</v>
      </c>
      <c r="C268" s="152">
        <f t="shared" si="13"/>
        <v>50.07527585565119</v>
      </c>
      <c r="D268" s="80">
        <f t="shared" si="13"/>
        <v>30.50929954434715</v>
      </c>
      <c r="E268" s="80">
        <f t="shared" si="13"/>
        <v>20.97231845523197</v>
      </c>
      <c r="F268" s="80">
        <f t="shared" si="13"/>
        <v>16.843132260911442</v>
      </c>
      <c r="G268" s="80">
        <f t="shared" si="13"/>
        <v>14.416527024762784</v>
      </c>
      <c r="H268" s="80">
        <f t="shared" si="13"/>
        <v>8.783539059386456</v>
      </c>
      <c r="I268" s="80">
        <f t="shared" si="13"/>
        <v>6.037869799326566</v>
      </c>
      <c r="J268" s="80">
        <f t="shared" si="13"/>
        <v>4.849089041886543</v>
      </c>
      <c r="K268" s="80">
        <f t="shared" si="13"/>
        <v>4.150476415843062</v>
      </c>
      <c r="L268" s="80">
        <f t="shared" si="13"/>
        <v>2.528755479804589</v>
      </c>
      <c r="M268" s="80">
        <f t="shared" si="13"/>
        <v>1.7382852444969052</v>
      </c>
      <c r="N268" s="80">
        <f t="shared" si="13"/>
        <v>1.3960387041971554</v>
      </c>
      <c r="O268" s="80">
        <f t="shared" si="13"/>
        <v>1.19491015061257</v>
      </c>
      <c r="P268" s="80">
        <f t="shared" si="13"/>
        <v>0.7280213856177021</v>
      </c>
    </row>
  </sheetData>
  <sheetProtection/>
  <mergeCells count="135">
    <mergeCell ref="K133:L133"/>
    <mergeCell ref="K134:L134"/>
    <mergeCell ref="K126:L126"/>
    <mergeCell ref="K127:L127"/>
    <mergeCell ref="K128:L128"/>
    <mergeCell ref="K129:L129"/>
    <mergeCell ref="K130:L130"/>
    <mergeCell ref="K131:L131"/>
    <mergeCell ref="K132:L132"/>
    <mergeCell ref="K118:L118"/>
    <mergeCell ref="K119:L119"/>
    <mergeCell ref="K120:L120"/>
    <mergeCell ref="K121:L121"/>
    <mergeCell ref="K122:L122"/>
    <mergeCell ref="K123:L123"/>
    <mergeCell ref="K108:L108"/>
    <mergeCell ref="K109:L109"/>
    <mergeCell ref="K110:L110"/>
    <mergeCell ref="K111:L111"/>
    <mergeCell ref="K124:L124"/>
    <mergeCell ref="K125:L125"/>
    <mergeCell ref="K114:L114"/>
    <mergeCell ref="K115:L115"/>
    <mergeCell ref="K116:L116"/>
    <mergeCell ref="K117:L117"/>
    <mergeCell ref="K98:L98"/>
    <mergeCell ref="K99:L99"/>
    <mergeCell ref="K112:L112"/>
    <mergeCell ref="K113:L113"/>
    <mergeCell ref="K102:L102"/>
    <mergeCell ref="K103:L103"/>
    <mergeCell ref="K104:L104"/>
    <mergeCell ref="K105:L105"/>
    <mergeCell ref="K106:L106"/>
    <mergeCell ref="K107:L107"/>
    <mergeCell ref="K100:L100"/>
    <mergeCell ref="K101:L101"/>
    <mergeCell ref="K90:L90"/>
    <mergeCell ref="K91:L91"/>
    <mergeCell ref="K92:L92"/>
    <mergeCell ref="K93:L93"/>
    <mergeCell ref="K94:L94"/>
    <mergeCell ref="K95:L95"/>
    <mergeCell ref="K96:L96"/>
    <mergeCell ref="K97:L97"/>
    <mergeCell ref="K82:L82"/>
    <mergeCell ref="K83:L83"/>
    <mergeCell ref="K84:L84"/>
    <mergeCell ref="K85:L85"/>
    <mergeCell ref="K86:L86"/>
    <mergeCell ref="K87:L87"/>
    <mergeCell ref="K72:L72"/>
    <mergeCell ref="K73:L73"/>
    <mergeCell ref="K74:L74"/>
    <mergeCell ref="K75:L75"/>
    <mergeCell ref="K88:L88"/>
    <mergeCell ref="K89:L89"/>
    <mergeCell ref="K78:L78"/>
    <mergeCell ref="K79:L79"/>
    <mergeCell ref="K80:L80"/>
    <mergeCell ref="K81:L81"/>
    <mergeCell ref="K62:L62"/>
    <mergeCell ref="K63:L63"/>
    <mergeCell ref="K76:L76"/>
    <mergeCell ref="K77:L77"/>
    <mergeCell ref="K66:L66"/>
    <mergeCell ref="K67:L67"/>
    <mergeCell ref="K68:L68"/>
    <mergeCell ref="K69:L69"/>
    <mergeCell ref="K70:L70"/>
    <mergeCell ref="K71:L71"/>
    <mergeCell ref="K64:L64"/>
    <mergeCell ref="K65:L65"/>
    <mergeCell ref="K54:L54"/>
    <mergeCell ref="K55:L55"/>
    <mergeCell ref="K56:L56"/>
    <mergeCell ref="K57:L57"/>
    <mergeCell ref="K58:L58"/>
    <mergeCell ref="K59:L59"/>
    <mergeCell ref="K60:L60"/>
    <mergeCell ref="K61:L61"/>
    <mergeCell ref="K53:L53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35:L35"/>
    <mergeCell ref="K36:L36"/>
    <mergeCell ref="K37:L37"/>
    <mergeCell ref="K38:L38"/>
    <mergeCell ref="K39:L39"/>
    <mergeCell ref="K52:L52"/>
    <mergeCell ref="K51:L51"/>
    <mergeCell ref="K26:L26"/>
    <mergeCell ref="K27:L27"/>
    <mergeCell ref="K28:L28"/>
    <mergeCell ref="K40:L40"/>
    <mergeCell ref="K41:L41"/>
    <mergeCell ref="K30:L30"/>
    <mergeCell ref="K31:L31"/>
    <mergeCell ref="K32:L32"/>
    <mergeCell ref="K33:L33"/>
    <mergeCell ref="K34:L34"/>
    <mergeCell ref="K15:L15"/>
    <mergeCell ref="K16:L16"/>
    <mergeCell ref="K29:L29"/>
    <mergeCell ref="K19:L19"/>
    <mergeCell ref="K20:L20"/>
    <mergeCell ref="K21:L21"/>
    <mergeCell ref="K22:L22"/>
    <mergeCell ref="K23:L23"/>
    <mergeCell ref="K24:L24"/>
    <mergeCell ref="K25:L25"/>
    <mergeCell ref="K17:L17"/>
    <mergeCell ref="K18:L18"/>
    <mergeCell ref="K7:L7"/>
    <mergeCell ref="K8:L8"/>
    <mergeCell ref="K9:L9"/>
    <mergeCell ref="K10:L10"/>
    <mergeCell ref="K11:L11"/>
    <mergeCell ref="K12:L12"/>
    <mergeCell ref="K13:L13"/>
    <mergeCell ref="K14:L14"/>
    <mergeCell ref="Q3:R4"/>
    <mergeCell ref="Q5:Q6"/>
    <mergeCell ref="R5:R6"/>
    <mergeCell ref="K3:L6"/>
    <mergeCell ref="M3:N5"/>
    <mergeCell ref="O3:O6"/>
    <mergeCell ref="P3:P6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Equation.3" shapeId="17937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Francesca FDR. Della Ratta</cp:lastModifiedBy>
  <cp:lastPrinted>2014-02-24T09:59:33Z</cp:lastPrinted>
  <dcterms:created xsi:type="dcterms:W3CDTF">2005-03-07T15:15:08Z</dcterms:created>
  <dcterms:modified xsi:type="dcterms:W3CDTF">2019-02-20T15:12:56Z</dcterms:modified>
  <cp:category/>
  <cp:version/>
  <cp:contentType/>
  <cp:contentStatus/>
  <cp:revision>1</cp:revision>
</cp:coreProperties>
</file>