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5850" firstSheet="5" activeTab="14"/>
  </bookViews>
  <sheets>
    <sheet name="prospetto 1" sheetId="27" r:id="rId1"/>
    <sheet name="prospetto 2" sheetId="4" r:id="rId2"/>
    <sheet name="prospetto 3" sheetId="26" r:id="rId3"/>
    <sheet name="Figura1 " sheetId="28" r:id="rId4"/>
    <sheet name="prospetto 4" sheetId="5" r:id="rId5"/>
    <sheet name="prospetto 5" sheetId="2" r:id="rId6"/>
    <sheet name="prospetto 6" sheetId="7" r:id="rId7"/>
    <sheet name="prospetto 7" sheetId="11" r:id="rId8"/>
    <sheet name="figura 2" sheetId="22" r:id="rId9"/>
    <sheet name="figura 3" sheetId="14" r:id="rId10"/>
    <sheet name="prospetto 8" sheetId="24" r:id="rId11"/>
    <sheet name="prospetto 9" sheetId="16" r:id="rId12"/>
    <sheet name="figura 4" sheetId="17" r:id="rId13"/>
    <sheet name="prospetto 10 " sheetId="15" r:id="rId14"/>
    <sheet name="prospetto 11" sheetId="19" r:id="rId15"/>
  </sheets>
  <externalReferences>
    <externalReference r:id="rId16"/>
  </externalReferences>
  <definedNames>
    <definedName name="_Order1" hidden="1">0</definedName>
    <definedName name="_xlnm.Print_Area" localSheetId="1">'prospetto 2'!$B$1:$K$20</definedName>
    <definedName name="_xlnm.Print_Area" localSheetId="2">'prospetto 3'!$B$1:$M$21</definedName>
    <definedName name="_xlnm.Print_Area" localSheetId="4">'prospetto 4'!$B$1:$K$22</definedName>
    <definedName name="_xlnm.Print_Area" localSheetId="6">'prospetto 6'!$B$1:$K$16</definedName>
    <definedName name="_xlnm.Print_Area" localSheetId="7">'prospetto 7'!$B$1:$H$15</definedName>
    <definedName name="_xlnm.Print_Area" localSheetId="10">'prospetto 8'!#REF!</definedName>
    <definedName name="AVAR37" localSheetId="14">'[1]1992'!#REF!</definedName>
    <definedName name="AVAR37" localSheetId="2">'[1]1992'!#REF!</definedName>
    <definedName name="AVAR37" localSheetId="10">'[1]1992'!#REF!</definedName>
    <definedName name="AVAR37">'[1]1992'!#REF!</definedName>
  </definedNames>
  <calcPr calcId="145621" concurrentCalc="0"/>
</workbook>
</file>

<file path=xl/calcChain.xml><?xml version="1.0" encoding="utf-8"?>
<calcChain xmlns="http://schemas.openxmlformats.org/spreadsheetml/2006/main">
  <c r="J15" i="11" l="1"/>
  <c r="J14" i="11"/>
  <c r="J13" i="11"/>
  <c r="J12" i="11"/>
  <c r="J11" i="11"/>
  <c r="J10" i="11"/>
  <c r="J9" i="11"/>
  <c r="J8" i="11"/>
  <c r="J7" i="11"/>
  <c r="J6" i="11"/>
  <c r="J5" i="11"/>
  <c r="J4" i="11"/>
  <c r="L48" i="26"/>
  <c r="J48" i="26"/>
  <c r="H48" i="26"/>
  <c r="F48" i="26"/>
  <c r="D48" i="26"/>
  <c r="L47" i="26"/>
  <c r="J47" i="26"/>
  <c r="H47" i="26"/>
  <c r="F47" i="26"/>
  <c r="D47" i="26"/>
  <c r="L46" i="26"/>
  <c r="J46" i="26"/>
  <c r="H46" i="26"/>
  <c r="F46" i="26"/>
  <c r="D46" i="26"/>
  <c r="L45" i="26"/>
  <c r="J45" i="26"/>
  <c r="H45" i="26"/>
  <c r="F45" i="26"/>
  <c r="D45" i="26"/>
  <c r="L43" i="26"/>
  <c r="J43" i="26"/>
  <c r="H43" i="26"/>
  <c r="F43" i="26"/>
  <c r="D43" i="26"/>
  <c r="L42" i="26"/>
  <c r="J42" i="26"/>
  <c r="H42" i="26"/>
  <c r="F42" i="26"/>
  <c r="D42" i="26"/>
  <c r="L41" i="26"/>
  <c r="J41" i="26"/>
  <c r="H41" i="26"/>
  <c r="F41" i="26"/>
  <c r="D41" i="26"/>
  <c r="L39" i="26"/>
  <c r="J39" i="26"/>
  <c r="H39" i="26"/>
  <c r="F39" i="26"/>
  <c r="D39" i="26"/>
  <c r="L38" i="26"/>
  <c r="J38" i="26"/>
  <c r="H38" i="26"/>
  <c r="F38" i="26"/>
  <c r="D38" i="26"/>
  <c r="L37" i="26"/>
  <c r="J37" i="26"/>
  <c r="H37" i="26"/>
  <c r="F37" i="26"/>
  <c r="D37" i="26"/>
  <c r="L35" i="26"/>
  <c r="J35" i="26"/>
  <c r="H35" i="26"/>
  <c r="F35" i="26"/>
  <c r="D35" i="26"/>
  <c r="L34" i="26"/>
  <c r="J34" i="26"/>
  <c r="H34" i="26"/>
  <c r="F34" i="26"/>
  <c r="D34" i="26"/>
  <c r="L33" i="26"/>
  <c r="J33" i="26"/>
  <c r="H33" i="26"/>
  <c r="F33" i="26"/>
  <c r="D33" i="26"/>
  <c r="L31" i="26"/>
  <c r="J31" i="26"/>
  <c r="H31" i="26"/>
  <c r="F31" i="26"/>
  <c r="D31" i="26"/>
  <c r="L30" i="26"/>
  <c r="J30" i="26"/>
  <c r="H30" i="26"/>
  <c r="F30" i="26"/>
  <c r="D30" i="26"/>
  <c r="B31" i="14"/>
  <c r="C31" i="14"/>
  <c r="D31" i="14"/>
  <c r="E31" i="14"/>
  <c r="F31" i="14"/>
  <c r="G31" i="14"/>
  <c r="B32" i="14"/>
  <c r="C32" i="14"/>
  <c r="D32" i="14"/>
  <c r="E32" i="14"/>
  <c r="F32" i="14"/>
  <c r="G32" i="14"/>
  <c r="C30" i="14"/>
  <c r="D30" i="14"/>
  <c r="E30" i="14"/>
  <c r="F30" i="14"/>
  <c r="G30" i="14"/>
  <c r="B30" i="14"/>
  <c r="H8" i="2"/>
  <c r="H9" i="2"/>
  <c r="H10" i="2"/>
  <c r="J8" i="2"/>
  <c r="J9" i="2"/>
  <c r="J10" i="2"/>
  <c r="J7" i="2"/>
  <c r="H7" i="2"/>
  <c r="F7" i="2"/>
  <c r="F8" i="2"/>
  <c r="F9" i="2"/>
  <c r="F10" i="2"/>
  <c r="D8" i="2"/>
  <c r="D9" i="2"/>
  <c r="D6" i="2"/>
</calcChain>
</file>

<file path=xl/sharedStrings.xml><?xml version="1.0" encoding="utf-8"?>
<sst xmlns="http://schemas.openxmlformats.org/spreadsheetml/2006/main" count="466" uniqueCount="204">
  <si>
    <t xml:space="preserve">Dipendono da un cliente principale </t>
  </si>
  <si>
    <t>DSE - dipendenti economicamente da un committente principale</t>
  </si>
  <si>
    <t>SESSO</t>
  </si>
  <si>
    <t>Maschi</t>
  </si>
  <si>
    <t>Femmine</t>
  </si>
  <si>
    <t>15-34 anni</t>
  </si>
  <si>
    <t>35-49 anni</t>
  </si>
  <si>
    <t>50 anni e più</t>
  </si>
  <si>
    <t>TITOLO DI STUDIO</t>
  </si>
  <si>
    <t>Fino alla licenza media</t>
  </si>
  <si>
    <t xml:space="preserve">Diploma </t>
  </si>
  <si>
    <t>Laurea e oltre</t>
  </si>
  <si>
    <t xml:space="preserve">Totale </t>
  </si>
  <si>
    <t xml:space="preserve">valori </t>
  </si>
  <si>
    <t>%</t>
  </si>
  <si>
    <t xml:space="preserve">% </t>
  </si>
  <si>
    <t>CLASSE DI ETÀ</t>
  </si>
  <si>
    <t>Nord</t>
  </si>
  <si>
    <t>Centro</t>
  </si>
  <si>
    <t>Mezzogiorno</t>
  </si>
  <si>
    <t>CONDIZIONE</t>
  </si>
  <si>
    <t>Collaboratori</t>
  </si>
  <si>
    <t>Liberi professionisti</t>
  </si>
  <si>
    <t>Lavoratori in proprio</t>
  </si>
  <si>
    <t>Soci di cooperativa (non dipendenti)</t>
  </si>
  <si>
    <t>Non decidono orario</t>
  </si>
  <si>
    <t>Totale indipendenti senza dipendenti (a)</t>
  </si>
  <si>
    <t xml:space="preserve">Datori di lavoro </t>
  </si>
  <si>
    <t>Parzialmente autonomi</t>
  </si>
  <si>
    <t>di cui DSE - dipendenti economicamente da un committente principale</t>
  </si>
  <si>
    <t>CITTADINANZA</t>
  </si>
  <si>
    <t>Italiana</t>
  </si>
  <si>
    <t>Straniera</t>
  </si>
  <si>
    <t>Imprenditori</t>
  </si>
  <si>
    <t>Autonomi "puri" senza dipendenti (a)</t>
  </si>
  <si>
    <t>a) al netto dei coadiuvanti familiari</t>
  </si>
  <si>
    <t>RIPARTIZIONE</t>
  </si>
  <si>
    <t>Agricoltura</t>
  </si>
  <si>
    <t>Industria</t>
  </si>
  <si>
    <t xml:space="preserve">Industria in senso stretto </t>
  </si>
  <si>
    <t xml:space="preserve">Costruzioni </t>
  </si>
  <si>
    <t>Servizi</t>
  </si>
  <si>
    <t xml:space="preserve">Commercio </t>
  </si>
  <si>
    <t>Alberghi e ristorazione</t>
  </si>
  <si>
    <t>Trasporti e magazzinaggio</t>
  </si>
  <si>
    <t>Attività finanziarie e assicurative</t>
  </si>
  <si>
    <t>Servizi alle imprese (b)</t>
  </si>
  <si>
    <t>Qualificate e tecniche</t>
  </si>
  <si>
    <t>Esecutive nel commercio e nei servizi</t>
  </si>
  <si>
    <t>Operaie e artigiane</t>
  </si>
  <si>
    <t>Personale non qualificato</t>
  </si>
  <si>
    <t>REGIME ORARIO</t>
  </si>
  <si>
    <t>Full time</t>
  </si>
  <si>
    <t>Part time</t>
  </si>
  <si>
    <t xml:space="preserve">PROFESSIONE (c) </t>
  </si>
  <si>
    <t>b) Comprende le attività immobiliari, le attività professionali scientifiche e tecniche, le attività di noleggio, 
agenzie di viaggio e attività di supporto alle imprese (divisioni dalla 68 alla 82).</t>
  </si>
  <si>
    <t xml:space="preserve"> quelle operaie e gli artigiane i gruppi VI e VII; le professioni non qualificate il gruppo VIII. Al netto delle forze armate.</t>
  </si>
  <si>
    <t xml:space="preserve">
c) Le professioni qualificate e tecniche comprendono i gruppi I, II e III della "Classificazioni delle professioni 2011";  quelle esecutive nel commercio e nei servizi i gruppi IV e V; </t>
  </si>
  <si>
    <t>Non possiede gli strumenti del proprio lavoro</t>
  </si>
  <si>
    <t>Non può assumere collaboratori</t>
  </si>
  <si>
    <t>Lavora presso la sede del proprio committente</t>
  </si>
  <si>
    <t>Indipendente a seguito della richiesta di un precedente datore di lavoro/committente</t>
  </si>
  <si>
    <t>Non sa</t>
  </si>
  <si>
    <t>Difficoltà economiche</t>
  </si>
  <si>
    <t/>
  </si>
  <si>
    <t>TOTALE</t>
  </si>
  <si>
    <t>Informazione e comunicazione</t>
  </si>
  <si>
    <t>Servizi alle famiglie e alle persone</t>
  </si>
  <si>
    <t>Ha dovuto lavorare come indipendente</t>
  </si>
  <si>
    <t>Non è riuscito a trovare un lavoro da dipendente</t>
  </si>
  <si>
    <t>Il precedente datore/committente ha chiesto che diventasse lavoratore indipendente</t>
  </si>
  <si>
    <t>Ha dovuto lavorare come indipendente per altri motivi</t>
  </si>
  <si>
    <t>Ha scelto di essere un indipendente</t>
  </si>
  <si>
    <t>Si è presentata un'opportunità</t>
  </si>
  <si>
    <t>Ha proseguito l'attività di famiglia</t>
  </si>
  <si>
    <t>Voleva maggiore flessibilità di tempo e orario</t>
  </si>
  <si>
    <t>Ha voluto lavorare come indipendente per altri motivi</t>
  </si>
  <si>
    <t>È prassi consolidata nell'attività/settore</t>
  </si>
  <si>
    <t>-</t>
  </si>
  <si>
    <t>Mancanza influenza nel determinare prezzi o compensi del
lavoro</t>
  </si>
  <si>
    <t xml:space="preserve">     Mancanza di finanziamenti per l'attività</t>
  </si>
  <si>
    <t xml:space="preserve">    Pagamenti ritardati o mancanti</t>
  </si>
  <si>
    <t xml:space="preserve">    Periodi con assenza clienti o carenza di lavoro</t>
  </si>
  <si>
    <t xml:space="preserve">    Periodi di difficoltà finanziarie</t>
  </si>
  <si>
    <t>Eccessivo carico burocratico/amministrativo</t>
  </si>
  <si>
    <t>Assenza di guadagno in caso di malattia</t>
  </si>
  <si>
    <t>Altre difficoltà</t>
  </si>
  <si>
    <t>Nessuna difficoltà</t>
  </si>
  <si>
    <t>Altre ragioni</t>
  </si>
  <si>
    <t xml:space="preserve">- </t>
  </si>
  <si>
    <t>SETTORE DI ATTIVITA' ECONOMICA</t>
  </si>
  <si>
    <t>lavora da
solo</t>
  </si>
  <si>
    <t>nessuna rete
ma ha soci</t>
  </si>
  <si>
    <t>rete per
condividere
lavoro o
clienti</t>
  </si>
  <si>
    <t>rete per
condividere
spazi</t>
  </si>
  <si>
    <t>rete per
scambio
conoscenza</t>
  </si>
  <si>
    <t>Totale</t>
  </si>
  <si>
    <t>Autonomi puri</t>
  </si>
  <si>
    <t>Datori di lavoro</t>
  </si>
  <si>
    <t>Dipendenti</t>
  </si>
  <si>
    <t xml:space="preserve"> Parzialmente autonomi</t>
  </si>
  <si>
    <t xml:space="preserve"> Autonomi puri senza dipendenti </t>
  </si>
  <si>
    <t>Coadiuvanti familiari</t>
  </si>
  <si>
    <t xml:space="preserve">      di cui DSE</t>
  </si>
  <si>
    <t xml:space="preserve">       a  tempo indeterminato</t>
  </si>
  <si>
    <t xml:space="preserve">       a termine</t>
  </si>
  <si>
    <t xml:space="preserve">Può influenzare: </t>
  </si>
  <si>
    <t>i contenuti ma non
l'ordine con cui svolgerli</t>
  </si>
  <si>
    <t xml:space="preserve">l'ordine con cui svolgere i
compiti ma non i contenuti </t>
  </si>
  <si>
    <t>Non può influenzare né i contenuti del lavoro né l'ordine con cui svolgere i compiti</t>
  </si>
  <si>
    <t>sia i contenuti del lavoro sia
l'ordine con cui svolgere i compiti</t>
  </si>
  <si>
    <t>Molto soddisfattI</t>
  </si>
  <si>
    <t>Abbastanza
soddisfattI</t>
  </si>
  <si>
    <t>Poco soddisfattI</t>
  </si>
  <si>
    <t>Dipendenti a tempo
indeterminato</t>
  </si>
  <si>
    <t xml:space="preserve"> dipendenti a termine</t>
  </si>
  <si>
    <t>Autonomi
puri</t>
  </si>
  <si>
    <t>2.1
DSE</t>
  </si>
  <si>
    <t>Ore lavorate</t>
  </si>
  <si>
    <t>Stabilità lavoro</t>
  </si>
  <si>
    <t>Interesse dell'attività</t>
  </si>
  <si>
    <t>Guadagno</t>
  </si>
  <si>
    <t>Carriera/giro di affari</t>
  </si>
  <si>
    <t>1.0
Dipendenti</t>
  </si>
  <si>
    <t>1.1
Dipendenti a
tempo
indeterminato</t>
  </si>
  <si>
    <t>1.2
Dipendenti
a termine</t>
  </si>
  <si>
    <t>2.0
Parzialmente
autonomi</t>
  </si>
  <si>
    <t>2.3
Autonomi
puri</t>
  </si>
  <si>
    <t>2.4
Coadiuvanti
familiari</t>
  </si>
  <si>
    <t>3.0
Datori di
lavoro</t>
  </si>
  <si>
    <t>c77 ore lavorate</t>
  </si>
  <si>
    <t>c78 stabilità lavoro</t>
  </si>
  <si>
    <t>c81 interesse</t>
  </si>
  <si>
    <t>c74 guadagno</t>
  </si>
  <si>
    <t>c76 carriera/giro di affari</t>
  </si>
  <si>
    <t>Autonomi che vorrebbero essere
dipendenti</t>
  </si>
  <si>
    <t>Dipendenti che vorrebbero essere
autonomi</t>
  </si>
  <si>
    <t>Non vogliono cambiare</t>
  </si>
  <si>
    <t>Vorrebbero cambiare status</t>
  </si>
  <si>
    <t>Parzialmente
autonomi</t>
  </si>
  <si>
    <t>1.1
DSE</t>
  </si>
  <si>
    <t>1.2
Non
DSE
con
indizi</t>
  </si>
  <si>
    <t>Attività in cui non è possibile assumere
dipendenti</t>
  </si>
  <si>
    <t xml:space="preserve">Il cliente vuole che il lavoro sia svolto direttamente </t>
  </si>
  <si>
    <t>Non c'è abbastanza lavoro</t>
  </si>
  <si>
    <t>Preferisce lavorare per sé stesso</t>
  </si>
  <si>
    <t>Contributi sociali e/o costi del lavoro elevati</t>
  </si>
  <si>
    <t>Per nulla
soddisfatti</t>
  </si>
  <si>
    <t xml:space="preserve">Amministrazione pubblica, difesa, istruzione </t>
  </si>
  <si>
    <t>Sanità e assistenza sociale</t>
  </si>
  <si>
    <t>b) al netto dei "Non sa"</t>
  </si>
  <si>
    <r>
      <t xml:space="preserve">PROSPETTO 1a. INDIPENDENTI DI 15 ANNI E PIU’ SENZA DIPENDENTI (a) PER ALTRI INDIZI DI SUBORDINAZIONE E PRINCIPALI CARATTERISTICHE. </t>
    </r>
    <r>
      <rPr>
        <sz val="9.5"/>
        <color theme="1"/>
        <rFont val="Arial Narrow"/>
        <family val="2"/>
      </rPr>
      <t xml:space="preserve">II trimestre 2017 (valori assoluti in migliaia e incidenze percentuali) </t>
    </r>
  </si>
  <si>
    <t>indip senza dip</t>
  </si>
  <si>
    <t xml:space="preserve">Lavora da solo </t>
  </si>
  <si>
    <t>Nessuna rete ma ha soci</t>
  </si>
  <si>
    <t xml:space="preserve">Lavora in rete </t>
  </si>
  <si>
    <t xml:space="preserve">Totale indipendenti </t>
  </si>
  <si>
    <t>PARTITA IVA (b)</t>
  </si>
  <si>
    <t>Sì</t>
  </si>
  <si>
    <t xml:space="preserve">No </t>
  </si>
  <si>
    <t>TIPOLOGIA</t>
  </si>
  <si>
    <t xml:space="preserve"> - DSE</t>
  </si>
  <si>
    <t>CONDIZIONE (b)</t>
  </si>
  <si>
    <t>b) al netto dei soci di cooperativa</t>
  </si>
  <si>
    <t>Totale indipendenti</t>
  </si>
  <si>
    <t>a) al netto dei "Non sa"</t>
  </si>
  <si>
    <t>TIPOLOGIA (b)</t>
  </si>
  <si>
    <t>b) al netto dei coadiuvanti familiari</t>
  </si>
  <si>
    <t xml:space="preserve">Totale Indipendenti </t>
  </si>
  <si>
    <t>Totale Indipendenti</t>
  </si>
  <si>
    <t>Totale indipendente</t>
  </si>
  <si>
    <t xml:space="preserve">  Datori di lavoro </t>
  </si>
  <si>
    <t xml:space="preserve">  Autonomi senza dipendenti </t>
  </si>
  <si>
    <t xml:space="preserve">     Liberi professionisti  </t>
  </si>
  <si>
    <t xml:space="preserve">     Imprenditori</t>
  </si>
  <si>
    <t xml:space="preserve">     Liberi professionisti con dipendenti</t>
  </si>
  <si>
    <t xml:space="preserve">     Lavoratori in proprio con dipendenti</t>
  </si>
  <si>
    <t xml:space="preserve">     Lavoratori in proprio</t>
  </si>
  <si>
    <t xml:space="preserve">     Collaboratori </t>
  </si>
  <si>
    <t xml:space="preserve">     Soci di cooperativa </t>
  </si>
  <si>
    <t xml:space="preserve">     Coadiuvanti familiari</t>
  </si>
  <si>
    <t>Totale dipendenti</t>
  </si>
  <si>
    <t xml:space="preserve">Valori 2017 </t>
  </si>
  <si>
    <t>Variazioni 2008-2013</t>
  </si>
  <si>
    <t>assolute</t>
  </si>
  <si>
    <t>Variazioni 2013-2017</t>
  </si>
  <si>
    <t>Variazioni 2008-2017</t>
  </si>
  <si>
    <t>Totale occupati</t>
  </si>
  <si>
    <r>
      <t>PROSPETTO 1 - DINAMICA DELL'OCCUPAZIONE INDIPENDENTE E DIPENDENTE</t>
    </r>
    <r>
      <rPr>
        <sz val="10"/>
        <color theme="1"/>
        <rFont val="Arial"/>
        <family val="2"/>
      </rPr>
      <t xml:space="preserve">. </t>
    </r>
    <r>
      <rPr>
        <sz val="9.5"/>
        <color theme="1"/>
        <rFont val="Arial Narrow"/>
        <family val="2"/>
      </rPr>
      <t>II trim. 2008, II trim. 2013, II trim. 2017, valori assoluti in migliaia, variazioni assolute in migliaia e variazioni percentuali</t>
    </r>
  </si>
  <si>
    <r>
      <t xml:space="preserve">PROSPETTO 2. INDIPENDENTI SENZA DIPENDENTI DI 15 ANNI E PIU’ PER PRESENZA DI VINCOLI ECONOMICI E ORGANIZZATIVI E PRINCIPALI CARATTERISTICHE.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</si>
  <si>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PROSPETTO 3. INDIPENDENTI DI 15 ANNI E PIU’ SENZA DIPENDENTI (a) PER ALTRI INDIZI DI SUBORDINAZIONE E PRINCIPALI CARATTERISTICHE.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</si>
  <si>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>Figura 1 – INDIPENDENTI (a) PER TIPOLOGIA DI COMMITTENZA E VINCOLI ORGANIZZATIVI.</t>
    </r>
    <r>
      <rPr>
        <sz val="9.5"/>
        <color theme="1"/>
        <rFont val="Arial Narrow"/>
        <family val="2"/>
      </rPr>
      <t>II trimestre 2017 (valori assoluti in migliaia)</t>
    </r>
  </si>
  <si>
    <r>
      <t>PROSPETTO 4. INDIPENDENTI DI 15 ANNI E PIÙ PER TIPOLOGIA E PRINCIPALI CARATTERISTICHE DEMOGRAFICHE.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</si>
  <si>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PROSPETTO 5. INDIPENDENTI DI 15 ANNI E PIU’ PER TIPOLOGIA E PRINCIPALI CARATTERISTICHE OCCUPAZIONALI.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</si>
  <si>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PROSPETTO 6. INDIPENDENTI DI 15 ANNI E PIU’ PER TIPOLOGIA E MOTIVO PRINCIPALE PER CUI HANNO SCELTO DI LAVORARE COME INDIPENDENTI. </t>
    </r>
    <r>
      <rPr>
        <sz val="9.5"/>
        <color theme="1"/>
        <rFont val="Arial Narrow"/>
        <family val="2"/>
      </rPr>
      <t>II trimestre 2017 (valori assoluti in migliaia e incidenze percentuali)</t>
    </r>
  </si>
  <si>
    <r>
      <t xml:space="preserve">PROSPETTO 7. INDIPENDENTI DI 15 ANNI E PIU’ PER TIPOLOGIA E PRINCIPALE DIFFICOLTÀ COME INDIPENDENTI. </t>
    </r>
    <r>
      <rPr>
        <sz val="9.5"/>
        <color theme="1"/>
        <rFont val="Arial Narrow"/>
        <family val="2"/>
      </rPr>
      <t>II trimestre 2017 (valori assoluti in migliaia e incidenze percentuali)</t>
    </r>
  </si>
  <si>
    <r>
      <t xml:space="preserve">FIGURA 2. INDIPENDENTI SENZA DIPENDENTI (a) DI 15 ANNI E PIU’ PER TIPOLOGIA E MOTIVO PER CUI NON HANNO PERSONALE ALLE DIPENDENZE.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</si>
  <si>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FIGURA 3. INDIPENDENTI (a) DI 15 ANNI E PIU’ PER LAVORO IN RETE.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</si>
  <si>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PROSPETTO 8. INDIPENDENTI DI 15 ANNI E PIU’ PER USO DELLA RETE E PRINCIPALI CARATTERISTICHE. </t>
    </r>
    <r>
      <rPr>
        <sz val="9.5"/>
        <color theme="1"/>
        <rFont val="Arial Narrow"/>
        <family val="2"/>
      </rPr>
      <t xml:space="preserve">II trimestre 2017, valori assoluti in migliaia e incidenze percentuali </t>
    </r>
  </si>
  <si>
    <r>
      <t xml:space="preserve">PROSPETTO 9. OCCUPATI DI 15 ANNI E PIU’ PER TIPOLOGIA E LIVELLO DI SODDISFAZIONE PER IL PROPRIO LAVORO (a). </t>
    </r>
    <r>
      <rPr>
        <sz val="9.5"/>
        <color theme="1"/>
        <rFont val="Arial Narrow"/>
        <family val="2"/>
      </rPr>
      <t>II trimestre 2017, valori assoluti in migliaia e incidenze percentuali</t>
    </r>
  </si>
  <si>
    <r>
      <t xml:space="preserve">FIGURA 4. OCCUPATI (a) DI 15 ANNI E PIU’ PER TIPOLOGIA E SODDISFAZIONE ELEVATA PER ALCUNI ASPETTI DEL LAVORO. </t>
    </r>
    <r>
      <rPr>
        <sz val="9.5"/>
        <color theme="1"/>
        <rFont val="Arial Narrow"/>
        <family val="2"/>
      </rPr>
      <t>II trimestre 2017 (incidenze percentuali)</t>
    </r>
  </si>
  <si>
    <t>PROSPETTO 10. OCCUPATI DI 15 ANNI E PIU’ PER TIPOLOGIA E LIVELLO DI AUTONOMIA NEL LAVORO (a).</t>
  </si>
  <si>
    <t>II trimestre 2017, valori assoluti in migliaia e incidenze percentuali</t>
  </si>
  <si>
    <t>PROSPETTO 11. OCCUPATI DI 15 ANNI E PIU’ PER TIPOLOGIA E DESIDERIO DI CAMBIARE STATUS (a).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</si>
</sst>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#####0"/>
    <numFmt numFmtId="166" formatCode="0.000_)"/>
    <numFmt numFmtId="167" formatCode="#,##0;\-\ #,##0;_-\ &quot;- &quot;"/>
    <numFmt numFmtId="168" formatCode="#,##0.0_-"/>
    <numFmt numFmtId="169" formatCode="#,##0.00_-"/>
    <numFmt numFmtId="170" formatCode="#,##0_-"/>
    <numFmt numFmtId="171" formatCode="#,##0.0"/>
    <numFmt numFmtId="172" formatCode="#,##0_ ;\-#,##0\ "/>
  </numFmts>
  <fonts count="27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FFFF"/>
      <name val="Arial Narrow"/>
      <family val="2"/>
    </font>
    <font>
      <b/>
      <sz val="10"/>
      <color rgb="FF808080"/>
      <name val="Arial Narrow"/>
      <family val="2"/>
    </font>
    <font>
      <sz val="9.5"/>
      <color theme="1"/>
      <name val="Arial Narrow"/>
      <family val="2"/>
    </font>
    <font>
      <b/>
      <sz val="11"/>
      <color rgb="FF000000"/>
      <name val="Thorndale AMT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horndale AMT"/>
    </font>
    <font>
      <sz val="10"/>
      <color rgb="FF000000"/>
      <name val="Thorndale AMT"/>
    </font>
    <font>
      <b/>
      <sz val="10"/>
      <color rgb="FF000000"/>
      <name val="Calibri"/>
      <family val="2"/>
    </font>
    <font>
      <sz val="10"/>
      <color rgb="FF000000"/>
      <name val="Thorndale AMT"/>
      <family val="1"/>
    </font>
    <font>
      <sz val="10"/>
      <name val="Helv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i/>
      <sz val="10"/>
      <name val="Arial"/>
      <family val="2"/>
    </font>
    <font>
      <b/>
      <sz val="9"/>
      <color indexed="9"/>
      <name val="Arial Narrow"/>
      <family val="2"/>
    </font>
    <font>
      <i/>
      <sz val="8"/>
      <name val="Arial"/>
      <family val="2"/>
    </font>
    <font>
      <b/>
      <i/>
      <sz val="9"/>
      <color indexed="62"/>
      <name val="Arial"/>
      <family val="2"/>
    </font>
    <font>
      <b/>
      <i/>
      <sz val="9"/>
      <color theme="1"/>
      <name val="Arial Narrow"/>
      <family val="2"/>
    </font>
    <font>
      <b/>
      <i/>
      <sz val="9"/>
      <color rgb="FFFFFFFF"/>
      <name val="Arial Narrow"/>
      <family val="2"/>
    </font>
    <font>
      <sz val="9.5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714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10" fillId="0" borderId="0"/>
    <xf numFmtId="0" fontId="12" fillId="0" borderId="0"/>
    <xf numFmtId="166" fontId="13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8" fillId="0" borderId="0"/>
    <xf numFmtId="167" fontId="14" fillId="0" borderId="0" applyFont="0" applyFill="0" applyBorder="0" applyAlignment="0" applyProtection="0"/>
    <xf numFmtId="168" fontId="17" fillId="0" borderId="6">
      <alignment horizontal="right" vertical="center"/>
    </xf>
    <xf numFmtId="169" fontId="17" fillId="0" borderId="6">
      <alignment horizontal="right" vertical="center"/>
    </xf>
    <xf numFmtId="49" fontId="17" fillId="0" borderId="6">
      <alignment vertical="center" wrapText="1"/>
    </xf>
    <xf numFmtId="49" fontId="18" fillId="0" borderId="0">
      <alignment horizontal="left" vertical="center"/>
    </xf>
    <xf numFmtId="170" fontId="17" fillId="0" borderId="6">
      <alignment horizontal="right" vertical="center"/>
    </xf>
    <xf numFmtId="49" fontId="19" fillId="8" borderId="5">
      <alignment horizontal="centerContinuous" vertical="center" wrapText="1"/>
    </xf>
    <xf numFmtId="0" fontId="17" fillId="9" borderId="5">
      <alignment horizontal="center" vertical="center" wrapText="1"/>
    </xf>
    <xf numFmtId="49" fontId="20" fillId="0" borderId="0">
      <alignment horizontal="left" vertical="center" wrapText="1"/>
    </xf>
    <xf numFmtId="49" fontId="21" fillId="0" borderId="0">
      <alignment horizontal="left" vertical="center"/>
    </xf>
    <xf numFmtId="0" fontId="24" fillId="0" borderId="0"/>
  </cellStyleXfs>
  <cellXfs count="120">
    <xf numFmtId="0" fontId="0" fillId="0" borderId="0" xfId="0"/>
    <xf numFmtId="0" fontId="0" fillId="0" borderId="2" xfId="0" applyBorder="1"/>
    <xf numFmtId="0" fontId="0" fillId="0" borderId="3" xfId="0" applyBorder="1"/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0" fontId="3" fillId="0" borderId="3" xfId="0" applyFont="1" applyBorder="1" applyAlignment="1">
      <alignment wrapText="1"/>
    </xf>
    <xf numFmtId="0" fontId="3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/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3" fontId="4" fillId="4" borderId="4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/>
    </xf>
    <xf numFmtId="164" fontId="3" fillId="5" borderId="0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7" fillId="7" borderId="0" xfId="2" applyFont="1" applyFill="1" applyBorder="1" applyAlignment="1">
      <alignment horizontal="center" vertical="center"/>
    </xf>
    <xf numFmtId="0" fontId="7" fillId="7" borderId="0" xfId="2" applyFont="1" applyFill="1" applyBorder="1" applyAlignment="1">
      <alignment horizontal="center" wrapText="1"/>
    </xf>
    <xf numFmtId="0" fontId="7" fillId="7" borderId="0" xfId="2" applyFont="1" applyFill="1" applyBorder="1" applyAlignment="1">
      <alignment horizontal="center"/>
    </xf>
    <xf numFmtId="0" fontId="7" fillId="7" borderId="0" xfId="2" applyFont="1" applyFill="1" applyBorder="1" applyAlignment="1">
      <alignment horizontal="left" vertical="top"/>
    </xf>
    <xf numFmtId="164" fontId="12" fillId="0" borderId="0" xfId="2" applyNumberFormat="1" applyFont="1" applyFill="1" applyBorder="1" applyAlignment="1">
      <alignment horizontal="right"/>
    </xf>
    <xf numFmtId="1" fontId="12" fillId="0" borderId="0" xfId="2" applyNumberFormat="1" applyFont="1" applyFill="1" applyBorder="1" applyAlignment="1"/>
    <xf numFmtId="3" fontId="2" fillId="3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4" fillId="4" borderId="4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right" wrapText="1"/>
    </xf>
    <xf numFmtId="0" fontId="9" fillId="7" borderId="0" xfId="1" applyFont="1" applyFill="1" applyBorder="1" applyAlignment="1">
      <alignment wrapText="1"/>
    </xf>
    <xf numFmtId="0" fontId="9" fillId="7" borderId="7" xfId="1" applyFont="1" applyFill="1" applyBorder="1" applyAlignment="1">
      <alignment wrapText="1"/>
    </xf>
    <xf numFmtId="164" fontId="10" fillId="0" borderId="0" xfId="1" applyNumberFormat="1" applyFont="1" applyFill="1" applyBorder="1" applyAlignment="1">
      <alignment horizontal="right"/>
    </xf>
    <xf numFmtId="0" fontId="9" fillId="6" borderId="0" xfId="1" applyFont="1" applyFill="1" applyBorder="1" applyAlignment="1">
      <alignment horizontal="left" vertical="top"/>
    </xf>
    <xf numFmtId="0" fontId="10" fillId="1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left"/>
    </xf>
    <xf numFmtId="0" fontId="7" fillId="7" borderId="0" xfId="1" applyFont="1" applyFill="1" applyBorder="1" applyAlignment="1">
      <alignment vertical="center"/>
    </xf>
    <xf numFmtId="0" fontId="7" fillId="7" borderId="0" xfId="1" applyFont="1" applyFill="1" applyBorder="1" applyAlignment="1">
      <alignment horizontal="center" wrapText="1"/>
    </xf>
    <xf numFmtId="0" fontId="7" fillId="7" borderId="0" xfId="1" applyFont="1" applyFill="1" applyBorder="1" applyAlignment="1">
      <alignment horizontal="left" vertical="top" wrapText="1"/>
    </xf>
    <xf numFmtId="171" fontId="10" fillId="0" borderId="0" xfId="1" applyNumberFormat="1" applyFont="1" applyFill="1" applyBorder="1" applyAlignment="1">
      <alignment horizontal="right"/>
    </xf>
    <xf numFmtId="0" fontId="7" fillId="7" borderId="0" xfId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right" vertical="center"/>
    </xf>
    <xf numFmtId="1" fontId="3" fillId="11" borderId="1" xfId="0" applyNumberFormat="1" applyFont="1" applyFill="1" applyBorder="1" applyAlignment="1">
      <alignment horizontal="right" vertical="center"/>
    </xf>
    <xf numFmtId="1" fontId="3" fillId="11" borderId="1" xfId="0" quotePrefix="1" applyNumberFormat="1" applyFont="1" applyFill="1" applyBorder="1" applyAlignment="1">
      <alignment horizontal="right" vertical="center"/>
    </xf>
    <xf numFmtId="1" fontId="3" fillId="11" borderId="2" xfId="0" applyNumberFormat="1" applyFont="1" applyFill="1" applyBorder="1" applyAlignment="1">
      <alignment horizontal="right" vertical="center"/>
    </xf>
    <xf numFmtId="0" fontId="3" fillId="11" borderId="1" xfId="0" quotePrefix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3" fontId="3" fillId="11" borderId="1" xfId="0" quotePrefix="1" applyNumberFormat="1" applyFont="1" applyFill="1" applyBorder="1" applyAlignment="1">
      <alignment horizontal="right" vertical="center"/>
    </xf>
    <xf numFmtId="3" fontId="3" fillId="11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72" fontId="0" fillId="0" borderId="0" xfId="0" applyNumberFormat="1" applyBorder="1"/>
    <xf numFmtId="3" fontId="3" fillId="2" borderId="1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25" fillId="0" borderId="0" xfId="0" applyFont="1"/>
    <xf numFmtId="0" fontId="3" fillId="0" borderId="3" xfId="0" applyFont="1" applyBorder="1" applyAlignment="1">
      <alignment horizontal="center" wrapText="1"/>
    </xf>
    <xf numFmtId="3" fontId="3" fillId="11" borderId="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1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7" borderId="0" xfId="1" applyFont="1" applyFill="1" applyBorder="1" applyAlignment="1">
      <alignment horizontal="center" wrapText="1"/>
    </xf>
    <xf numFmtId="0" fontId="9" fillId="7" borderId="8" xfId="1" applyFont="1" applyFill="1" applyBorder="1" applyAlignment="1">
      <alignment horizontal="center" wrapText="1"/>
    </xf>
    <xf numFmtId="0" fontId="9" fillId="7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4">
    <cellStyle name="Normal_1993" xfId="3"/>
    <cellStyle name="Normale" xfId="0" builtinId="0"/>
    <cellStyle name="Normale 10" xfId="4"/>
    <cellStyle name="Normale 11" xfId="2"/>
    <cellStyle name="Normale 12" xfId="5"/>
    <cellStyle name="Normale 13" xfId="23"/>
    <cellStyle name="Normale 2" xfId="1"/>
    <cellStyle name="Normale 3" xfId="6"/>
    <cellStyle name="Normale 4" xfId="7"/>
    <cellStyle name="Normale 5" xfId="8"/>
    <cellStyle name="Normale 6" xfId="9"/>
    <cellStyle name="Normale 7" xfId="10"/>
    <cellStyle name="Normale 8" xfId="11"/>
    <cellStyle name="Normale 9" xfId="12"/>
    <cellStyle name="Nuovo" xfId="13"/>
    <cellStyle name="T_decimale(1)" xfId="14"/>
    <cellStyle name="T_decimale(2)" xfId="15"/>
    <cellStyle name="T_fiancata" xfId="16"/>
    <cellStyle name="T_fonte" xfId="17"/>
    <cellStyle name="T_intero" xfId="18"/>
    <cellStyle name="T_intestazione" xfId="19"/>
    <cellStyle name="T_intestazione bassa" xfId="20"/>
    <cellStyle name="T_sottotitolo" xfId="21"/>
    <cellStyle name="T_titolo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2'!$B$1</c:f>
              <c:strCache>
                <c:ptCount val="1"/>
                <c:pt idx="0">
                  <c:v>Parzialmente
autonomi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'figura 2'!$A$2:$A$8</c:f>
              <c:strCache>
                <c:ptCount val="7"/>
                <c:pt idx="0">
                  <c:v>Attività in cui non è possibile assumere
dipendenti</c:v>
                </c:pt>
                <c:pt idx="1">
                  <c:v>Il cliente vuole che il lavoro sia svolto direttamente </c:v>
                </c:pt>
                <c:pt idx="2">
                  <c:v>Non c'è abbastanza lavoro</c:v>
                </c:pt>
                <c:pt idx="3">
                  <c:v>Preferisce lavorare per sé stesso</c:v>
                </c:pt>
                <c:pt idx="4">
                  <c:v>Contributi sociali e/o costi del lavoro elevati</c:v>
                </c:pt>
                <c:pt idx="5">
                  <c:v>Altre ragioni</c:v>
                </c:pt>
                <c:pt idx="6">
                  <c:v>Non sa</c:v>
                </c:pt>
              </c:strCache>
            </c:strRef>
          </c:cat>
          <c:val>
            <c:numRef>
              <c:f>'figura 2'!$B$2:$B$8</c:f>
              <c:numCache>
                <c:formatCode>#,##0.0</c:formatCode>
                <c:ptCount val="7"/>
                <c:pt idx="0">
                  <c:v>39.917935479286996</c:v>
                </c:pt>
                <c:pt idx="1">
                  <c:v>23.769994345482157</c:v>
                </c:pt>
                <c:pt idx="2">
                  <c:v>19.686307481430383</c:v>
                </c:pt>
                <c:pt idx="3">
                  <c:v>10.941047950903391</c:v>
                </c:pt>
                <c:pt idx="4">
                  <c:v>2.3991734338317792</c:v>
                </c:pt>
                <c:pt idx="5">
                  <c:v>2.2176959764108908</c:v>
                </c:pt>
                <c:pt idx="6">
                  <c:v>1.0678453326543964</c:v>
                </c:pt>
              </c:numCache>
            </c:numRef>
          </c:val>
        </c:ser>
        <c:ser>
          <c:idx val="1"/>
          <c:order val="1"/>
          <c:tx>
            <c:strRef>
              <c:f>'figura 2'!$C$1</c:f>
              <c:strCache>
                <c:ptCount val="1"/>
                <c:pt idx="0">
                  <c:v>1.1
DSE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2'!$A$2:$A$8</c:f>
              <c:strCache>
                <c:ptCount val="7"/>
                <c:pt idx="0">
                  <c:v>Attività in cui non è possibile assumere
dipendenti</c:v>
                </c:pt>
                <c:pt idx="1">
                  <c:v>Il cliente vuole che il lavoro sia svolto direttamente </c:v>
                </c:pt>
                <c:pt idx="2">
                  <c:v>Non c'è abbastanza lavoro</c:v>
                </c:pt>
                <c:pt idx="3">
                  <c:v>Preferisce lavorare per sé stesso</c:v>
                </c:pt>
                <c:pt idx="4">
                  <c:v>Contributi sociali e/o costi del lavoro elevati</c:v>
                </c:pt>
                <c:pt idx="5">
                  <c:v>Altre ragioni</c:v>
                </c:pt>
                <c:pt idx="6">
                  <c:v>Non sa</c:v>
                </c:pt>
              </c:strCache>
            </c:strRef>
          </c:cat>
          <c:val>
            <c:numRef>
              <c:f>'figura 2'!$C$2:$C$8</c:f>
            </c:numRef>
          </c:val>
        </c:ser>
        <c:ser>
          <c:idx val="2"/>
          <c:order val="2"/>
          <c:tx>
            <c:strRef>
              <c:f>'figura 2'!$D$1</c:f>
              <c:strCache>
                <c:ptCount val="1"/>
                <c:pt idx="0">
                  <c:v>1.2
Non
DSE
con
indizi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'figura 2'!$A$2:$A$8</c:f>
              <c:strCache>
                <c:ptCount val="7"/>
                <c:pt idx="0">
                  <c:v>Attività in cui non è possibile assumere
dipendenti</c:v>
                </c:pt>
                <c:pt idx="1">
                  <c:v>Il cliente vuole che il lavoro sia svolto direttamente </c:v>
                </c:pt>
                <c:pt idx="2">
                  <c:v>Non c'è abbastanza lavoro</c:v>
                </c:pt>
                <c:pt idx="3">
                  <c:v>Preferisce lavorare per sé stesso</c:v>
                </c:pt>
                <c:pt idx="4">
                  <c:v>Contributi sociali e/o costi del lavoro elevati</c:v>
                </c:pt>
                <c:pt idx="5">
                  <c:v>Altre ragioni</c:v>
                </c:pt>
                <c:pt idx="6">
                  <c:v>Non sa</c:v>
                </c:pt>
              </c:strCache>
            </c:strRef>
          </c:cat>
          <c:val>
            <c:numRef>
              <c:f>'figura 2'!$D$2:$D$8</c:f>
            </c:numRef>
          </c:val>
        </c:ser>
        <c:ser>
          <c:idx val="3"/>
          <c:order val="3"/>
          <c:tx>
            <c:strRef>
              <c:f>'figura 2'!$E$1</c:f>
              <c:strCache>
                <c:ptCount val="1"/>
                <c:pt idx="0">
                  <c:v>Autonomi
puri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2'!$A$2:$A$8</c:f>
              <c:strCache>
                <c:ptCount val="7"/>
                <c:pt idx="0">
                  <c:v>Attività in cui non è possibile assumere
dipendenti</c:v>
                </c:pt>
                <c:pt idx="1">
                  <c:v>Il cliente vuole che il lavoro sia svolto direttamente </c:v>
                </c:pt>
                <c:pt idx="2">
                  <c:v>Non c'è abbastanza lavoro</c:v>
                </c:pt>
                <c:pt idx="3">
                  <c:v>Preferisce lavorare per sé stesso</c:v>
                </c:pt>
                <c:pt idx="4">
                  <c:v>Contributi sociali e/o costi del lavoro elevati</c:v>
                </c:pt>
                <c:pt idx="5">
                  <c:v>Altre ragioni</c:v>
                </c:pt>
                <c:pt idx="6">
                  <c:v>Non sa</c:v>
                </c:pt>
              </c:strCache>
            </c:strRef>
          </c:cat>
          <c:val>
            <c:numRef>
              <c:f>'figura 2'!$E$2:$E$8</c:f>
              <c:numCache>
                <c:formatCode>#,##0.0</c:formatCode>
                <c:ptCount val="7"/>
                <c:pt idx="0">
                  <c:v>6.3479634229654147</c:v>
                </c:pt>
                <c:pt idx="1">
                  <c:v>2.3919792202274475</c:v>
                </c:pt>
                <c:pt idx="2">
                  <c:v>46.614355134230863</c:v>
                </c:pt>
                <c:pt idx="3">
                  <c:v>20.304182991389236</c:v>
                </c:pt>
                <c:pt idx="4">
                  <c:v>16.696358953189989</c:v>
                </c:pt>
                <c:pt idx="5">
                  <c:v>6.089000818348385</c:v>
                </c:pt>
                <c:pt idx="6">
                  <c:v>1.5561292845607351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83069952"/>
        <c:axId val="83071744"/>
      </c:barChart>
      <c:catAx>
        <c:axId val="83069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3071744"/>
        <c:crosses val="autoZero"/>
        <c:auto val="1"/>
        <c:lblAlgn val="ctr"/>
        <c:lblOffset val="100"/>
        <c:noMultiLvlLbl val="0"/>
      </c:catAx>
      <c:valAx>
        <c:axId val="830717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0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3'!$B$29</c:f>
              <c:strCache>
                <c:ptCount val="1"/>
                <c:pt idx="0">
                  <c:v>lavora da
solo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'figura 3'!$A$30:$A$32</c:f>
              <c:strCache>
                <c:ptCount val="3"/>
                <c:pt idx="0">
                  <c:v>Datori di lavoro</c:v>
                </c:pt>
                <c:pt idx="1">
                  <c:v>Autonomi puri</c:v>
                </c:pt>
                <c:pt idx="2">
                  <c:v>Parzialmente autonomi</c:v>
                </c:pt>
              </c:strCache>
            </c:strRef>
          </c:cat>
          <c:val>
            <c:numRef>
              <c:f>'figura 3'!$B$30:$B$32</c:f>
              <c:numCache>
                <c:formatCode>0.0</c:formatCode>
                <c:ptCount val="3"/>
                <c:pt idx="0">
                  <c:v>40.136362695653851</c:v>
                </c:pt>
                <c:pt idx="1">
                  <c:v>58.095131189212282</c:v>
                </c:pt>
                <c:pt idx="2">
                  <c:v>69.531918420998096</c:v>
                </c:pt>
              </c:numCache>
            </c:numRef>
          </c:val>
        </c:ser>
        <c:ser>
          <c:idx val="1"/>
          <c:order val="1"/>
          <c:tx>
            <c:strRef>
              <c:f>'figura 3'!$C$29</c:f>
              <c:strCache>
                <c:ptCount val="1"/>
                <c:pt idx="0">
                  <c:v>nessuna rete
ma ha soci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'figura 3'!$A$30:$A$32</c:f>
              <c:strCache>
                <c:ptCount val="3"/>
                <c:pt idx="0">
                  <c:v>Datori di lavoro</c:v>
                </c:pt>
                <c:pt idx="1">
                  <c:v>Autonomi puri</c:v>
                </c:pt>
                <c:pt idx="2">
                  <c:v>Parzialmente autonomi</c:v>
                </c:pt>
              </c:strCache>
            </c:strRef>
          </c:cat>
          <c:val>
            <c:numRef>
              <c:f>'figura 3'!$C$30:$C$32</c:f>
              <c:numCache>
                <c:formatCode>0.0</c:formatCode>
                <c:ptCount val="3"/>
                <c:pt idx="0">
                  <c:v>31.328737003688818</c:v>
                </c:pt>
                <c:pt idx="1">
                  <c:v>11.229025296379714</c:v>
                </c:pt>
                <c:pt idx="2">
                  <c:v>3.3252117483709953</c:v>
                </c:pt>
              </c:numCache>
            </c:numRef>
          </c:val>
        </c:ser>
        <c:ser>
          <c:idx val="2"/>
          <c:order val="2"/>
          <c:tx>
            <c:strRef>
              <c:f>'figura 3'!$D$29</c:f>
              <c:strCache>
                <c:ptCount val="1"/>
                <c:pt idx="0">
                  <c:v>rete per
condividere
lavoro o
clienti</c:v>
                </c:pt>
              </c:strCache>
            </c:strRef>
          </c:tx>
          <c:invertIfNegative val="0"/>
          <c:cat>
            <c:strRef>
              <c:f>'figura 3'!$A$30:$A$32</c:f>
              <c:strCache>
                <c:ptCount val="3"/>
                <c:pt idx="0">
                  <c:v>Datori di lavoro</c:v>
                </c:pt>
                <c:pt idx="1">
                  <c:v>Autonomi puri</c:v>
                </c:pt>
                <c:pt idx="2">
                  <c:v>Parzialmente autonomi</c:v>
                </c:pt>
              </c:strCache>
            </c:strRef>
          </c:cat>
          <c:val>
            <c:numRef>
              <c:f>'figura 3'!$D$30:$D$32</c:f>
              <c:numCache>
                <c:formatCode>0.0</c:formatCode>
                <c:ptCount val="3"/>
                <c:pt idx="0">
                  <c:v>19.166637526288785</c:v>
                </c:pt>
                <c:pt idx="1">
                  <c:v>18.590841498712127</c:v>
                </c:pt>
                <c:pt idx="2">
                  <c:v>16.658920075906721</c:v>
                </c:pt>
              </c:numCache>
            </c:numRef>
          </c:val>
        </c:ser>
        <c:ser>
          <c:idx val="3"/>
          <c:order val="3"/>
          <c:tx>
            <c:strRef>
              <c:f>'figura 3'!$E$29</c:f>
              <c:strCache>
                <c:ptCount val="1"/>
                <c:pt idx="0">
                  <c:v>rete per
condividere
spazi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'figura 3'!$A$30:$A$32</c:f>
              <c:strCache>
                <c:ptCount val="3"/>
                <c:pt idx="0">
                  <c:v>Datori di lavoro</c:v>
                </c:pt>
                <c:pt idx="1">
                  <c:v>Autonomi puri</c:v>
                </c:pt>
                <c:pt idx="2">
                  <c:v>Parzialmente autonomi</c:v>
                </c:pt>
              </c:strCache>
            </c:strRef>
          </c:cat>
          <c:val>
            <c:numRef>
              <c:f>'figura 3'!$E$30:$E$32</c:f>
              <c:numCache>
                <c:formatCode>0.0</c:formatCode>
                <c:ptCount val="3"/>
                <c:pt idx="0">
                  <c:v>1.7177360709588423</c:v>
                </c:pt>
                <c:pt idx="1">
                  <c:v>2.4851598917559246</c:v>
                </c:pt>
                <c:pt idx="2">
                  <c:v>1.662013778076457</c:v>
                </c:pt>
              </c:numCache>
            </c:numRef>
          </c:val>
        </c:ser>
        <c:ser>
          <c:idx val="4"/>
          <c:order val="4"/>
          <c:tx>
            <c:strRef>
              <c:f>'figura 3'!$F$29</c:f>
              <c:strCache>
                <c:ptCount val="1"/>
                <c:pt idx="0">
                  <c:v>rete per
scambio
conoscenza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'figura 3'!$A$30:$A$32</c:f>
              <c:strCache>
                <c:ptCount val="3"/>
                <c:pt idx="0">
                  <c:v>Datori di lavoro</c:v>
                </c:pt>
                <c:pt idx="1">
                  <c:v>Autonomi puri</c:v>
                </c:pt>
                <c:pt idx="2">
                  <c:v>Parzialmente autonomi</c:v>
                </c:pt>
              </c:strCache>
            </c:strRef>
          </c:cat>
          <c:val>
            <c:numRef>
              <c:f>'figura 3'!$F$30:$F$32</c:f>
              <c:numCache>
                <c:formatCode>0.0</c:formatCode>
                <c:ptCount val="3"/>
                <c:pt idx="0">
                  <c:v>7.6504553392189774</c:v>
                </c:pt>
                <c:pt idx="1">
                  <c:v>9.5998119488520182</c:v>
                </c:pt>
                <c:pt idx="2">
                  <c:v>8.8216399285932088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14176"/>
        <c:axId val="123315712"/>
      </c:barChart>
      <c:catAx>
        <c:axId val="123314176"/>
        <c:scaling>
          <c:orientation val="minMax"/>
        </c:scaling>
        <c:delete val="0"/>
        <c:axPos val="l"/>
        <c:majorTickMark val="out"/>
        <c:minorTickMark val="none"/>
        <c:tickLblPos val="nextTo"/>
        <c:crossAx val="123315712"/>
        <c:crosses val="autoZero"/>
        <c:auto val="1"/>
        <c:lblAlgn val="ctr"/>
        <c:lblOffset val="100"/>
        <c:noMultiLvlLbl val="0"/>
      </c:catAx>
      <c:valAx>
        <c:axId val="1233157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12331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'figura 4'!$B$42:$B$43</c:f>
              <c:strCache>
                <c:ptCount val="1"/>
                <c:pt idx="0">
                  <c:v>Dipendenti a tempo
indeterminato</c:v>
                </c:pt>
              </c:strCache>
            </c:strRef>
          </c:tx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'figura 4'!$A$44:$A$48</c:f>
              <c:strCache>
                <c:ptCount val="5"/>
                <c:pt idx="0">
                  <c:v>Ore lavorate</c:v>
                </c:pt>
                <c:pt idx="1">
                  <c:v>Stabilità lavoro</c:v>
                </c:pt>
                <c:pt idx="2">
                  <c:v>Interesse dell'attività</c:v>
                </c:pt>
                <c:pt idx="3">
                  <c:v>Guadagno</c:v>
                </c:pt>
                <c:pt idx="4">
                  <c:v>Carriera/giro di affari</c:v>
                </c:pt>
              </c:strCache>
            </c:strRef>
          </c:cat>
          <c:val>
            <c:numRef>
              <c:f>'figura 4'!$B$44:$B$48</c:f>
              <c:numCache>
                <c:formatCode>0.0</c:formatCode>
                <c:ptCount val="5"/>
                <c:pt idx="0">
                  <c:v>51.310539782682319</c:v>
                </c:pt>
                <c:pt idx="1">
                  <c:v>62.493809923529888</c:v>
                </c:pt>
                <c:pt idx="2">
                  <c:v>61.860607258272459</c:v>
                </c:pt>
                <c:pt idx="3">
                  <c:v>32.708627866326808</c:v>
                </c:pt>
                <c:pt idx="4">
                  <c:v>29.138929725677183</c:v>
                </c:pt>
              </c:numCache>
            </c:numRef>
          </c:val>
        </c:ser>
        <c:ser>
          <c:idx val="1"/>
          <c:order val="1"/>
          <c:tx>
            <c:strRef>
              <c:f>'figura 4'!$C$42:$C$43</c:f>
              <c:strCache>
                <c:ptCount val="1"/>
                <c:pt idx="0">
                  <c:v> dipendenti a termine</c:v>
                </c:pt>
              </c:strCache>
            </c:strRef>
          </c:tx>
          <c:marker>
            <c:symbol val="none"/>
          </c:marker>
          <c:cat>
            <c:strRef>
              <c:f>'figura 4'!$A$44:$A$48</c:f>
              <c:strCache>
                <c:ptCount val="5"/>
                <c:pt idx="0">
                  <c:v>Ore lavorate</c:v>
                </c:pt>
                <c:pt idx="1">
                  <c:v>Stabilità lavoro</c:v>
                </c:pt>
                <c:pt idx="2">
                  <c:v>Interesse dell'attività</c:v>
                </c:pt>
                <c:pt idx="3">
                  <c:v>Guadagno</c:v>
                </c:pt>
                <c:pt idx="4">
                  <c:v>Carriera/giro di affari</c:v>
                </c:pt>
              </c:strCache>
            </c:strRef>
          </c:cat>
          <c:val>
            <c:numRef>
              <c:f>'figura 4'!$C$44:$C$48</c:f>
              <c:numCache>
                <c:formatCode>0.0</c:formatCode>
                <c:ptCount val="5"/>
                <c:pt idx="0">
                  <c:v>41.242583749268327</c:v>
                </c:pt>
                <c:pt idx="1">
                  <c:v>21.816321510569779</c:v>
                </c:pt>
                <c:pt idx="2">
                  <c:v>53.022291353966033</c:v>
                </c:pt>
                <c:pt idx="3">
                  <c:v>27.256340578722803</c:v>
                </c:pt>
                <c:pt idx="4">
                  <c:v>22.527998174573156</c:v>
                </c:pt>
              </c:numCache>
            </c:numRef>
          </c:val>
        </c:ser>
        <c:ser>
          <c:idx val="2"/>
          <c:order val="2"/>
          <c:tx>
            <c:strRef>
              <c:f>'figura 4'!$D$42:$D$43</c:f>
              <c:strCache>
                <c:ptCount val="1"/>
                <c:pt idx="0">
                  <c:v>Parzialmente autonomi</c:v>
                </c:pt>
              </c:strCache>
            </c:strRef>
          </c:tx>
          <c:spPr>
            <a:ln cmpd="dbl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'figura 4'!$A$44:$A$48</c:f>
              <c:strCache>
                <c:ptCount val="5"/>
                <c:pt idx="0">
                  <c:v>Ore lavorate</c:v>
                </c:pt>
                <c:pt idx="1">
                  <c:v>Stabilità lavoro</c:v>
                </c:pt>
                <c:pt idx="2">
                  <c:v>Interesse dell'attività</c:v>
                </c:pt>
                <c:pt idx="3">
                  <c:v>Guadagno</c:v>
                </c:pt>
                <c:pt idx="4">
                  <c:v>Carriera/giro di affari</c:v>
                </c:pt>
              </c:strCache>
            </c:strRef>
          </c:cat>
          <c:val>
            <c:numRef>
              <c:f>'figura 4'!$D$44:$D$48</c:f>
              <c:numCache>
                <c:formatCode>0.0</c:formatCode>
                <c:ptCount val="5"/>
                <c:pt idx="0">
                  <c:v>28.853731537703197</c:v>
                </c:pt>
                <c:pt idx="1">
                  <c:v>20.643134793639703</c:v>
                </c:pt>
                <c:pt idx="2">
                  <c:v>59.582631452737402</c:v>
                </c:pt>
                <c:pt idx="3">
                  <c:v>23.067768360160219</c:v>
                </c:pt>
                <c:pt idx="4">
                  <c:v>21.183422493139087</c:v>
                </c:pt>
              </c:numCache>
            </c:numRef>
          </c:val>
        </c:ser>
        <c:ser>
          <c:idx val="3"/>
          <c:order val="3"/>
          <c:tx>
            <c:strRef>
              <c:f>'figura 4'!$E$42:$E$43</c:f>
              <c:strCache>
                <c:ptCount val="1"/>
                <c:pt idx="0">
                  <c:v>Autonomi
puri</c:v>
                </c:pt>
              </c:strCache>
            </c:strRef>
          </c:tx>
          <c:marker>
            <c:symbol val="none"/>
          </c:marker>
          <c:cat>
            <c:strRef>
              <c:f>'figura 4'!$A$44:$A$48</c:f>
              <c:strCache>
                <c:ptCount val="5"/>
                <c:pt idx="0">
                  <c:v>Ore lavorate</c:v>
                </c:pt>
                <c:pt idx="1">
                  <c:v>Stabilità lavoro</c:v>
                </c:pt>
                <c:pt idx="2">
                  <c:v>Interesse dell'attività</c:v>
                </c:pt>
                <c:pt idx="3">
                  <c:v>Guadagno</c:v>
                </c:pt>
                <c:pt idx="4">
                  <c:v>Carriera/giro di affari</c:v>
                </c:pt>
              </c:strCache>
            </c:strRef>
          </c:cat>
          <c:val>
            <c:numRef>
              <c:f>'figura 4'!$E$44:$E$48</c:f>
              <c:numCache>
                <c:formatCode>0.0</c:formatCode>
                <c:ptCount val="5"/>
                <c:pt idx="0">
                  <c:v>34.360372626125837</c:v>
                </c:pt>
                <c:pt idx="1">
                  <c:v>26.773269217306499</c:v>
                </c:pt>
                <c:pt idx="2">
                  <c:v>68.425150090887357</c:v>
                </c:pt>
                <c:pt idx="3">
                  <c:v>18.490841257311423</c:v>
                </c:pt>
                <c:pt idx="4">
                  <c:v>24.97404942438002</c:v>
                </c:pt>
              </c:numCache>
            </c:numRef>
          </c:val>
        </c:ser>
        <c:ser>
          <c:idx val="4"/>
          <c:order val="4"/>
          <c:tx>
            <c:strRef>
              <c:f>'figura 4'!$F$42:$F$43</c:f>
              <c:strCache>
                <c:ptCount val="1"/>
                <c:pt idx="0">
                  <c:v>Datori di lavoro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'figura 4'!$A$44:$A$48</c:f>
              <c:strCache>
                <c:ptCount val="5"/>
                <c:pt idx="0">
                  <c:v>Ore lavorate</c:v>
                </c:pt>
                <c:pt idx="1">
                  <c:v>Stabilità lavoro</c:v>
                </c:pt>
                <c:pt idx="2">
                  <c:v>Interesse dell'attività</c:v>
                </c:pt>
                <c:pt idx="3">
                  <c:v>Guadagno</c:v>
                </c:pt>
                <c:pt idx="4">
                  <c:v>Carriera/giro di affari</c:v>
                </c:pt>
              </c:strCache>
            </c:strRef>
          </c:cat>
          <c:val>
            <c:numRef>
              <c:f>'figura 4'!$F$44:$F$48</c:f>
              <c:numCache>
                <c:formatCode>0.0</c:formatCode>
                <c:ptCount val="5"/>
                <c:pt idx="0">
                  <c:v>38.116256548556557</c:v>
                </c:pt>
                <c:pt idx="1">
                  <c:v>38.496984506120555</c:v>
                </c:pt>
                <c:pt idx="2">
                  <c:v>72.663161733379098</c:v>
                </c:pt>
                <c:pt idx="3">
                  <c:v>25.032559912022229</c:v>
                </c:pt>
                <c:pt idx="4">
                  <c:v>33.390448473983831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10368"/>
        <c:axId val="124811904"/>
      </c:radarChart>
      <c:catAx>
        <c:axId val="124810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4811904"/>
        <c:crosses val="autoZero"/>
        <c:auto val="1"/>
        <c:lblAlgn val="ctr"/>
        <c:lblOffset val="100"/>
        <c:noMultiLvlLbl val="0"/>
      </c:catAx>
      <c:valAx>
        <c:axId val="124811904"/>
        <c:scaling>
          <c:orientation val="minMax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24810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329885</xdr:colOff>
      <xdr:row>19</xdr:row>
      <xdr:rowOff>188715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6425885" cy="34272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38099</xdr:colOff>
      <xdr:row>5</xdr:row>
      <xdr:rowOff>9525</xdr:rowOff>
    </xdr:from>
    <xdr:to>
      <xdr:col>13</xdr:col>
      <xdr:colOff>83206</xdr:colOff>
      <xdr:row>20</xdr:row>
      <xdr:rowOff>6822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38854" y="1147670"/>
          <a:ext cx="2854797" cy="24835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312963</xdr:colOff>
      <xdr:row>2</xdr:row>
      <xdr:rowOff>36739</xdr:rowOff>
    </xdr:from>
    <xdr:to>
      <xdr:col>28</xdr:col>
      <xdr:colOff>190499</xdr:colOff>
      <xdr:row>31</xdr:row>
      <xdr:rowOff>40820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52386</xdr:rowOff>
    </xdr:from>
    <xdr:to>
      <xdr:col>5</xdr:col>
      <xdr:colOff>38099</xdr:colOff>
      <xdr:row>22</xdr:row>
      <xdr:rowOff>85725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9526</xdr:rowOff>
    </xdr:from>
    <xdr:to>
      <xdr:col>15</xdr:col>
      <xdr:colOff>352425</xdr:colOff>
      <xdr:row>34</xdr:row>
      <xdr:rowOff>142875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/>
  </sheetViews>
  <sheetFormatPr defaultRowHeight="15" x14ac:dyDescent="0.25"/>
  <cols>
    <col min="1" max="1" width="24.28515625" customWidth="1"/>
    <col min="2" max="2" width="10" customWidth="1"/>
  </cols>
  <sheetData>
    <row r="1" spans="1:12" s="16" customFormat="1" x14ac:dyDescent="0.25">
      <c r="A1" s="118" t="s">
        <v>188</v>
      </c>
      <c r="B1" s="89"/>
      <c r="C1" s="89"/>
      <c r="D1" s="90"/>
      <c r="E1" s="90"/>
      <c r="F1" s="90"/>
      <c r="G1" s="90"/>
      <c r="H1" s="90"/>
      <c r="I1" s="90"/>
      <c r="J1" s="89"/>
      <c r="K1" s="89"/>
      <c r="L1" s="91"/>
    </row>
    <row r="2" spans="1:12" s="16" customFormat="1" ht="27" customHeight="1" x14ac:dyDescent="0.25">
      <c r="A2" s="101" t="s">
        <v>160</v>
      </c>
      <c r="B2" s="99" t="s">
        <v>182</v>
      </c>
      <c r="C2" s="97" t="s">
        <v>183</v>
      </c>
      <c r="D2" s="97"/>
      <c r="E2" s="98" t="s">
        <v>185</v>
      </c>
      <c r="F2" s="98"/>
      <c r="G2" s="97" t="s">
        <v>186</v>
      </c>
      <c r="H2" s="97"/>
      <c r="I2" s="89"/>
    </row>
    <row r="3" spans="1:12" s="16" customFormat="1" x14ac:dyDescent="0.25">
      <c r="A3" s="102"/>
      <c r="B3" s="100"/>
      <c r="C3" s="95" t="s">
        <v>184</v>
      </c>
      <c r="D3" s="95" t="s">
        <v>14</v>
      </c>
      <c r="E3" s="95" t="s">
        <v>184</v>
      </c>
      <c r="F3" s="95" t="s">
        <v>14</v>
      </c>
      <c r="G3" s="95" t="s">
        <v>184</v>
      </c>
      <c r="H3" s="95" t="s">
        <v>14</v>
      </c>
    </row>
    <row r="4" spans="1:12" x14ac:dyDescent="0.25">
      <c r="A4" s="20" t="s">
        <v>171</v>
      </c>
      <c r="B4" s="92">
        <v>1401.2629999999999</v>
      </c>
      <c r="C4" s="85">
        <v>-56.499000000000024</v>
      </c>
      <c r="D4" s="25">
        <v>-3.4592184599409306</v>
      </c>
      <c r="E4" s="85">
        <v>-175.52600000000007</v>
      </c>
      <c r="F4" s="25">
        <v>-11.131863553081615</v>
      </c>
      <c r="G4" s="85">
        <v>-232.02500000000009</v>
      </c>
      <c r="H4" s="25">
        <v>-14.206006534058909</v>
      </c>
      <c r="I4" s="94"/>
    </row>
    <row r="5" spans="1:12" x14ac:dyDescent="0.25">
      <c r="A5" s="20" t="s">
        <v>174</v>
      </c>
      <c r="B5" s="92">
        <v>272.798</v>
      </c>
      <c r="C5" s="85">
        <v>-26.114999999999981</v>
      </c>
      <c r="D5" s="25">
        <v>-9.5087076677723381</v>
      </c>
      <c r="E5" s="85">
        <v>24.27000000000001</v>
      </c>
      <c r="F5" s="25">
        <v>9.7654992596407695</v>
      </c>
      <c r="G5" s="85">
        <v>-1.8449999999999704</v>
      </c>
      <c r="H5" s="25">
        <v>-0.67178118502928186</v>
      </c>
      <c r="I5" s="94"/>
    </row>
    <row r="6" spans="1:12" x14ac:dyDescent="0.25">
      <c r="A6" s="20" t="s">
        <v>175</v>
      </c>
      <c r="B6" s="92">
        <v>196.751</v>
      </c>
      <c r="C6" s="85">
        <v>7.8970000000000198</v>
      </c>
      <c r="D6" s="25">
        <v>3.8416446539503801</v>
      </c>
      <c r="E6" s="85">
        <v>-16.709000000000003</v>
      </c>
      <c r="F6" s="25">
        <v>-7.8276960554670678</v>
      </c>
      <c r="G6" s="85">
        <v>-8.8119999999999834</v>
      </c>
      <c r="H6" s="25">
        <v>-4.286763668559022</v>
      </c>
      <c r="I6" s="94"/>
    </row>
    <row r="7" spans="1:12" x14ac:dyDescent="0.25">
      <c r="A7" s="20" t="s">
        <v>176</v>
      </c>
      <c r="B7" s="92">
        <v>931.71400000000006</v>
      </c>
      <c r="C7" s="85">
        <v>-38.281000000000176</v>
      </c>
      <c r="D7" s="25">
        <v>-3.3198853160486568</v>
      </c>
      <c r="E7" s="85">
        <v>-183.08699999999988</v>
      </c>
      <c r="F7" s="25">
        <v>-16.423289896582428</v>
      </c>
      <c r="G7" s="85">
        <v>-221.36800000000005</v>
      </c>
      <c r="H7" s="25">
        <v>-19.197940822942343</v>
      </c>
      <c r="I7" s="94"/>
    </row>
    <row r="8" spans="1:12" x14ac:dyDescent="0.25">
      <c r="A8" s="20" t="s">
        <v>172</v>
      </c>
      <c r="B8" s="92">
        <v>3961.9490000000005</v>
      </c>
      <c r="C8" s="85">
        <v>-412.10100000000102</v>
      </c>
      <c r="D8" s="25">
        <v>-9.4253651719764981</v>
      </c>
      <c r="E8" s="85">
        <v>1.795000000001437</v>
      </c>
      <c r="F8" s="25">
        <v>4.532652013031406E-2</v>
      </c>
      <c r="G8" s="85">
        <v>-410.30599999999959</v>
      </c>
      <c r="H8" s="25">
        <v>-9.3843108418882153</v>
      </c>
      <c r="I8" s="94"/>
    </row>
    <row r="9" spans="1:12" x14ac:dyDescent="0.25">
      <c r="A9" s="20" t="s">
        <v>173</v>
      </c>
      <c r="B9" s="92">
        <v>1190.9449999999999</v>
      </c>
      <c r="C9" s="85">
        <v>107.49399999999991</v>
      </c>
      <c r="D9" s="25">
        <v>11.376772097305926</v>
      </c>
      <c r="E9" s="85">
        <v>138.596</v>
      </c>
      <c r="F9" s="25">
        <v>13.170155528251559</v>
      </c>
      <c r="G9" s="85">
        <v>246.08999999999992</v>
      </c>
      <c r="H9" s="25">
        <v>26.045266204867406</v>
      </c>
      <c r="I9" s="94"/>
    </row>
    <row r="10" spans="1:12" x14ac:dyDescent="0.25">
      <c r="A10" s="20" t="s">
        <v>177</v>
      </c>
      <c r="B10" s="92">
        <v>2168.6460000000002</v>
      </c>
      <c r="C10" s="85">
        <v>-389.45100000000002</v>
      </c>
      <c r="D10" s="25">
        <v>-15.506122603365593</v>
      </c>
      <c r="E10" s="85">
        <v>46.502000000000407</v>
      </c>
      <c r="F10" s="25">
        <v>2.1912744846721246</v>
      </c>
      <c r="G10" s="85">
        <v>-342.94899999999961</v>
      </c>
      <c r="H10" s="25">
        <v>-13.654629826862996</v>
      </c>
      <c r="I10" s="94"/>
    </row>
    <row r="11" spans="1:12" x14ac:dyDescent="0.25">
      <c r="A11" s="20" t="s">
        <v>178</v>
      </c>
      <c r="B11" s="92">
        <v>266.67700000000002</v>
      </c>
      <c r="C11" s="85">
        <v>-38.150000000000034</v>
      </c>
      <c r="D11" s="25">
        <v>-8.2425714230156863</v>
      </c>
      <c r="E11" s="85">
        <v>-158.01399999999995</v>
      </c>
      <c r="F11" s="25">
        <v>-37.206816249932295</v>
      </c>
      <c r="G11" s="85">
        <v>-196.16399999999999</v>
      </c>
      <c r="H11" s="25">
        <v>-42.382589269317108</v>
      </c>
      <c r="I11" s="94"/>
    </row>
    <row r="12" spans="1:12" x14ac:dyDescent="0.25">
      <c r="A12" s="20" t="s">
        <v>179</v>
      </c>
      <c r="B12" s="92">
        <v>25.507000000000001</v>
      </c>
      <c r="C12" s="85">
        <v>0.89099999999999824</v>
      </c>
      <c r="D12" s="25">
        <v>2.6920868960932962</v>
      </c>
      <c r="E12" s="85">
        <v>-8.4809999999999981</v>
      </c>
      <c r="F12" s="25">
        <v>-24.952924561609972</v>
      </c>
      <c r="G12" s="85">
        <v>-7.59</v>
      </c>
      <c r="H12" s="25">
        <v>-22.932592077831828</v>
      </c>
      <c r="I12" s="94"/>
    </row>
    <row r="13" spans="1:12" x14ac:dyDescent="0.25">
      <c r="A13" s="20" t="s">
        <v>180</v>
      </c>
      <c r="B13" s="92">
        <v>310.17399999999998</v>
      </c>
      <c r="C13" s="85">
        <v>-92.884999999999991</v>
      </c>
      <c r="D13" s="25">
        <v>-22.122481642996469</v>
      </c>
      <c r="E13" s="85">
        <v>-16.80800000000005</v>
      </c>
      <c r="F13" s="25">
        <v>-5.1403441168015513</v>
      </c>
      <c r="G13" s="85">
        <v>-109.69300000000004</v>
      </c>
      <c r="H13" s="25">
        <v>-26.125654076171749</v>
      </c>
      <c r="I13" s="94"/>
    </row>
    <row r="14" spans="1:12" x14ac:dyDescent="0.25">
      <c r="A14" s="20" t="s">
        <v>164</v>
      </c>
      <c r="B14" s="92">
        <v>5363.2110000000002</v>
      </c>
      <c r="C14" s="85">
        <v>-468.60199999999986</v>
      </c>
      <c r="D14" s="25">
        <v>-7.8028235243967892</v>
      </c>
      <c r="E14" s="85">
        <v>-173.73099999999977</v>
      </c>
      <c r="F14" s="25">
        <v>-3.1376705770080267</v>
      </c>
      <c r="G14" s="85">
        <v>-642.33299999999963</v>
      </c>
      <c r="H14" s="25">
        <v>-10.695667203503955</v>
      </c>
      <c r="I14" s="94"/>
    </row>
    <row r="15" spans="1:12" x14ac:dyDescent="0.25">
      <c r="A15" s="20" t="s">
        <v>181</v>
      </c>
      <c r="B15" s="93">
        <v>17725.794999999998</v>
      </c>
      <c r="C15" s="96">
        <v>-583.74399999999878</v>
      </c>
      <c r="D15" s="83">
        <v>-3.3810555036880312</v>
      </c>
      <c r="E15" s="96">
        <v>1044.3979999999974</v>
      </c>
      <c r="F15" s="83">
        <v>6.2608545315479116</v>
      </c>
      <c r="G15" s="96">
        <v>460.65399999999863</v>
      </c>
      <c r="H15" s="83">
        <v>2.6681160611430781</v>
      </c>
      <c r="I15" s="94"/>
    </row>
    <row r="16" spans="1:12" ht="15.75" thickBot="1" x14ac:dyDescent="0.3">
      <c r="A16" s="3" t="s">
        <v>187</v>
      </c>
      <c r="B16" s="26">
        <v>23089.007000000001</v>
      </c>
      <c r="C16" s="26">
        <v>-1052.3460000000014</v>
      </c>
      <c r="D16" s="54">
        <v>-4.5221960591190218</v>
      </c>
      <c r="E16" s="26">
        <v>870.66800000000148</v>
      </c>
      <c r="F16" s="55">
        <v>3.9186907716188935</v>
      </c>
      <c r="G16" s="26">
        <v>-181.67799999999988</v>
      </c>
      <c r="H16" s="54">
        <v>-0.7807161671433388</v>
      </c>
      <c r="I16" s="94"/>
    </row>
    <row r="17" spans="1:1" x14ac:dyDescent="0.25">
      <c r="A17" s="6"/>
    </row>
    <row r="18" spans="1:1" x14ac:dyDescent="0.25">
      <c r="A18" s="6"/>
    </row>
  </sheetData>
  <mergeCells count="5">
    <mergeCell ref="C2:D2"/>
    <mergeCell ref="E2:F2"/>
    <mergeCell ref="G2:H2"/>
    <mergeCell ref="B2:B3"/>
    <mergeCell ref="A2:A3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ColWidth="12" defaultRowHeight="12.95" customHeight="1" x14ac:dyDescent="0.2"/>
  <cols>
    <col min="1" max="1" width="45.7109375" style="41" bestFit="1" customWidth="1"/>
    <col min="2" max="2" width="28.140625" style="41" customWidth="1"/>
    <col min="3" max="5" width="15" style="41" bestFit="1" customWidth="1"/>
    <col min="6" max="6" width="14" style="41" bestFit="1" customWidth="1"/>
    <col min="7" max="7" width="12" style="41" bestFit="1" customWidth="1"/>
    <col min="8" max="12" width="12" style="41"/>
    <col min="13" max="13" width="40.7109375" style="41" customWidth="1"/>
    <col min="14" max="16384" width="12" style="41"/>
  </cols>
  <sheetData>
    <row r="1" spans="1:13" ht="12.95" customHeight="1" x14ac:dyDescent="0.2">
      <c r="A1" s="118" t="s">
        <v>197</v>
      </c>
    </row>
    <row r="7" spans="1:13" ht="12.95" customHeight="1" x14ac:dyDescent="0.2">
      <c r="M7" s="42"/>
    </row>
    <row r="8" spans="1:13" ht="12.95" customHeight="1" x14ac:dyDescent="0.2">
      <c r="M8" s="42"/>
    </row>
    <row r="9" spans="1:13" ht="12.95" customHeight="1" x14ac:dyDescent="0.2">
      <c r="M9" s="42"/>
    </row>
    <row r="10" spans="1:13" ht="12.95" customHeight="1" x14ac:dyDescent="0.2">
      <c r="M10" s="42"/>
    </row>
    <row r="11" spans="1:13" ht="12.95" customHeight="1" x14ac:dyDescent="0.2">
      <c r="M11" s="42"/>
    </row>
    <row r="12" spans="1:13" ht="12.95" customHeight="1" x14ac:dyDescent="0.2">
      <c r="M12" s="42"/>
    </row>
    <row r="13" spans="1:13" ht="12.95" customHeight="1" x14ac:dyDescent="0.2">
      <c r="M13" s="42"/>
    </row>
    <row r="14" spans="1:13" ht="12.95" customHeight="1" x14ac:dyDescent="0.2">
      <c r="M14" s="42"/>
    </row>
    <row r="15" spans="1:13" ht="12.95" customHeight="1" x14ac:dyDescent="0.2">
      <c r="M15" s="42"/>
    </row>
    <row r="16" spans="1:13" ht="12.95" customHeight="1" x14ac:dyDescent="0.2">
      <c r="M16" s="42"/>
    </row>
    <row r="17" spans="1:13" ht="12.95" customHeight="1" x14ac:dyDescent="0.2">
      <c r="M17" s="42"/>
    </row>
    <row r="18" spans="1:13" ht="12.95" customHeight="1" x14ac:dyDescent="0.2">
      <c r="M18" s="42"/>
    </row>
    <row r="19" spans="1:13" ht="12.95" customHeight="1" x14ac:dyDescent="0.2">
      <c r="M19" s="42"/>
    </row>
    <row r="20" spans="1:13" ht="12.95" customHeight="1" x14ac:dyDescent="0.2">
      <c r="M20" s="42"/>
    </row>
    <row r="21" spans="1:13" ht="12.95" customHeight="1" x14ac:dyDescent="0.2">
      <c r="M21" s="42"/>
    </row>
    <row r="22" spans="1:13" ht="12.95" customHeight="1" x14ac:dyDescent="0.2">
      <c r="M22" s="42"/>
    </row>
    <row r="24" spans="1:13" ht="12.95" customHeight="1" x14ac:dyDescent="0.2">
      <c r="A24" s="6" t="s">
        <v>35</v>
      </c>
    </row>
    <row r="25" spans="1:13" ht="12.95" customHeight="1" x14ac:dyDescent="0.2">
      <c r="A25" s="43"/>
    </row>
    <row r="28" spans="1:13" ht="12.95" customHeight="1" x14ac:dyDescent="0.2">
      <c r="A28" s="40"/>
    </row>
    <row r="29" spans="1:13" ht="57" x14ac:dyDescent="0.2">
      <c r="A29" s="44" t="s">
        <v>64</v>
      </c>
      <c r="B29" s="45" t="s">
        <v>91</v>
      </c>
      <c r="C29" s="45" t="s">
        <v>92</v>
      </c>
      <c r="D29" s="45" t="s">
        <v>93</v>
      </c>
      <c r="E29" s="45" t="s">
        <v>94</v>
      </c>
      <c r="F29" s="45" t="s">
        <v>95</v>
      </c>
      <c r="G29" s="46" t="s">
        <v>65</v>
      </c>
    </row>
    <row r="30" spans="1:13" ht="12.95" customHeight="1" x14ac:dyDescent="0.2">
      <c r="A30" s="47" t="s">
        <v>98</v>
      </c>
      <c r="B30" s="48">
        <f>B37/$G37*100</f>
        <v>40.136362695653851</v>
      </c>
      <c r="C30" s="48">
        <f t="shared" ref="C30:G30" si="0">C37/$G37*100</f>
        <v>31.328737003688818</v>
      </c>
      <c r="D30" s="48">
        <f t="shared" si="0"/>
        <v>19.166637526288785</v>
      </c>
      <c r="E30" s="48">
        <f t="shared" si="0"/>
        <v>1.7177360709588423</v>
      </c>
      <c r="F30" s="48">
        <f t="shared" si="0"/>
        <v>7.6504553392189774</v>
      </c>
      <c r="G30" s="48">
        <f t="shared" si="0"/>
        <v>100</v>
      </c>
    </row>
    <row r="31" spans="1:13" ht="12.95" customHeight="1" x14ac:dyDescent="0.2">
      <c r="A31" s="47" t="s">
        <v>97</v>
      </c>
      <c r="B31" s="48">
        <f t="shared" ref="B31:G31" si="1">B38/$G38*100</f>
        <v>58.095131189212282</v>
      </c>
      <c r="C31" s="48">
        <f t="shared" si="1"/>
        <v>11.229025296379714</v>
      </c>
      <c r="D31" s="48">
        <f t="shared" si="1"/>
        <v>18.590841498712127</v>
      </c>
      <c r="E31" s="48">
        <f t="shared" si="1"/>
        <v>2.4851598917559246</v>
      </c>
      <c r="F31" s="48">
        <f t="shared" si="1"/>
        <v>9.5998119488520182</v>
      </c>
      <c r="G31" s="48">
        <f t="shared" si="1"/>
        <v>100</v>
      </c>
    </row>
    <row r="32" spans="1:13" ht="12.95" customHeight="1" x14ac:dyDescent="0.2">
      <c r="A32" s="47" t="s">
        <v>28</v>
      </c>
      <c r="B32" s="48">
        <f t="shared" ref="B32:G32" si="2">B39/$G39*100</f>
        <v>69.531918420998096</v>
      </c>
      <c r="C32" s="48">
        <f t="shared" si="2"/>
        <v>3.3252117483709953</v>
      </c>
      <c r="D32" s="48">
        <f t="shared" si="2"/>
        <v>16.658920075906721</v>
      </c>
      <c r="E32" s="48">
        <f t="shared" si="2"/>
        <v>1.662013778076457</v>
      </c>
      <c r="F32" s="48">
        <f t="shared" si="2"/>
        <v>8.8216399285932088</v>
      </c>
      <c r="G32" s="48">
        <f t="shared" si="2"/>
        <v>100</v>
      </c>
    </row>
    <row r="35" spans="1:7" ht="12.95" customHeight="1" x14ac:dyDescent="0.2">
      <c r="A35" s="42"/>
    </row>
    <row r="37" spans="1:7" ht="12.95" customHeight="1" x14ac:dyDescent="0.2">
      <c r="A37" s="47" t="s">
        <v>98</v>
      </c>
      <c r="B37" s="49">
        <v>562.41600000000005</v>
      </c>
      <c r="C37" s="49">
        <v>438.99799999999999</v>
      </c>
      <c r="D37" s="49">
        <v>268.57499999999999</v>
      </c>
      <c r="E37" s="49">
        <v>24.07</v>
      </c>
      <c r="F37" s="49">
        <v>107.203</v>
      </c>
      <c r="G37" s="49">
        <v>1401.2629999999999</v>
      </c>
    </row>
    <row r="38" spans="1:7" ht="12.95" customHeight="1" x14ac:dyDescent="0.2">
      <c r="A38" s="47" t="s">
        <v>97</v>
      </c>
      <c r="B38" s="49">
        <v>1925.268</v>
      </c>
      <c r="C38" s="49">
        <v>372.12900000000002</v>
      </c>
      <c r="D38" s="49">
        <v>616.09900000000005</v>
      </c>
      <c r="E38" s="49">
        <v>82.358000000000004</v>
      </c>
      <c r="F38" s="49">
        <v>318.137</v>
      </c>
      <c r="G38" s="49">
        <v>3313.9920000000002</v>
      </c>
    </row>
    <row r="39" spans="1:7" ht="12.95" customHeight="1" x14ac:dyDescent="0.2">
      <c r="A39" s="41" t="s">
        <v>28</v>
      </c>
      <c r="B39" s="49">
        <v>234.86699999999999</v>
      </c>
      <c r="C39" s="49">
        <v>11.231999999999999</v>
      </c>
      <c r="D39" s="49">
        <v>56.271000000000001</v>
      </c>
      <c r="E39" s="49">
        <v>5.6139999999999999</v>
      </c>
      <c r="F39" s="49">
        <v>29.797999999999998</v>
      </c>
      <c r="G39" s="49">
        <v>337.78300000000002</v>
      </c>
    </row>
  </sheetData>
  <pageMargins left="0.5" right="0.5" top="0.5" bottom="0.5" header="0" footer="0"/>
  <pageSetup orientation="portrait" horizontalDpi="300" verticalDpi="300" r:id="rId1"/>
  <headerFooter>
    <oddHeader>The SAS System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"/>
  <sheetViews>
    <sheetView workbookViewId="0">
      <selection activeCell="R4" sqref="R4"/>
    </sheetView>
  </sheetViews>
  <sheetFormatPr defaultRowHeight="15" x14ac:dyDescent="0.25"/>
  <cols>
    <col min="2" max="2" width="21.7109375" customWidth="1"/>
    <col min="3" max="3" width="8.7109375" customWidth="1"/>
    <col min="4" max="4" width="7.85546875" customWidth="1"/>
    <col min="5" max="6" width="5.7109375" customWidth="1"/>
    <col min="7" max="8" width="7.7109375" customWidth="1"/>
    <col min="9" max="10" width="7.5703125" customWidth="1"/>
    <col min="11" max="12" width="7.28515625" customWidth="1"/>
  </cols>
  <sheetData>
    <row r="1" spans="2:18" x14ac:dyDescent="0.25">
      <c r="B1" s="17" t="s">
        <v>198</v>
      </c>
    </row>
    <row r="2" spans="2:18" ht="32.25" customHeight="1" x14ac:dyDescent="0.25">
      <c r="B2" s="1"/>
      <c r="C2" s="104" t="s">
        <v>153</v>
      </c>
      <c r="D2" s="104"/>
      <c r="E2" s="104" t="s">
        <v>154</v>
      </c>
      <c r="F2" s="104"/>
      <c r="G2" s="104" t="s">
        <v>155</v>
      </c>
      <c r="H2" s="104"/>
      <c r="I2" s="104" t="s">
        <v>156</v>
      </c>
      <c r="J2" s="104"/>
    </row>
    <row r="3" spans="2:18" x14ac:dyDescent="0.25"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</row>
    <row r="4" spans="2:18" x14ac:dyDescent="0.25">
      <c r="B4" s="9" t="s">
        <v>2</v>
      </c>
      <c r="C4" s="13"/>
      <c r="D4" s="10"/>
      <c r="E4" s="13"/>
      <c r="F4" s="10"/>
      <c r="G4" s="13"/>
      <c r="H4" s="10"/>
      <c r="I4" s="13"/>
      <c r="J4" s="10"/>
    </row>
    <row r="5" spans="2:18" x14ac:dyDescent="0.25">
      <c r="B5" s="8" t="s">
        <v>3</v>
      </c>
      <c r="C5" s="22">
        <v>1903.56</v>
      </c>
      <c r="D5" s="25">
        <v>53.397170417862114</v>
      </c>
      <c r="E5" s="22">
        <v>579.72699999999998</v>
      </c>
      <c r="F5" s="25">
        <v>16.262046594189808</v>
      </c>
      <c r="G5" s="22">
        <v>1081.6210000000001</v>
      </c>
      <c r="H5" s="25">
        <v>30.340782987948078</v>
      </c>
      <c r="I5" s="22">
        <v>3564.9079999999999</v>
      </c>
      <c r="J5" s="25">
        <v>100</v>
      </c>
      <c r="L5" s="29"/>
      <c r="P5" s="29"/>
      <c r="Q5" s="29"/>
      <c r="R5" s="29"/>
    </row>
    <row r="6" spans="2:18" x14ac:dyDescent="0.25">
      <c r="B6" s="8" t="s">
        <v>4</v>
      </c>
      <c r="C6" s="22">
        <v>818.99199999999996</v>
      </c>
      <c r="D6" s="25">
        <v>55.035013765607687</v>
      </c>
      <c r="E6" s="22">
        <v>242.63200000000001</v>
      </c>
      <c r="F6" s="25">
        <v>16.30450048349303</v>
      </c>
      <c r="G6" s="22">
        <v>426.50599999999997</v>
      </c>
      <c r="H6" s="25">
        <v>28.660552949374683</v>
      </c>
      <c r="I6" s="22">
        <v>1488.1289999999999</v>
      </c>
      <c r="J6" s="25">
        <v>100</v>
      </c>
      <c r="L6" s="29"/>
      <c r="P6" s="29"/>
      <c r="Q6" s="29"/>
      <c r="R6" s="29"/>
    </row>
    <row r="7" spans="2:18" x14ac:dyDescent="0.25">
      <c r="B7" s="6" t="s">
        <v>16</v>
      </c>
      <c r="C7" s="11"/>
      <c r="D7" s="25"/>
      <c r="E7" s="11"/>
      <c r="F7" s="25"/>
      <c r="G7" s="11"/>
      <c r="H7" s="25"/>
      <c r="I7" s="11"/>
      <c r="J7" s="25"/>
      <c r="L7" s="29"/>
      <c r="P7" s="29"/>
      <c r="Q7" s="29"/>
      <c r="R7" s="29"/>
    </row>
    <row r="8" spans="2:18" x14ac:dyDescent="0.25">
      <c r="B8" s="8" t="s">
        <v>5</v>
      </c>
      <c r="C8" s="22">
        <v>464.44200000000001</v>
      </c>
      <c r="D8" s="25">
        <v>58.593948110440365</v>
      </c>
      <c r="E8" s="22">
        <v>96.891000000000005</v>
      </c>
      <c r="F8" s="25">
        <v>12.223757167458322</v>
      </c>
      <c r="G8" s="22">
        <v>231.31200000000001</v>
      </c>
      <c r="H8" s="25">
        <v>29.182294722101322</v>
      </c>
      <c r="I8" s="22">
        <v>792.64499999999998</v>
      </c>
      <c r="J8" s="25">
        <v>100</v>
      </c>
      <c r="L8" s="29"/>
      <c r="P8" s="29"/>
      <c r="Q8" s="29"/>
      <c r="R8" s="29"/>
    </row>
    <row r="9" spans="2:18" x14ac:dyDescent="0.25">
      <c r="B9" s="8" t="s">
        <v>6</v>
      </c>
      <c r="C9" s="22">
        <v>1075.826</v>
      </c>
      <c r="D9" s="25">
        <v>51.450138617422134</v>
      </c>
      <c r="E9" s="22">
        <v>333.75</v>
      </c>
      <c r="F9" s="25">
        <v>15.96120912077291</v>
      </c>
      <c r="G9" s="22">
        <v>681.43</v>
      </c>
      <c r="H9" s="25">
        <v>32.5886044379574</v>
      </c>
      <c r="I9" s="22">
        <v>2091.0070000000001</v>
      </c>
      <c r="J9" s="25">
        <v>100</v>
      </c>
      <c r="L9" s="29"/>
      <c r="P9" s="29"/>
      <c r="Q9" s="29"/>
      <c r="R9" s="29"/>
    </row>
    <row r="10" spans="2:18" x14ac:dyDescent="0.25">
      <c r="B10" s="8" t="s">
        <v>7</v>
      </c>
      <c r="C10" s="22">
        <v>1182.2829999999999</v>
      </c>
      <c r="D10" s="25">
        <v>54.498532994373974</v>
      </c>
      <c r="E10" s="22">
        <v>391.71699999999998</v>
      </c>
      <c r="F10" s="25">
        <v>18.056592075634338</v>
      </c>
      <c r="G10" s="22">
        <v>595.38499999999999</v>
      </c>
      <c r="H10" s="25">
        <v>27.444874929991673</v>
      </c>
      <c r="I10" s="22">
        <v>2169.3850000000002</v>
      </c>
      <c r="J10" s="25">
        <v>100</v>
      </c>
      <c r="L10" s="29"/>
      <c r="P10" s="29"/>
      <c r="Q10" s="29"/>
      <c r="R10" s="29"/>
    </row>
    <row r="11" spans="2:18" x14ac:dyDescent="0.25">
      <c r="B11" s="8" t="s">
        <v>8</v>
      </c>
      <c r="C11" s="14"/>
      <c r="D11" s="25"/>
      <c r="E11" s="14"/>
      <c r="F11" s="25"/>
      <c r="G11" s="14"/>
      <c r="H11" s="25"/>
      <c r="I11" s="14"/>
      <c r="J11" s="25"/>
      <c r="L11" s="29"/>
      <c r="P11" s="29"/>
      <c r="Q11" s="29"/>
      <c r="R11" s="29"/>
    </row>
    <row r="12" spans="2:18" x14ac:dyDescent="0.25">
      <c r="B12" s="8" t="s">
        <v>9</v>
      </c>
      <c r="C12" s="22">
        <v>1030.4459999999999</v>
      </c>
      <c r="D12" s="25">
        <v>61.621437370680887</v>
      </c>
      <c r="E12" s="22">
        <v>306.58999999999997</v>
      </c>
      <c r="F12" s="25">
        <v>18.334310078817378</v>
      </c>
      <c r="G12" s="22">
        <v>335.18400000000003</v>
      </c>
      <c r="H12" s="25">
        <v>20.044252550501728</v>
      </c>
      <c r="I12" s="22">
        <v>1672.22</v>
      </c>
      <c r="J12" s="25">
        <v>100</v>
      </c>
      <c r="L12" s="29"/>
      <c r="P12" s="29"/>
      <c r="Q12" s="29"/>
      <c r="R12" s="29"/>
    </row>
    <row r="13" spans="2:18" x14ac:dyDescent="0.25">
      <c r="B13" s="8" t="s">
        <v>10</v>
      </c>
      <c r="C13" s="22">
        <v>1074.9659999999999</v>
      </c>
      <c r="D13" s="25">
        <v>52.287415747716672</v>
      </c>
      <c r="E13" s="22">
        <v>400.59100000000001</v>
      </c>
      <c r="F13" s="25">
        <v>19.485144796945736</v>
      </c>
      <c r="G13" s="22">
        <v>580.32100000000003</v>
      </c>
      <c r="H13" s="25">
        <v>28.227390814342673</v>
      </c>
      <c r="I13" s="22">
        <v>2055.8789999999999</v>
      </c>
      <c r="J13" s="25">
        <v>100</v>
      </c>
      <c r="L13" s="29"/>
      <c r="P13" s="29"/>
      <c r="Q13" s="29"/>
      <c r="R13" s="29"/>
    </row>
    <row r="14" spans="2:18" x14ac:dyDescent="0.25">
      <c r="B14" s="8" t="s">
        <v>11</v>
      </c>
      <c r="C14" s="22">
        <v>617.14</v>
      </c>
      <c r="D14" s="25">
        <v>46.578783309105781</v>
      </c>
      <c r="E14" s="22">
        <v>115.17700000000001</v>
      </c>
      <c r="F14" s="25">
        <v>8.6930105408705902</v>
      </c>
      <c r="G14" s="22">
        <v>592.62199999999996</v>
      </c>
      <c r="H14" s="25">
        <v>44.728281625253402</v>
      </c>
      <c r="I14" s="22">
        <v>1324.9380000000001</v>
      </c>
      <c r="J14" s="25">
        <v>100</v>
      </c>
      <c r="L14" s="29"/>
      <c r="P14" s="29"/>
      <c r="Q14" s="29"/>
      <c r="R14" s="29"/>
    </row>
    <row r="15" spans="2:18" x14ac:dyDescent="0.25">
      <c r="B15" s="8" t="s">
        <v>36</v>
      </c>
      <c r="C15" s="14"/>
      <c r="D15" s="25"/>
      <c r="E15" s="14"/>
      <c r="F15" s="25"/>
      <c r="G15" s="14"/>
      <c r="H15" s="25"/>
      <c r="I15" s="14"/>
      <c r="J15" s="25"/>
      <c r="L15" s="29"/>
      <c r="P15" s="29"/>
      <c r="Q15" s="29"/>
      <c r="R15" s="29"/>
    </row>
    <row r="16" spans="2:18" x14ac:dyDescent="0.25">
      <c r="B16" s="8" t="s">
        <v>17</v>
      </c>
      <c r="C16" s="22">
        <v>1176.056</v>
      </c>
      <c r="D16" s="25">
        <v>46.936632576702422</v>
      </c>
      <c r="E16" s="22">
        <v>482.70699999999999</v>
      </c>
      <c r="F16" s="25">
        <v>19.264933898727861</v>
      </c>
      <c r="G16" s="22">
        <v>846.86199999999997</v>
      </c>
      <c r="H16" s="25">
        <v>33.798433524569717</v>
      </c>
      <c r="I16" s="22">
        <v>2505.625</v>
      </c>
      <c r="J16" s="25">
        <v>100</v>
      </c>
      <c r="L16" s="29"/>
      <c r="P16" s="29"/>
      <c r="Q16" s="29"/>
      <c r="R16" s="29"/>
    </row>
    <row r="17" spans="2:18" x14ac:dyDescent="0.25">
      <c r="B17" s="8" t="s">
        <v>18</v>
      </c>
      <c r="C17" s="22">
        <v>572.14800000000002</v>
      </c>
      <c r="D17" s="25">
        <v>51.994169435336723</v>
      </c>
      <c r="E17" s="22">
        <v>182.72399999999999</v>
      </c>
      <c r="F17" s="25">
        <v>16.605113739631118</v>
      </c>
      <c r="G17" s="22">
        <v>345.53699999999998</v>
      </c>
      <c r="H17" s="25">
        <v>31.400807700416571</v>
      </c>
      <c r="I17" s="22">
        <v>1100.4079999999999</v>
      </c>
      <c r="J17" s="25">
        <v>100</v>
      </c>
      <c r="L17" s="29"/>
      <c r="P17" s="29"/>
      <c r="Q17" s="29"/>
      <c r="R17" s="29"/>
    </row>
    <row r="18" spans="2:18" x14ac:dyDescent="0.25">
      <c r="B18" s="8" t="s">
        <v>19</v>
      </c>
      <c r="C18" s="22">
        <v>974.34799999999996</v>
      </c>
      <c r="D18" s="25">
        <v>67.335589490830358</v>
      </c>
      <c r="E18" s="22">
        <v>156.928</v>
      </c>
      <c r="F18" s="25">
        <v>10.845036257699535</v>
      </c>
      <c r="G18" s="22">
        <v>315.72800000000001</v>
      </c>
      <c r="H18" s="25">
        <v>21.819443359827176</v>
      </c>
      <c r="I18" s="22">
        <v>1447.0029999999999</v>
      </c>
      <c r="J18" s="25">
        <v>100</v>
      </c>
      <c r="L18" s="29"/>
      <c r="P18" s="29"/>
      <c r="Q18" s="29"/>
      <c r="R18" s="29"/>
    </row>
    <row r="19" spans="2:18" x14ac:dyDescent="0.25">
      <c r="B19" s="8" t="s">
        <v>157</v>
      </c>
      <c r="C19" s="14"/>
      <c r="D19" s="25"/>
      <c r="E19" s="14"/>
      <c r="F19" s="25"/>
      <c r="G19" s="14"/>
      <c r="H19" s="25"/>
      <c r="I19" s="14"/>
      <c r="J19" s="25"/>
      <c r="L19" s="29"/>
      <c r="P19" s="29"/>
      <c r="Q19" s="29"/>
      <c r="R19" s="29"/>
    </row>
    <row r="20" spans="2:18" x14ac:dyDescent="0.25">
      <c r="B20" s="8" t="s">
        <v>158</v>
      </c>
      <c r="C20" s="22">
        <v>2280.8229999999999</v>
      </c>
      <c r="D20" s="25">
        <v>51.435861989646625</v>
      </c>
      <c r="E20" s="22">
        <v>781.81399999999996</v>
      </c>
      <c r="F20" s="25">
        <v>17.631038009338553</v>
      </c>
      <c r="G20" s="22">
        <v>1371.6679999999999</v>
      </c>
      <c r="H20" s="25">
        <v>30.933100001014814</v>
      </c>
      <c r="I20" s="22">
        <v>4434.3050000000003</v>
      </c>
      <c r="J20" s="25">
        <v>100</v>
      </c>
      <c r="L20" s="29"/>
      <c r="P20" s="29"/>
      <c r="Q20" s="29"/>
      <c r="R20" s="29"/>
    </row>
    <row r="21" spans="2:18" x14ac:dyDescent="0.25">
      <c r="B21" s="8" t="s">
        <v>159</v>
      </c>
      <c r="C21" s="22">
        <v>385.29700000000003</v>
      </c>
      <c r="D21" s="25">
        <v>70.032099052659902</v>
      </c>
      <c r="E21" s="22">
        <v>35.201000000000001</v>
      </c>
      <c r="F21" s="25">
        <v>6.3981809325083798</v>
      </c>
      <c r="G21" s="22">
        <v>129.67400000000001</v>
      </c>
      <c r="H21" s="25">
        <v>23.569720014831724</v>
      </c>
      <c r="I21" s="22">
        <v>550.17200000000003</v>
      </c>
      <c r="J21" s="25">
        <v>100</v>
      </c>
      <c r="L21" s="29"/>
      <c r="P21" s="29"/>
      <c r="Q21" s="29"/>
      <c r="R21" s="29"/>
    </row>
    <row r="22" spans="2:18" x14ac:dyDescent="0.25">
      <c r="B22" s="79" t="s">
        <v>160</v>
      </c>
      <c r="C22" s="80"/>
      <c r="D22" s="81"/>
      <c r="E22" s="80"/>
      <c r="F22" s="81"/>
      <c r="G22" s="80"/>
      <c r="H22" s="81"/>
      <c r="I22" s="80"/>
      <c r="J22" s="81"/>
      <c r="L22" s="29"/>
      <c r="P22" s="29"/>
      <c r="Q22" s="29"/>
      <c r="R22" s="29"/>
    </row>
    <row r="23" spans="2:18" x14ac:dyDescent="0.25">
      <c r="B23" s="8" t="s">
        <v>28</v>
      </c>
      <c r="C23" s="22">
        <v>234.86699999999999</v>
      </c>
      <c r="D23" s="25">
        <v>69.531918420998096</v>
      </c>
      <c r="E23" s="22">
        <v>11.231999999999999</v>
      </c>
      <c r="F23" s="25">
        <v>3.3252117483709953</v>
      </c>
      <c r="G23" s="22">
        <v>91.683999999999997</v>
      </c>
      <c r="H23" s="25">
        <v>27.142869830630907</v>
      </c>
      <c r="I23" s="22">
        <v>337.78300000000002</v>
      </c>
      <c r="J23" s="25">
        <v>100</v>
      </c>
      <c r="L23" s="29"/>
      <c r="P23" s="29"/>
      <c r="Q23" s="29"/>
      <c r="R23" s="29"/>
    </row>
    <row r="24" spans="2:18" x14ac:dyDescent="0.25">
      <c r="B24" s="8" t="s">
        <v>161</v>
      </c>
      <c r="C24" s="22">
        <v>152.75</v>
      </c>
      <c r="D24" s="25">
        <v>69.983735367557784</v>
      </c>
      <c r="E24" s="22">
        <v>10.46</v>
      </c>
      <c r="F24" s="25">
        <v>4.7923395871990477</v>
      </c>
      <c r="G24" s="22">
        <v>55.055999999999997</v>
      </c>
      <c r="H24" s="25">
        <v>25.224383203903511</v>
      </c>
      <c r="I24" s="22">
        <v>218.26499999999999</v>
      </c>
      <c r="J24" s="25">
        <v>100</v>
      </c>
      <c r="L24" s="29"/>
      <c r="P24" s="29"/>
      <c r="Q24" s="29"/>
      <c r="R24" s="29"/>
    </row>
    <row r="25" spans="2:18" x14ac:dyDescent="0.25">
      <c r="B25" s="8" t="s">
        <v>97</v>
      </c>
      <c r="C25" s="22">
        <v>1925.268</v>
      </c>
      <c r="D25" s="25">
        <v>58.095131189212282</v>
      </c>
      <c r="E25" s="22">
        <v>372.12900000000002</v>
      </c>
      <c r="F25" s="25">
        <v>11.229025296379714</v>
      </c>
      <c r="G25" s="22">
        <v>1016.595</v>
      </c>
      <c r="H25" s="25">
        <v>30.675843514408001</v>
      </c>
      <c r="I25" s="22">
        <v>3313.9920000000002</v>
      </c>
      <c r="J25" s="25">
        <v>100</v>
      </c>
      <c r="L25" s="29"/>
      <c r="P25" s="29"/>
      <c r="Q25" s="29"/>
      <c r="R25" s="29"/>
    </row>
    <row r="26" spans="2:18" x14ac:dyDescent="0.25">
      <c r="B26" s="6" t="s">
        <v>98</v>
      </c>
      <c r="C26" s="82">
        <v>562.41600000000005</v>
      </c>
      <c r="D26" s="83">
        <v>40.136362695653851</v>
      </c>
      <c r="E26" s="82">
        <v>438.99799999999999</v>
      </c>
      <c r="F26" s="83">
        <v>31.328737003688818</v>
      </c>
      <c r="G26" s="82">
        <v>399.84800000000001</v>
      </c>
      <c r="H26" s="83">
        <v>28.534828936466607</v>
      </c>
      <c r="I26" s="82">
        <v>1401.2629999999999</v>
      </c>
      <c r="J26" s="83">
        <v>100</v>
      </c>
      <c r="L26" s="29"/>
      <c r="P26" s="29"/>
      <c r="Q26" s="29"/>
      <c r="R26" s="29"/>
    </row>
    <row r="27" spans="2:18" ht="15.75" thickBot="1" x14ac:dyDescent="0.3">
      <c r="B27" s="3" t="s">
        <v>12</v>
      </c>
      <c r="C27" s="26">
        <v>2722.5520000000001</v>
      </c>
      <c r="D27" s="54">
        <v>53.879518396560321</v>
      </c>
      <c r="E27" s="26">
        <v>822.35799999999995</v>
      </c>
      <c r="F27" s="54">
        <v>16.27452955519621</v>
      </c>
      <c r="G27" s="26">
        <v>1508.127</v>
      </c>
      <c r="H27" s="54">
        <v>29.845952048243458</v>
      </c>
      <c r="I27" s="26">
        <v>5053.0370000000003</v>
      </c>
      <c r="J27" s="54">
        <v>100</v>
      </c>
      <c r="L27" s="29"/>
      <c r="P27" s="29"/>
      <c r="Q27" s="29"/>
      <c r="R27" s="29"/>
    </row>
    <row r="28" spans="2:18" x14ac:dyDescent="0.25">
      <c r="B28" s="6" t="s">
        <v>35</v>
      </c>
    </row>
    <row r="29" spans="2:18" x14ac:dyDescent="0.25">
      <c r="B29" s="6" t="s">
        <v>150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workbookViewId="0">
      <selection activeCell="B2" sqref="B2"/>
    </sheetView>
  </sheetViews>
  <sheetFormatPr defaultRowHeight="15" x14ac:dyDescent="0.25"/>
  <cols>
    <col min="2" max="2" width="20.28515625" customWidth="1"/>
    <col min="3" max="12" width="6.28515625" customWidth="1"/>
  </cols>
  <sheetData>
    <row r="2" spans="2:12" x14ac:dyDescent="0.25">
      <c r="B2" s="118" t="s">
        <v>199</v>
      </c>
    </row>
    <row r="3" spans="2:12" ht="27.75" customHeight="1" x14ac:dyDescent="0.25">
      <c r="B3" s="108"/>
      <c r="C3" s="110" t="s">
        <v>111</v>
      </c>
      <c r="D3" s="110"/>
      <c r="E3" s="110" t="s">
        <v>112</v>
      </c>
      <c r="F3" s="110"/>
      <c r="G3" s="110" t="s">
        <v>113</v>
      </c>
      <c r="H3" s="110"/>
      <c r="I3" s="110" t="s">
        <v>147</v>
      </c>
      <c r="J3" s="110"/>
      <c r="K3" s="97" t="s">
        <v>65</v>
      </c>
      <c r="L3" s="97"/>
    </row>
    <row r="4" spans="2:12" x14ac:dyDescent="0.25">
      <c r="B4" s="109"/>
      <c r="C4" s="56" t="s">
        <v>13</v>
      </c>
      <c r="D4" s="56" t="s">
        <v>15</v>
      </c>
      <c r="E4" s="56" t="s">
        <v>13</v>
      </c>
      <c r="F4" s="56" t="s">
        <v>14</v>
      </c>
      <c r="G4" s="56" t="s">
        <v>13</v>
      </c>
      <c r="H4" s="56" t="s">
        <v>14</v>
      </c>
      <c r="I4" s="56" t="s">
        <v>13</v>
      </c>
      <c r="J4" s="56" t="s">
        <v>14</v>
      </c>
      <c r="K4" s="56" t="s">
        <v>13</v>
      </c>
      <c r="L4" s="56" t="s">
        <v>14</v>
      </c>
    </row>
    <row r="5" spans="2:12" x14ac:dyDescent="0.25">
      <c r="B5" s="20" t="s">
        <v>99</v>
      </c>
      <c r="C5" s="50">
        <v>9498.1650000000009</v>
      </c>
      <c r="D5" s="51">
        <v>53.583859003221022</v>
      </c>
      <c r="E5" s="50">
        <v>7087.491</v>
      </c>
      <c r="F5" s="51">
        <v>39.984051491061479</v>
      </c>
      <c r="G5" s="50">
        <v>405.38900000000001</v>
      </c>
      <c r="H5" s="51">
        <v>2.2870003855962455</v>
      </c>
      <c r="I5" s="50">
        <v>327.02300000000002</v>
      </c>
      <c r="J5" s="51">
        <v>1.8448989170866528</v>
      </c>
      <c r="K5" s="50">
        <v>17725.794999999998</v>
      </c>
      <c r="L5" s="51">
        <v>100</v>
      </c>
    </row>
    <row r="6" spans="2:12" x14ac:dyDescent="0.25">
      <c r="B6" s="30" t="s">
        <v>104</v>
      </c>
      <c r="C6" s="33">
        <v>8141.6120000000001</v>
      </c>
      <c r="D6" s="34">
        <v>54.373244364083547</v>
      </c>
      <c r="E6" s="33">
        <v>5915.6980000000003</v>
      </c>
      <c r="F6" s="34">
        <v>39.507617525635013</v>
      </c>
      <c r="G6" s="33">
        <v>335.61900000000003</v>
      </c>
      <c r="H6" s="34">
        <v>2.2414104111359467</v>
      </c>
      <c r="I6" s="33">
        <v>261.86</v>
      </c>
      <c r="J6" s="34">
        <v>1.7488155624683317</v>
      </c>
      <c r="K6" s="33">
        <v>14973.563</v>
      </c>
      <c r="L6" s="34">
        <v>100</v>
      </c>
    </row>
    <row r="7" spans="2:12" x14ac:dyDescent="0.25">
      <c r="B7" s="30" t="s">
        <v>105</v>
      </c>
      <c r="C7" s="22">
        <v>1356.5530000000001</v>
      </c>
      <c r="D7" s="25">
        <v>49.289177188123247</v>
      </c>
      <c r="E7" s="22">
        <v>1171.7929999999999</v>
      </c>
      <c r="F7" s="25">
        <v>42.576082766248348</v>
      </c>
      <c r="G7" s="22">
        <v>69.769000000000005</v>
      </c>
      <c r="H7" s="25">
        <v>2.5349961285981237</v>
      </c>
      <c r="I7" s="22">
        <v>65.162999999999997</v>
      </c>
      <c r="J7" s="25">
        <v>2.3676411117808702</v>
      </c>
      <c r="K7" s="22">
        <v>2752.2330000000002</v>
      </c>
      <c r="L7" s="25">
        <v>100</v>
      </c>
    </row>
    <row r="8" spans="2:12" x14ac:dyDescent="0.25">
      <c r="B8" s="20" t="s">
        <v>100</v>
      </c>
      <c r="C8" s="50">
        <v>144.07300000000001</v>
      </c>
      <c r="D8" s="51">
        <v>42.65253135889018</v>
      </c>
      <c r="E8" s="50">
        <v>158.41399999999999</v>
      </c>
      <c r="F8" s="51">
        <v>46.898156508764501</v>
      </c>
      <c r="G8" s="50">
        <v>13.859</v>
      </c>
      <c r="H8" s="51">
        <v>4.1029299875955862</v>
      </c>
      <c r="I8" s="50">
        <v>10.143000000000001</v>
      </c>
      <c r="J8" s="51">
        <v>3.0028154169984873</v>
      </c>
      <c r="K8" s="50">
        <v>337.78300000000002</v>
      </c>
      <c r="L8" s="51">
        <v>100</v>
      </c>
    </row>
    <row r="9" spans="2:12" x14ac:dyDescent="0.25">
      <c r="B9" s="30" t="s">
        <v>103</v>
      </c>
      <c r="C9" s="50">
        <v>79.959999999999994</v>
      </c>
      <c r="D9" s="51">
        <v>36.634366481112409</v>
      </c>
      <c r="E9" s="50">
        <v>112.252</v>
      </c>
      <c r="F9" s="51">
        <v>51.429225940943347</v>
      </c>
      <c r="G9" s="50">
        <v>9.9390000000000001</v>
      </c>
      <c r="H9" s="51">
        <v>4.5536389251597829</v>
      </c>
      <c r="I9" s="50">
        <v>7.97</v>
      </c>
      <c r="J9" s="51">
        <v>3.6515245229422946</v>
      </c>
      <c r="K9" s="50">
        <v>218.26499999999999</v>
      </c>
      <c r="L9" s="51">
        <v>100</v>
      </c>
    </row>
    <row r="10" spans="2:12" x14ac:dyDescent="0.25">
      <c r="B10" s="20" t="s">
        <v>102</v>
      </c>
      <c r="C10" s="50">
        <v>146.934</v>
      </c>
      <c r="D10" s="51">
        <v>47.371475365440048</v>
      </c>
      <c r="E10" s="50">
        <v>134.578</v>
      </c>
      <c r="F10" s="51">
        <v>43.387904853404869</v>
      </c>
      <c r="G10" s="50">
        <v>6.5049999999999999</v>
      </c>
      <c r="H10" s="51">
        <v>2.0972099531230857</v>
      </c>
      <c r="I10" s="50">
        <v>6.944</v>
      </c>
      <c r="J10" s="51">
        <v>2.2387434149864269</v>
      </c>
      <c r="K10" s="50">
        <v>310.17399999999998</v>
      </c>
      <c r="L10" s="51">
        <v>100</v>
      </c>
    </row>
    <row r="11" spans="2:12" x14ac:dyDescent="0.25">
      <c r="B11" s="20" t="s">
        <v>101</v>
      </c>
      <c r="C11" s="50">
        <v>1669.893</v>
      </c>
      <c r="D11" s="51">
        <v>50.389168109035865</v>
      </c>
      <c r="E11" s="50">
        <v>1323.499</v>
      </c>
      <c r="F11" s="51">
        <v>39.936698700540013</v>
      </c>
      <c r="G11" s="50">
        <v>110.794</v>
      </c>
      <c r="H11" s="51">
        <v>3.3432186921392688</v>
      </c>
      <c r="I11" s="50">
        <v>121.809</v>
      </c>
      <c r="J11" s="51">
        <v>3.6755972856904897</v>
      </c>
      <c r="K11" s="50">
        <v>3313.9920000000002</v>
      </c>
      <c r="L11" s="51">
        <v>100</v>
      </c>
    </row>
    <row r="12" spans="2:12" x14ac:dyDescent="0.25">
      <c r="B12" s="20" t="s">
        <v>98</v>
      </c>
      <c r="C12" s="50">
        <v>780.827</v>
      </c>
      <c r="D12" s="51">
        <v>55.723086957980051</v>
      </c>
      <c r="E12" s="50">
        <v>536.78599999999994</v>
      </c>
      <c r="F12" s="51">
        <v>38.307298487150518</v>
      </c>
      <c r="G12" s="50">
        <v>25.629000000000001</v>
      </c>
      <c r="H12" s="51">
        <v>1.8289928443125953</v>
      </c>
      <c r="I12" s="50">
        <v>24.925999999999998</v>
      </c>
      <c r="J12" s="51">
        <v>1.7788238182268423</v>
      </c>
      <c r="K12" s="50">
        <v>1401.2629999999999</v>
      </c>
      <c r="L12" s="51">
        <v>100</v>
      </c>
    </row>
    <row r="13" spans="2:12" x14ac:dyDescent="0.25">
      <c r="B13" s="86" t="s">
        <v>169</v>
      </c>
      <c r="C13" s="87">
        <v>2741.7269999999999</v>
      </c>
      <c r="D13" s="88">
        <v>51.120988691105261</v>
      </c>
      <c r="E13" s="87">
        <v>2153.277</v>
      </c>
      <c r="F13" s="88">
        <v>40.149018908818078</v>
      </c>
      <c r="G13" s="87">
        <v>156.78699999999998</v>
      </c>
      <c r="H13" s="88">
        <v>2.9233787513900249</v>
      </c>
      <c r="I13" s="87">
        <v>163.82199999999997</v>
      </c>
      <c r="J13" s="88">
        <v>3.0545501464420943</v>
      </c>
      <c r="K13" s="87">
        <v>5363.2119999999995</v>
      </c>
      <c r="L13" s="88">
        <v>100</v>
      </c>
    </row>
    <row r="14" spans="2:12" ht="15.75" thickBot="1" x14ac:dyDescent="0.3">
      <c r="B14" s="3" t="s">
        <v>96</v>
      </c>
      <c r="C14" s="26">
        <v>12239.893</v>
      </c>
      <c r="D14" s="54">
        <v>53.011777422909525</v>
      </c>
      <c r="E14" s="26">
        <v>9240.768</v>
      </c>
      <c r="F14" s="54">
        <v>40.022370819152158</v>
      </c>
      <c r="G14" s="26">
        <v>562.17499999999995</v>
      </c>
      <c r="H14" s="55">
        <v>2.4348167073620792</v>
      </c>
      <c r="I14" s="26">
        <v>490.84399999999999</v>
      </c>
      <c r="J14" s="54">
        <v>2.12587747926968</v>
      </c>
      <c r="K14" s="26">
        <v>23089.007000000001</v>
      </c>
      <c r="L14" s="54">
        <v>100</v>
      </c>
    </row>
    <row r="15" spans="2:12" x14ac:dyDescent="0.25">
      <c r="B15" s="6" t="s">
        <v>165</v>
      </c>
    </row>
  </sheetData>
  <mergeCells count="6">
    <mergeCell ref="B3:B4"/>
    <mergeCell ref="I3:J3"/>
    <mergeCell ref="K3:L3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1"/>
  <sheetViews>
    <sheetView workbookViewId="0">
      <selection activeCell="D2" sqref="D2"/>
    </sheetView>
  </sheetViews>
  <sheetFormatPr defaultRowHeight="12.75" x14ac:dyDescent="0.2"/>
  <cols>
    <col min="1" max="2" width="9.140625" style="42"/>
    <col min="3" max="3" width="9.28515625" style="42" bestFit="1" customWidth="1"/>
    <col min="4" max="4" width="9.5703125" style="42" bestFit="1" customWidth="1"/>
    <col min="5" max="5" width="9.28515625" style="42" bestFit="1" customWidth="1"/>
    <col min="6" max="6" width="9.5703125" style="42" bestFit="1" customWidth="1"/>
    <col min="7" max="11" width="9.28515625" style="42" bestFit="1" customWidth="1"/>
    <col min="12" max="12" width="9.5703125" style="42" bestFit="1" customWidth="1"/>
    <col min="13" max="15" width="9.28515625" style="42" bestFit="1" customWidth="1"/>
    <col min="16" max="16" width="9.5703125" style="42" bestFit="1" customWidth="1"/>
    <col min="17" max="17" width="9.28515625" style="42" bestFit="1" customWidth="1"/>
    <col min="18" max="18" width="10.5703125" style="42" bestFit="1" customWidth="1"/>
    <col min="19" max="19" width="9.28515625" style="42" bestFit="1" customWidth="1"/>
    <col min="20" max="16384" width="9.140625" style="42"/>
  </cols>
  <sheetData>
    <row r="2" spans="4:4" x14ac:dyDescent="0.2">
      <c r="D2" s="118" t="s">
        <v>200</v>
      </c>
    </row>
    <row r="37" spans="1:8" ht="13.5" x14ac:dyDescent="0.2">
      <c r="D37" s="6" t="s">
        <v>35</v>
      </c>
    </row>
    <row r="42" spans="1:8" ht="72" customHeight="1" x14ac:dyDescent="0.2">
      <c r="B42" s="57" t="s">
        <v>114</v>
      </c>
      <c r="C42" s="57" t="s">
        <v>115</v>
      </c>
      <c r="D42" s="57" t="s">
        <v>28</v>
      </c>
      <c r="E42" s="57" t="s">
        <v>116</v>
      </c>
      <c r="F42" s="58" t="s">
        <v>98</v>
      </c>
      <c r="H42" s="57" t="s">
        <v>117</v>
      </c>
    </row>
    <row r="44" spans="1:8" x14ac:dyDescent="0.2">
      <c r="A44" s="42" t="s">
        <v>118</v>
      </c>
      <c r="B44" s="59">
        <v>51.310539782682319</v>
      </c>
      <c r="C44" s="59">
        <v>41.242583749268327</v>
      </c>
      <c r="D44" s="59">
        <v>28.853731537703197</v>
      </c>
      <c r="E44" s="59">
        <v>34.360372626125837</v>
      </c>
      <c r="F44" s="59">
        <v>38.116256548556557</v>
      </c>
      <c r="H44" s="59">
        <v>24.894967127116125</v>
      </c>
    </row>
    <row r="45" spans="1:8" x14ac:dyDescent="0.2">
      <c r="A45" s="42" t="s">
        <v>119</v>
      </c>
      <c r="B45" s="59">
        <v>62.493809923529888</v>
      </c>
      <c r="C45" s="59">
        <v>21.816321510569779</v>
      </c>
      <c r="D45" s="59">
        <v>20.643134793639703</v>
      </c>
      <c r="E45" s="59">
        <v>26.773269217306499</v>
      </c>
      <c r="F45" s="59">
        <v>38.496984506120555</v>
      </c>
      <c r="H45" s="59">
        <v>16.453851968936842</v>
      </c>
    </row>
    <row r="46" spans="1:8" ht="14.25" x14ac:dyDescent="0.2">
      <c r="A46" s="60" t="s">
        <v>120</v>
      </c>
      <c r="B46" s="59">
        <v>61.860607258272459</v>
      </c>
      <c r="C46" s="59">
        <v>53.022291353966033</v>
      </c>
      <c r="D46" s="59">
        <v>59.582631452737402</v>
      </c>
      <c r="E46" s="59">
        <v>68.425150090887357</v>
      </c>
      <c r="F46" s="59">
        <v>72.663161733379098</v>
      </c>
      <c r="H46" s="59">
        <v>55.124733695278685</v>
      </c>
    </row>
    <row r="47" spans="1:8" x14ac:dyDescent="0.2">
      <c r="A47" s="61" t="s">
        <v>121</v>
      </c>
      <c r="B47" s="59">
        <v>32.708627866326808</v>
      </c>
      <c r="C47" s="59">
        <v>27.256340578722803</v>
      </c>
      <c r="D47" s="59">
        <v>23.067768360160219</v>
      </c>
      <c r="E47" s="59">
        <v>18.490841257311423</v>
      </c>
      <c r="F47" s="59">
        <v>25.032559912022229</v>
      </c>
      <c r="H47" s="59">
        <v>18.541222825464459</v>
      </c>
    </row>
    <row r="48" spans="1:8" ht="14.25" x14ac:dyDescent="0.2">
      <c r="A48" s="60" t="s">
        <v>122</v>
      </c>
      <c r="B48" s="59">
        <v>29.138929725677183</v>
      </c>
      <c r="C48" s="59">
        <v>22.527998174573156</v>
      </c>
      <c r="D48" s="59">
        <v>21.183422493139087</v>
      </c>
      <c r="E48" s="59">
        <v>24.97404942438002</v>
      </c>
      <c r="F48" s="59">
        <v>33.390448473983831</v>
      </c>
      <c r="H48" s="59">
        <v>17.528692186104049</v>
      </c>
    </row>
    <row r="85" spans="1:19" ht="52.5" customHeight="1" x14ac:dyDescent="0.2">
      <c r="B85" s="111" t="s">
        <v>123</v>
      </c>
      <c r="C85" s="111"/>
      <c r="D85" s="111" t="s">
        <v>124</v>
      </c>
      <c r="E85" s="111"/>
      <c r="F85" s="111" t="s">
        <v>125</v>
      </c>
      <c r="G85" s="111"/>
      <c r="H85" s="111" t="s">
        <v>126</v>
      </c>
      <c r="I85" s="111"/>
      <c r="J85" s="111" t="s">
        <v>117</v>
      </c>
      <c r="K85" s="111"/>
      <c r="L85" s="111" t="s">
        <v>127</v>
      </c>
      <c r="M85" s="111"/>
      <c r="N85" s="111" t="s">
        <v>128</v>
      </c>
      <c r="O85" s="112"/>
      <c r="P85" s="111" t="s">
        <v>129</v>
      </c>
      <c r="Q85" s="111"/>
      <c r="R85" s="113" t="s">
        <v>65</v>
      </c>
      <c r="S85" s="113"/>
    </row>
    <row r="87" spans="1:19" x14ac:dyDescent="0.2">
      <c r="A87" s="42" t="s">
        <v>130</v>
      </c>
      <c r="B87" s="42">
        <v>8818.1090000000004</v>
      </c>
      <c r="C87" s="59">
        <v>49.747325860419807</v>
      </c>
      <c r="D87" s="62">
        <v>7683.0159999999996</v>
      </c>
      <c r="E87" s="59">
        <v>51.310539782682319</v>
      </c>
      <c r="F87" s="62">
        <v>1135.0920000000001</v>
      </c>
      <c r="G87" s="59">
        <v>41.242583749268327</v>
      </c>
      <c r="H87" s="62">
        <v>97.462999999999994</v>
      </c>
      <c r="I87" s="59">
        <v>28.853731537703197</v>
      </c>
      <c r="J87" s="62">
        <v>54.337000000000003</v>
      </c>
      <c r="K87" s="59">
        <v>24.894967127116125</v>
      </c>
      <c r="L87" s="62">
        <v>1138.7</v>
      </c>
      <c r="M87" s="59">
        <v>34.360372626125837</v>
      </c>
      <c r="N87" s="62">
        <v>126.571</v>
      </c>
      <c r="O87" s="59">
        <v>40.806450572904239</v>
      </c>
      <c r="P87" s="62">
        <v>534.10900000000004</v>
      </c>
      <c r="Q87" s="59">
        <v>38.116256548556557</v>
      </c>
      <c r="R87" s="62">
        <v>10714.953</v>
      </c>
      <c r="S87" s="59">
        <v>46.407162508114787</v>
      </c>
    </row>
    <row r="88" spans="1:19" x14ac:dyDescent="0.2">
      <c r="A88" s="42" t="s">
        <v>131</v>
      </c>
      <c r="B88" s="42">
        <v>9957.9860000000008</v>
      </c>
      <c r="C88" s="59">
        <v>56.17793729420881</v>
      </c>
      <c r="D88" s="62">
        <v>9357.5499999999993</v>
      </c>
      <c r="E88" s="59">
        <v>62.493809923529888</v>
      </c>
      <c r="F88" s="62">
        <v>600.43600000000004</v>
      </c>
      <c r="G88" s="59">
        <v>21.816321510569779</v>
      </c>
      <c r="H88" s="62">
        <v>69.728999999999999</v>
      </c>
      <c r="I88" s="59">
        <v>20.643134793639703</v>
      </c>
      <c r="J88" s="62">
        <v>35.912999999999997</v>
      </c>
      <c r="K88" s="59">
        <v>16.453851968936842</v>
      </c>
      <c r="L88" s="62">
        <v>887.26400000000001</v>
      </c>
      <c r="M88" s="59">
        <v>26.773269217306499</v>
      </c>
      <c r="N88" s="62">
        <v>109.105</v>
      </c>
      <c r="O88" s="59">
        <v>35.175417668792356</v>
      </c>
      <c r="P88" s="62">
        <v>539.44399999999996</v>
      </c>
      <c r="Q88" s="59">
        <v>38.496984506120555</v>
      </c>
      <c r="R88" s="62">
        <v>11563.528</v>
      </c>
      <c r="S88" s="59">
        <v>50.082396354247713</v>
      </c>
    </row>
    <row r="89" spans="1:19" ht="14.25" x14ac:dyDescent="0.2">
      <c r="A89" s="60" t="s">
        <v>132</v>
      </c>
      <c r="B89" s="42">
        <v>10722.034</v>
      </c>
      <c r="C89" s="59">
        <v>60.488310961511182</v>
      </c>
      <c r="D89" s="62">
        <v>9262.7369999999992</v>
      </c>
      <c r="E89" s="59">
        <v>61.860607258272459</v>
      </c>
      <c r="F89" s="62">
        <v>1459.297</v>
      </c>
      <c r="G89" s="59">
        <v>53.022291353966033</v>
      </c>
      <c r="H89" s="62">
        <v>201.26</v>
      </c>
      <c r="I89" s="59">
        <v>59.582631452737402</v>
      </c>
      <c r="J89" s="62">
        <v>120.318</v>
      </c>
      <c r="K89" s="59">
        <v>55.124733695278685</v>
      </c>
      <c r="L89" s="62">
        <v>2267.6039999999998</v>
      </c>
      <c r="M89" s="59">
        <v>68.425150090887357</v>
      </c>
      <c r="N89" s="62">
        <v>179.33600000000001</v>
      </c>
      <c r="O89" s="59">
        <v>57.817869969758917</v>
      </c>
      <c r="P89" s="62">
        <v>1018.202</v>
      </c>
      <c r="Q89" s="59">
        <v>72.663161733379098</v>
      </c>
      <c r="R89" s="62">
        <v>14388.436</v>
      </c>
      <c r="S89" s="59">
        <v>62.317257732218621</v>
      </c>
    </row>
    <row r="90" spans="1:19" x14ac:dyDescent="0.2">
      <c r="A90" s="61" t="s">
        <v>133</v>
      </c>
      <c r="B90" s="42">
        <v>5647.8050000000003</v>
      </c>
      <c r="C90" s="59">
        <v>31.86206880988977</v>
      </c>
      <c r="D90" s="62">
        <v>4897.6469999999999</v>
      </c>
      <c r="E90" s="59">
        <v>32.708627866326808</v>
      </c>
      <c r="F90" s="62">
        <v>750.15800000000002</v>
      </c>
      <c r="G90" s="59">
        <v>27.256340578722803</v>
      </c>
      <c r="H90" s="62">
        <v>77.918999999999997</v>
      </c>
      <c r="I90" s="59">
        <v>23.067768360160219</v>
      </c>
      <c r="J90" s="62">
        <v>40.469000000000001</v>
      </c>
      <c r="K90" s="59">
        <v>18.541222825464459</v>
      </c>
      <c r="L90" s="62">
        <v>612.78499999999997</v>
      </c>
      <c r="M90" s="59">
        <v>18.490841257311423</v>
      </c>
      <c r="N90" s="62">
        <v>69.844999999999999</v>
      </c>
      <c r="O90" s="59">
        <v>22.518006022426125</v>
      </c>
      <c r="P90" s="62">
        <v>350.77199999999999</v>
      </c>
      <c r="Q90" s="59">
        <v>25.032559912022229</v>
      </c>
      <c r="R90" s="62">
        <v>6759.1260000000002</v>
      </c>
      <c r="S90" s="59">
        <v>29.274216946618797</v>
      </c>
    </row>
    <row r="91" spans="1:19" ht="14.25" x14ac:dyDescent="0.2">
      <c r="A91" s="60" t="s">
        <v>134</v>
      </c>
      <c r="B91" s="42">
        <v>4983.1589999999997</v>
      </c>
      <c r="C91" s="59">
        <v>28.112471119066875</v>
      </c>
      <c r="D91" s="62">
        <v>4363.1360000000004</v>
      </c>
      <c r="E91" s="59">
        <v>29.138929725677183</v>
      </c>
      <c r="F91" s="62">
        <v>620.02300000000002</v>
      </c>
      <c r="G91" s="59">
        <v>22.527998174573156</v>
      </c>
      <c r="H91" s="62">
        <v>71.554000000000002</v>
      </c>
      <c r="I91" s="59">
        <v>21.183422493139087</v>
      </c>
      <c r="J91" s="62">
        <v>38.259</v>
      </c>
      <c r="K91" s="59">
        <v>17.528692186104049</v>
      </c>
      <c r="L91" s="62">
        <v>827.63800000000003</v>
      </c>
      <c r="M91" s="59">
        <v>24.97404942438002</v>
      </c>
      <c r="N91" s="62">
        <v>76.222999999999999</v>
      </c>
      <c r="O91" s="59">
        <v>24.574271215511295</v>
      </c>
      <c r="P91" s="62">
        <v>467.88799999999998</v>
      </c>
      <c r="Q91" s="59">
        <v>33.390448473983831</v>
      </c>
      <c r="R91" s="62">
        <v>6426.4620000000004</v>
      </c>
      <c r="S91" s="59">
        <v>27.833427396856003</v>
      </c>
    </row>
  </sheetData>
  <mergeCells count="9">
    <mergeCell ref="N85:O85"/>
    <mergeCell ref="P85:Q85"/>
    <mergeCell ref="R85:S85"/>
    <mergeCell ref="B85:C85"/>
    <mergeCell ref="D85:E85"/>
    <mergeCell ref="F85:G85"/>
    <mergeCell ref="H85:I85"/>
    <mergeCell ref="J85:K85"/>
    <mergeCell ref="L85:M8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P5" sqref="P5"/>
    </sheetView>
  </sheetViews>
  <sheetFormatPr defaultRowHeight="15" x14ac:dyDescent="0.25"/>
  <cols>
    <col min="2" max="2" width="20.28515625" customWidth="1"/>
    <col min="3" max="3" width="7.85546875" customWidth="1"/>
    <col min="4" max="4" width="6.28515625" customWidth="1"/>
    <col min="5" max="6" width="8" customWidth="1"/>
    <col min="7" max="7" width="7.85546875" customWidth="1"/>
    <col min="8" max="8" width="7.28515625" customWidth="1"/>
    <col min="10" max="10" width="9.140625" customWidth="1"/>
    <col min="11" max="11" width="6.42578125" customWidth="1"/>
    <col min="12" max="12" width="6.5703125" customWidth="1"/>
  </cols>
  <sheetData>
    <row r="2" spans="2:12" x14ac:dyDescent="0.25">
      <c r="B2" s="118" t="s">
        <v>201</v>
      </c>
    </row>
    <row r="3" spans="2:12" ht="13.5" customHeight="1" x14ac:dyDescent="0.25">
      <c r="B3" s="119" t="s">
        <v>202</v>
      </c>
    </row>
    <row r="4" spans="2:12" ht="23.25" customHeight="1" x14ac:dyDescent="0.25">
      <c r="B4" s="108"/>
      <c r="C4" s="97" t="s">
        <v>106</v>
      </c>
      <c r="D4" s="97"/>
      <c r="E4" s="97"/>
      <c r="F4" s="97"/>
      <c r="G4" s="97"/>
      <c r="H4" s="97"/>
      <c r="I4" s="104" t="s">
        <v>109</v>
      </c>
      <c r="J4" s="104"/>
      <c r="K4" s="116" t="s">
        <v>96</v>
      </c>
      <c r="L4" s="116"/>
    </row>
    <row r="5" spans="2:12" ht="53.25" customHeight="1" x14ac:dyDescent="0.25">
      <c r="B5" s="114"/>
      <c r="C5" s="115" t="s">
        <v>110</v>
      </c>
      <c r="D5" s="115"/>
      <c r="E5" s="115" t="s">
        <v>107</v>
      </c>
      <c r="F5" s="115"/>
      <c r="G5" s="115" t="s">
        <v>108</v>
      </c>
      <c r="H5" s="115"/>
      <c r="I5" s="115"/>
      <c r="J5" s="115"/>
      <c r="K5" s="117"/>
      <c r="L5" s="117"/>
    </row>
    <row r="6" spans="2:12" x14ac:dyDescent="0.25">
      <c r="B6" s="109"/>
      <c r="C6" s="56" t="s">
        <v>13</v>
      </c>
      <c r="D6" s="56" t="s">
        <v>15</v>
      </c>
      <c r="E6" s="56" t="s">
        <v>13</v>
      </c>
      <c r="F6" s="56" t="s">
        <v>14</v>
      </c>
      <c r="G6" s="56" t="s">
        <v>13</v>
      </c>
      <c r="H6" s="56" t="s">
        <v>14</v>
      </c>
      <c r="I6" s="56" t="s">
        <v>13</v>
      </c>
      <c r="J6" s="56" t="s">
        <v>14</v>
      </c>
      <c r="K6" s="56" t="s">
        <v>13</v>
      </c>
      <c r="L6" s="56" t="s">
        <v>14</v>
      </c>
    </row>
    <row r="7" spans="2:12" x14ac:dyDescent="0.25">
      <c r="B7" s="20" t="s">
        <v>99</v>
      </c>
      <c r="C7" s="50">
        <v>6345.4629999999997</v>
      </c>
      <c r="D7" s="51">
        <v>35.797903563704764</v>
      </c>
      <c r="E7" s="50">
        <v>946.06100000000004</v>
      </c>
      <c r="F7" s="51">
        <v>5.3371992624308255</v>
      </c>
      <c r="G7" s="50">
        <v>1939.3630000000001</v>
      </c>
      <c r="H7" s="51">
        <v>10.940908433161955</v>
      </c>
      <c r="I7" s="50">
        <v>8275.7170000000006</v>
      </c>
      <c r="J7" s="51">
        <v>46.687423610619447</v>
      </c>
      <c r="K7" s="50">
        <v>17725.794999999998</v>
      </c>
      <c r="L7" s="51">
        <v>100</v>
      </c>
    </row>
    <row r="8" spans="2:12" x14ac:dyDescent="0.25">
      <c r="B8" s="30" t="s">
        <v>104</v>
      </c>
      <c r="C8" s="33">
        <v>5710.9059999999999</v>
      </c>
      <c r="D8" s="34">
        <v>38.1399270167027</v>
      </c>
      <c r="E8" s="33">
        <v>799.75300000000004</v>
      </c>
      <c r="F8" s="34">
        <v>5.3411001776931784</v>
      </c>
      <c r="G8" s="33">
        <v>1717.278</v>
      </c>
      <c r="H8" s="34">
        <v>11.468733260079782</v>
      </c>
      <c r="I8" s="33">
        <v>6573.9870000000001</v>
      </c>
      <c r="J8" s="34">
        <v>43.903959264738795</v>
      </c>
      <c r="K8" s="33">
        <v>14973.563</v>
      </c>
      <c r="L8" s="34">
        <v>100</v>
      </c>
    </row>
    <row r="9" spans="2:12" x14ac:dyDescent="0.25">
      <c r="B9" s="30" t="s">
        <v>105</v>
      </c>
      <c r="C9" s="22">
        <v>634.55700000000002</v>
      </c>
      <c r="D9" s="25">
        <v>23.056078464286998</v>
      </c>
      <c r="E9" s="22">
        <v>146.309</v>
      </c>
      <c r="F9" s="25">
        <v>5.3160106720615579</v>
      </c>
      <c r="G9" s="22">
        <v>222.08500000000001</v>
      </c>
      <c r="H9" s="25">
        <v>8.0692659378766258</v>
      </c>
      <c r="I9" s="22">
        <v>1701.73</v>
      </c>
      <c r="J9" s="25">
        <v>61.830884231095254</v>
      </c>
      <c r="K9" s="22">
        <v>2752.2330000000002</v>
      </c>
      <c r="L9" s="25">
        <v>100</v>
      </c>
    </row>
    <row r="10" spans="2:12" x14ac:dyDescent="0.25">
      <c r="B10" s="20" t="s">
        <v>100</v>
      </c>
      <c r="C10" s="50">
        <v>137.619</v>
      </c>
      <c r="D10" s="51">
        <v>40.741837215016744</v>
      </c>
      <c r="E10" s="50">
        <v>30.306999999999999</v>
      </c>
      <c r="F10" s="51">
        <v>8.9723283883439944</v>
      </c>
      <c r="G10" s="50">
        <v>38.988</v>
      </c>
      <c r="H10" s="51">
        <v>11.542321549633936</v>
      </c>
      <c r="I10" s="50">
        <v>130.31</v>
      </c>
      <c r="J10" s="51">
        <v>38.578021984528526</v>
      </c>
      <c r="K10" s="50">
        <v>337.78300000000002</v>
      </c>
      <c r="L10" s="51">
        <v>100</v>
      </c>
    </row>
    <row r="11" spans="2:12" ht="14.25" customHeight="1" x14ac:dyDescent="0.25">
      <c r="B11" s="30" t="s">
        <v>103</v>
      </c>
      <c r="C11" s="50">
        <v>66.475999999999999</v>
      </c>
      <c r="D11" s="51">
        <v>30.456555105032873</v>
      </c>
      <c r="E11" s="50">
        <v>22.245999999999999</v>
      </c>
      <c r="F11" s="51">
        <v>10.192197558014341</v>
      </c>
      <c r="G11" s="50">
        <v>29.01</v>
      </c>
      <c r="H11" s="51">
        <v>13.29118273658168</v>
      </c>
      <c r="I11" s="50">
        <v>99.974000000000004</v>
      </c>
      <c r="J11" s="51">
        <v>45.803953909238778</v>
      </c>
      <c r="K11" s="50">
        <v>218.26499999999999</v>
      </c>
      <c r="L11" s="51">
        <v>100</v>
      </c>
    </row>
    <row r="12" spans="2:12" ht="15" customHeight="1" x14ac:dyDescent="0.25">
      <c r="B12" s="20" t="s">
        <v>102</v>
      </c>
      <c r="C12" s="50">
        <v>212.81899999999999</v>
      </c>
      <c r="D12" s="51">
        <v>68.612778633928045</v>
      </c>
      <c r="E12" s="50">
        <v>9.782</v>
      </c>
      <c r="F12" s="51">
        <v>3.1537137219754077</v>
      </c>
      <c r="G12" s="50">
        <v>29.896999999999998</v>
      </c>
      <c r="H12" s="51">
        <v>9.6387833925474098</v>
      </c>
      <c r="I12" s="50">
        <v>55.636000000000003</v>
      </c>
      <c r="J12" s="51">
        <v>17.937028893459804</v>
      </c>
      <c r="K12" s="50">
        <v>310.17399999999998</v>
      </c>
      <c r="L12" s="51">
        <v>100</v>
      </c>
    </row>
    <row r="13" spans="2:12" ht="13.5" customHeight="1" x14ac:dyDescent="0.25">
      <c r="B13" s="20" t="s">
        <v>101</v>
      </c>
      <c r="C13" s="50">
        <v>2706.4160000000002</v>
      </c>
      <c r="D13" s="51">
        <v>81.666340775717018</v>
      </c>
      <c r="E13" s="50">
        <v>134.57400000000001</v>
      </c>
      <c r="F13" s="51">
        <v>4.0607822831195728</v>
      </c>
      <c r="G13" s="50">
        <v>137.57499999999999</v>
      </c>
      <c r="H13" s="51">
        <v>4.1513377219981207</v>
      </c>
      <c r="I13" s="50">
        <v>306.78199999999998</v>
      </c>
      <c r="J13" s="51">
        <v>9.257173825404525</v>
      </c>
      <c r="K13" s="50">
        <v>3313.9920000000002</v>
      </c>
      <c r="L13" s="51">
        <v>100</v>
      </c>
    </row>
    <row r="14" spans="2:12" x14ac:dyDescent="0.25">
      <c r="B14" s="20" t="s">
        <v>98</v>
      </c>
      <c r="C14" s="50">
        <v>1184.8789999999999</v>
      </c>
      <c r="D14" s="51">
        <v>84.557930952290889</v>
      </c>
      <c r="E14" s="50">
        <v>47.823999999999998</v>
      </c>
      <c r="F14" s="51">
        <v>3.4129210576458529</v>
      </c>
      <c r="G14" s="50">
        <v>50.274999999999999</v>
      </c>
      <c r="H14" s="51">
        <v>3.5878346891340174</v>
      </c>
      <c r="I14" s="50">
        <v>107.083</v>
      </c>
      <c r="J14" s="51">
        <v>7.6418916363309384</v>
      </c>
      <c r="K14" s="50">
        <v>1401.2629999999999</v>
      </c>
      <c r="L14" s="51">
        <v>100</v>
      </c>
    </row>
    <row r="15" spans="2:12" x14ac:dyDescent="0.25">
      <c r="B15" s="86" t="s">
        <v>168</v>
      </c>
      <c r="C15" s="87">
        <v>4241.7330000000002</v>
      </c>
      <c r="D15" s="88">
        <v>79.089415074399454</v>
      </c>
      <c r="E15" s="87">
        <v>222.48700000000002</v>
      </c>
      <c r="F15" s="88">
        <v>4.1483909269296095</v>
      </c>
      <c r="G15" s="87">
        <v>256.73499999999996</v>
      </c>
      <c r="H15" s="88">
        <v>4.7869634838227535</v>
      </c>
      <c r="I15" s="87">
        <v>599.81099999999992</v>
      </c>
      <c r="J15" s="88">
        <v>11.183801796386195</v>
      </c>
      <c r="K15" s="87">
        <v>5363.2119999999995</v>
      </c>
      <c r="L15" s="88">
        <v>100</v>
      </c>
    </row>
    <row r="16" spans="2:12" ht="15.75" thickBot="1" x14ac:dyDescent="0.3">
      <c r="B16" s="3" t="s">
        <v>96</v>
      </c>
      <c r="C16" s="26">
        <v>10587.196</v>
      </c>
      <c r="D16" s="54">
        <v>45.853838582144313</v>
      </c>
      <c r="E16" s="26">
        <v>1168.548</v>
      </c>
      <c r="F16" s="54">
        <v>5.0610578445404775</v>
      </c>
      <c r="G16" s="26">
        <v>2196.098</v>
      </c>
      <c r="H16" s="55">
        <v>9.5114441257694633</v>
      </c>
      <c r="I16" s="26">
        <v>8875.5280000000002</v>
      </c>
      <c r="J16" s="54">
        <v>38.440492481985046</v>
      </c>
      <c r="K16" s="26">
        <v>23089.006999999998</v>
      </c>
      <c r="L16" s="54">
        <v>100</v>
      </c>
    </row>
    <row r="17" spans="2:2" x14ac:dyDescent="0.25">
      <c r="B17" s="6" t="s">
        <v>165</v>
      </c>
    </row>
  </sheetData>
  <mergeCells count="7">
    <mergeCell ref="B4:B6"/>
    <mergeCell ref="C4:H4"/>
    <mergeCell ref="I4:J5"/>
    <mergeCell ref="K4:L5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tabSelected="1" workbookViewId="0">
      <selection activeCell="Q17" sqref="Q17"/>
    </sheetView>
  </sheetViews>
  <sheetFormatPr defaultRowHeight="15" x14ac:dyDescent="0.25"/>
  <cols>
    <col min="2" max="2" width="20" customWidth="1"/>
    <col min="3" max="12" width="5.42578125" customWidth="1"/>
    <col min="13" max="13" width="7.7109375" customWidth="1"/>
  </cols>
  <sheetData>
    <row r="2" spans="2:12" x14ac:dyDescent="0.25">
      <c r="B2" s="118" t="s">
        <v>203</v>
      </c>
    </row>
    <row r="3" spans="2:12" ht="15" customHeight="1" x14ac:dyDescent="0.25">
      <c r="B3" s="119" t="s">
        <v>202</v>
      </c>
      <c r="C3" s="116" t="s">
        <v>137</v>
      </c>
      <c r="D3" s="116"/>
      <c r="E3" s="110" t="s">
        <v>138</v>
      </c>
      <c r="F3" s="110"/>
      <c r="G3" s="110"/>
      <c r="H3" s="110"/>
      <c r="I3" s="110"/>
      <c r="J3" s="110"/>
      <c r="K3" s="116" t="s">
        <v>65</v>
      </c>
      <c r="L3" s="116"/>
    </row>
    <row r="4" spans="2:12" ht="57" customHeight="1" x14ac:dyDescent="0.25">
      <c r="B4" s="68" t="s">
        <v>166</v>
      </c>
      <c r="C4" s="117"/>
      <c r="D4" s="117"/>
      <c r="E4" s="110" t="s">
        <v>96</v>
      </c>
      <c r="F4" s="110"/>
      <c r="G4" s="110" t="s">
        <v>135</v>
      </c>
      <c r="H4" s="110"/>
      <c r="I4" s="110" t="s">
        <v>136</v>
      </c>
      <c r="J4" s="110"/>
      <c r="K4" s="117"/>
      <c r="L4" s="117"/>
    </row>
    <row r="5" spans="2:12" x14ac:dyDescent="0.25">
      <c r="B5" s="69"/>
      <c r="C5" s="56" t="s">
        <v>13</v>
      </c>
      <c r="D5" s="56" t="s">
        <v>15</v>
      </c>
      <c r="E5" s="56" t="s">
        <v>13</v>
      </c>
      <c r="F5" s="56" t="s">
        <v>14</v>
      </c>
      <c r="G5" s="56" t="s">
        <v>13</v>
      </c>
      <c r="H5" s="56" t="s">
        <v>14</v>
      </c>
      <c r="I5" s="56" t="s">
        <v>13</v>
      </c>
      <c r="J5" s="56" t="s">
        <v>14</v>
      </c>
      <c r="K5" s="56" t="s">
        <v>13</v>
      </c>
      <c r="L5" s="56" t="s">
        <v>14</v>
      </c>
    </row>
    <row r="6" spans="2:12" x14ac:dyDescent="0.25">
      <c r="B6" s="20" t="s">
        <v>99</v>
      </c>
      <c r="C6" s="50">
        <v>15522.531999999999</v>
      </c>
      <c r="D6" s="51">
        <v>87.570300796099701</v>
      </c>
      <c r="E6" s="50">
        <v>1888.595</v>
      </c>
      <c r="F6" s="51">
        <v>10.654500968785886</v>
      </c>
      <c r="G6" s="50" t="s">
        <v>64</v>
      </c>
      <c r="H6" s="51"/>
      <c r="I6" s="50">
        <v>1888.595</v>
      </c>
      <c r="J6" s="51">
        <v>10.654500968785886</v>
      </c>
      <c r="K6" s="50">
        <v>17725.794999999998</v>
      </c>
      <c r="L6" s="51">
        <v>100</v>
      </c>
    </row>
    <row r="7" spans="2:12" x14ac:dyDescent="0.25">
      <c r="B7" s="30" t="s">
        <v>104</v>
      </c>
      <c r="C7" s="52">
        <v>13174.199000000001</v>
      </c>
      <c r="D7" s="53">
        <v>87.983060544774816</v>
      </c>
      <c r="E7" s="52">
        <v>1566.3530000000001</v>
      </c>
      <c r="F7" s="53">
        <v>10.460790127239589</v>
      </c>
      <c r="G7" s="52" t="s">
        <v>64</v>
      </c>
      <c r="H7" s="53"/>
      <c r="I7" s="52">
        <v>1566.3530000000001</v>
      </c>
      <c r="J7" s="53">
        <v>10.460790127239589</v>
      </c>
      <c r="K7" s="52">
        <v>14973.563</v>
      </c>
      <c r="L7" s="53">
        <v>100</v>
      </c>
    </row>
    <row r="8" spans="2:12" x14ac:dyDescent="0.25">
      <c r="B8" s="30" t="s">
        <v>105</v>
      </c>
      <c r="C8" s="50">
        <v>2348.3330000000001</v>
      </c>
      <c r="D8" s="51">
        <v>85.324643662073669</v>
      </c>
      <c r="E8" s="50">
        <v>322.24200000000002</v>
      </c>
      <c r="F8" s="51">
        <v>11.708383701525271</v>
      </c>
      <c r="G8" s="50" t="s">
        <v>64</v>
      </c>
      <c r="H8" s="51"/>
      <c r="I8" s="50">
        <v>322.24200000000002</v>
      </c>
      <c r="J8" s="51">
        <v>11.708383701525271</v>
      </c>
      <c r="K8" s="50">
        <v>2752.2330000000002</v>
      </c>
      <c r="L8" s="51">
        <v>100</v>
      </c>
    </row>
    <row r="9" spans="2:12" x14ac:dyDescent="0.25">
      <c r="B9" s="20" t="s">
        <v>100</v>
      </c>
      <c r="C9" s="50">
        <v>159.267</v>
      </c>
      <c r="D9" s="51">
        <v>47.150685499270239</v>
      </c>
      <c r="E9" s="50">
        <v>170.56800000000001</v>
      </c>
      <c r="F9" s="51">
        <v>50.496324563403128</v>
      </c>
      <c r="G9" s="50">
        <v>170.56800000000001</v>
      </c>
      <c r="H9" s="51">
        <v>50.496324563403128</v>
      </c>
      <c r="I9" s="50" t="s">
        <v>64</v>
      </c>
      <c r="J9" s="51"/>
      <c r="K9" s="50">
        <v>337.78300000000002</v>
      </c>
      <c r="L9" s="51">
        <v>100</v>
      </c>
    </row>
    <row r="10" spans="2:12" x14ac:dyDescent="0.25">
      <c r="B10" s="30" t="s">
        <v>103</v>
      </c>
      <c r="C10" s="50">
        <v>89.974999999999994</v>
      </c>
      <c r="D10" s="51">
        <v>41.222825464458339</v>
      </c>
      <c r="E10" s="50">
        <v>123.79300000000001</v>
      </c>
      <c r="F10" s="51">
        <v>56.716835039974342</v>
      </c>
      <c r="G10" s="50">
        <v>123.79300000000001</v>
      </c>
      <c r="H10" s="51">
        <v>56.716835039974342</v>
      </c>
      <c r="I10" s="50" t="s">
        <v>64</v>
      </c>
      <c r="J10" s="51"/>
      <c r="K10" s="50">
        <v>218.26499999999999</v>
      </c>
      <c r="L10" s="51">
        <v>100</v>
      </c>
    </row>
    <row r="11" spans="2:12" ht="27" x14ac:dyDescent="0.25">
      <c r="B11" s="20" t="s">
        <v>101</v>
      </c>
      <c r="C11" s="50">
        <v>2303.7020000000002</v>
      </c>
      <c r="D11" s="51">
        <v>69.514410414991957</v>
      </c>
      <c r="E11" s="50">
        <v>933.80100000000004</v>
      </c>
      <c r="F11" s="51">
        <v>28.177527284314507</v>
      </c>
      <c r="G11" s="50">
        <v>933.80100000000004</v>
      </c>
      <c r="H11" s="51">
        <v>28.177527284314507</v>
      </c>
      <c r="I11" s="50" t="s">
        <v>64</v>
      </c>
      <c r="J11" s="51"/>
      <c r="K11" s="50">
        <v>3313.9920000000002</v>
      </c>
      <c r="L11" s="51">
        <v>100</v>
      </c>
    </row>
    <row r="12" spans="2:12" x14ac:dyDescent="0.25">
      <c r="B12" s="20" t="s">
        <v>98</v>
      </c>
      <c r="C12" s="50">
        <v>1105.818</v>
      </c>
      <c r="D12" s="51">
        <v>78.915806668698167</v>
      </c>
      <c r="E12" s="50">
        <v>263.37700000000001</v>
      </c>
      <c r="F12" s="51">
        <v>18.795686462855297</v>
      </c>
      <c r="G12" s="50">
        <v>263.37700000000001</v>
      </c>
      <c r="H12" s="51">
        <v>18.795686462855297</v>
      </c>
      <c r="I12" s="50" t="s">
        <v>64</v>
      </c>
      <c r="J12" s="51"/>
      <c r="K12" s="50">
        <v>1401.2629999999999</v>
      </c>
      <c r="L12" s="51">
        <v>100</v>
      </c>
    </row>
    <row r="13" spans="2:12" x14ac:dyDescent="0.25">
      <c r="B13" s="20" t="s">
        <v>170</v>
      </c>
      <c r="C13" s="50">
        <v>3568.7870000000003</v>
      </c>
      <c r="D13" s="51">
        <v>70.62656168427786</v>
      </c>
      <c r="E13" s="50">
        <v>1367.7460000000001</v>
      </c>
      <c r="F13" s="51">
        <v>27.067795650853999</v>
      </c>
      <c r="G13" s="50">
        <v>1367.7460000000001</v>
      </c>
      <c r="H13" s="51">
        <v>27.067795650853999</v>
      </c>
      <c r="I13" s="50"/>
      <c r="J13" s="51"/>
      <c r="K13" s="50">
        <v>5053.0380000000005</v>
      </c>
      <c r="L13" s="51">
        <v>100</v>
      </c>
    </row>
    <row r="14" spans="2:12" ht="15.75" thickBot="1" x14ac:dyDescent="0.3">
      <c r="B14" s="3" t="s">
        <v>96</v>
      </c>
      <c r="C14" s="26">
        <v>19359.912</v>
      </c>
      <c r="D14" s="54">
        <v>83.849045565277009</v>
      </c>
      <c r="E14" s="26">
        <v>3288.3339999999998</v>
      </c>
      <c r="F14" s="54">
        <v>14.241989705317337</v>
      </c>
      <c r="G14" s="26">
        <v>1367.7460000000001</v>
      </c>
      <c r="H14" s="55">
        <v>5.9237974158005153</v>
      </c>
      <c r="I14" s="26">
        <v>1920.5889999999999</v>
      </c>
      <c r="J14" s="54">
        <v>8.3181966205822544</v>
      </c>
      <c r="K14" s="26">
        <v>23089.007000000001</v>
      </c>
      <c r="L14" s="54">
        <v>100</v>
      </c>
    </row>
    <row r="15" spans="2:12" x14ac:dyDescent="0.25">
      <c r="B15" s="6" t="s">
        <v>165</v>
      </c>
    </row>
    <row r="16" spans="2:12" x14ac:dyDescent="0.25">
      <c r="B16" s="6" t="s">
        <v>167</v>
      </c>
    </row>
  </sheetData>
  <mergeCells count="6">
    <mergeCell ref="E3:J3"/>
    <mergeCell ref="C3:D4"/>
    <mergeCell ref="K3:L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1" sqref="B1"/>
    </sheetView>
  </sheetViews>
  <sheetFormatPr defaultRowHeight="15" x14ac:dyDescent="0.25"/>
  <cols>
    <col min="2" max="2" width="21.7109375" customWidth="1"/>
    <col min="3" max="3" width="11.140625" customWidth="1"/>
    <col min="4" max="4" width="8.5703125" customWidth="1"/>
    <col min="5" max="5" width="9.85546875" customWidth="1"/>
    <col min="6" max="6" width="9" customWidth="1"/>
    <col min="7" max="7" width="10.5703125" customWidth="1"/>
    <col min="8" max="9" width="8.5703125" customWidth="1"/>
    <col min="10" max="10" width="9.42578125" customWidth="1"/>
  </cols>
  <sheetData>
    <row r="1" spans="1:11" x14ac:dyDescent="0.25">
      <c r="B1" s="118" t="s">
        <v>189</v>
      </c>
    </row>
    <row r="2" spans="1:11" ht="42.75" customHeight="1" x14ac:dyDescent="0.25">
      <c r="A2" s="16"/>
      <c r="B2" s="1"/>
      <c r="C2" s="103" t="s">
        <v>0</v>
      </c>
      <c r="D2" s="103"/>
      <c r="E2" s="104" t="s">
        <v>25</v>
      </c>
      <c r="F2" s="104"/>
      <c r="G2" s="103" t="s">
        <v>1</v>
      </c>
      <c r="H2" s="103"/>
      <c r="I2" s="104" t="s">
        <v>26</v>
      </c>
      <c r="J2" s="104"/>
      <c r="K2" s="16"/>
    </row>
    <row r="3" spans="1:11" ht="15" customHeight="1" x14ac:dyDescent="0.25">
      <c r="A3" s="16"/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  <c r="K3" s="16"/>
    </row>
    <row r="4" spans="1:11" x14ac:dyDescent="0.25">
      <c r="A4" s="16"/>
      <c r="B4" s="9" t="s">
        <v>2</v>
      </c>
      <c r="C4" s="13"/>
      <c r="D4" s="10"/>
      <c r="E4" s="13"/>
      <c r="F4" s="10"/>
      <c r="G4" s="13"/>
      <c r="H4" s="10"/>
      <c r="I4" s="13"/>
      <c r="J4" s="10"/>
      <c r="K4" s="16"/>
    </row>
    <row r="5" spans="1:11" x14ac:dyDescent="0.25">
      <c r="A5" s="16"/>
      <c r="B5" s="8" t="s">
        <v>3</v>
      </c>
      <c r="C5" s="22">
        <v>471.226</v>
      </c>
      <c r="D5" s="25">
        <v>62.107532890661453</v>
      </c>
      <c r="E5" s="22">
        <v>210.357</v>
      </c>
      <c r="F5" s="25">
        <v>55.060358907781229</v>
      </c>
      <c r="G5" s="22">
        <v>111.617</v>
      </c>
      <c r="H5" s="25">
        <v>51.138295191624863</v>
      </c>
      <c r="I5" s="22">
        <v>2513.107</v>
      </c>
      <c r="J5" s="25">
        <v>68.8187799084007</v>
      </c>
      <c r="K5" s="16"/>
    </row>
    <row r="6" spans="1:11" x14ac:dyDescent="0.25">
      <c r="A6" s="16"/>
      <c r="B6" s="8" t="s">
        <v>4</v>
      </c>
      <c r="C6" s="22">
        <v>287.5</v>
      </c>
      <c r="D6" s="25">
        <v>37.892467109338554</v>
      </c>
      <c r="E6" s="22">
        <v>171.691</v>
      </c>
      <c r="F6" s="25">
        <v>44.939641092218778</v>
      </c>
      <c r="G6" s="22">
        <v>106.648</v>
      </c>
      <c r="H6" s="25">
        <v>48.861704808375137</v>
      </c>
      <c r="I6" s="22">
        <v>1138.6669999999999</v>
      </c>
      <c r="J6" s="25">
        <v>31.181192707655864</v>
      </c>
      <c r="K6" s="16"/>
    </row>
    <row r="7" spans="1:11" x14ac:dyDescent="0.25">
      <c r="A7" s="16"/>
      <c r="B7" s="6" t="s">
        <v>16</v>
      </c>
      <c r="C7" s="11"/>
      <c r="D7" s="12"/>
      <c r="E7" s="11"/>
      <c r="F7" s="12"/>
      <c r="G7" s="11"/>
      <c r="H7" s="12"/>
      <c r="I7" s="11"/>
      <c r="J7" s="12"/>
      <c r="K7" s="16"/>
    </row>
    <row r="8" spans="1:11" x14ac:dyDescent="0.25">
      <c r="A8" s="16"/>
      <c r="B8" s="8" t="s">
        <v>5</v>
      </c>
      <c r="C8" s="22">
        <v>192.22300000000001</v>
      </c>
      <c r="D8" s="25">
        <v>25.334969409246554</v>
      </c>
      <c r="E8" s="22">
        <v>125.202</v>
      </c>
      <c r="F8" s="25">
        <v>32.771274813635983</v>
      </c>
      <c r="G8" s="22">
        <v>88.376999999999995</v>
      </c>
      <c r="H8" s="25">
        <v>40.490687925228507</v>
      </c>
      <c r="I8" s="22">
        <v>643.15099999999995</v>
      </c>
      <c r="J8" s="25">
        <v>17.612010597586103</v>
      </c>
      <c r="K8" s="16"/>
    </row>
    <row r="9" spans="1:11" x14ac:dyDescent="0.25">
      <c r="A9" s="16"/>
      <c r="B9" s="8" t="s">
        <v>6</v>
      </c>
      <c r="C9" s="22">
        <v>283.642</v>
      </c>
      <c r="D9" s="25">
        <v>37.383983150702626</v>
      </c>
      <c r="E9" s="22">
        <v>164.535</v>
      </c>
      <c r="F9" s="25">
        <v>43.06657802160985</v>
      </c>
      <c r="G9" s="22">
        <v>88.373000000000005</v>
      </c>
      <c r="H9" s="25">
        <v>40.488855290587132</v>
      </c>
      <c r="I9" s="22">
        <v>1539.261</v>
      </c>
      <c r="J9" s="25">
        <v>42.151036139959331</v>
      </c>
      <c r="K9" s="16"/>
    </row>
    <row r="10" spans="1:11" x14ac:dyDescent="0.25">
      <c r="A10" s="16"/>
      <c r="B10" s="8" t="s">
        <v>7</v>
      </c>
      <c r="C10" s="22">
        <v>282.86099999999999</v>
      </c>
      <c r="D10" s="25">
        <v>37.28104744005082</v>
      </c>
      <c r="E10" s="22">
        <v>92.311000000000007</v>
      </c>
      <c r="F10" s="25">
        <v>24.16214716475417</v>
      </c>
      <c r="G10" s="22">
        <v>41.515000000000001</v>
      </c>
      <c r="H10" s="25">
        <v>19.020456784184365</v>
      </c>
      <c r="I10" s="22">
        <v>1469.3620000000001</v>
      </c>
      <c r="J10" s="25">
        <v>40.236925878511137</v>
      </c>
      <c r="K10" s="16"/>
    </row>
    <row r="11" spans="1:11" x14ac:dyDescent="0.25">
      <c r="A11" s="16"/>
      <c r="B11" s="8" t="s">
        <v>8</v>
      </c>
      <c r="C11" s="14"/>
      <c r="D11" s="15"/>
      <c r="E11" s="14"/>
      <c r="F11" s="15"/>
      <c r="G11" s="14"/>
      <c r="H11" s="15"/>
      <c r="I11" s="14"/>
      <c r="J11" s="15"/>
      <c r="K11" s="16"/>
    </row>
    <row r="12" spans="1:11" x14ac:dyDescent="0.25">
      <c r="A12" s="16"/>
      <c r="B12" s="8" t="s">
        <v>9</v>
      </c>
      <c r="C12" s="22">
        <v>193.25200000000001</v>
      </c>
      <c r="D12" s="25">
        <v>25.470591491526584</v>
      </c>
      <c r="E12" s="22">
        <v>86.736000000000004</v>
      </c>
      <c r="F12" s="25">
        <v>22.70290644107547</v>
      </c>
      <c r="G12" s="22">
        <v>43.015000000000001</v>
      </c>
      <c r="H12" s="25">
        <v>19.707694774700478</v>
      </c>
      <c r="I12" s="22">
        <v>1175.249</v>
      </c>
      <c r="J12" s="25">
        <v>32.182952126020908</v>
      </c>
      <c r="K12" s="16"/>
    </row>
    <row r="13" spans="1:11" x14ac:dyDescent="0.25">
      <c r="A13" s="16"/>
      <c r="B13" s="8" t="s">
        <v>10</v>
      </c>
      <c r="C13" s="22">
        <v>310.38299999999998</v>
      </c>
      <c r="D13" s="25">
        <v>40.908443891470696</v>
      </c>
      <c r="E13" s="22">
        <v>152.768</v>
      </c>
      <c r="F13" s="25">
        <v>39.986598542591508</v>
      </c>
      <c r="G13" s="22">
        <v>93.85</v>
      </c>
      <c r="H13" s="25">
        <v>42.998190273291641</v>
      </c>
      <c r="I13" s="22">
        <v>1387.25</v>
      </c>
      <c r="J13" s="25">
        <v>37.988375516016184</v>
      </c>
      <c r="K13" s="16"/>
    </row>
    <row r="14" spans="1:11" x14ac:dyDescent="0.25">
      <c r="A14" s="16"/>
      <c r="B14" s="8" t="s">
        <v>11</v>
      </c>
      <c r="C14" s="22">
        <v>255.09100000000001</v>
      </c>
      <c r="D14" s="25">
        <v>33.620964617002713</v>
      </c>
      <c r="E14" s="22">
        <v>142.54300000000001</v>
      </c>
      <c r="F14" s="25">
        <v>37.310233269118022</v>
      </c>
      <c r="G14" s="22">
        <v>81.400999999999996</v>
      </c>
      <c r="H14" s="25">
        <v>37.294573110668225</v>
      </c>
      <c r="I14" s="22">
        <v>1089.2760000000001</v>
      </c>
      <c r="J14" s="25">
        <v>29.828672357962908</v>
      </c>
      <c r="K14" s="16"/>
    </row>
    <row r="15" spans="1:11" x14ac:dyDescent="0.25">
      <c r="A15" s="16"/>
      <c r="B15" s="8" t="s">
        <v>20</v>
      </c>
      <c r="C15" s="14"/>
      <c r="D15" s="15"/>
      <c r="E15" s="14"/>
      <c r="F15" s="15"/>
      <c r="G15" s="14"/>
      <c r="H15" s="15"/>
      <c r="I15" s="14"/>
      <c r="J15" s="15"/>
      <c r="K15" s="16"/>
    </row>
    <row r="16" spans="1:11" x14ac:dyDescent="0.25">
      <c r="A16" s="16"/>
      <c r="B16" s="8" t="s">
        <v>21</v>
      </c>
      <c r="C16" s="22">
        <v>201.20699999999999</v>
      </c>
      <c r="D16" s="25">
        <v>26.519059581456283</v>
      </c>
      <c r="E16" s="22">
        <v>142.81899999999999</v>
      </c>
      <c r="F16" s="25">
        <v>37.382475500460671</v>
      </c>
      <c r="G16" s="22">
        <v>114.645</v>
      </c>
      <c r="H16" s="25">
        <v>52.525599615146724</v>
      </c>
      <c r="I16" s="22">
        <v>266.67700000000002</v>
      </c>
      <c r="J16" s="25">
        <v>7.3026678806881584</v>
      </c>
      <c r="K16" s="16"/>
    </row>
    <row r="17" spans="1:11" x14ac:dyDescent="0.25">
      <c r="A17" s="16"/>
      <c r="B17" s="8" t="s">
        <v>22</v>
      </c>
      <c r="C17" s="22">
        <v>250.43299999999999</v>
      </c>
      <c r="D17" s="25">
        <v>33.007040749888631</v>
      </c>
      <c r="E17" s="22">
        <v>112.31399999999999</v>
      </c>
      <c r="F17" s="25">
        <v>29.397876706591841</v>
      </c>
      <c r="G17" s="22">
        <v>58.51</v>
      </c>
      <c r="H17" s="25">
        <v>26.806863216731958</v>
      </c>
      <c r="I17" s="22">
        <v>1190.9449999999999</v>
      </c>
      <c r="J17" s="25">
        <v>32.61277050201614</v>
      </c>
      <c r="K17" s="16"/>
    </row>
    <row r="18" spans="1:11" x14ac:dyDescent="0.25">
      <c r="A18" s="16"/>
      <c r="B18" s="8" t="s">
        <v>23</v>
      </c>
      <c r="C18" s="22">
        <v>300.39299999999997</v>
      </c>
      <c r="D18" s="25">
        <v>39.591763034349682</v>
      </c>
      <c r="E18" s="22">
        <v>118.25700000000001</v>
      </c>
      <c r="F18" s="25">
        <v>30.95344040539409</v>
      </c>
      <c r="G18" s="22">
        <v>39.334000000000003</v>
      </c>
      <c r="H18" s="25">
        <v>18.021212745973934</v>
      </c>
      <c r="I18" s="22">
        <v>2168.645</v>
      </c>
      <c r="J18" s="25">
        <v>59.38605198841659</v>
      </c>
      <c r="K18" s="16"/>
    </row>
    <row r="19" spans="1:11" x14ac:dyDescent="0.25">
      <c r="A19" s="16"/>
      <c r="B19" s="8" t="s">
        <v>24</v>
      </c>
      <c r="C19" s="22">
        <v>6.6920000000000002</v>
      </c>
      <c r="D19" s="25">
        <v>0.88200483441980371</v>
      </c>
      <c r="E19" s="22">
        <v>8.657</v>
      </c>
      <c r="F19" s="25">
        <v>2.2659456403383871</v>
      </c>
      <c r="G19" s="22">
        <v>5.7759999999999998</v>
      </c>
      <c r="H19" s="25">
        <v>2.6463244221473898</v>
      </c>
      <c r="I19" s="22">
        <v>25.507000000000001</v>
      </c>
      <c r="J19" s="25">
        <v>0.69848224493568201</v>
      </c>
      <c r="K19" s="16"/>
    </row>
    <row r="20" spans="1:11" ht="15.75" thickBot="1" x14ac:dyDescent="0.3">
      <c r="A20" s="16"/>
      <c r="B20" s="3" t="s">
        <v>12</v>
      </c>
      <c r="C20" s="26">
        <v>758.726</v>
      </c>
      <c r="D20" s="4">
        <v>100</v>
      </c>
      <c r="E20" s="28">
        <v>382.048</v>
      </c>
      <c r="F20" s="4">
        <v>100</v>
      </c>
      <c r="G20" s="4">
        <v>218</v>
      </c>
      <c r="H20" s="4">
        <v>100</v>
      </c>
      <c r="I20" s="26">
        <v>3652</v>
      </c>
      <c r="J20" s="3">
        <v>100</v>
      </c>
      <c r="K20" s="16"/>
    </row>
    <row r="21" spans="1:11" x14ac:dyDescent="0.25">
      <c r="A21" s="16"/>
      <c r="B21" s="6" t="s">
        <v>35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opLeftCell="A25" workbookViewId="0">
      <selection activeCell="B49" sqref="B49"/>
    </sheetView>
  </sheetViews>
  <sheetFormatPr defaultRowHeight="15" x14ac:dyDescent="0.25"/>
  <cols>
    <col min="2" max="2" width="21.7109375" customWidth="1"/>
    <col min="3" max="3" width="8.7109375" customWidth="1"/>
    <col min="4" max="4" width="7.85546875" customWidth="1"/>
    <col min="5" max="6" width="5.7109375" customWidth="1"/>
    <col min="7" max="8" width="7.7109375" customWidth="1"/>
    <col min="9" max="10" width="7.5703125" customWidth="1"/>
    <col min="11" max="12" width="7.28515625" customWidth="1"/>
  </cols>
  <sheetData>
    <row r="1" spans="1:13" x14ac:dyDescent="0.25">
      <c r="B1" s="17" t="s">
        <v>151</v>
      </c>
    </row>
    <row r="2" spans="1:13" ht="60" customHeight="1" x14ac:dyDescent="0.25">
      <c r="A2" s="16"/>
      <c r="B2" s="1"/>
      <c r="C2" s="104" t="s">
        <v>60</v>
      </c>
      <c r="D2" s="104"/>
      <c r="E2" s="104" t="s">
        <v>59</v>
      </c>
      <c r="F2" s="104"/>
      <c r="G2" s="104" t="s">
        <v>58</v>
      </c>
      <c r="H2" s="104"/>
      <c r="I2" s="104" t="s">
        <v>61</v>
      </c>
      <c r="J2" s="104"/>
      <c r="K2" s="16"/>
      <c r="L2" t="s">
        <v>152</v>
      </c>
    </row>
    <row r="3" spans="1:13" ht="15" customHeight="1" x14ac:dyDescent="0.25">
      <c r="A3" s="16"/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  <c r="K3" s="16"/>
    </row>
    <row r="4" spans="1:13" x14ac:dyDescent="0.25">
      <c r="A4" s="16"/>
      <c r="B4" s="9" t="s">
        <v>2</v>
      </c>
      <c r="C4" s="13"/>
      <c r="D4" s="10"/>
      <c r="E4" s="13"/>
      <c r="F4" s="10"/>
      <c r="G4" s="13"/>
      <c r="H4" s="10"/>
      <c r="I4" s="13"/>
      <c r="J4" s="10"/>
      <c r="K4" s="16"/>
    </row>
    <row r="5" spans="1:13" x14ac:dyDescent="0.25">
      <c r="A5" s="16"/>
      <c r="B5" s="8" t="s">
        <v>3</v>
      </c>
      <c r="C5" s="22">
        <v>875.07799999999997</v>
      </c>
      <c r="D5" s="25">
        <v>72.317447776994527</v>
      </c>
      <c r="E5" s="22">
        <v>283.48</v>
      </c>
      <c r="F5" s="25">
        <v>56.160453911499943</v>
      </c>
      <c r="G5" s="22">
        <v>230.494</v>
      </c>
      <c r="H5" s="25">
        <v>54.536205411646677</v>
      </c>
      <c r="I5" s="22">
        <v>148.94900000000001</v>
      </c>
      <c r="J5" s="25">
        <v>73.426700977057394</v>
      </c>
      <c r="K5" s="16"/>
      <c r="L5" s="27">
        <v>2513.107</v>
      </c>
      <c r="M5" s="36">
        <v>68.8187799084007</v>
      </c>
    </row>
    <row r="6" spans="1:13" x14ac:dyDescent="0.25">
      <c r="A6" s="16"/>
      <c r="B6" s="8" t="s">
        <v>4</v>
      </c>
      <c r="C6" s="22">
        <v>334.97300000000001</v>
      </c>
      <c r="D6" s="25">
        <v>27.68255222300548</v>
      </c>
      <c r="E6" s="22">
        <v>221.28800000000001</v>
      </c>
      <c r="F6" s="25">
        <v>43.839546088500072</v>
      </c>
      <c r="G6" s="22">
        <v>192.15</v>
      </c>
      <c r="H6" s="25">
        <v>45.463794588353316</v>
      </c>
      <c r="I6" s="22">
        <v>53.905000000000001</v>
      </c>
      <c r="J6" s="25">
        <v>26.57329902294261</v>
      </c>
      <c r="K6" s="16"/>
      <c r="L6" s="27">
        <v>1138.6669999999999</v>
      </c>
      <c r="M6" s="36">
        <v>31.181192707655864</v>
      </c>
    </row>
    <row r="7" spans="1:13" x14ac:dyDescent="0.25">
      <c r="A7" s="16"/>
      <c r="B7" s="6" t="s">
        <v>16</v>
      </c>
      <c r="C7" s="11"/>
      <c r="D7" s="37"/>
      <c r="E7" s="11"/>
      <c r="F7" s="37"/>
      <c r="G7" s="11"/>
      <c r="H7" s="37"/>
      <c r="I7" s="11"/>
      <c r="J7" s="37"/>
      <c r="K7" s="16"/>
      <c r="L7" s="27"/>
      <c r="M7" s="36"/>
    </row>
    <row r="8" spans="1:13" x14ac:dyDescent="0.25">
      <c r="A8" s="16"/>
      <c r="B8" s="8" t="s">
        <v>5</v>
      </c>
      <c r="C8" s="22">
        <v>267.94200000000001</v>
      </c>
      <c r="D8" s="25">
        <v>22.143033640730849</v>
      </c>
      <c r="E8" s="22">
        <v>145.66800000000001</v>
      </c>
      <c r="F8" s="25">
        <v>28.858406238113353</v>
      </c>
      <c r="G8" s="22">
        <v>141.072</v>
      </c>
      <c r="H8" s="25">
        <v>33.378446162727968</v>
      </c>
      <c r="I8" s="22">
        <v>36.012</v>
      </c>
      <c r="J8" s="25">
        <v>17.752669407554201</v>
      </c>
      <c r="K8" s="16"/>
      <c r="L8" s="27">
        <v>643.15099999999995</v>
      </c>
      <c r="M8" s="36">
        <v>17.612010597586103</v>
      </c>
    </row>
    <row r="9" spans="1:13" x14ac:dyDescent="0.25">
      <c r="A9" s="16"/>
      <c r="B9" s="8" t="s">
        <v>6</v>
      </c>
      <c r="C9" s="22">
        <v>520.28</v>
      </c>
      <c r="D9" s="25">
        <v>42.996534856795293</v>
      </c>
      <c r="E9" s="22">
        <v>195.08099999999999</v>
      </c>
      <c r="F9" s="25">
        <v>38.647655952833773</v>
      </c>
      <c r="G9" s="22">
        <v>156.54</v>
      </c>
      <c r="H9" s="25">
        <v>37.038263881659269</v>
      </c>
      <c r="I9" s="22">
        <v>88.090999999999994</v>
      </c>
      <c r="J9" s="25">
        <v>43.42581363936624</v>
      </c>
      <c r="K9" s="16"/>
      <c r="L9" s="27">
        <v>1539.261</v>
      </c>
      <c r="M9" s="36">
        <v>42.151036139959331</v>
      </c>
    </row>
    <row r="10" spans="1:13" x14ac:dyDescent="0.25">
      <c r="A10" s="16"/>
      <c r="B10" s="8" t="s">
        <v>7</v>
      </c>
      <c r="C10" s="22">
        <v>421.82900000000001</v>
      </c>
      <c r="D10" s="25">
        <v>34.860431502473865</v>
      </c>
      <c r="E10" s="22">
        <v>164.02</v>
      </c>
      <c r="F10" s="25">
        <v>32.494135919868143</v>
      </c>
      <c r="G10" s="22">
        <v>125.032</v>
      </c>
      <c r="H10" s="25">
        <v>29.583289955612763</v>
      </c>
      <c r="I10" s="22">
        <v>78.751000000000005</v>
      </c>
      <c r="J10" s="25">
        <v>38.821516953079552</v>
      </c>
      <c r="K10" s="16"/>
      <c r="L10" s="27">
        <v>1469.3620000000001</v>
      </c>
      <c r="M10" s="36">
        <v>40.236925878511137</v>
      </c>
    </row>
    <row r="11" spans="1:13" x14ac:dyDescent="0.25">
      <c r="A11" s="16"/>
      <c r="B11" s="8" t="s">
        <v>8</v>
      </c>
      <c r="C11" s="14"/>
      <c r="D11" s="38"/>
      <c r="E11" s="14"/>
      <c r="F11" s="38"/>
      <c r="G11" s="14"/>
      <c r="H11" s="38"/>
      <c r="I11" s="14"/>
      <c r="J11" s="38"/>
      <c r="K11" s="16"/>
      <c r="L11" s="27"/>
      <c r="M11" s="36"/>
    </row>
    <row r="12" spans="1:13" x14ac:dyDescent="0.25">
      <c r="A12" s="16"/>
      <c r="B12" s="8" t="s">
        <v>9</v>
      </c>
      <c r="C12" s="22">
        <v>416.572</v>
      </c>
      <c r="D12" s="25">
        <v>34.425987003853557</v>
      </c>
      <c r="E12" s="22">
        <v>73.878</v>
      </c>
      <c r="F12" s="25">
        <v>14.636030810193992</v>
      </c>
      <c r="G12" s="22">
        <v>82.385999999999996</v>
      </c>
      <c r="H12" s="25">
        <v>19.493001201957203</v>
      </c>
      <c r="I12" s="22">
        <v>66.591999999999999</v>
      </c>
      <c r="J12" s="25">
        <v>32.827550849379357</v>
      </c>
      <c r="K12" s="16"/>
      <c r="L12" s="27">
        <v>1175.249</v>
      </c>
      <c r="M12" s="36">
        <v>32.182952126020908</v>
      </c>
    </row>
    <row r="13" spans="1:13" x14ac:dyDescent="0.25">
      <c r="A13" s="16"/>
      <c r="B13" s="8" t="s">
        <v>10</v>
      </c>
      <c r="C13" s="22">
        <v>474.58</v>
      </c>
      <c r="D13" s="25">
        <v>39.219834535899729</v>
      </c>
      <c r="E13" s="22">
        <v>191.376</v>
      </c>
      <c r="F13" s="25">
        <v>37.913655382274634</v>
      </c>
      <c r="G13" s="22">
        <v>162.76400000000001</v>
      </c>
      <c r="H13" s="25">
        <v>38.510898060779283</v>
      </c>
      <c r="I13" s="22">
        <v>83.07</v>
      </c>
      <c r="J13" s="25">
        <v>40.950634446449165</v>
      </c>
      <c r="K13" s="16"/>
      <c r="L13" s="27">
        <v>1387.25</v>
      </c>
      <c r="M13" s="36">
        <v>37.988375516016184</v>
      </c>
    </row>
    <row r="14" spans="1:13" x14ac:dyDescent="0.25">
      <c r="A14" s="16"/>
      <c r="B14" s="8" t="s">
        <v>11</v>
      </c>
      <c r="C14" s="22">
        <v>318.899</v>
      </c>
      <c r="D14" s="25">
        <v>26.354178460246718</v>
      </c>
      <c r="E14" s="22">
        <v>239.51400000000001</v>
      </c>
      <c r="F14" s="25">
        <v>47.450313807531387</v>
      </c>
      <c r="G14" s="22">
        <v>177.494</v>
      </c>
      <c r="H14" s="25">
        <v>41.996100737263511</v>
      </c>
      <c r="I14" s="22">
        <v>53.191000000000003</v>
      </c>
      <c r="J14" s="25">
        <v>26.221321738787502</v>
      </c>
      <c r="K14" s="16"/>
      <c r="L14" s="27">
        <v>1089.2760000000001</v>
      </c>
      <c r="M14" s="36">
        <v>29.828672357962908</v>
      </c>
    </row>
    <row r="15" spans="1:13" x14ac:dyDescent="0.25">
      <c r="A15" s="16"/>
      <c r="B15" s="8" t="s">
        <v>20</v>
      </c>
      <c r="C15" s="14"/>
      <c r="D15" s="38"/>
      <c r="E15" s="14"/>
      <c r="F15" s="38"/>
      <c r="G15" s="14"/>
      <c r="H15" s="38"/>
      <c r="I15" s="14"/>
      <c r="J15" s="38"/>
      <c r="K15" s="16"/>
    </row>
    <row r="16" spans="1:13" x14ac:dyDescent="0.25">
      <c r="A16" s="16"/>
      <c r="B16" s="8" t="s">
        <v>21</v>
      </c>
      <c r="C16" s="22">
        <v>220.98699999999999</v>
      </c>
      <c r="D16" s="25">
        <v>18.262618683014185</v>
      </c>
      <c r="E16" s="22">
        <v>144.47</v>
      </c>
      <c r="F16" s="25">
        <v>28.621069481425131</v>
      </c>
      <c r="G16" s="22">
        <v>163.30199999999999</v>
      </c>
      <c r="H16" s="25">
        <v>38.638191953511701</v>
      </c>
      <c r="I16" s="22">
        <v>20.875</v>
      </c>
      <c r="J16" s="25">
        <v>10.290652390389146</v>
      </c>
      <c r="K16" s="16"/>
      <c r="L16" s="27">
        <v>266.67700000000002</v>
      </c>
      <c r="M16" s="36">
        <v>7.3026678806881584</v>
      </c>
    </row>
    <row r="17" spans="1:13" x14ac:dyDescent="0.25">
      <c r="A17" s="16"/>
      <c r="B17" s="8" t="s">
        <v>22</v>
      </c>
      <c r="C17" s="22">
        <v>341.68799999999999</v>
      </c>
      <c r="D17" s="25">
        <v>28.23748751085698</v>
      </c>
      <c r="E17" s="22">
        <v>233.89099999999999</v>
      </c>
      <c r="F17" s="25">
        <v>46.336336693292765</v>
      </c>
      <c r="G17" s="22">
        <v>141.58199999999999</v>
      </c>
      <c r="H17" s="25">
        <v>33.499115094500333</v>
      </c>
      <c r="I17" s="22">
        <v>73.534000000000006</v>
      </c>
      <c r="J17" s="25">
        <v>36.249716544904217</v>
      </c>
      <c r="K17" s="16"/>
      <c r="L17" s="27">
        <v>1190.9449999999999</v>
      </c>
      <c r="M17" s="36">
        <v>32.61277050201614</v>
      </c>
    </row>
    <row r="18" spans="1:13" x14ac:dyDescent="0.25">
      <c r="A18" s="16"/>
      <c r="B18" s="8" t="s">
        <v>23</v>
      </c>
      <c r="C18" s="22">
        <v>647.37599999999998</v>
      </c>
      <c r="D18" s="25">
        <v>53.499893806128831</v>
      </c>
      <c r="E18" s="22">
        <v>122.355</v>
      </c>
      <c r="F18" s="25">
        <v>24.239848801825794</v>
      </c>
      <c r="G18" s="22">
        <v>113.006</v>
      </c>
      <c r="H18" s="25">
        <v>26.73786922327065</v>
      </c>
      <c r="I18" s="22">
        <v>107.973</v>
      </c>
      <c r="J18" s="25">
        <v>53.226951403472441</v>
      </c>
      <c r="K18" s="16"/>
      <c r="L18" s="27">
        <v>2168.645</v>
      </c>
      <c r="M18" s="36">
        <v>59.38605198841659</v>
      </c>
    </row>
    <row r="19" spans="1:13" x14ac:dyDescent="0.25">
      <c r="A19" s="16"/>
      <c r="B19" s="8" t="s">
        <v>24</v>
      </c>
      <c r="C19" s="22">
        <v>0</v>
      </c>
      <c r="D19" s="25">
        <v>0</v>
      </c>
      <c r="E19" s="22">
        <v>4.0519999999999641</v>
      </c>
      <c r="F19" s="25">
        <v>0.80274502345631349</v>
      </c>
      <c r="G19" s="22">
        <v>4.7540000000000191</v>
      </c>
      <c r="H19" s="25">
        <v>1.1248237287173173</v>
      </c>
      <c r="I19" s="22">
        <v>0.47200000000000841</v>
      </c>
      <c r="J19" s="25">
        <v>0.23267966123419226</v>
      </c>
      <c r="K19" s="16"/>
      <c r="L19" s="27">
        <v>25.507000000000001</v>
      </c>
      <c r="M19" s="36">
        <v>0.69848224493568201</v>
      </c>
    </row>
    <row r="20" spans="1:13" ht="15.75" thickBot="1" x14ac:dyDescent="0.3">
      <c r="A20" s="16"/>
      <c r="B20" s="3" t="s">
        <v>12</v>
      </c>
      <c r="C20" s="26">
        <v>1210.0509999999999</v>
      </c>
      <c r="D20" s="4">
        <v>100</v>
      </c>
      <c r="E20" s="26">
        <v>504.76799999999997</v>
      </c>
      <c r="F20" s="4">
        <v>100</v>
      </c>
      <c r="G20" s="26">
        <v>422.64400000000001</v>
      </c>
      <c r="H20" s="4">
        <v>100</v>
      </c>
      <c r="I20" s="26">
        <v>202.85400000000001</v>
      </c>
      <c r="J20" s="3">
        <v>100</v>
      </c>
      <c r="K20" s="16"/>
    </row>
    <row r="21" spans="1:13" x14ac:dyDescent="0.25">
      <c r="A21" s="16"/>
      <c r="B21" s="6" t="s">
        <v>35</v>
      </c>
    </row>
    <row r="26" spans="1:13" x14ac:dyDescent="0.25">
      <c r="B26" s="118" t="s">
        <v>190</v>
      </c>
    </row>
    <row r="27" spans="1:13" ht="50.25" customHeight="1" x14ac:dyDescent="0.25">
      <c r="B27" s="1"/>
      <c r="C27" s="103" t="s">
        <v>60</v>
      </c>
      <c r="D27" s="103"/>
      <c r="E27" s="104" t="s">
        <v>59</v>
      </c>
      <c r="F27" s="104"/>
      <c r="G27" s="103" t="s">
        <v>58</v>
      </c>
      <c r="H27" s="103"/>
      <c r="I27" s="104" t="s">
        <v>61</v>
      </c>
      <c r="J27" s="104"/>
      <c r="K27" s="103" t="s">
        <v>26</v>
      </c>
      <c r="L27" s="103"/>
    </row>
    <row r="28" spans="1:13" x14ac:dyDescent="0.25">
      <c r="B28" s="2"/>
      <c r="C28" s="5" t="s">
        <v>13</v>
      </c>
      <c r="D28" s="5" t="s">
        <v>15</v>
      </c>
      <c r="E28" s="5" t="s">
        <v>13</v>
      </c>
      <c r="F28" s="5" t="s">
        <v>14</v>
      </c>
      <c r="G28" s="5" t="s">
        <v>13</v>
      </c>
      <c r="H28" s="5" t="s">
        <v>14</v>
      </c>
      <c r="I28" s="5" t="s">
        <v>13</v>
      </c>
      <c r="J28" s="5" t="s">
        <v>14</v>
      </c>
      <c r="K28" s="5" t="s">
        <v>13</v>
      </c>
      <c r="L28" s="5" t="s">
        <v>14</v>
      </c>
    </row>
    <row r="29" spans="1:13" x14ac:dyDescent="0.25">
      <c r="B29" s="9" t="s">
        <v>2</v>
      </c>
      <c r="C29" s="13"/>
      <c r="D29" s="10"/>
      <c r="E29" s="13"/>
      <c r="F29" s="10"/>
      <c r="G29" s="13"/>
      <c r="H29" s="10"/>
      <c r="I29" s="13"/>
      <c r="J29" s="10"/>
      <c r="K29" s="13"/>
      <c r="L29" s="10"/>
    </row>
    <row r="30" spans="1:13" x14ac:dyDescent="0.25">
      <c r="B30" s="8" t="s">
        <v>3</v>
      </c>
      <c r="C30" s="22">
        <v>875.07799999999997</v>
      </c>
      <c r="D30" s="25">
        <f>C30/$K30*100</f>
        <v>34.820562753595446</v>
      </c>
      <c r="E30" s="22">
        <v>283.48</v>
      </c>
      <c r="F30" s="25">
        <f>E30/$K30*100</f>
        <v>11.280060896730621</v>
      </c>
      <c r="G30" s="22">
        <v>230.494</v>
      </c>
      <c r="H30" s="25">
        <f>G30/$K30*100</f>
        <v>9.1716747436539716</v>
      </c>
      <c r="I30" s="22">
        <v>148.94900000000001</v>
      </c>
      <c r="J30" s="25">
        <f>I30/$K30*100</f>
        <v>5.9268865193563194</v>
      </c>
      <c r="K30" s="22">
        <v>2513.107</v>
      </c>
      <c r="L30" s="25">
        <f>K30/$K30*100</f>
        <v>100</v>
      </c>
    </row>
    <row r="31" spans="1:13" x14ac:dyDescent="0.25">
      <c r="B31" s="8" t="s">
        <v>4</v>
      </c>
      <c r="C31" s="22">
        <v>334.97300000000001</v>
      </c>
      <c r="D31" s="25">
        <f>C31/$K31*100</f>
        <v>29.417994901055362</v>
      </c>
      <c r="E31" s="22">
        <v>221.28800000000001</v>
      </c>
      <c r="F31" s="25">
        <f>E31/$K31*100</f>
        <v>19.433952156337192</v>
      </c>
      <c r="G31" s="22">
        <v>192.15</v>
      </c>
      <c r="H31" s="25">
        <f>G31/$K31*100</f>
        <v>16.874995060013156</v>
      </c>
      <c r="I31" s="22">
        <v>53.905000000000001</v>
      </c>
      <c r="J31" s="25">
        <f>I31/$K31*100</f>
        <v>4.7340442816029622</v>
      </c>
      <c r="K31" s="22">
        <v>1138.6669999999999</v>
      </c>
      <c r="L31" s="25">
        <f>K31/$K31*100</f>
        <v>100</v>
      </c>
    </row>
    <row r="32" spans="1:13" x14ac:dyDescent="0.25">
      <c r="B32" s="6" t="s">
        <v>16</v>
      </c>
      <c r="C32" s="11"/>
      <c r="D32" s="25"/>
      <c r="E32" s="11"/>
      <c r="F32" s="25"/>
      <c r="G32" s="11"/>
      <c r="H32" s="25"/>
      <c r="I32" s="11"/>
      <c r="J32" s="25"/>
      <c r="K32" s="11"/>
      <c r="L32" s="25"/>
    </row>
    <row r="33" spans="2:12" x14ac:dyDescent="0.25">
      <c r="B33" s="8" t="s">
        <v>5</v>
      </c>
      <c r="C33" s="22">
        <v>267.94200000000001</v>
      </c>
      <c r="D33" s="25">
        <f>C33/$K33*100</f>
        <v>41.660823041556341</v>
      </c>
      <c r="E33" s="22">
        <v>145.66800000000001</v>
      </c>
      <c r="F33" s="25">
        <f>E33/$K33*100</f>
        <v>22.649113505226616</v>
      </c>
      <c r="G33" s="22">
        <v>141.072</v>
      </c>
      <c r="H33" s="25">
        <f>G33/$K33*100</f>
        <v>21.93450682654618</v>
      </c>
      <c r="I33" s="22">
        <v>36.012</v>
      </c>
      <c r="J33" s="25">
        <f>I33/$K33*100</f>
        <v>5.5993071611487819</v>
      </c>
      <c r="K33" s="22">
        <v>643.15099999999995</v>
      </c>
      <c r="L33" s="25">
        <f>K33/$K33*100</f>
        <v>100</v>
      </c>
    </row>
    <row r="34" spans="2:12" x14ac:dyDescent="0.25">
      <c r="B34" s="8" t="s">
        <v>6</v>
      </c>
      <c r="C34" s="22">
        <v>520.28</v>
      </c>
      <c r="D34" s="25">
        <f>C34/$K34*100</f>
        <v>33.800635499762549</v>
      </c>
      <c r="E34" s="22">
        <v>195.08099999999999</v>
      </c>
      <c r="F34" s="25">
        <f>E34/$K34*100</f>
        <v>12.673679122643918</v>
      </c>
      <c r="G34" s="22">
        <v>156.54</v>
      </c>
      <c r="H34" s="25">
        <f>G34/$K34*100</f>
        <v>10.169815255502478</v>
      </c>
      <c r="I34" s="22">
        <v>88.090999999999994</v>
      </c>
      <c r="J34" s="25">
        <f>I34/$K34*100</f>
        <v>5.7229410736710662</v>
      </c>
      <c r="K34" s="22">
        <v>1539.261</v>
      </c>
      <c r="L34" s="25">
        <f>K34/$K34*100</f>
        <v>100</v>
      </c>
    </row>
    <row r="35" spans="2:12" x14ac:dyDescent="0.25">
      <c r="B35" s="8" t="s">
        <v>7</v>
      </c>
      <c r="C35" s="22">
        <v>421.82900000000001</v>
      </c>
      <c r="D35" s="25">
        <f>C35/$K35*100</f>
        <v>28.708310137324904</v>
      </c>
      <c r="E35" s="22">
        <v>164.02</v>
      </c>
      <c r="F35" s="25">
        <f>E35/$K35*100</f>
        <v>11.162667878984212</v>
      </c>
      <c r="G35" s="22">
        <v>125.032</v>
      </c>
      <c r="H35" s="25">
        <f>G35/$K35*100</f>
        <v>8.5092713708398602</v>
      </c>
      <c r="I35" s="22">
        <v>78.751000000000005</v>
      </c>
      <c r="J35" s="25">
        <f>I35/$K35*100</f>
        <v>5.3595369963290187</v>
      </c>
      <c r="K35" s="22">
        <v>1469.3620000000001</v>
      </c>
      <c r="L35" s="25">
        <f>K35/$K35*100</f>
        <v>100</v>
      </c>
    </row>
    <row r="36" spans="2:12" x14ac:dyDescent="0.25">
      <c r="B36" s="8" t="s">
        <v>8</v>
      </c>
      <c r="C36" s="14"/>
      <c r="D36" s="25"/>
      <c r="E36" s="14"/>
      <c r="F36" s="25"/>
      <c r="G36" s="14"/>
      <c r="H36" s="25"/>
      <c r="I36" s="14"/>
      <c r="J36" s="25"/>
      <c r="K36" s="14"/>
      <c r="L36" s="25"/>
    </row>
    <row r="37" spans="2:12" x14ac:dyDescent="0.25">
      <c r="B37" s="8" t="s">
        <v>9</v>
      </c>
      <c r="C37" s="22">
        <v>416.572</v>
      </c>
      <c r="D37" s="25">
        <f>C37/$K37*100</f>
        <v>35.445424756796214</v>
      </c>
      <c r="E37" s="22">
        <v>73.878</v>
      </c>
      <c r="F37" s="25">
        <f>E37/$K37*100</f>
        <v>6.2861572313611838</v>
      </c>
      <c r="G37" s="22">
        <v>82.385999999999996</v>
      </c>
      <c r="H37" s="25">
        <f>G37/$K37*100</f>
        <v>7.0100889258361416</v>
      </c>
      <c r="I37" s="22">
        <v>66.591999999999999</v>
      </c>
      <c r="J37" s="25">
        <f>I37/$K37*100</f>
        <v>5.6662035024067237</v>
      </c>
      <c r="K37" s="22">
        <v>1175.249</v>
      </c>
      <c r="L37" s="25">
        <f>K37/$K37*100</f>
        <v>100</v>
      </c>
    </row>
    <row r="38" spans="2:12" x14ac:dyDescent="0.25">
      <c r="B38" s="8" t="s">
        <v>10</v>
      </c>
      <c r="C38" s="22">
        <v>474.58</v>
      </c>
      <c r="D38" s="25">
        <f>C38/$K38*100</f>
        <v>34.210127950982155</v>
      </c>
      <c r="E38" s="22">
        <v>191.376</v>
      </c>
      <c r="F38" s="25">
        <f>E38/$K38*100</f>
        <v>13.795350513606056</v>
      </c>
      <c r="G38" s="22">
        <v>162.76400000000001</v>
      </c>
      <c r="H38" s="25">
        <f>G38/$K38*100</f>
        <v>11.732852766264193</v>
      </c>
      <c r="I38" s="22">
        <v>83.07</v>
      </c>
      <c r="J38" s="25">
        <f>I38/$K38*100</f>
        <v>5.9881059650387449</v>
      </c>
      <c r="K38" s="22">
        <v>1387.25</v>
      </c>
      <c r="L38" s="25">
        <f>K38/$K38*100</f>
        <v>100</v>
      </c>
    </row>
    <row r="39" spans="2:12" x14ac:dyDescent="0.25">
      <c r="B39" s="8" t="s">
        <v>11</v>
      </c>
      <c r="C39" s="22">
        <v>318.899</v>
      </c>
      <c r="D39" s="25">
        <f>C39/$K39*100</f>
        <v>29.27623485691413</v>
      </c>
      <c r="E39" s="22">
        <v>239.51400000000001</v>
      </c>
      <c r="F39" s="25">
        <f>E39/$K39*100</f>
        <v>21.98836658477741</v>
      </c>
      <c r="G39" s="22">
        <v>177.494</v>
      </c>
      <c r="H39" s="25">
        <f>G39/$K39*100</f>
        <v>16.294676463999942</v>
      </c>
      <c r="I39" s="22">
        <v>53.191000000000003</v>
      </c>
      <c r="J39" s="25">
        <f>I39/$K39*100</f>
        <v>4.883151744828675</v>
      </c>
      <c r="K39" s="22">
        <v>1089.2760000000001</v>
      </c>
      <c r="L39" s="25">
        <f>K39/$K39*100</f>
        <v>100</v>
      </c>
    </row>
    <row r="40" spans="2:12" x14ac:dyDescent="0.25">
      <c r="B40" s="8" t="s">
        <v>162</v>
      </c>
      <c r="C40" s="14"/>
      <c r="D40" s="25"/>
      <c r="E40" s="14"/>
      <c r="F40" s="25"/>
      <c r="G40" s="14"/>
      <c r="H40" s="25"/>
      <c r="I40" s="14"/>
      <c r="J40" s="25"/>
      <c r="K40" s="14"/>
      <c r="L40" s="25"/>
    </row>
    <row r="41" spans="2:12" x14ac:dyDescent="0.25">
      <c r="B41" s="8" t="s">
        <v>21</v>
      </c>
      <c r="C41" s="22">
        <v>220.98699999999999</v>
      </c>
      <c r="D41" s="25">
        <f>C41/$K41*100</f>
        <v>82.866913907086087</v>
      </c>
      <c r="E41" s="22">
        <v>144.47</v>
      </c>
      <c r="F41" s="25">
        <f>E41/$K41*100</f>
        <v>54.174150751658367</v>
      </c>
      <c r="G41" s="22">
        <v>163.30199999999999</v>
      </c>
      <c r="H41" s="25">
        <f>G41/$K41*100</f>
        <v>61.235877109761994</v>
      </c>
      <c r="I41" s="22">
        <v>20.875</v>
      </c>
      <c r="J41" s="25">
        <f>I41/$K41*100</f>
        <v>7.8278216719102121</v>
      </c>
      <c r="K41" s="22">
        <v>266.67700000000002</v>
      </c>
      <c r="L41" s="25">
        <f>K41/$K41*100</f>
        <v>100</v>
      </c>
    </row>
    <row r="42" spans="2:12" x14ac:dyDescent="0.25">
      <c r="B42" s="8" t="s">
        <v>22</v>
      </c>
      <c r="C42" s="22">
        <v>341.68799999999999</v>
      </c>
      <c r="D42" s="25">
        <f>C42/$K42*100</f>
        <v>28.690493683587405</v>
      </c>
      <c r="E42" s="22">
        <v>233.89099999999999</v>
      </c>
      <c r="F42" s="25">
        <f>E42/$K42*100</f>
        <v>19.639110118435362</v>
      </c>
      <c r="G42" s="22">
        <v>141.58199999999999</v>
      </c>
      <c r="H42" s="25">
        <f>G42/$K42*100</f>
        <v>11.888206424310106</v>
      </c>
      <c r="I42" s="22">
        <v>73.534000000000006</v>
      </c>
      <c r="J42" s="25">
        <f>I42/$K42*100</f>
        <v>6.174424511627322</v>
      </c>
      <c r="K42" s="22">
        <v>1190.9449999999999</v>
      </c>
      <c r="L42" s="25">
        <f>K42/$K42*100</f>
        <v>100</v>
      </c>
    </row>
    <row r="43" spans="2:12" x14ac:dyDescent="0.25">
      <c r="B43" s="8" t="s">
        <v>23</v>
      </c>
      <c r="C43" s="22">
        <v>647.37599999999998</v>
      </c>
      <c r="D43" s="25">
        <f>C43/$K43*100</f>
        <v>29.85163546823016</v>
      </c>
      <c r="E43" s="22">
        <v>122.355</v>
      </c>
      <c r="F43" s="25">
        <f>E43/$K43*100</f>
        <v>5.6420022640865612</v>
      </c>
      <c r="G43" s="22">
        <v>113.006</v>
      </c>
      <c r="H43" s="25">
        <f>G43/$K43*100</f>
        <v>5.2109035826518397</v>
      </c>
      <c r="I43" s="22">
        <v>107.973</v>
      </c>
      <c r="J43" s="25">
        <f>I43/$K43*100</f>
        <v>4.978823182217468</v>
      </c>
      <c r="K43" s="22">
        <v>2168.645</v>
      </c>
      <c r="L43" s="25">
        <f>K43/$K43*100</f>
        <v>100</v>
      </c>
    </row>
    <row r="44" spans="2:12" x14ac:dyDescent="0.25">
      <c r="B44" s="79" t="s">
        <v>160</v>
      </c>
      <c r="C44" s="80"/>
      <c r="D44" s="81"/>
      <c r="E44" s="80"/>
      <c r="F44" s="81"/>
      <c r="G44" s="80"/>
      <c r="H44" s="81"/>
      <c r="I44" s="80"/>
      <c r="J44" s="81"/>
      <c r="K44" s="80"/>
      <c r="L44" s="81"/>
    </row>
    <row r="45" spans="2:12" x14ac:dyDescent="0.25">
      <c r="B45" s="8" t="s">
        <v>28</v>
      </c>
      <c r="C45" s="22">
        <v>303.01600000000002</v>
      </c>
      <c r="D45" s="25">
        <f>C45/$K45*100</f>
        <v>89.707297288495866</v>
      </c>
      <c r="E45" s="22">
        <v>215.12700000000001</v>
      </c>
      <c r="F45" s="25">
        <f>E45/$K45*100</f>
        <v>63.687929824769149</v>
      </c>
      <c r="G45" s="22">
        <v>242.398</v>
      </c>
      <c r="H45" s="25">
        <f>G45/$K45*100</f>
        <v>71.761456319589783</v>
      </c>
      <c r="I45" s="22">
        <v>52.972000000000001</v>
      </c>
      <c r="J45" s="25">
        <f>I45/$K45*100</f>
        <v>15.682257544044548</v>
      </c>
      <c r="K45" s="22">
        <v>337.78300000000002</v>
      </c>
      <c r="L45" s="25">
        <f>K45/$K45*100</f>
        <v>100</v>
      </c>
    </row>
    <row r="46" spans="2:12" x14ac:dyDescent="0.25">
      <c r="B46" s="8" t="s">
        <v>161</v>
      </c>
      <c r="C46" s="22">
        <v>191.14</v>
      </c>
      <c r="D46" s="25">
        <f>C46/$K46*100</f>
        <v>87.572446338166912</v>
      </c>
      <c r="E46" s="22">
        <v>124.962</v>
      </c>
      <c r="F46" s="25">
        <f>E46/$K46*100</f>
        <v>57.252422513916578</v>
      </c>
      <c r="G46" s="22">
        <v>148.69</v>
      </c>
      <c r="H46" s="25">
        <f>G46/$K46*100</f>
        <v>68.123611206560824</v>
      </c>
      <c r="I46" s="22">
        <v>31.364000000000001</v>
      </c>
      <c r="J46" s="25">
        <f>I46/$K46*100</f>
        <v>14.369688223031638</v>
      </c>
      <c r="K46" s="22">
        <v>218.26499999999999</v>
      </c>
      <c r="L46" s="25">
        <f>K46/$K46*100</f>
        <v>100</v>
      </c>
    </row>
    <row r="47" spans="2:12" x14ac:dyDescent="0.25">
      <c r="B47" s="8" t="s">
        <v>97</v>
      </c>
      <c r="C47" s="22">
        <v>907.03499999999997</v>
      </c>
      <c r="D47" s="25">
        <f>C47/$K47*100</f>
        <v>27.369860880774606</v>
      </c>
      <c r="E47" s="22">
        <v>289.64100000000002</v>
      </c>
      <c r="F47" s="25">
        <f>E47/$K47*100</f>
        <v>8.7399426431928617</v>
      </c>
      <c r="G47" s="22">
        <v>180.24600000000001</v>
      </c>
      <c r="H47" s="25">
        <f>G47/$K47*100</f>
        <v>5.4389388990679519</v>
      </c>
      <c r="I47" s="22">
        <v>149.88200000000001</v>
      </c>
      <c r="J47" s="25">
        <f>I47/$K47*100</f>
        <v>4.5227025291551692</v>
      </c>
      <c r="K47" s="22">
        <v>3313.9920000000002</v>
      </c>
      <c r="L47" s="25">
        <f>K47/$K47*100</f>
        <v>100</v>
      </c>
    </row>
    <row r="48" spans="2:12" ht="15.75" thickBot="1" x14ac:dyDescent="0.3">
      <c r="B48" s="3" t="s">
        <v>12</v>
      </c>
      <c r="C48" s="26">
        <v>1210.0509999999999</v>
      </c>
      <c r="D48" s="54">
        <f>C48/$K48*100</f>
        <v>33.133926615553122</v>
      </c>
      <c r="E48" s="26">
        <v>504.76799999999997</v>
      </c>
      <c r="F48" s="54">
        <f>E48/$K48*100</f>
        <v>13.821686746987952</v>
      </c>
      <c r="G48" s="26">
        <v>422.64400000000001</v>
      </c>
      <c r="H48" s="54">
        <f>G48/$K48*100</f>
        <v>11.572946330777656</v>
      </c>
      <c r="I48" s="26">
        <v>202.85400000000001</v>
      </c>
      <c r="J48" s="54">
        <f>I48/$K48*100</f>
        <v>5.5546002190580506</v>
      </c>
      <c r="K48" s="26">
        <v>3652</v>
      </c>
      <c r="L48" s="54">
        <f>K48/$K48*100</f>
        <v>100</v>
      </c>
    </row>
    <row r="49" spans="2:2" x14ac:dyDescent="0.25">
      <c r="B49" s="6" t="s">
        <v>35</v>
      </c>
    </row>
    <row r="50" spans="2:2" x14ac:dyDescent="0.25">
      <c r="B50" s="6" t="s">
        <v>163</v>
      </c>
    </row>
  </sheetData>
  <mergeCells count="9">
    <mergeCell ref="K27:L27"/>
    <mergeCell ref="C2:D2"/>
    <mergeCell ref="E2:F2"/>
    <mergeCell ref="G2:H2"/>
    <mergeCell ref="I2:J2"/>
    <mergeCell ref="C27:D27"/>
    <mergeCell ref="E27:F27"/>
    <mergeCell ref="G27:H27"/>
    <mergeCell ref="I27:J2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4"/>
  <sheetViews>
    <sheetView workbookViewId="0">
      <selection activeCell="B24" sqref="B24"/>
    </sheetView>
  </sheetViews>
  <sheetFormatPr defaultRowHeight="15" x14ac:dyDescent="0.25"/>
  <sheetData>
    <row r="1" spans="2:2" x14ac:dyDescent="0.25">
      <c r="B1" s="118" t="s">
        <v>191</v>
      </c>
    </row>
    <row r="24" spans="2:2" x14ac:dyDescent="0.25">
      <c r="B24" s="6" t="s">
        <v>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1" sqref="B1"/>
    </sheetView>
  </sheetViews>
  <sheetFormatPr defaultRowHeight="15" x14ac:dyDescent="0.25"/>
  <cols>
    <col min="2" max="2" width="21.7109375" customWidth="1"/>
    <col min="3" max="3" width="11.140625" customWidth="1"/>
    <col min="4" max="4" width="8.5703125" customWidth="1"/>
    <col min="5" max="5" width="9.85546875" customWidth="1"/>
    <col min="6" max="6" width="9" customWidth="1"/>
    <col min="7" max="7" width="8.5703125" customWidth="1"/>
    <col min="8" max="8" width="9.42578125" customWidth="1"/>
    <col min="9" max="9" width="10.5703125" customWidth="1"/>
    <col min="10" max="10" width="8.5703125" customWidth="1"/>
  </cols>
  <sheetData>
    <row r="1" spans="1:12" x14ac:dyDescent="0.25">
      <c r="B1" s="118" t="s">
        <v>192</v>
      </c>
    </row>
    <row r="2" spans="1:12" ht="42.75" customHeight="1" x14ac:dyDescent="0.25">
      <c r="A2" s="16"/>
      <c r="B2" s="1"/>
      <c r="C2" s="103" t="s">
        <v>27</v>
      </c>
      <c r="D2" s="103"/>
      <c r="E2" s="104" t="s">
        <v>34</v>
      </c>
      <c r="F2" s="104"/>
      <c r="G2" s="103" t="s">
        <v>28</v>
      </c>
      <c r="H2" s="103"/>
      <c r="I2" s="106" t="s">
        <v>29</v>
      </c>
      <c r="J2" s="106"/>
      <c r="K2" s="103" t="s">
        <v>164</v>
      </c>
      <c r="L2" s="103"/>
    </row>
    <row r="3" spans="1:12" ht="15" customHeight="1" x14ac:dyDescent="0.25">
      <c r="A3" s="16"/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  <c r="K3" s="5" t="s">
        <v>13</v>
      </c>
      <c r="L3" s="5" t="s">
        <v>14</v>
      </c>
    </row>
    <row r="4" spans="1:12" x14ac:dyDescent="0.25">
      <c r="A4" s="16"/>
      <c r="B4" s="9" t="s">
        <v>2</v>
      </c>
      <c r="C4" s="13"/>
      <c r="D4" s="10"/>
      <c r="E4" s="13"/>
      <c r="F4" s="10"/>
      <c r="G4" s="13"/>
      <c r="H4" s="10"/>
      <c r="I4" s="13"/>
      <c r="J4" s="10"/>
      <c r="K4" s="13"/>
      <c r="L4" s="10"/>
    </row>
    <row r="5" spans="1:12" x14ac:dyDescent="0.25">
      <c r="A5" s="16"/>
      <c r="B5" s="8" t="s">
        <v>3</v>
      </c>
      <c r="C5" s="22">
        <v>1051.8</v>
      </c>
      <c r="D5" s="25">
        <v>75.060855813648118</v>
      </c>
      <c r="E5" s="22">
        <v>2345.0189999999998</v>
      </c>
      <c r="F5" s="25">
        <v>70.761154523004265</v>
      </c>
      <c r="G5" s="22">
        <v>168.08799999999999</v>
      </c>
      <c r="H5" s="25">
        <v>49.762125388193006</v>
      </c>
      <c r="I5" s="50">
        <v>111.617</v>
      </c>
      <c r="J5" s="51">
        <v>51.138295191624863</v>
      </c>
      <c r="K5" s="22">
        <v>3564.9079999999999</v>
      </c>
      <c r="L5" s="25">
        <v>70.549809945979007</v>
      </c>
    </row>
    <row r="6" spans="1:12" x14ac:dyDescent="0.25">
      <c r="A6" s="16"/>
      <c r="B6" s="8" t="s">
        <v>4</v>
      </c>
      <c r="C6" s="22">
        <v>349.46199999999999</v>
      </c>
      <c r="D6" s="25">
        <v>24.939072822161151</v>
      </c>
      <c r="E6" s="22">
        <v>968.97299999999996</v>
      </c>
      <c r="F6" s="25">
        <v>29.238845476995717</v>
      </c>
      <c r="G6" s="22">
        <v>169.69499999999999</v>
      </c>
      <c r="H6" s="25">
        <v>50.237874611806987</v>
      </c>
      <c r="I6" s="50">
        <v>106.648</v>
      </c>
      <c r="J6" s="51">
        <v>48.861704808375137</v>
      </c>
      <c r="K6" s="22">
        <v>1488.1289999999999</v>
      </c>
      <c r="L6" s="25">
        <v>29.450190054020975</v>
      </c>
    </row>
    <row r="7" spans="1:12" x14ac:dyDescent="0.25">
      <c r="A7" s="16"/>
      <c r="B7" s="6" t="s">
        <v>16</v>
      </c>
      <c r="C7" s="23"/>
      <c r="D7" s="12"/>
      <c r="E7" s="11"/>
      <c r="F7" s="12"/>
      <c r="G7" s="11"/>
      <c r="H7" s="12"/>
      <c r="I7" s="70"/>
      <c r="J7" s="71"/>
      <c r="K7" s="11"/>
      <c r="L7" s="12">
        <v>0</v>
      </c>
    </row>
    <row r="8" spans="1:12" x14ac:dyDescent="0.25">
      <c r="A8" s="16"/>
      <c r="B8" s="8" t="s">
        <v>5</v>
      </c>
      <c r="C8" s="22">
        <v>149.494</v>
      </c>
      <c r="D8" s="25">
        <v>10.668518329535569</v>
      </c>
      <c r="E8" s="22">
        <v>523.27300000000002</v>
      </c>
      <c r="F8" s="25">
        <v>15.789808786502805</v>
      </c>
      <c r="G8" s="22">
        <v>119.878</v>
      </c>
      <c r="H8" s="25">
        <v>35.489648679773701</v>
      </c>
      <c r="I8" s="50">
        <v>88.376999999999995</v>
      </c>
      <c r="J8" s="51">
        <v>40.490687925228507</v>
      </c>
      <c r="K8" s="22">
        <v>792.64499999999998</v>
      </c>
      <c r="L8" s="25">
        <v>15.686506946218678</v>
      </c>
    </row>
    <row r="9" spans="1:12" x14ac:dyDescent="0.25">
      <c r="A9" s="16"/>
      <c r="B9" s="8" t="s">
        <v>6</v>
      </c>
      <c r="C9" s="22">
        <v>551.745</v>
      </c>
      <c r="D9" s="25">
        <v>39.374835416335124</v>
      </c>
      <c r="E9" s="22">
        <v>1398.7819999999999</v>
      </c>
      <c r="F9" s="25">
        <v>42.208369845189722</v>
      </c>
      <c r="G9" s="22">
        <v>140.47999999999999</v>
      </c>
      <c r="H9" s="25">
        <v>41.588830698999061</v>
      </c>
      <c r="I9" s="50">
        <v>88.373000000000005</v>
      </c>
      <c r="J9" s="51">
        <v>40.488855290587132</v>
      </c>
      <c r="K9" s="22">
        <v>2091.0070000000001</v>
      </c>
      <c r="L9" s="25">
        <v>41.381193131971919</v>
      </c>
    </row>
    <row r="10" spans="1:12" x14ac:dyDescent="0.25">
      <c r="A10" s="16"/>
      <c r="B10" s="8" t="s">
        <v>7</v>
      </c>
      <c r="C10" s="22">
        <v>700.02300000000002</v>
      </c>
      <c r="D10" s="25">
        <v>49.95657488993858</v>
      </c>
      <c r="E10" s="22">
        <v>1391.9369999999999</v>
      </c>
      <c r="F10" s="25">
        <v>42.001821368307461</v>
      </c>
      <c r="G10" s="22">
        <v>77.424000000000007</v>
      </c>
      <c r="H10" s="25">
        <v>22.921224573172719</v>
      </c>
      <c r="I10" s="50">
        <v>41.515000000000001</v>
      </c>
      <c r="J10" s="51">
        <v>19.020456784184365</v>
      </c>
      <c r="K10" s="22">
        <v>2169.3850000000002</v>
      </c>
      <c r="L10" s="25">
        <v>42.932299921809403</v>
      </c>
    </row>
    <row r="11" spans="1:12" x14ac:dyDescent="0.25">
      <c r="A11" s="16"/>
      <c r="B11" s="8" t="s">
        <v>8</v>
      </c>
      <c r="C11" s="24"/>
      <c r="D11" s="15"/>
      <c r="E11" s="14"/>
      <c r="F11" s="15"/>
      <c r="G11" s="14"/>
      <c r="H11" s="15"/>
      <c r="I11" s="14"/>
      <c r="J11" s="15"/>
      <c r="K11" s="14"/>
      <c r="L11" s="15"/>
    </row>
    <row r="12" spans="1:12" x14ac:dyDescent="0.25">
      <c r="A12" s="16"/>
      <c r="B12" s="8" t="s">
        <v>9</v>
      </c>
      <c r="C12" s="22">
        <v>496.971</v>
      </c>
      <c r="D12" s="25">
        <v>35.465933233090432</v>
      </c>
      <c r="E12" s="22">
        <v>1114.673</v>
      </c>
      <c r="F12" s="25">
        <v>33.635355788426764</v>
      </c>
      <c r="G12" s="22">
        <v>60.576000000000001</v>
      </c>
      <c r="H12" s="25">
        <v>17.933406950616224</v>
      </c>
      <c r="I12" s="50">
        <v>43.015000000000001</v>
      </c>
      <c r="J12" s="51">
        <v>19.707694774700478</v>
      </c>
      <c r="K12" s="22">
        <v>1672.22</v>
      </c>
      <c r="L12" s="25">
        <v>33.093365435479697</v>
      </c>
    </row>
    <row r="13" spans="1:12" x14ac:dyDescent="0.25">
      <c r="A13" s="16"/>
      <c r="B13" s="8" t="s">
        <v>10</v>
      </c>
      <c r="C13" s="22">
        <v>668.62900000000002</v>
      </c>
      <c r="D13" s="25">
        <v>47.716167486046523</v>
      </c>
      <c r="E13" s="22">
        <v>1247.3820000000001</v>
      </c>
      <c r="F13" s="25">
        <v>37.639861532556509</v>
      </c>
      <c r="G13" s="22">
        <v>139.86699999999999</v>
      </c>
      <c r="H13" s="25">
        <v>41.407353241578171</v>
      </c>
      <c r="I13" s="50">
        <v>93.85</v>
      </c>
      <c r="J13" s="51">
        <v>42.998190273291641</v>
      </c>
      <c r="K13" s="22">
        <v>2055.8789999999999</v>
      </c>
      <c r="L13" s="25">
        <v>40.686007246731023</v>
      </c>
    </row>
    <row r="14" spans="1:12" x14ac:dyDescent="0.25">
      <c r="A14" s="16"/>
      <c r="B14" s="8" t="s">
        <v>11</v>
      </c>
      <c r="C14" s="22">
        <v>235.66200000000001</v>
      </c>
      <c r="D14" s="25">
        <v>16.817827916672318</v>
      </c>
      <c r="E14" s="22">
        <v>951.93700000000001</v>
      </c>
      <c r="F14" s="25">
        <v>28.724782679016727</v>
      </c>
      <c r="G14" s="22">
        <v>137.339</v>
      </c>
      <c r="H14" s="25">
        <v>40.658943759751082</v>
      </c>
      <c r="I14" s="50">
        <v>81.400999999999996</v>
      </c>
      <c r="J14" s="51">
        <v>37.294573110668225</v>
      </c>
      <c r="K14" s="22">
        <v>1324.9380000000001</v>
      </c>
      <c r="L14" s="25">
        <v>26.22062731778928</v>
      </c>
    </row>
    <row r="15" spans="1:12" x14ac:dyDescent="0.25">
      <c r="A15" s="16"/>
      <c r="B15" s="105" t="s">
        <v>30</v>
      </c>
      <c r="C15" s="105"/>
      <c r="D15" s="105"/>
      <c r="E15" s="105"/>
      <c r="F15" s="105"/>
      <c r="G15" s="105"/>
      <c r="H15" s="105"/>
      <c r="I15" s="105"/>
      <c r="J15" s="105"/>
      <c r="K15" s="8"/>
      <c r="L15" s="8"/>
    </row>
    <row r="16" spans="1:12" x14ac:dyDescent="0.25">
      <c r="A16" s="16"/>
      <c r="B16" s="8" t="s">
        <v>31</v>
      </c>
      <c r="C16" s="22">
        <v>1335.4970000000001</v>
      </c>
      <c r="D16" s="25">
        <v>95.306662632211086</v>
      </c>
      <c r="E16" s="22">
        <v>3121.3980000000001</v>
      </c>
      <c r="F16" s="25">
        <v>94.188459115169863</v>
      </c>
      <c r="G16" s="22">
        <v>291.63200000000001</v>
      </c>
      <c r="H16" s="25">
        <v>86.337086235837802</v>
      </c>
      <c r="I16" s="50">
        <v>182.774</v>
      </c>
      <c r="J16" s="51">
        <v>83.739490985728366</v>
      </c>
      <c r="K16" s="22">
        <v>4748.5280000000002</v>
      </c>
      <c r="L16" s="25">
        <v>93.973742919357207</v>
      </c>
    </row>
    <row r="17" spans="1:12" x14ac:dyDescent="0.25">
      <c r="A17" s="16"/>
      <c r="B17" s="8" t="s">
        <v>32</v>
      </c>
      <c r="C17" s="22">
        <v>65.766000000000005</v>
      </c>
      <c r="D17" s="25">
        <v>4.6933373677889172</v>
      </c>
      <c r="E17" s="22">
        <v>192.59399999999999</v>
      </c>
      <c r="F17" s="25">
        <v>5.811540884830138</v>
      </c>
      <c r="G17" s="22">
        <v>46.15</v>
      </c>
      <c r="H17" s="25">
        <v>13.662617716107677</v>
      </c>
      <c r="I17" s="50">
        <v>35.491</v>
      </c>
      <c r="J17" s="51">
        <v>16.260509014271644</v>
      </c>
      <c r="K17" s="22">
        <v>304.51</v>
      </c>
      <c r="L17" s="25">
        <v>6.0262768707215075</v>
      </c>
    </row>
    <row r="18" spans="1:12" x14ac:dyDescent="0.25">
      <c r="A18" s="16"/>
      <c r="B18" s="8" t="s">
        <v>36</v>
      </c>
      <c r="C18" s="14"/>
      <c r="D18" s="15"/>
      <c r="E18" s="14"/>
      <c r="F18" s="15"/>
      <c r="G18" s="14"/>
      <c r="H18" s="15"/>
      <c r="I18" s="72"/>
      <c r="J18" s="73"/>
      <c r="K18" s="14"/>
      <c r="L18" s="15"/>
    </row>
    <row r="19" spans="1:12" x14ac:dyDescent="0.25">
      <c r="A19" s="16"/>
      <c r="B19" s="8" t="s">
        <v>17</v>
      </c>
      <c r="C19" s="22">
        <v>716.07600000000002</v>
      </c>
      <c r="D19" s="25">
        <v>51.102184243785786</v>
      </c>
      <c r="E19" s="22">
        <v>1599.7539999999999</v>
      </c>
      <c r="F19" s="25">
        <v>48.272717616699126</v>
      </c>
      <c r="G19" s="22">
        <v>189.79499999999999</v>
      </c>
      <c r="H19" s="25">
        <v>56.188440507663195</v>
      </c>
      <c r="I19" s="50">
        <v>128.357</v>
      </c>
      <c r="J19" s="51">
        <v>58.807871165784718</v>
      </c>
      <c r="K19" s="22">
        <v>2505.625</v>
      </c>
      <c r="L19" s="25">
        <v>49.586515990284653</v>
      </c>
    </row>
    <row r="20" spans="1:12" x14ac:dyDescent="0.25">
      <c r="A20" s="16"/>
      <c r="B20" s="8" t="s">
        <v>18</v>
      </c>
      <c r="C20" s="22">
        <v>302.077</v>
      </c>
      <c r="D20" s="25">
        <v>21.55748064424737</v>
      </c>
      <c r="E20" s="22">
        <v>713.70899999999995</v>
      </c>
      <c r="F20" s="25">
        <v>21.536231831579556</v>
      </c>
      <c r="G20" s="22">
        <v>84.622</v>
      </c>
      <c r="H20" s="25">
        <v>25.052178469609188</v>
      </c>
      <c r="I20" s="50">
        <v>48.944000000000003</v>
      </c>
      <c r="J20" s="51">
        <v>22.424117471880514</v>
      </c>
      <c r="K20" s="22">
        <v>1100.4079999999999</v>
      </c>
      <c r="L20" s="25">
        <v>21.777160943013079</v>
      </c>
    </row>
    <row r="21" spans="1:12" x14ac:dyDescent="0.25">
      <c r="A21" s="16"/>
      <c r="B21" s="8" t="s">
        <v>19</v>
      </c>
      <c r="C21" s="22">
        <v>383.10899999999998</v>
      </c>
      <c r="D21" s="25">
        <v>27.34026374777611</v>
      </c>
      <c r="E21" s="22">
        <v>1000.529</v>
      </c>
      <c r="F21" s="25">
        <v>30.191050551721304</v>
      </c>
      <c r="G21" s="22">
        <v>63.365000000000002</v>
      </c>
      <c r="H21" s="25">
        <v>18.759084974673087</v>
      </c>
      <c r="I21" s="50">
        <v>40.965000000000003</v>
      </c>
      <c r="J21" s="51">
        <v>18.768469520995122</v>
      </c>
      <c r="K21" s="22">
        <v>1447.0029999999999</v>
      </c>
      <c r="L21" s="25">
        <v>28.636303276623543</v>
      </c>
    </row>
    <row r="22" spans="1:12" ht="15.75" thickBot="1" x14ac:dyDescent="0.3">
      <c r="A22" s="16"/>
      <c r="B22" s="3" t="s">
        <v>12</v>
      </c>
      <c r="C22" s="26">
        <v>1401</v>
      </c>
      <c r="D22" s="4">
        <v>100</v>
      </c>
      <c r="E22" s="4">
        <v>3314</v>
      </c>
      <c r="F22" s="4">
        <v>100</v>
      </c>
      <c r="G22" s="26">
        <v>338</v>
      </c>
      <c r="H22" s="3">
        <v>100</v>
      </c>
      <c r="I22" s="74">
        <v>218</v>
      </c>
      <c r="J22" s="74">
        <v>100</v>
      </c>
      <c r="K22" s="26">
        <v>5053.0370000000003</v>
      </c>
      <c r="L22" s="4">
        <v>100</v>
      </c>
    </row>
    <row r="23" spans="1:12" x14ac:dyDescent="0.25">
      <c r="A23" s="16"/>
      <c r="B23" s="6" t="s">
        <v>35</v>
      </c>
    </row>
  </sheetData>
  <mergeCells count="6">
    <mergeCell ref="B15:J15"/>
    <mergeCell ref="K2:L2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B1" sqref="B1"/>
    </sheetView>
  </sheetViews>
  <sheetFormatPr defaultRowHeight="15" x14ac:dyDescent="0.25"/>
  <cols>
    <col min="2" max="2" width="21.7109375" customWidth="1"/>
    <col min="3" max="3" width="11.140625" customWidth="1"/>
    <col min="4" max="4" width="8.5703125" customWidth="1"/>
    <col min="5" max="5" width="9.85546875" customWidth="1"/>
    <col min="6" max="6" width="9" customWidth="1"/>
    <col min="7" max="7" width="8.5703125" customWidth="1"/>
    <col min="8" max="8" width="9.42578125" customWidth="1"/>
    <col min="9" max="9" width="10.5703125" customWidth="1"/>
    <col min="10" max="10" width="8.5703125" customWidth="1"/>
  </cols>
  <sheetData>
    <row r="1" spans="1:12" x14ac:dyDescent="0.25">
      <c r="B1" s="118" t="s">
        <v>193</v>
      </c>
    </row>
    <row r="2" spans="1:12" x14ac:dyDescent="0.25">
      <c r="B2" s="17"/>
    </row>
    <row r="3" spans="1:12" ht="42.75" customHeight="1" x14ac:dyDescent="0.25">
      <c r="A3" s="16"/>
      <c r="B3" s="1"/>
      <c r="C3" s="107" t="s">
        <v>27</v>
      </c>
      <c r="D3" s="107"/>
      <c r="E3" s="104" t="s">
        <v>34</v>
      </c>
      <c r="F3" s="104"/>
      <c r="G3" s="107" t="s">
        <v>28</v>
      </c>
      <c r="H3" s="107"/>
      <c r="I3" s="104" t="s">
        <v>29</v>
      </c>
      <c r="J3" s="104"/>
      <c r="K3" s="107" t="s">
        <v>164</v>
      </c>
      <c r="L3" s="107"/>
    </row>
    <row r="4" spans="1:12" ht="15" customHeight="1" x14ac:dyDescent="0.25">
      <c r="A4" s="16"/>
      <c r="B4" s="2"/>
      <c r="C4" s="5" t="s">
        <v>13</v>
      </c>
      <c r="D4" s="5" t="s">
        <v>15</v>
      </c>
      <c r="E4" s="5" t="s">
        <v>13</v>
      </c>
      <c r="F4" s="5" t="s">
        <v>14</v>
      </c>
      <c r="G4" s="5" t="s">
        <v>13</v>
      </c>
      <c r="H4" s="5" t="s">
        <v>14</v>
      </c>
      <c r="I4" s="5" t="s">
        <v>13</v>
      </c>
      <c r="J4" s="5" t="s">
        <v>14</v>
      </c>
      <c r="K4" s="5" t="s">
        <v>13</v>
      </c>
      <c r="L4" s="5" t="s">
        <v>14</v>
      </c>
    </row>
    <row r="5" spans="1:12" x14ac:dyDescent="0.25">
      <c r="A5" s="16"/>
      <c r="B5" s="8" t="s">
        <v>20</v>
      </c>
      <c r="C5" s="13"/>
      <c r="D5" s="10"/>
      <c r="E5" s="13"/>
      <c r="F5" s="10"/>
      <c r="G5" s="13"/>
      <c r="H5" s="10"/>
      <c r="I5" s="13"/>
      <c r="J5" s="10"/>
    </row>
    <row r="6" spans="1:12" x14ac:dyDescent="0.25">
      <c r="A6" s="16"/>
      <c r="B6" s="8" t="s">
        <v>33</v>
      </c>
      <c r="C6" s="75">
        <v>272.798</v>
      </c>
      <c r="D6" s="25">
        <f>C6/C$34*100</f>
        <v>19.471663097787296</v>
      </c>
      <c r="E6" s="76" t="s">
        <v>78</v>
      </c>
      <c r="F6" s="35" t="s">
        <v>89</v>
      </c>
      <c r="G6" s="78" t="s">
        <v>89</v>
      </c>
      <c r="H6" s="35" t="s">
        <v>89</v>
      </c>
      <c r="I6" s="78" t="s">
        <v>89</v>
      </c>
      <c r="J6" s="35" t="s">
        <v>89</v>
      </c>
      <c r="K6" s="84">
        <v>272.798</v>
      </c>
      <c r="L6" s="35">
        <v>5.3986938943847029</v>
      </c>
    </row>
    <row r="7" spans="1:12" x14ac:dyDescent="0.25">
      <c r="A7" s="16"/>
      <c r="B7" s="8" t="s">
        <v>21</v>
      </c>
      <c r="C7" s="76" t="s">
        <v>78</v>
      </c>
      <c r="D7" s="35" t="s">
        <v>78</v>
      </c>
      <c r="E7" s="75">
        <v>103.777</v>
      </c>
      <c r="F7" s="25">
        <f>E7/E$34*100</f>
        <v>3.13147254073627</v>
      </c>
      <c r="G7" s="75">
        <v>162.9</v>
      </c>
      <c r="H7" s="25">
        <f>G7/G$34*100</f>
        <v>48.19526627218935</v>
      </c>
      <c r="I7" s="75">
        <v>114.645</v>
      </c>
      <c r="J7" s="25">
        <f>I7/I$34*100</f>
        <v>52.589449541284402</v>
      </c>
      <c r="K7" s="85">
        <v>266.67700000000002</v>
      </c>
      <c r="L7" s="25">
        <v>5.2775588225457284</v>
      </c>
    </row>
    <row r="8" spans="1:12" x14ac:dyDescent="0.25">
      <c r="A8" s="16"/>
      <c r="B8" s="8" t="s">
        <v>22</v>
      </c>
      <c r="C8" s="75">
        <v>196.751</v>
      </c>
      <c r="D8" s="25">
        <f>C8/C$34*100</f>
        <v>14.043611705924338</v>
      </c>
      <c r="E8" s="75">
        <v>1088.289</v>
      </c>
      <c r="F8" s="25">
        <f>E8/E$34*100</f>
        <v>32.839136994568499</v>
      </c>
      <c r="G8" s="75">
        <v>102.65600000000001</v>
      </c>
      <c r="H8" s="25">
        <f t="shared" ref="H8" si="0">G8/G$34*100</f>
        <v>30.371597633136094</v>
      </c>
      <c r="I8" s="75">
        <v>58.51</v>
      </c>
      <c r="J8" s="25">
        <f t="shared" ref="J8" si="1">I8/I$34*100</f>
        <v>26.839449541284406</v>
      </c>
      <c r="K8" s="85">
        <v>1387.6959999999999</v>
      </c>
      <c r="L8" s="25">
        <v>27.462613078036036</v>
      </c>
    </row>
    <row r="9" spans="1:12" x14ac:dyDescent="0.25">
      <c r="A9" s="16"/>
      <c r="B9" s="18" t="s">
        <v>23</v>
      </c>
      <c r="C9" s="77">
        <v>931.71299999999997</v>
      </c>
      <c r="D9" s="25">
        <f>C9/C$34*100</f>
        <v>66.503426124196992</v>
      </c>
      <c r="E9" s="77">
        <v>2102.1950000000002</v>
      </c>
      <c r="F9" s="25">
        <f>E9/E$34*100</f>
        <v>63.433765841882931</v>
      </c>
      <c r="G9" s="75">
        <v>66.45</v>
      </c>
      <c r="H9" s="25">
        <f t="shared" ref="H9" si="2">G9/G$34*100</f>
        <v>19.659763313609467</v>
      </c>
      <c r="I9" s="75">
        <v>39.334000000000003</v>
      </c>
      <c r="J9" s="25">
        <f t="shared" ref="J9" si="3">I9/I$34*100</f>
        <v>18.043119266055047</v>
      </c>
      <c r="K9" s="85">
        <v>3100.3580000000002</v>
      </c>
      <c r="L9" s="25">
        <v>61.35632887706938</v>
      </c>
    </row>
    <row r="10" spans="1:12" x14ac:dyDescent="0.25">
      <c r="A10" s="16"/>
      <c r="B10" s="8" t="s">
        <v>24</v>
      </c>
      <c r="C10" s="76" t="s">
        <v>78</v>
      </c>
      <c r="D10" s="39" t="s">
        <v>78</v>
      </c>
      <c r="E10" s="75">
        <v>19.731000000000002</v>
      </c>
      <c r="F10" s="25">
        <f>E10/E$34*100</f>
        <v>0.59538322269161137</v>
      </c>
      <c r="G10" s="75">
        <v>5.7759999999999998</v>
      </c>
      <c r="H10" s="25">
        <f t="shared" ref="H10" si="4">G10/G$34*100</f>
        <v>1.7088757396449703</v>
      </c>
      <c r="I10" s="75">
        <v>5.7759999999999998</v>
      </c>
      <c r="J10" s="25">
        <f t="shared" ref="J10" si="5">I10/I$34*100</f>
        <v>2.6495412844036696</v>
      </c>
      <c r="K10" s="85">
        <v>25.507000000000001</v>
      </c>
      <c r="L10" s="25">
        <v>0.50478553788543401</v>
      </c>
    </row>
    <row r="11" spans="1:12" x14ac:dyDescent="0.25">
      <c r="A11" s="16"/>
      <c r="B11" s="6" t="s">
        <v>90</v>
      </c>
      <c r="C11" s="11"/>
      <c r="D11" s="12"/>
      <c r="E11" s="11"/>
      <c r="F11" s="12"/>
      <c r="G11" s="11"/>
      <c r="H11" s="12"/>
      <c r="I11" s="11"/>
      <c r="J11" s="12"/>
      <c r="K11" s="23"/>
      <c r="L11" s="12"/>
    </row>
    <row r="12" spans="1:12" x14ac:dyDescent="0.25">
      <c r="A12" s="16"/>
      <c r="B12" s="7" t="s">
        <v>37</v>
      </c>
      <c r="C12" s="75">
        <v>90.768000000000001</v>
      </c>
      <c r="D12" s="25">
        <v>6.4775848645115168</v>
      </c>
      <c r="E12" s="75">
        <v>271.85399999999998</v>
      </c>
      <c r="F12" s="25">
        <v>8.2032183541782828</v>
      </c>
      <c r="G12" s="75">
        <v>4.2089999999999996</v>
      </c>
      <c r="H12" s="25">
        <v>1.2460662614755627</v>
      </c>
      <c r="I12" s="75">
        <v>3.5390000000000001</v>
      </c>
      <c r="J12" s="25">
        <v>1.6214234989576894</v>
      </c>
      <c r="K12" s="85">
        <v>366.83100000000002</v>
      </c>
      <c r="L12" s="25">
        <v>7.2596143665680666</v>
      </c>
    </row>
    <row r="13" spans="1:12" x14ac:dyDescent="0.25">
      <c r="A13" s="16"/>
      <c r="B13" s="7" t="s">
        <v>38</v>
      </c>
      <c r="C13" s="75">
        <v>386.83600000000001</v>
      </c>
      <c r="D13" s="25">
        <v>27.60623808664041</v>
      </c>
      <c r="E13" s="75">
        <v>573.00800000000004</v>
      </c>
      <c r="F13" s="25">
        <v>17.290566784711611</v>
      </c>
      <c r="G13" s="75">
        <v>32.9</v>
      </c>
      <c r="H13" s="25">
        <v>9.739980993714898</v>
      </c>
      <c r="I13" s="75">
        <v>23.742999999999999</v>
      </c>
      <c r="J13" s="25">
        <v>10.878061072549423</v>
      </c>
      <c r="K13" s="85">
        <v>992.74400000000003</v>
      </c>
      <c r="L13" s="25">
        <v>19.646481907811083</v>
      </c>
    </row>
    <row r="14" spans="1:12" x14ac:dyDescent="0.25">
      <c r="A14" s="16"/>
      <c r="B14" s="8" t="s">
        <v>39</v>
      </c>
      <c r="C14" s="75">
        <v>232.101</v>
      </c>
      <c r="D14" s="25">
        <v>16.563700033469804</v>
      </c>
      <c r="E14" s="75">
        <v>191.88399999999999</v>
      </c>
      <c r="F14" s="25">
        <v>5.7901165723996915</v>
      </c>
      <c r="G14" s="75">
        <v>16.201000000000001</v>
      </c>
      <c r="H14" s="25">
        <v>4.7962745312819175</v>
      </c>
      <c r="I14" s="75">
        <v>11.62</v>
      </c>
      <c r="J14" s="25">
        <v>5.3238036331981764</v>
      </c>
      <c r="K14" s="85">
        <v>440.18599999999998</v>
      </c>
      <c r="L14" s="25">
        <v>8.7113155910000248</v>
      </c>
    </row>
    <row r="15" spans="1:12" x14ac:dyDescent="0.25">
      <c r="A15" s="16"/>
      <c r="B15" s="8" t="s">
        <v>40</v>
      </c>
      <c r="C15" s="75">
        <v>154.73500000000001</v>
      </c>
      <c r="D15" s="25">
        <v>11.042538053170606</v>
      </c>
      <c r="E15" s="75">
        <v>381.12400000000002</v>
      </c>
      <c r="F15" s="25">
        <v>11.500450212311918</v>
      </c>
      <c r="G15" s="75">
        <v>16.7</v>
      </c>
      <c r="H15" s="25">
        <v>4.9440025104875014</v>
      </c>
      <c r="I15" s="75">
        <v>12.122</v>
      </c>
      <c r="J15" s="25">
        <v>5.5537992806909031</v>
      </c>
      <c r="K15" s="85">
        <v>552.55799999999999</v>
      </c>
      <c r="L15" s="25">
        <v>10.935166316811058</v>
      </c>
    </row>
    <row r="16" spans="1:12" x14ac:dyDescent="0.25">
      <c r="A16" s="16"/>
      <c r="B16" s="7" t="s">
        <v>41</v>
      </c>
      <c r="C16" s="75">
        <v>923.65899999999999</v>
      </c>
      <c r="D16" s="25">
        <v>65.916177048848084</v>
      </c>
      <c r="E16" s="75">
        <v>2469.1289999999999</v>
      </c>
      <c r="F16" s="25">
        <v>74.506184686022166</v>
      </c>
      <c r="G16" s="75">
        <v>300.67399999999998</v>
      </c>
      <c r="H16" s="25">
        <v>89.013952744809529</v>
      </c>
      <c r="I16" s="75">
        <v>190.98400000000001</v>
      </c>
      <c r="J16" s="25">
        <v>87.50097358715324</v>
      </c>
      <c r="K16" s="85">
        <v>3693.462</v>
      </c>
      <c r="L16" s="25">
        <v>73.093903725620848</v>
      </c>
    </row>
    <row r="17" spans="1:12" x14ac:dyDescent="0.25">
      <c r="A17" s="16"/>
      <c r="B17" s="8" t="s">
        <v>42</v>
      </c>
      <c r="C17" s="75">
        <v>325.899</v>
      </c>
      <c r="D17" s="25">
        <v>23.257518395904267</v>
      </c>
      <c r="E17" s="75">
        <v>824.77700000000004</v>
      </c>
      <c r="F17" s="25">
        <v>24.887718497811704</v>
      </c>
      <c r="G17" s="75">
        <v>25.378</v>
      </c>
      <c r="H17" s="25">
        <v>7.513107527613883</v>
      </c>
      <c r="I17" s="75">
        <v>13.443</v>
      </c>
      <c r="J17" s="25">
        <v>6.1590268710054294</v>
      </c>
      <c r="K17" s="85">
        <v>1176.0530000000001</v>
      </c>
      <c r="L17" s="25">
        <v>23.274181447711545</v>
      </c>
    </row>
    <row r="18" spans="1:12" x14ac:dyDescent="0.25">
      <c r="A18" s="16"/>
      <c r="B18" s="8" t="s">
        <v>43</v>
      </c>
      <c r="C18" s="75">
        <v>197.73599999999999</v>
      </c>
      <c r="D18" s="25">
        <v>14.111269618908084</v>
      </c>
      <c r="E18" s="75">
        <v>135.57499999999999</v>
      </c>
      <c r="F18" s="25">
        <v>4.0909875461377085</v>
      </c>
      <c r="G18" s="75">
        <v>19.579000000000001</v>
      </c>
      <c r="H18" s="25">
        <v>5.796324859451186</v>
      </c>
      <c r="I18" s="75">
        <v>15.858000000000001</v>
      </c>
      <c r="J18" s="25">
        <v>7.2654800357363758</v>
      </c>
      <c r="K18" s="85">
        <v>352.89</v>
      </c>
      <c r="L18" s="25">
        <v>6.9837208791465404</v>
      </c>
    </row>
    <row r="19" spans="1:12" x14ac:dyDescent="0.25">
      <c r="A19" s="16"/>
      <c r="B19" s="8" t="s">
        <v>44</v>
      </c>
      <c r="C19" s="75">
        <v>32.914000000000001</v>
      </c>
      <c r="D19" s="25">
        <v>2.3488809738072014</v>
      </c>
      <c r="E19" s="75">
        <v>68.046999999999997</v>
      </c>
      <c r="F19" s="25">
        <v>2.0533242083867429</v>
      </c>
      <c r="G19" s="75">
        <v>17.626999999999999</v>
      </c>
      <c r="H19" s="25">
        <v>5.2184390570277364</v>
      </c>
      <c r="I19" s="75">
        <v>13.706</v>
      </c>
      <c r="J19" s="25">
        <v>6.2795225986759213</v>
      </c>
      <c r="K19" s="85">
        <v>118.589</v>
      </c>
      <c r="L19" s="25">
        <v>2.3468856452070308</v>
      </c>
    </row>
    <row r="20" spans="1:12" x14ac:dyDescent="0.25">
      <c r="A20" s="16"/>
      <c r="B20" s="8" t="s">
        <v>66</v>
      </c>
      <c r="C20" s="75">
        <v>20.277000000000001</v>
      </c>
      <c r="D20" s="25">
        <v>1.4470516955061257</v>
      </c>
      <c r="E20" s="75">
        <v>72.593999999999994</v>
      </c>
      <c r="F20" s="25">
        <v>2.1905303332053907</v>
      </c>
      <c r="G20" s="75">
        <v>12.693</v>
      </c>
      <c r="H20" s="25">
        <v>3.7577379560250215</v>
      </c>
      <c r="I20" s="75">
        <v>6.3140000000000001</v>
      </c>
      <c r="J20" s="25">
        <v>2.8928137814125034</v>
      </c>
      <c r="K20" s="85">
        <v>105.56399999999999</v>
      </c>
      <c r="L20" s="25">
        <v>2.0891198698921065</v>
      </c>
    </row>
    <row r="21" spans="1:12" x14ac:dyDescent="0.25">
      <c r="A21" s="16"/>
      <c r="B21" s="8" t="s">
        <v>45</v>
      </c>
      <c r="C21" s="75">
        <v>25.670999999999999</v>
      </c>
      <c r="D21" s="25">
        <v>1.8319901403234085</v>
      </c>
      <c r="E21" s="75">
        <v>85.525000000000006</v>
      </c>
      <c r="F21" s="25">
        <v>2.580724395230888</v>
      </c>
      <c r="G21" s="75">
        <v>8.7509999999999994</v>
      </c>
      <c r="H21" s="25">
        <v>2.5907165251063553</v>
      </c>
      <c r="I21" s="75">
        <v>5.3639999999999999</v>
      </c>
      <c r="J21" s="25">
        <v>2.4575630540856297</v>
      </c>
      <c r="K21" s="85">
        <v>119.947</v>
      </c>
      <c r="L21" s="25">
        <v>2.3737605721074275</v>
      </c>
    </row>
    <row r="22" spans="1:12" x14ac:dyDescent="0.25">
      <c r="A22" s="16"/>
      <c r="B22" s="8" t="s">
        <v>46</v>
      </c>
      <c r="C22" s="75">
        <v>179.803</v>
      </c>
      <c r="D22" s="25">
        <v>12.831495586481626</v>
      </c>
      <c r="E22" s="75">
        <v>805.255</v>
      </c>
      <c r="F22" s="25">
        <v>24.298640431238216</v>
      </c>
      <c r="G22" s="75">
        <v>72.959000000000003</v>
      </c>
      <c r="H22" s="25">
        <v>21.599370009739982</v>
      </c>
      <c r="I22" s="75">
        <v>45.604999999999997</v>
      </c>
      <c r="J22" s="25">
        <v>20.89432570499164</v>
      </c>
      <c r="K22" s="85">
        <v>1058.018</v>
      </c>
      <c r="L22" s="25">
        <v>20.938259506114836</v>
      </c>
    </row>
    <row r="23" spans="1:12" ht="27" x14ac:dyDescent="0.25">
      <c r="A23" s="16"/>
      <c r="B23" s="20" t="s">
        <v>148</v>
      </c>
      <c r="C23" s="75">
        <v>7.52</v>
      </c>
      <c r="D23" s="25">
        <v>0.53665871431701262</v>
      </c>
      <c r="E23" s="75">
        <v>45.314999999999998</v>
      </c>
      <c r="F23" s="25">
        <v>1.3673841095572952</v>
      </c>
      <c r="G23" s="75">
        <v>36.517000000000003</v>
      </c>
      <c r="H23" s="25">
        <v>10.8107868069145</v>
      </c>
      <c r="I23" s="75">
        <v>24.437000000000001</v>
      </c>
      <c r="J23" s="25">
        <v>11.196023182828215</v>
      </c>
      <c r="K23" s="85">
        <v>89.351000000000013</v>
      </c>
      <c r="L23" s="25">
        <v>1.7682633236210226</v>
      </c>
    </row>
    <row r="24" spans="1:12" x14ac:dyDescent="0.25">
      <c r="A24" s="16"/>
      <c r="B24" s="20" t="s">
        <v>149</v>
      </c>
      <c r="C24" s="75">
        <v>49.215000000000003</v>
      </c>
      <c r="D24" s="25">
        <v>3.512188646956353</v>
      </c>
      <c r="E24" s="75">
        <v>182.64500000000001</v>
      </c>
      <c r="F24" s="25">
        <v>5.511328935012517</v>
      </c>
      <c r="G24" s="75">
        <v>50.917000000000002</v>
      </c>
      <c r="H24" s="25">
        <v>15.073878792005518</v>
      </c>
      <c r="I24" s="75">
        <v>28.766999999999999</v>
      </c>
      <c r="J24" s="25">
        <v>13.17985018211807</v>
      </c>
      <c r="K24" s="85">
        <v>282.77699999999999</v>
      </c>
      <c r="L24" s="25">
        <v>5.5961790899215655</v>
      </c>
    </row>
    <row r="25" spans="1:12" x14ac:dyDescent="0.25">
      <c r="A25" s="16"/>
      <c r="B25" s="8" t="s">
        <v>67</v>
      </c>
      <c r="C25" s="75">
        <v>84.623000000000005</v>
      </c>
      <c r="D25" s="25">
        <v>6.0390519124532656</v>
      </c>
      <c r="E25" s="75">
        <v>247.34399999999999</v>
      </c>
      <c r="F25" s="25">
        <v>7.4636269490089298</v>
      </c>
      <c r="G25" s="75">
        <v>56.253</v>
      </c>
      <c r="H25" s="25">
        <v>16.653591210925356</v>
      </c>
      <c r="I25" s="75">
        <v>37.491999999999997</v>
      </c>
      <c r="J25" s="25">
        <v>17.177284493620139</v>
      </c>
      <c r="K25" s="85">
        <v>390.27199999999999</v>
      </c>
      <c r="L25" s="25">
        <v>7.7235136018200539</v>
      </c>
    </row>
    <row r="26" spans="1:12" x14ac:dyDescent="0.25">
      <c r="A26" s="16"/>
      <c r="B26" s="8" t="s">
        <v>54</v>
      </c>
      <c r="C26" s="14"/>
      <c r="D26" s="15"/>
      <c r="E26" s="14"/>
      <c r="F26" s="15"/>
      <c r="G26" s="14"/>
      <c r="H26" s="15"/>
      <c r="I26" s="14"/>
      <c r="J26" s="15"/>
      <c r="K26" s="24"/>
      <c r="L26" s="15">
        <v>0</v>
      </c>
    </row>
    <row r="27" spans="1:12" x14ac:dyDescent="0.25">
      <c r="A27" s="16"/>
      <c r="B27" s="8" t="s">
        <v>47</v>
      </c>
      <c r="C27" s="75">
        <v>610.29300000000001</v>
      </c>
      <c r="D27" s="25">
        <v>43.553066055408593</v>
      </c>
      <c r="E27" s="75">
        <v>1501.884</v>
      </c>
      <c r="F27" s="25">
        <v>45.31948176096985</v>
      </c>
      <c r="G27" s="75">
        <v>201.61</v>
      </c>
      <c r="H27" s="25">
        <v>59.686248271819487</v>
      </c>
      <c r="I27" s="75">
        <v>121.232</v>
      </c>
      <c r="J27" s="25">
        <v>55.543490710833169</v>
      </c>
      <c r="K27" s="85">
        <v>2313.7869999999998</v>
      </c>
      <c r="L27" s="25">
        <v>45.79002686898987</v>
      </c>
    </row>
    <row r="28" spans="1:12" x14ac:dyDescent="0.25">
      <c r="A28" s="16"/>
      <c r="B28" s="8" t="s">
        <v>48</v>
      </c>
      <c r="C28" s="75">
        <v>427.98200000000003</v>
      </c>
      <c r="D28" s="25">
        <v>30.542589078566984</v>
      </c>
      <c r="E28" s="75">
        <v>739.70699999999999</v>
      </c>
      <c r="F28" s="25">
        <v>22.320723767589058</v>
      </c>
      <c r="G28" s="75">
        <v>66.906999999999996</v>
      </c>
      <c r="H28" s="25">
        <v>19.807687183783671</v>
      </c>
      <c r="I28" s="75">
        <v>47.124000000000002</v>
      </c>
      <c r="J28" s="25">
        <v>21.590268710054296</v>
      </c>
      <c r="K28" s="85">
        <v>1234.595</v>
      </c>
      <c r="L28" s="25">
        <v>24.432732236079012</v>
      </c>
    </row>
    <row r="29" spans="1:12" x14ac:dyDescent="0.25">
      <c r="A29" s="16"/>
      <c r="B29" s="8" t="s">
        <v>49</v>
      </c>
      <c r="C29" s="75">
        <v>347.798</v>
      </c>
      <c r="D29" s="25">
        <v>24.820322808780364</v>
      </c>
      <c r="E29" s="75">
        <v>911.37</v>
      </c>
      <c r="F29" s="25">
        <v>27.50066988695205</v>
      </c>
      <c r="G29" s="75">
        <v>37.088000000000001</v>
      </c>
      <c r="H29" s="25">
        <v>10.979830246045537</v>
      </c>
      <c r="I29" s="75">
        <v>27.722999999999999</v>
      </c>
      <c r="J29" s="25">
        <v>12.701532540718851</v>
      </c>
      <c r="K29" s="85">
        <v>1296.2550000000001</v>
      </c>
      <c r="L29" s="25">
        <v>25.652988489892316</v>
      </c>
    </row>
    <row r="30" spans="1:12" x14ac:dyDescent="0.25">
      <c r="A30" s="16"/>
      <c r="B30" s="8" t="s">
        <v>50</v>
      </c>
      <c r="C30" s="75">
        <v>15.19</v>
      </c>
      <c r="D30" s="25">
        <v>1.084022057244072</v>
      </c>
      <c r="E30" s="75">
        <v>161.03200000000001</v>
      </c>
      <c r="F30" s="25">
        <v>4.8591547595769695</v>
      </c>
      <c r="G30" s="75">
        <v>32.179000000000002</v>
      </c>
      <c r="H30" s="25">
        <v>9.5265303464058295</v>
      </c>
      <c r="I30" s="75">
        <v>22.186</v>
      </c>
      <c r="J30" s="25">
        <v>10.164708038393696</v>
      </c>
      <c r="K30" s="85">
        <v>208.40100000000001</v>
      </c>
      <c r="L30" s="25">
        <v>4.124272195117511</v>
      </c>
    </row>
    <row r="31" spans="1:12" x14ac:dyDescent="0.25">
      <c r="A31" s="16"/>
      <c r="B31" s="8" t="s">
        <v>51</v>
      </c>
      <c r="C31" s="14"/>
      <c r="D31" s="15"/>
      <c r="E31" s="14"/>
      <c r="F31" s="15"/>
      <c r="G31" s="14"/>
      <c r="H31" s="15"/>
      <c r="I31" s="14"/>
      <c r="J31" s="15"/>
      <c r="K31" s="24"/>
      <c r="L31" s="15">
        <v>0</v>
      </c>
    </row>
    <row r="32" spans="1:12" x14ac:dyDescent="0.25">
      <c r="A32" s="16"/>
      <c r="B32" s="8" t="s">
        <v>52</v>
      </c>
      <c r="C32" s="75">
        <v>1342.2819999999999</v>
      </c>
      <c r="D32" s="25">
        <v>95.790868666338866</v>
      </c>
      <c r="E32" s="75">
        <v>2852.556</v>
      </c>
      <c r="F32" s="25">
        <v>86.076128125837357</v>
      </c>
      <c r="G32" s="75">
        <v>189.55500000000001</v>
      </c>
      <c r="H32" s="25">
        <v>56.117388974578354</v>
      </c>
      <c r="I32" s="75">
        <v>117.99299999999999</v>
      </c>
      <c r="J32" s="25">
        <v>54.059514809978694</v>
      </c>
      <c r="K32" s="85">
        <v>4384.393</v>
      </c>
      <c r="L32" s="25">
        <v>86.767482605015559</v>
      </c>
    </row>
    <row r="33" spans="1:12" x14ac:dyDescent="0.25">
      <c r="A33" s="16"/>
      <c r="B33" s="8" t="s">
        <v>53</v>
      </c>
      <c r="C33" s="75">
        <v>58.981000000000002</v>
      </c>
      <c r="D33" s="25">
        <v>4.2091313336611336</v>
      </c>
      <c r="E33" s="75">
        <v>461.43599999999998</v>
      </c>
      <c r="F33" s="25">
        <v>13.923871874162641</v>
      </c>
      <c r="G33" s="75">
        <v>148.227</v>
      </c>
      <c r="H33" s="25">
        <v>43.882314977367123</v>
      </c>
      <c r="I33" s="75">
        <v>100.27200000000001</v>
      </c>
      <c r="J33" s="25">
        <v>45.940485190021306</v>
      </c>
      <c r="K33" s="85">
        <v>668.64400000000001</v>
      </c>
      <c r="L33" s="25">
        <v>13.232517394984441</v>
      </c>
    </row>
    <row r="34" spans="1:12" ht="15.75" thickBot="1" x14ac:dyDescent="0.3">
      <c r="A34" s="16"/>
      <c r="B34" s="3" t="s">
        <v>12</v>
      </c>
      <c r="C34" s="4">
        <v>1401</v>
      </c>
      <c r="D34" s="4">
        <v>100</v>
      </c>
      <c r="E34" s="4">
        <v>3314</v>
      </c>
      <c r="F34" s="4">
        <v>100</v>
      </c>
      <c r="G34" s="4">
        <v>338</v>
      </c>
      <c r="H34" s="3">
        <v>100</v>
      </c>
      <c r="I34" s="4">
        <v>218</v>
      </c>
      <c r="J34" s="4">
        <v>100</v>
      </c>
      <c r="K34" s="26">
        <v>5053.0370000000003</v>
      </c>
      <c r="L34" s="54">
        <v>100</v>
      </c>
    </row>
    <row r="35" spans="1:12" x14ac:dyDescent="0.25">
      <c r="A35" s="16"/>
      <c r="B35" s="6" t="s">
        <v>35</v>
      </c>
    </row>
    <row r="36" spans="1:12" x14ac:dyDescent="0.25">
      <c r="A36" s="16"/>
      <c r="B36" s="6" t="s">
        <v>55</v>
      </c>
    </row>
    <row r="37" spans="1:12" x14ac:dyDescent="0.25">
      <c r="B37" s="19" t="s">
        <v>57</v>
      </c>
    </row>
    <row r="38" spans="1:12" x14ac:dyDescent="0.25">
      <c r="B38" s="19" t="s">
        <v>56</v>
      </c>
    </row>
  </sheetData>
  <mergeCells count="5">
    <mergeCell ref="C3:D3"/>
    <mergeCell ref="E3:F3"/>
    <mergeCell ref="I3:J3"/>
    <mergeCell ref="G3:H3"/>
    <mergeCell ref="K3:L3"/>
  </mergeCells>
  <pageMargins left="0.25" right="0.25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B1" sqref="B1"/>
    </sheetView>
  </sheetViews>
  <sheetFormatPr defaultRowHeight="15" x14ac:dyDescent="0.25"/>
  <cols>
    <col min="2" max="2" width="27.5703125" customWidth="1"/>
    <col min="3" max="3" width="11.140625" customWidth="1"/>
    <col min="4" max="4" width="8.5703125" customWidth="1"/>
    <col min="5" max="5" width="9.85546875" customWidth="1"/>
    <col min="6" max="6" width="9" customWidth="1"/>
    <col min="7" max="7" width="8.5703125" customWidth="1"/>
    <col min="8" max="8" width="9.42578125" customWidth="1"/>
  </cols>
  <sheetData>
    <row r="1" spans="1:11" x14ac:dyDescent="0.25">
      <c r="B1" s="118" t="s">
        <v>194</v>
      </c>
    </row>
    <row r="2" spans="1:11" ht="42.75" customHeight="1" x14ac:dyDescent="0.25">
      <c r="A2" s="16"/>
      <c r="B2" s="1"/>
      <c r="C2" s="103" t="s">
        <v>27</v>
      </c>
      <c r="D2" s="103"/>
      <c r="E2" s="104" t="s">
        <v>34</v>
      </c>
      <c r="F2" s="104"/>
      <c r="G2" s="103" t="s">
        <v>28</v>
      </c>
      <c r="H2" s="103"/>
      <c r="I2" s="104" t="s">
        <v>164</v>
      </c>
      <c r="J2" s="104"/>
    </row>
    <row r="3" spans="1:11" ht="15" customHeight="1" x14ac:dyDescent="0.25">
      <c r="A3" s="16"/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</row>
    <row r="4" spans="1:11" x14ac:dyDescent="0.25">
      <c r="A4" s="16"/>
      <c r="B4" s="8" t="s">
        <v>20</v>
      </c>
      <c r="C4" s="13"/>
      <c r="D4" s="10"/>
      <c r="E4" s="13"/>
      <c r="F4" s="10"/>
      <c r="G4" s="13"/>
      <c r="H4" s="10"/>
    </row>
    <row r="5" spans="1:11" x14ac:dyDescent="0.25">
      <c r="A5" s="16"/>
      <c r="B5" s="7" t="s">
        <v>68</v>
      </c>
      <c r="C5" s="22">
        <v>80.47</v>
      </c>
      <c r="D5" s="25">
        <v>5.7426764283364369</v>
      </c>
      <c r="E5" s="22">
        <v>471.36</v>
      </c>
      <c r="F5" s="25">
        <v>14.223329446782007</v>
      </c>
      <c r="G5" s="22">
        <v>136.70400000000001</v>
      </c>
      <c r="H5" s="25">
        <v>40.470953245130744</v>
      </c>
      <c r="I5" s="22">
        <v>688.53399999999999</v>
      </c>
      <c r="J5" s="25">
        <v>13.626142060705273</v>
      </c>
      <c r="K5" s="29"/>
    </row>
    <row r="6" spans="1:11" ht="27" x14ac:dyDescent="0.25">
      <c r="A6" s="16"/>
      <c r="B6" s="30" t="s">
        <v>69</v>
      </c>
      <c r="C6" s="22">
        <v>50.238</v>
      </c>
      <c r="D6" s="25">
        <v>3.5851942140768722</v>
      </c>
      <c r="E6" s="22">
        <v>370.63600000000002</v>
      </c>
      <c r="F6" s="25">
        <v>11.183973890099915</v>
      </c>
      <c r="G6" s="22">
        <v>98.74</v>
      </c>
      <c r="H6" s="25">
        <v>29.231784903325504</v>
      </c>
      <c r="I6" s="22">
        <v>519.61400000000003</v>
      </c>
      <c r="J6" s="25">
        <v>10.28320196349245</v>
      </c>
      <c r="K6" s="29"/>
    </row>
    <row r="7" spans="1:11" ht="40.5" x14ac:dyDescent="0.25">
      <c r="A7" s="16"/>
      <c r="B7" s="30" t="s">
        <v>70</v>
      </c>
      <c r="C7" s="22">
        <v>27.382999999999999</v>
      </c>
      <c r="D7" s="25">
        <v>1.9541656348594088</v>
      </c>
      <c r="E7" s="22">
        <v>60.631999999999998</v>
      </c>
      <c r="F7" s="25">
        <v>1.8295759313842637</v>
      </c>
      <c r="G7" s="22">
        <v>30.158999999999999</v>
      </c>
      <c r="H7" s="25">
        <v>8.9285132762750052</v>
      </c>
      <c r="I7" s="22">
        <v>118.173</v>
      </c>
      <c r="J7" s="25">
        <v>2.3386529724599283</v>
      </c>
      <c r="K7" s="29"/>
    </row>
    <row r="8" spans="1:11" ht="27" x14ac:dyDescent="0.25">
      <c r="A8" s="16"/>
      <c r="B8" s="30" t="s">
        <v>71</v>
      </c>
      <c r="C8" s="22">
        <v>2.8490000000000002</v>
      </c>
      <c r="D8" s="25">
        <v>0.20331657940015546</v>
      </c>
      <c r="E8" s="22">
        <v>40.091999999999999</v>
      </c>
      <c r="F8" s="25">
        <v>1.2097796252978279</v>
      </c>
      <c r="G8" s="22">
        <v>7.8049999999999997</v>
      </c>
      <c r="H8" s="25">
        <v>2.3106550655302369</v>
      </c>
      <c r="I8" s="22">
        <v>50.746000000000002</v>
      </c>
      <c r="J8" s="25">
        <v>1.0042673346741771</v>
      </c>
      <c r="K8" s="29"/>
    </row>
    <row r="9" spans="1:11" x14ac:dyDescent="0.25">
      <c r="A9" s="16"/>
      <c r="B9" s="7" t="s">
        <v>72</v>
      </c>
      <c r="C9" s="22">
        <v>1309.7809999999999</v>
      </c>
      <c r="D9" s="25">
        <v>93.471461103304662</v>
      </c>
      <c r="E9" s="22">
        <v>2816.03</v>
      </c>
      <c r="F9" s="25">
        <v>84.973952864098649</v>
      </c>
      <c r="G9" s="22">
        <v>201.07900000000001</v>
      </c>
      <c r="H9" s="25">
        <v>59.529046754869256</v>
      </c>
      <c r="I9" s="22">
        <v>4326.8890000000001</v>
      </c>
      <c r="J9" s="25">
        <v>85.6294739183584</v>
      </c>
      <c r="K9" s="29"/>
    </row>
    <row r="10" spans="1:11" x14ac:dyDescent="0.25">
      <c r="A10" s="16"/>
      <c r="B10" s="21" t="s">
        <v>73</v>
      </c>
      <c r="C10" s="22">
        <v>555.34900000000005</v>
      </c>
      <c r="D10" s="25">
        <v>39.63203195973918</v>
      </c>
      <c r="E10" s="22">
        <v>1263.0809999999999</v>
      </c>
      <c r="F10" s="25">
        <v>38.113580237972812</v>
      </c>
      <c r="G10" s="22">
        <v>135.88900000000001</v>
      </c>
      <c r="H10" s="25">
        <v>40.229674080696782</v>
      </c>
      <c r="I10" s="22">
        <v>1954.319</v>
      </c>
      <c r="J10" s="25">
        <v>38.676126852029775</v>
      </c>
      <c r="K10" s="29"/>
    </row>
    <row r="11" spans="1:11" x14ac:dyDescent="0.25">
      <c r="A11" s="16"/>
      <c r="B11" s="21" t="s">
        <v>74</v>
      </c>
      <c r="C11" s="22">
        <v>511.19400000000002</v>
      </c>
      <c r="D11" s="25">
        <v>36.480946117895073</v>
      </c>
      <c r="E11" s="22">
        <v>695.13</v>
      </c>
      <c r="F11" s="25">
        <v>20.975608872924255</v>
      </c>
      <c r="G11" s="22">
        <v>8.1370000000000005</v>
      </c>
      <c r="H11" s="25">
        <v>2.4089430196309465</v>
      </c>
      <c r="I11" s="22">
        <v>1214.46</v>
      </c>
      <c r="J11" s="25">
        <v>24.034259001072027</v>
      </c>
      <c r="K11" s="29"/>
    </row>
    <row r="12" spans="1:11" x14ac:dyDescent="0.25">
      <c r="A12" s="16"/>
      <c r="B12" s="21" t="s">
        <v>75</v>
      </c>
      <c r="C12" s="22">
        <v>73.626999999999995</v>
      </c>
      <c r="D12" s="25">
        <v>5.2543312711461017</v>
      </c>
      <c r="E12" s="22">
        <v>287.95800000000003</v>
      </c>
      <c r="F12" s="25">
        <v>8.6891579702063257</v>
      </c>
      <c r="G12" s="22">
        <v>19.260999999999999</v>
      </c>
      <c r="H12" s="25">
        <v>5.702181578113759</v>
      </c>
      <c r="I12" s="22">
        <v>380.846</v>
      </c>
      <c r="J12" s="25">
        <v>7.5369723198147955</v>
      </c>
      <c r="K12" s="29"/>
    </row>
    <row r="13" spans="1:11" ht="27" x14ac:dyDescent="0.25">
      <c r="A13" s="16"/>
      <c r="B13" s="30" t="s">
        <v>76</v>
      </c>
      <c r="C13" s="22">
        <v>102.614</v>
      </c>
      <c r="D13" s="25">
        <v>7.3229650679422793</v>
      </c>
      <c r="E13" s="22">
        <v>301.07799999999997</v>
      </c>
      <c r="F13" s="25">
        <v>9.0850551238506299</v>
      </c>
      <c r="G13" s="22">
        <v>9.6329999999999991</v>
      </c>
      <c r="H13" s="25">
        <v>2.8518309091931799</v>
      </c>
      <c r="I13" s="22">
        <v>413.32499999999999</v>
      </c>
      <c r="J13" s="25">
        <v>8.1797342865290705</v>
      </c>
      <c r="K13" s="29"/>
    </row>
    <row r="14" spans="1:11" x14ac:dyDescent="0.25">
      <c r="A14" s="16"/>
      <c r="B14" s="21" t="s">
        <v>77</v>
      </c>
      <c r="C14" s="22">
        <v>66.997</v>
      </c>
      <c r="D14" s="25">
        <v>4.7811866865820338</v>
      </c>
      <c r="E14" s="22">
        <v>268.78300000000002</v>
      </c>
      <c r="F14" s="25">
        <v>8.1105506591446197</v>
      </c>
      <c r="G14" s="22">
        <v>28.158000000000001</v>
      </c>
      <c r="H14" s="25">
        <v>8.3361211191800653</v>
      </c>
      <c r="I14" s="22">
        <v>363.93799999999999</v>
      </c>
      <c r="J14" s="25">
        <v>7.2023616688340093</v>
      </c>
      <c r="K14" s="29"/>
    </row>
    <row r="15" spans="1:11" x14ac:dyDescent="0.25">
      <c r="A15" s="16"/>
      <c r="B15" s="31" t="s">
        <v>62</v>
      </c>
      <c r="C15" s="22">
        <v>11.012</v>
      </c>
      <c r="D15" s="25">
        <v>0.78586246835890206</v>
      </c>
      <c r="E15" s="22">
        <v>26.603000000000002</v>
      </c>
      <c r="F15" s="25">
        <v>0.80274786420727628</v>
      </c>
      <c r="G15" s="22" t="s">
        <v>78</v>
      </c>
      <c r="H15" s="32" t="s">
        <v>78</v>
      </c>
      <c r="I15" s="22">
        <v>37.613999999999997</v>
      </c>
      <c r="J15" s="32">
        <v>0.74438402093631995</v>
      </c>
      <c r="K15" s="29"/>
    </row>
    <row r="16" spans="1:11" ht="15.75" thickBot="1" x14ac:dyDescent="0.3">
      <c r="A16" s="16"/>
      <c r="B16" s="3" t="s">
        <v>12</v>
      </c>
      <c r="C16" s="26">
        <v>1401</v>
      </c>
      <c r="D16" s="4">
        <v>100</v>
      </c>
      <c r="E16" s="4">
        <v>3314</v>
      </c>
      <c r="F16" s="4">
        <v>100</v>
      </c>
      <c r="G16" s="4">
        <v>338</v>
      </c>
      <c r="H16" s="3">
        <v>100</v>
      </c>
      <c r="I16" s="26">
        <v>5053.0370000000003</v>
      </c>
      <c r="J16" s="54">
        <v>100</v>
      </c>
      <c r="K16" s="29"/>
    </row>
    <row r="17" spans="1:2" x14ac:dyDescent="0.25">
      <c r="A17" s="16"/>
      <c r="B17" s="6" t="s">
        <v>35</v>
      </c>
    </row>
    <row r="18" spans="1:2" x14ac:dyDescent="0.25">
      <c r="A18" s="16"/>
      <c r="B18" s="6"/>
    </row>
    <row r="19" spans="1:2" x14ac:dyDescent="0.25">
      <c r="B19" s="19"/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1" sqref="B1"/>
    </sheetView>
  </sheetViews>
  <sheetFormatPr defaultRowHeight="15" x14ac:dyDescent="0.25"/>
  <cols>
    <col min="2" max="2" width="26.42578125" customWidth="1"/>
    <col min="3" max="3" width="11.140625" customWidth="1"/>
    <col min="4" max="4" width="8.5703125" customWidth="1"/>
    <col min="5" max="5" width="9.85546875" customWidth="1"/>
    <col min="6" max="6" width="9" customWidth="1"/>
    <col min="7" max="7" width="8.5703125" customWidth="1"/>
    <col min="8" max="8" width="9.42578125" customWidth="1"/>
  </cols>
  <sheetData>
    <row r="1" spans="1:10" x14ac:dyDescent="0.25">
      <c r="B1" s="118" t="s">
        <v>195</v>
      </c>
    </row>
    <row r="2" spans="1:10" ht="42.75" customHeight="1" x14ac:dyDescent="0.25">
      <c r="A2" s="16"/>
      <c r="B2" s="1"/>
      <c r="C2" s="103" t="s">
        <v>27</v>
      </c>
      <c r="D2" s="103"/>
      <c r="E2" s="104" t="s">
        <v>34</v>
      </c>
      <c r="F2" s="104"/>
      <c r="G2" s="103" t="s">
        <v>28</v>
      </c>
      <c r="H2" s="103"/>
      <c r="I2" s="104" t="s">
        <v>164</v>
      </c>
      <c r="J2" s="104"/>
    </row>
    <row r="3" spans="1:10" x14ac:dyDescent="0.25">
      <c r="A3" s="16"/>
      <c r="B3" s="2"/>
      <c r="C3" s="5" t="s">
        <v>13</v>
      </c>
      <c r="D3" s="5" t="s">
        <v>15</v>
      </c>
      <c r="E3" s="5" t="s">
        <v>13</v>
      </c>
      <c r="F3" s="5" t="s">
        <v>14</v>
      </c>
      <c r="G3" s="5" t="s">
        <v>13</v>
      </c>
      <c r="H3" s="5" t="s">
        <v>14</v>
      </c>
      <c r="I3" s="5" t="s">
        <v>13</v>
      </c>
      <c r="J3" s="5" t="s">
        <v>14</v>
      </c>
    </row>
    <row r="4" spans="1:10" ht="40.5" x14ac:dyDescent="0.25">
      <c r="A4" s="16"/>
      <c r="B4" s="20" t="s">
        <v>79</v>
      </c>
      <c r="C4" s="22">
        <v>55.792000000000002</v>
      </c>
      <c r="D4" s="25">
        <v>3.9815509294115383</v>
      </c>
      <c r="E4" s="22">
        <v>112.384</v>
      </c>
      <c r="F4" s="25">
        <v>3.3911970819482966</v>
      </c>
      <c r="G4" s="22">
        <v>30.765000000000001</v>
      </c>
      <c r="H4" s="25">
        <v>9.1079183973142523</v>
      </c>
      <c r="I4" s="22">
        <v>198.941</v>
      </c>
      <c r="J4" s="25">
        <f>+I4/I$15*100</f>
        <v>3.937058050435807</v>
      </c>
    </row>
    <row r="5" spans="1:10" x14ac:dyDescent="0.25">
      <c r="A5" s="16"/>
      <c r="B5" s="18" t="s">
        <v>63</v>
      </c>
      <c r="C5" s="33">
        <v>623.27700000000004</v>
      </c>
      <c r="D5" s="34">
        <v>44.479658707894245</v>
      </c>
      <c r="E5" s="33">
        <v>1773.6479999999999</v>
      </c>
      <c r="F5" s="34">
        <v>53.519984357234407</v>
      </c>
      <c r="G5" s="33">
        <v>116.386</v>
      </c>
      <c r="H5" s="34">
        <v>34.455848873389129</v>
      </c>
      <c r="I5" s="33">
        <v>2513.3110000000001</v>
      </c>
      <c r="J5" s="34">
        <f t="shared" ref="J5:J15" si="0">+I5/I$15*100</f>
        <v>49.738622535318861</v>
      </c>
    </row>
    <row r="6" spans="1:10" x14ac:dyDescent="0.25">
      <c r="A6" s="16"/>
      <c r="B6" s="21" t="s">
        <v>80</v>
      </c>
      <c r="C6" s="22">
        <v>42.116999999999997</v>
      </c>
      <c r="D6" s="25">
        <v>3.0056456211289388</v>
      </c>
      <c r="E6" s="22">
        <v>94.605999999999995</v>
      </c>
      <c r="F6" s="25">
        <v>2.8547443687250902</v>
      </c>
      <c r="G6" s="22">
        <v>5.7530000000000001</v>
      </c>
      <c r="H6" s="25">
        <v>1.7031644576547667</v>
      </c>
      <c r="I6" s="22">
        <v>142.47499999999999</v>
      </c>
      <c r="J6" s="25">
        <f t="shared" si="0"/>
        <v>2.8195914654889722</v>
      </c>
    </row>
    <row r="7" spans="1:10" x14ac:dyDescent="0.25">
      <c r="A7" s="16"/>
      <c r="B7" s="21" t="s">
        <v>81</v>
      </c>
      <c r="C7" s="22">
        <v>314.38799999999998</v>
      </c>
      <c r="D7" s="25">
        <v>22.436045196369275</v>
      </c>
      <c r="E7" s="22">
        <v>658.13900000000001</v>
      </c>
      <c r="F7" s="25">
        <v>19.859402195297996</v>
      </c>
      <c r="G7" s="22">
        <v>27.695</v>
      </c>
      <c r="H7" s="25">
        <v>8.1990508699372082</v>
      </c>
      <c r="I7" s="22">
        <v>1000.222</v>
      </c>
      <c r="J7" s="25">
        <f t="shared" si="0"/>
        <v>19.794472116471738</v>
      </c>
    </row>
    <row r="8" spans="1:10" x14ac:dyDescent="0.25">
      <c r="A8" s="16"/>
      <c r="B8" s="21" t="s">
        <v>82</v>
      </c>
      <c r="C8" s="22">
        <v>209.488</v>
      </c>
      <c r="D8" s="25">
        <v>14.949941588409885</v>
      </c>
      <c r="E8" s="22">
        <v>798.39499999999998</v>
      </c>
      <c r="F8" s="25">
        <v>24.091639328037001</v>
      </c>
      <c r="G8" s="22">
        <v>57.508000000000003</v>
      </c>
      <c r="H8" s="25">
        <v>17.025131519348221</v>
      </c>
      <c r="I8" s="22">
        <v>1065.3900000000001</v>
      </c>
      <c r="J8" s="25">
        <f t="shared" si="0"/>
        <v>21.084151966431278</v>
      </c>
    </row>
    <row r="9" spans="1:10" x14ac:dyDescent="0.25">
      <c r="A9" s="16"/>
      <c r="B9" s="21" t="s">
        <v>83</v>
      </c>
      <c r="C9" s="22">
        <v>57.283999999999999</v>
      </c>
      <c r="D9" s="25">
        <v>4.0880263019861367</v>
      </c>
      <c r="E9" s="22">
        <v>222.50899999999999</v>
      </c>
      <c r="F9" s="25">
        <v>6.7142286402622569</v>
      </c>
      <c r="G9" s="22">
        <v>25.431000000000001</v>
      </c>
      <c r="H9" s="25">
        <v>7.5287980745034542</v>
      </c>
      <c r="I9" s="22">
        <v>305.22399999999999</v>
      </c>
      <c r="J9" s="25">
        <f t="shared" si="0"/>
        <v>6.0404069869268717</v>
      </c>
    </row>
    <row r="10" spans="1:10" x14ac:dyDescent="0.25">
      <c r="A10" s="16"/>
      <c r="B10" s="8" t="s">
        <v>84</v>
      </c>
      <c r="C10" s="22">
        <v>496.42700000000002</v>
      </c>
      <c r="D10" s="25">
        <v>35.427111113331335</v>
      </c>
      <c r="E10" s="22">
        <v>740.255</v>
      </c>
      <c r="F10" s="25">
        <v>22.33725971577481</v>
      </c>
      <c r="G10" s="22">
        <v>37.377000000000002</v>
      </c>
      <c r="H10" s="25">
        <v>11.065388133801878</v>
      </c>
      <c r="I10" s="22">
        <v>1274.059</v>
      </c>
      <c r="J10" s="25">
        <f t="shared" si="0"/>
        <v>25.213727902645477</v>
      </c>
    </row>
    <row r="11" spans="1:10" x14ac:dyDescent="0.25">
      <c r="A11" s="16"/>
      <c r="B11" s="8" t="s">
        <v>85</v>
      </c>
      <c r="C11" s="22">
        <v>28.335000000000001</v>
      </c>
      <c r="D11" s="25">
        <v>2.0221043444378397</v>
      </c>
      <c r="E11" s="22">
        <v>183.196</v>
      </c>
      <c r="F11" s="25">
        <v>5.5279554084620592</v>
      </c>
      <c r="G11" s="22">
        <v>45.792000000000002</v>
      </c>
      <c r="H11" s="25">
        <v>13.556632512589442</v>
      </c>
      <c r="I11" s="22">
        <v>257.32299999999998</v>
      </c>
      <c r="J11" s="25">
        <f t="shared" si="0"/>
        <v>5.0924424262082377</v>
      </c>
    </row>
    <row r="12" spans="1:10" x14ac:dyDescent="0.25">
      <c r="A12" s="16"/>
      <c r="B12" s="8" t="s">
        <v>86</v>
      </c>
      <c r="C12" s="22">
        <v>69.707999999999998</v>
      </c>
      <c r="D12" s="25">
        <v>4.9746550076609459</v>
      </c>
      <c r="E12" s="22">
        <v>115.55800000000001</v>
      </c>
      <c r="F12" s="25">
        <v>3.4869728110387714</v>
      </c>
      <c r="G12" s="22">
        <v>13.111000000000001</v>
      </c>
      <c r="H12" s="25">
        <v>3.88148604281447</v>
      </c>
      <c r="I12" s="22">
        <v>198.37700000000001</v>
      </c>
      <c r="J12" s="25">
        <f t="shared" si="0"/>
        <v>3.9258964460382932</v>
      </c>
    </row>
    <row r="13" spans="1:10" x14ac:dyDescent="0.25">
      <c r="A13" s="16"/>
      <c r="B13" s="8" t="s">
        <v>87</v>
      </c>
      <c r="C13" s="22">
        <v>98.558999999999997</v>
      </c>
      <c r="D13" s="25">
        <v>7.0335832745173468</v>
      </c>
      <c r="E13" s="22">
        <v>315.226</v>
      </c>
      <c r="F13" s="25">
        <v>9.5119722678871881</v>
      </c>
      <c r="G13" s="22">
        <v>87.39</v>
      </c>
      <c r="H13" s="25">
        <v>25.871639484521125</v>
      </c>
      <c r="I13" s="22">
        <v>501.17500000000001</v>
      </c>
      <c r="J13" s="25">
        <f t="shared" si="0"/>
        <v>9.918292701992879</v>
      </c>
    </row>
    <row r="14" spans="1:10" x14ac:dyDescent="0.25">
      <c r="A14" s="16"/>
      <c r="B14" s="8" t="s">
        <v>62</v>
      </c>
      <c r="C14" s="22">
        <v>29.164000000000001</v>
      </c>
      <c r="D14" s="25">
        <v>2.0812652585560314</v>
      </c>
      <c r="E14" s="22">
        <v>73.724000000000004</v>
      </c>
      <c r="F14" s="25">
        <v>2.2246281825665242</v>
      </c>
      <c r="G14" s="22">
        <v>6.9630000000000001</v>
      </c>
      <c r="H14" s="25">
        <v>2.06138260362422</v>
      </c>
      <c r="I14" s="22">
        <v>110</v>
      </c>
      <c r="J14" s="25">
        <f t="shared" si="0"/>
        <v>2.1769086590895732</v>
      </c>
    </row>
    <row r="15" spans="1:10" ht="15.75" thickBot="1" x14ac:dyDescent="0.3">
      <c r="A15" s="16"/>
      <c r="B15" s="3" t="s">
        <v>12</v>
      </c>
      <c r="C15" s="26">
        <v>1401</v>
      </c>
      <c r="D15" s="4">
        <v>100</v>
      </c>
      <c r="E15" s="26">
        <v>3314</v>
      </c>
      <c r="F15" s="4">
        <v>100</v>
      </c>
      <c r="G15" s="4">
        <v>338</v>
      </c>
      <c r="H15" s="3">
        <v>100</v>
      </c>
      <c r="I15" s="26">
        <v>5053.0370000000003</v>
      </c>
      <c r="J15" s="55">
        <f t="shared" si="0"/>
        <v>100</v>
      </c>
    </row>
    <row r="16" spans="1:10" x14ac:dyDescent="0.25">
      <c r="A16" s="16"/>
      <c r="B16" s="6" t="s">
        <v>35</v>
      </c>
    </row>
  </sheetData>
  <mergeCells count="4">
    <mergeCell ref="I2:J2"/>
    <mergeCell ref="C2:D2"/>
    <mergeCell ref="E2:F2"/>
    <mergeCell ref="G2:H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70" zoomScaleNormal="70" workbookViewId="0">
      <selection activeCell="S1" sqref="S1"/>
    </sheetView>
  </sheetViews>
  <sheetFormatPr defaultColWidth="12" defaultRowHeight="12.95" customHeight="1" x14ac:dyDescent="0.2"/>
  <cols>
    <col min="1" max="1" width="33" style="42" bestFit="1" customWidth="1"/>
    <col min="2" max="2" width="16" style="42" bestFit="1" customWidth="1"/>
    <col min="3" max="3" width="8" style="42" hidden="1" customWidth="1"/>
    <col min="4" max="4" width="9" style="42" hidden="1" customWidth="1"/>
    <col min="5" max="5" width="12" style="42" bestFit="1" customWidth="1"/>
    <col min="6" max="6" width="12" style="42" hidden="1" customWidth="1"/>
    <col min="7" max="7" width="16" style="42" hidden="1" customWidth="1"/>
    <col min="8" max="9" width="8" style="42" hidden="1" customWidth="1"/>
    <col min="10" max="11" width="12" style="42" hidden="1" customWidth="1"/>
    <col min="12" max="12" width="16" style="42" hidden="1" customWidth="1"/>
    <col min="13" max="14" width="8" style="42" hidden="1" customWidth="1"/>
    <col min="15" max="16" width="12" style="42" hidden="1" customWidth="1"/>
    <col min="17" max="16384" width="12" style="42"/>
  </cols>
  <sheetData>
    <row r="1" spans="1:19" ht="12.95" customHeight="1" x14ac:dyDescent="0.2">
      <c r="A1" s="63"/>
      <c r="B1" s="64" t="s">
        <v>139</v>
      </c>
      <c r="C1" s="64" t="s">
        <v>140</v>
      </c>
      <c r="D1" s="64" t="s">
        <v>141</v>
      </c>
      <c r="E1" s="64" t="s">
        <v>116</v>
      </c>
      <c r="S1" s="118" t="s">
        <v>196</v>
      </c>
    </row>
    <row r="2" spans="1:19" ht="12.95" customHeight="1" x14ac:dyDescent="0.2">
      <c r="A2" s="65" t="s">
        <v>142</v>
      </c>
      <c r="B2" s="66">
        <v>39.917935479286996</v>
      </c>
      <c r="C2" s="66">
        <v>35.847708061301631</v>
      </c>
      <c r="D2" s="66">
        <v>47.351422810144165</v>
      </c>
      <c r="E2" s="66">
        <v>6.3479634229654147</v>
      </c>
    </row>
    <row r="3" spans="1:19" ht="12.95" customHeight="1" x14ac:dyDescent="0.2">
      <c r="A3" s="65" t="s">
        <v>143</v>
      </c>
      <c r="B3" s="66">
        <v>23.769994345482157</v>
      </c>
      <c r="C3" s="66">
        <v>21.404714452614943</v>
      </c>
      <c r="D3" s="66">
        <v>28.089727821146788</v>
      </c>
      <c r="E3" s="66">
        <v>2.3919792202274475</v>
      </c>
    </row>
    <row r="4" spans="1:19" ht="12.95" customHeight="1" x14ac:dyDescent="0.2">
      <c r="A4" s="65" t="s">
        <v>144</v>
      </c>
      <c r="B4" s="66">
        <v>19.686307481430383</v>
      </c>
      <c r="C4" s="66">
        <v>21.901816599088267</v>
      </c>
      <c r="D4" s="66">
        <v>15.640452822611012</v>
      </c>
      <c r="E4" s="66">
        <v>46.614355134230863</v>
      </c>
    </row>
    <row r="5" spans="1:19" ht="12.95" customHeight="1" x14ac:dyDescent="0.2">
      <c r="A5" s="65" t="s">
        <v>145</v>
      </c>
      <c r="B5" s="66">
        <v>10.941047950903391</v>
      </c>
      <c r="C5" s="66">
        <v>13.630220145236297</v>
      </c>
      <c r="D5" s="66">
        <v>6.0292678029067002</v>
      </c>
      <c r="E5" s="66">
        <v>20.304182991389236</v>
      </c>
    </row>
    <row r="6" spans="1:19" ht="12.95" customHeight="1" x14ac:dyDescent="0.2">
      <c r="A6" s="65" t="s">
        <v>146</v>
      </c>
      <c r="B6" s="66">
        <v>2.3991734338317792</v>
      </c>
      <c r="C6" s="66">
        <v>2.9317572675417498</v>
      </c>
      <c r="D6" s="66">
        <v>1.427411999966532</v>
      </c>
      <c r="E6" s="66">
        <v>16.696358953189989</v>
      </c>
    </row>
    <row r="7" spans="1:19" ht="12.95" customHeight="1" x14ac:dyDescent="0.2">
      <c r="A7" s="65" t="s">
        <v>88</v>
      </c>
      <c r="B7" s="66">
        <v>2.2176959764108908</v>
      </c>
      <c r="C7" s="66">
        <v>2.9716170709916843</v>
      </c>
      <c r="D7" s="66">
        <v>0.84088456035543058</v>
      </c>
      <c r="E7" s="66">
        <v>6.089000818348385</v>
      </c>
    </row>
    <row r="8" spans="1:19" ht="12.95" customHeight="1" x14ac:dyDescent="0.2">
      <c r="A8" s="67" t="s">
        <v>62</v>
      </c>
      <c r="B8" s="66">
        <v>1.0678453326543964</v>
      </c>
      <c r="C8" s="66">
        <v>1.3126245618857812</v>
      </c>
      <c r="D8" s="66">
        <v>0.62083218286938269</v>
      </c>
      <c r="E8" s="66">
        <v>1.5561292845607351</v>
      </c>
    </row>
    <row r="9" spans="1:19" ht="12.95" customHeight="1" x14ac:dyDescent="0.2">
      <c r="B9" s="66">
        <v>100</v>
      </c>
      <c r="C9" s="66">
        <v>100</v>
      </c>
      <c r="D9" s="66">
        <v>100</v>
      </c>
      <c r="E9" s="66">
        <v>100</v>
      </c>
    </row>
    <row r="33" spans="20:20" ht="12.95" customHeight="1" x14ac:dyDescent="0.2">
      <c r="T33" s="6" t="s">
        <v>35</v>
      </c>
    </row>
  </sheetData>
  <pageMargins left="0.5" right="0.5" top="0.5" bottom="0.5" header="0" footer="0"/>
  <pageSetup orientation="portrait" horizontalDpi="300" verticalDpi="300"/>
  <headerFooter>
    <oddHeader>motivi no dipendenti dse e senza dip usata hoc9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5</vt:i4>
      </vt:variant>
    </vt:vector>
  </HeadingPairs>
  <TitlesOfParts>
    <vt:vector size="20" baseType="lpstr">
      <vt:lpstr>prospetto 1</vt:lpstr>
      <vt:lpstr>prospetto 2</vt:lpstr>
      <vt:lpstr>prospetto 3</vt:lpstr>
      <vt:lpstr>Figura1 </vt:lpstr>
      <vt:lpstr>prospetto 4</vt:lpstr>
      <vt:lpstr>prospetto 5</vt:lpstr>
      <vt:lpstr>prospetto 6</vt:lpstr>
      <vt:lpstr>prospetto 7</vt:lpstr>
      <vt:lpstr>figura 2</vt:lpstr>
      <vt:lpstr>figura 3</vt:lpstr>
      <vt:lpstr>prospetto 8</vt:lpstr>
      <vt:lpstr>prospetto 9</vt:lpstr>
      <vt:lpstr>figura 4</vt:lpstr>
      <vt:lpstr>prospetto 10 </vt:lpstr>
      <vt:lpstr>prospetto 11</vt:lpstr>
      <vt:lpstr>'prospetto 2'!Area_stampa</vt:lpstr>
      <vt:lpstr>'prospetto 3'!Area_stampa</vt:lpstr>
      <vt:lpstr>'prospetto 4'!Area_stampa</vt:lpstr>
      <vt:lpstr>'prospetto 6'!Area_stampa</vt:lpstr>
      <vt:lpstr>'prospetto 7'!Area_stampa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 FDR. Della Ratta</cp:lastModifiedBy>
  <cp:lastPrinted>2018-07-18T12:47:11Z</cp:lastPrinted>
  <dcterms:created xsi:type="dcterms:W3CDTF">2018-07-12T09:03:45Z</dcterms:created>
  <dcterms:modified xsi:type="dcterms:W3CDTF">2018-10-26T14:06:05Z</dcterms:modified>
</cp:coreProperties>
</file>