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345" windowWidth="12510" windowHeight="6375" tabRatio="883"/>
  </bookViews>
  <sheets>
    <sheet name="Indice" sheetId="3" r:id="rId1"/>
    <sheet name="Tavola 1 " sheetId="9" r:id="rId2"/>
    <sheet name="Tavola 2" sheetId="7" r:id="rId3"/>
    <sheet name="Tavola 3" sheetId="8" r:id="rId4"/>
    <sheet name="Tavola 4" sheetId="33" r:id="rId5"/>
    <sheet name="Tavola 5" sheetId="34" r:id="rId6"/>
    <sheet name="Tavola 6" sheetId="6" r:id="rId7"/>
    <sheet name="Tavola 7" sheetId="11" r:id="rId8"/>
    <sheet name="Tavola 8" sheetId="14" r:id="rId9"/>
    <sheet name="Tavola 9" sheetId="15" r:id="rId10"/>
    <sheet name="Tavola 10" sheetId="31" r:id="rId11"/>
    <sheet name="Tavola 11" sheetId="32" r:id="rId12"/>
    <sheet name="Tavola 12" sheetId="36" r:id="rId13"/>
    <sheet name="Tavola 13" sheetId="37" r:id="rId14"/>
    <sheet name="Tavola 14" sheetId="38" r:id="rId15"/>
    <sheet name="Tavola 15" sheetId="39" r:id="rId16"/>
    <sheet name="Tavola 16" sheetId="40" r:id="rId17"/>
    <sheet name="Tavola 17" sheetId="41" r:id="rId18"/>
    <sheet name="Tavola 18" sheetId="42" r:id="rId19"/>
    <sheet name="Tavola 19" sheetId="43" r:id="rId20"/>
  </sheets>
  <definedNames>
    <definedName name="_xlnm.Print_Area" localSheetId="0">Indice!$A$1:$F$21</definedName>
  </definedNames>
  <calcPr calcId="145621"/>
</workbook>
</file>

<file path=xl/calcChain.xml><?xml version="1.0" encoding="utf-8"?>
<calcChain xmlns="http://schemas.openxmlformats.org/spreadsheetml/2006/main">
  <c r="J35" i="42" l="1"/>
  <c r="I35" i="42"/>
  <c r="H35" i="42"/>
  <c r="G35" i="42"/>
  <c r="F35" i="42"/>
  <c r="E35" i="42"/>
  <c r="E33" i="42"/>
  <c r="I33" i="42"/>
  <c r="H33" i="42"/>
  <c r="G33" i="42"/>
  <c r="F33" i="42"/>
  <c r="Q35" i="43"/>
  <c r="P35" i="43"/>
  <c r="O35" i="43"/>
  <c r="N35" i="43"/>
  <c r="M35" i="43"/>
  <c r="L35" i="43"/>
  <c r="K35" i="43"/>
  <c r="J35" i="43"/>
  <c r="I35" i="43"/>
  <c r="H35" i="43"/>
  <c r="G35" i="43"/>
  <c r="F35" i="43"/>
  <c r="E35" i="43"/>
  <c r="Q33" i="43"/>
  <c r="P33" i="43"/>
  <c r="O33" i="43"/>
  <c r="N33" i="43"/>
  <c r="M33" i="43"/>
  <c r="L33" i="43"/>
  <c r="K33" i="43"/>
  <c r="J33" i="43"/>
  <c r="I33" i="43"/>
  <c r="H33" i="43"/>
  <c r="G33" i="43"/>
  <c r="F33" i="43"/>
  <c r="E33" i="43"/>
  <c r="Q28" i="43"/>
  <c r="P28" i="43"/>
  <c r="O28" i="43"/>
  <c r="N28" i="43"/>
  <c r="M28" i="43"/>
  <c r="L28" i="43"/>
  <c r="K28" i="43"/>
  <c r="J28" i="43"/>
  <c r="I28" i="43"/>
  <c r="H28" i="43"/>
  <c r="G28" i="43"/>
  <c r="F28" i="43"/>
  <c r="E28" i="43"/>
  <c r="Q23" i="43"/>
  <c r="P23" i="43"/>
  <c r="O23" i="43"/>
  <c r="N23" i="43"/>
  <c r="M23" i="43"/>
  <c r="L23" i="43"/>
  <c r="K23" i="43"/>
  <c r="J23" i="43"/>
  <c r="I23" i="43"/>
  <c r="H23" i="43"/>
  <c r="G23" i="43"/>
  <c r="F23" i="43"/>
  <c r="E23" i="43"/>
  <c r="Q18" i="43"/>
  <c r="P18" i="43"/>
  <c r="O18" i="43"/>
  <c r="N18" i="43"/>
  <c r="M18" i="43"/>
  <c r="L18" i="43"/>
  <c r="K18" i="43"/>
  <c r="J18" i="43"/>
  <c r="I18" i="43"/>
  <c r="H18" i="43"/>
  <c r="G18" i="43"/>
  <c r="F18" i="43"/>
  <c r="E18" i="43"/>
  <c r="Q13" i="43"/>
  <c r="P13" i="43"/>
  <c r="O13" i="43"/>
  <c r="N13" i="43"/>
  <c r="M13" i="43"/>
  <c r="L13" i="43"/>
  <c r="K13" i="43"/>
  <c r="J13" i="43"/>
  <c r="I13" i="43"/>
  <c r="H13" i="43"/>
  <c r="G13" i="43"/>
  <c r="F13" i="43"/>
  <c r="E13" i="43"/>
  <c r="F8" i="43"/>
  <c r="G8" i="43"/>
  <c r="H8" i="43"/>
  <c r="I8" i="43"/>
  <c r="J8" i="43"/>
  <c r="K8" i="43"/>
  <c r="L8" i="43"/>
  <c r="M8" i="43"/>
  <c r="N8" i="43"/>
  <c r="O8" i="43"/>
  <c r="P8" i="43"/>
  <c r="Q8" i="43"/>
  <c r="E8" i="43"/>
  <c r="I28" i="42"/>
  <c r="H28" i="42"/>
  <c r="G28" i="42"/>
  <c r="F28" i="42"/>
  <c r="E28" i="42"/>
  <c r="I23" i="42"/>
  <c r="H23" i="42"/>
  <c r="G23" i="42"/>
  <c r="F23" i="42"/>
  <c r="E23" i="42"/>
  <c r="I18" i="42"/>
  <c r="H18" i="42"/>
  <c r="G18" i="42"/>
  <c r="F18" i="42"/>
  <c r="E18" i="42"/>
  <c r="I13" i="42"/>
  <c r="H13" i="42"/>
  <c r="G13" i="42"/>
  <c r="F13" i="42"/>
  <c r="E13" i="42"/>
  <c r="I8" i="42"/>
  <c r="H8" i="42"/>
  <c r="G8" i="42"/>
  <c r="F8" i="42"/>
  <c r="E8" i="42"/>
  <c r="Q34" i="43"/>
  <c r="Q32" i="43"/>
  <c r="Q31" i="43"/>
  <c r="Q30" i="43"/>
  <c r="Q29" i="43"/>
  <c r="Q27" i="43"/>
  <c r="Q26" i="43"/>
  <c r="Q25" i="43"/>
  <c r="Q24" i="43"/>
  <c r="Q22" i="43"/>
  <c r="Q21" i="43"/>
  <c r="Q20" i="43"/>
  <c r="Q19" i="43"/>
  <c r="Q17" i="43"/>
  <c r="Q16" i="43"/>
  <c r="Q15" i="43"/>
  <c r="Q14" i="43"/>
  <c r="Q12" i="43"/>
  <c r="Q11" i="43"/>
  <c r="Q10" i="43"/>
  <c r="Q9" i="43"/>
  <c r="Q7" i="43"/>
  <c r="Q6" i="43"/>
  <c r="Q5" i="43"/>
  <c r="Q4" i="43"/>
  <c r="J32" i="42"/>
  <c r="J31" i="42"/>
  <c r="J30" i="42"/>
  <c r="J29" i="42"/>
  <c r="J33" i="42" s="1"/>
  <c r="J27" i="42"/>
  <c r="J26" i="42"/>
  <c r="J25" i="42"/>
  <c r="J24" i="42"/>
  <c r="J22" i="42"/>
  <c r="J21" i="42"/>
  <c r="J20" i="42"/>
  <c r="J19" i="42"/>
  <c r="J17" i="42"/>
  <c r="J16" i="42"/>
  <c r="J15" i="42"/>
  <c r="J14" i="42"/>
  <c r="J12" i="42"/>
  <c r="J11" i="42"/>
  <c r="J10" i="42"/>
  <c r="J9" i="42"/>
  <c r="J7" i="42"/>
  <c r="J6" i="42"/>
  <c r="J5" i="42"/>
  <c r="J4" i="42"/>
  <c r="J28" i="42" l="1"/>
  <c r="J23" i="42"/>
  <c r="J13" i="42"/>
  <c r="J18" i="42"/>
  <c r="J8" i="42"/>
  <c r="L22" i="34" l="1"/>
  <c r="L23" i="34"/>
  <c r="L24" i="34"/>
  <c r="L21" i="34"/>
  <c r="L25" i="34" s="1"/>
  <c r="K25" i="34"/>
  <c r="J25" i="34"/>
  <c r="I25" i="34"/>
  <c r="H25" i="34"/>
  <c r="L7" i="34"/>
  <c r="L8" i="34"/>
  <c r="L9" i="34"/>
  <c r="L10" i="34"/>
  <c r="L11" i="34"/>
  <c r="L12" i="34"/>
  <c r="L13" i="34"/>
  <c r="L14" i="34"/>
  <c r="L15" i="34"/>
  <c r="L16" i="34"/>
  <c r="L17" i="34"/>
  <c r="L6" i="34"/>
  <c r="L18" i="34"/>
  <c r="K18" i="34"/>
  <c r="J18" i="34"/>
  <c r="I18" i="34"/>
  <c r="H18" i="34"/>
</calcChain>
</file>

<file path=xl/sharedStrings.xml><?xml version="1.0" encoding="utf-8"?>
<sst xmlns="http://schemas.openxmlformats.org/spreadsheetml/2006/main" count="1128" uniqueCount="157">
  <si>
    <t>Indice tavole</t>
  </si>
  <si>
    <t>RIPARTIZIONI</t>
  </si>
  <si>
    <t>REGIONI</t>
  </si>
  <si>
    <t>Istituzioni non profit</t>
  </si>
  <si>
    <t>Dipendenti</t>
  </si>
  <si>
    <t>01 - Piemonte</t>
  </si>
  <si>
    <t>02 - Valle d'Aosta</t>
  </si>
  <si>
    <t>03 - Lombardia</t>
  </si>
  <si>
    <t>07 - Liguria</t>
  </si>
  <si>
    <t>1 - NORD-OVEST</t>
  </si>
  <si>
    <t>TOTALE</t>
  </si>
  <si>
    <t>04 - Trentino-Alto Adige / Südtirol</t>
  </si>
  <si>
    <t xml:space="preserve">     - Bolzano</t>
  </si>
  <si>
    <t xml:space="preserve">     -Trento</t>
  </si>
  <si>
    <t>05 - Veneto</t>
  </si>
  <si>
    <t>06 - Friuli-Venezia Giulia</t>
  </si>
  <si>
    <t>08 - Emilia-Romagna</t>
  </si>
  <si>
    <t>2 - NORD-EST</t>
  </si>
  <si>
    <t>09 - Toscana</t>
  </si>
  <si>
    <t>10 - Umbria</t>
  </si>
  <si>
    <t>11 - Marche</t>
  </si>
  <si>
    <t>12 - Lazio</t>
  </si>
  <si>
    <t>3 - CENTRO</t>
  </si>
  <si>
    <t>13 - Abruzzo</t>
  </si>
  <si>
    <t>14 - Molise</t>
  </si>
  <si>
    <t>15 - Campania</t>
  </si>
  <si>
    <t>16 - Puglia</t>
  </si>
  <si>
    <t>17 - Basilicata</t>
  </si>
  <si>
    <t>18 - Calabria</t>
  </si>
  <si>
    <t>4 - SUD</t>
  </si>
  <si>
    <t>19 - Sicilia</t>
  </si>
  <si>
    <t>20 - Sardegna</t>
  </si>
  <si>
    <t>5 - ISOLE</t>
  </si>
  <si>
    <t>ITALIA</t>
  </si>
  <si>
    <t>Forma Giuridica</t>
  </si>
  <si>
    <t xml:space="preserve">Associazione </t>
  </si>
  <si>
    <t>Cooperativa sociale</t>
  </si>
  <si>
    <t xml:space="preserve">Fondazione </t>
  </si>
  <si>
    <t>Altra forma giuridica</t>
  </si>
  <si>
    <t>Settore di attività prevalente</t>
  </si>
  <si>
    <t>Cultura, sport e ricreazione</t>
  </si>
  <si>
    <t>Istruzione e ricerca</t>
  </si>
  <si>
    <t xml:space="preserve">Sanità </t>
  </si>
  <si>
    <t>Assistenza sociale e protezione civile</t>
  </si>
  <si>
    <t>Ambiente</t>
  </si>
  <si>
    <t>Sviluppo economico e coesione sociale</t>
  </si>
  <si>
    <t>Tutela dei diritti e attività politica</t>
  </si>
  <si>
    <t>Filantropia e promozione del volontariato</t>
  </si>
  <si>
    <t>Cooperazione e solidarietà internazionale</t>
  </si>
  <si>
    <t>Religione</t>
  </si>
  <si>
    <t>Relazioni sindacali e rappresentanza di interessi</t>
  </si>
  <si>
    <t xml:space="preserve">Altre attività </t>
  </si>
  <si>
    <t>Associazione riconosciuta e non</t>
  </si>
  <si>
    <t>Fondazione</t>
  </si>
  <si>
    <t>Classi di dipendenti</t>
  </si>
  <si>
    <t>Nessun dipendente</t>
  </si>
  <si>
    <t>1-2 dipendenti</t>
  </si>
  <si>
    <t>3-9 dipendenti</t>
  </si>
  <si>
    <t>Associazione</t>
  </si>
  <si>
    <t>Lavoratori dipendenti</t>
  </si>
  <si>
    <t>1980-1999</t>
  </si>
  <si>
    <t>2000-2009</t>
  </si>
  <si>
    <t>2010-2016</t>
  </si>
  <si>
    <t>Fino al 1979</t>
  </si>
  <si>
    <t>Periodo di costituzione</t>
  </si>
  <si>
    <t>Associazione riconosciuta e non riconosciuta</t>
  </si>
  <si>
    <t>Altra froma</t>
  </si>
  <si>
    <t>FORME GIURIDICHE</t>
  </si>
  <si>
    <t>0</t>
  </si>
  <si>
    <t>Altra forma</t>
  </si>
  <si>
    <t>SESSO</t>
  </si>
  <si>
    <t>Maschi</t>
  </si>
  <si>
    <t>Femmine</t>
  </si>
  <si>
    <t>Non indicato</t>
  </si>
  <si>
    <t>CLASSI DI ETA’</t>
  </si>
  <si>
    <t>15-29 anni</t>
  </si>
  <si>
    <t>30-49 anni</t>
  </si>
  <si>
    <t>50 anni e più</t>
  </si>
  <si>
    <t>NAZIONALITA’</t>
  </si>
  <si>
    <t>Italia</t>
  </si>
  <si>
    <t>Paesi Ue (eccetto Italia)</t>
  </si>
  <si>
    <t>Extra Ue</t>
  </si>
  <si>
    <t>Non allocato</t>
  </si>
  <si>
    <t>TITOLO DI STUDIO</t>
  </si>
  <si>
    <t>Nessun titolo e Attestato di scuola primaria</t>
  </si>
  <si>
    <t>Diploma di licenza di scuola secondaria di I grado</t>
  </si>
  <si>
    <t>Attestato/Diploma di qualifica professionale</t>
  </si>
  <si>
    <t>Diploma di scuola secondaria superiore e formazione post secondaria</t>
  </si>
  <si>
    <t>Diploma di istruzione terziaria, laurea magistrale, laurea di I livello, diploma accademico di I e II livello</t>
  </si>
  <si>
    <t>Dottorato di ricerca</t>
  </si>
  <si>
    <t>Non disponibile</t>
  </si>
  <si>
    <t>TIPOLOGIA DI BENEFICIARI DI SGRAVI CONTRIBUTIVI</t>
  </si>
  <si>
    <t>Giovani</t>
  </si>
  <si>
    <t>Fasce deboli</t>
  </si>
  <si>
    <t>Disoccupati o beneficiari di ammortizzatori sociali</t>
  </si>
  <si>
    <t>Tavola 13 - Principali caratteristiche dei dipedenti per settore di attività prevalente. Anno 2016 (valori assoluti)</t>
  </si>
  <si>
    <t>Tavola 14 - Principali caratteristiche dei dipedenti per forma giuridica. Anno 2016 (valori assoluti)</t>
  </si>
  <si>
    <t>Nord-Ovest</t>
  </si>
  <si>
    <t>Centro</t>
  </si>
  <si>
    <t>Sud</t>
  </si>
  <si>
    <t xml:space="preserve">Isole </t>
  </si>
  <si>
    <t>Totale</t>
  </si>
  <si>
    <t>Nord-Est</t>
  </si>
  <si>
    <t>Tavola 12 - Principali caratteristiche dei dipedenti per ripartizione geografica. Anno 2016 (valori assoluti)</t>
  </si>
  <si>
    <t>Non beneficiari</t>
  </si>
  <si>
    <t>Altro</t>
  </si>
  <si>
    <t>Operaio</t>
  </si>
  <si>
    <t>Impiegato</t>
  </si>
  <si>
    <t>Altra tipologia</t>
  </si>
  <si>
    <t>Tempo pieno</t>
  </si>
  <si>
    <t>Tempo parziale</t>
  </si>
  <si>
    <t>Tempo indeterminato</t>
  </si>
  <si>
    <t>Tempo determinato</t>
  </si>
  <si>
    <t>Dirigente/quadro</t>
  </si>
  <si>
    <t>50 e piu'</t>
  </si>
  <si>
    <t>Sesso</t>
  </si>
  <si>
    <t>Classi di età</t>
  </si>
  <si>
    <t>Ripartizioni geografiche</t>
  </si>
  <si>
    <t>Settori di attività</t>
  </si>
  <si>
    <t>Tavola 1 - Istituzioni non profit e dipendenti per ripartizione e regione. Anno 2016 (valori assoluti)</t>
  </si>
  <si>
    <t>Tavola 2 - Istituzioni non profit e dipendenti per forma giuridica, ripartizione e regione. Anno 2016 (valori assoluti)</t>
  </si>
  <si>
    <t>Tavola 11 - Dipendenti per forma giuridica e classe di dipendenti, per ripartizione e regione. Anno 2016 (valori assoluti)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</si>
  <si>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(a)</t>
    </r>
  </si>
  <si>
    <t>10 dipendenti e più</t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</si>
  <si>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(b)</t>
    </r>
  </si>
  <si>
    <r>
      <t>Settore di attività prevalente</t>
    </r>
    <r>
      <rPr>
        <vertAlign val="superscript"/>
        <sz val="9"/>
        <color theme="1"/>
        <rFont val="Calibri"/>
        <family val="2"/>
        <scheme val="minor"/>
      </rPr>
      <t>(c)</t>
    </r>
  </si>
  <si>
    <t>(a) Il settore 'Altre attività' comprende anche  i settori  'Ambiente' , 'Tutela dei diritti e attività politica', 'Filantropia e promozione del volontariato, 'Cooperazione e solidarietà internazionale', 'Religione' e 'Relazioni sindacali e rappresentanza di interessi'</t>
  </si>
  <si>
    <t>(b) Il settore 'Altre attività' comprende anche  i settori  'Ambiente', 'Sviluppo economico e coesione sociale',  'Tutela dei diritti e attività politica' e 'Relazioni sindacali e rappresentanza di interessi'</t>
  </si>
  <si>
    <t>(c) Il settore 'Altre attività' comprende anche  i settori  'Ambiente', 'Sviluppo economico e coesione sociale',   'Tutela dei diritti e attività politica', 'Filantropia e promozione del volontariato', 'Cooperazione e solidarietà internazionale' e 'Relazioni sindacali e rappresentanza di interessi'</t>
  </si>
  <si>
    <t>(a) Il settore 'Altre attività' comprende anche  i settori 'Ambiente', 'Tutela dei diritti e attività politica', 'Filantropia e promozione del volontariato', 'Cooperazione e solidarietà internazionale', 'Religione' e 'Relazioni sindacali e rappresentanza di interessi'</t>
  </si>
  <si>
    <t>(b) Il settore 'Altre attività' comprende anche  i settori  'Ambiente', 'Sviluppo economico e coesione sociale', 'Tutela dei diritti e attività politica' e 'Relazioni sindacali e rappresentanza di interessi'</t>
  </si>
  <si>
    <t>(c) Il settore 'Altre attività' comprende anche  i settori  'Ambiente', 'Tutela dei diritti e attività politica' e 'Filantropia e promozione del volontariato'</t>
  </si>
  <si>
    <t>Tavola 5 - Istituzioni non profit e dipendenti per  periodo di costituzione, settore di attività e forma giuridica. Anno 2016 (valori assoluti)</t>
  </si>
  <si>
    <t>Inquadramento professionale</t>
  </si>
  <si>
    <t>SETTORE DI ATTIVITA'
FORME GIURIDICHE</t>
  </si>
  <si>
    <t>SETTORE DI ATTIVITA'</t>
  </si>
  <si>
    <t>Classe di età</t>
  </si>
  <si>
    <t>Tavola 3 - Istituzioni non profit e dipendenti per  settore di attività, ripartizione e regione. Anno 2016 (valori assoluti)</t>
  </si>
  <si>
    <t>Tavola  4 - Istituzioni non profit e dipendenti per periodo di costituzione, ripartizione e regione. Anno 2016 (valori assoluti)</t>
  </si>
  <si>
    <t>Tavola 6 - Istituzioni non profit per forma giuridica, settore di attività, ripartizione geografica e  regione. Anno 2016 (valori assoluti)</t>
  </si>
  <si>
    <t>Tavola 7 - Dipendenti per forma giuridica, settore di attività, ripartizione geografica e regione Anno 2016 (valori assoluti)</t>
  </si>
  <si>
    <t xml:space="preserve">Regime orario </t>
  </si>
  <si>
    <t>Tavola 15 - Dipendenti per inquadramento professionale, regime orario e tipologia contrattuale per ripartizione geografica. Anno 2016 (valori assoluti)</t>
  </si>
  <si>
    <t>Tipologia contrattuale</t>
  </si>
  <si>
    <t>Regime orario</t>
  </si>
  <si>
    <t>Tavola 16 - Dipendenti per inquadramento professionale, regime orario e tipologia contrattuale per forma giuridica. Anno 2016 (valori assoluti)</t>
  </si>
  <si>
    <t>Tavola 17 - Dipendenti per inquadramento professionale,  regime orario e tipologia contrattuale per settore di attività. Anno 2016 (valori assoluti)</t>
  </si>
  <si>
    <t xml:space="preserve">Tipologia contrattuale </t>
  </si>
  <si>
    <t>Tavola 18 - Dipendenti per sesso, classe di età, tipologia contrattuale e regime orario per ripartizioni geografiche. Anno 2016 (valori assoluti)</t>
  </si>
  <si>
    <t>Tavola 18 - Dipendenti per sesso, classe di età, tipologia contrattuale e regime orario per ripartizioni geografiche.Anno 2016 (valori assoluti)</t>
  </si>
  <si>
    <t>Tavola 19 - Dipendenti per sesso, classe di età, tipologia contrattuale e regime orario per forma giuridica e settore di attività. Anno 2016 (valori assoluti)</t>
  </si>
  <si>
    <t>Tavola 7 - Dipendenti per forma giuridica, settore di attività, ripartizione geografica e regione. Anno 2016 (valori assoluti)</t>
  </si>
  <si>
    <t>Tavola 8 - Istituzioni non profit per settore di attività e classe di dipendenti, ripartizione e regione Anno 2016 (valori assoluti)</t>
  </si>
  <si>
    <t>Tavola 9 - Istituzioni non profit per forma giuridica e classe di dipendenti, ripartizione e regione. Anno 2016 (valori assoluti)</t>
  </si>
  <si>
    <t>Tavola 10 - Dipendenti per settore di attività e classe di dipendenti, ripartizione e regione. Anno 2016 (valori assoluti)</t>
  </si>
  <si>
    <t>Tavola 11 - Dipendenti per forma giuridica e classe di dipendenti, ripartizione e regione. Anno 2016 (valori assoluti)</t>
  </si>
  <si>
    <t>Tavola 4 - Istituzioni non profit e dipendenti per periodo di costiruzione, ripartizione e regione. Anno 2016 (valori assoluti)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</si>
</sst>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.5"/>
      <color rgb="FF808080"/>
      <name val="Arial Narrow"/>
      <family val="2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5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/>
  </cellStyleXfs>
  <cellXfs count="242">
    <xf numFmtId="0" fontId="0" fillId="0" borderId="0" xfId="0"/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" xfId="0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/>
    <xf numFmtId="0" fontId="8" fillId="0" borderId="0" xfId="0" quotePrefix="1" applyNumberFormat="1" applyFont="1" applyFill="1" applyBorder="1" applyAlignment="1">
      <alignment horizontal="left"/>
    </xf>
    <xf numFmtId="3" fontId="7" fillId="0" borderId="0" xfId="0" applyNumberFormat="1" applyFont="1" applyBorder="1" applyAlignment="1">
      <alignment horizontal="right" vertical="center"/>
    </xf>
    <xf numFmtId="0" fontId="9" fillId="0" borderId="0" xfId="0" applyFont="1" applyFill="1" applyBorder="1"/>
    <xf numFmtId="0" fontId="8" fillId="0" borderId="0" xfId="0" quotePrefix="1" applyFont="1" applyFill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9" fillId="0" borderId="0" xfId="0" applyNumberFormat="1" applyFont="1" applyFill="1" applyBorder="1"/>
    <xf numFmtId="0" fontId="9" fillId="0" borderId="0" xfId="0" applyFont="1" applyFill="1" applyBorder="1" applyAlignment="1">
      <alignment horizontal="left"/>
    </xf>
    <xf numFmtId="3" fontId="10" fillId="0" borderId="0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right" vertical="center"/>
    </xf>
    <xf numFmtId="0" fontId="13" fillId="0" borderId="0" xfId="0" quotePrefix="1" applyFont="1" applyFill="1" applyBorder="1" applyAlignment="1">
      <alignment horizontal="left"/>
    </xf>
    <xf numFmtId="0" fontId="9" fillId="0" borderId="0" xfId="0" applyFont="1" applyBorder="1"/>
    <xf numFmtId="0" fontId="8" fillId="0" borderId="0" xfId="0" applyFont="1" applyBorder="1"/>
    <xf numFmtId="0" fontId="7" fillId="0" borderId="1" xfId="0" applyFont="1" applyBorder="1" applyAlignment="1">
      <alignment vertical="center"/>
    </xf>
    <xf numFmtId="3" fontId="7" fillId="0" borderId="1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 wrapText="1"/>
    </xf>
    <xf numFmtId="0" fontId="9" fillId="0" borderId="1" xfId="0" applyFont="1" applyBorder="1"/>
    <xf numFmtId="0" fontId="9" fillId="0" borderId="1" xfId="0" applyFont="1" applyFill="1" applyBorder="1" applyAlignment="1">
      <alignment horizontal="left"/>
    </xf>
    <xf numFmtId="3" fontId="7" fillId="0" borderId="0" xfId="0" applyNumberFormat="1" applyFont="1" applyAlignment="1">
      <alignment vertical="center"/>
    </xf>
    <xf numFmtId="0" fontId="8" fillId="0" borderId="0" xfId="0" quotePrefix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 applyBorder="1"/>
    <xf numFmtId="0" fontId="15" fillId="0" borderId="0" xfId="0" quotePrefix="1" applyFont="1" applyFill="1" applyBorder="1" applyAlignment="1">
      <alignment horizontal="right" vertical="center" wrapText="1"/>
    </xf>
    <xf numFmtId="0" fontId="16" fillId="0" borderId="0" xfId="0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/>
    <xf numFmtId="0" fontId="11" fillId="0" borderId="0" xfId="0" applyFont="1" applyFill="1"/>
    <xf numFmtId="0" fontId="18" fillId="0" borderId="0" xfId="0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" fontId="15" fillId="0" borderId="0" xfId="0" quotePrefix="1" applyNumberFormat="1" applyFont="1" applyFill="1" applyBorder="1" applyAlignment="1">
      <alignment horizontal="right" vertical="center" wrapText="1"/>
    </xf>
    <xf numFmtId="3" fontId="15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1" xfId="0" quotePrefix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/>
    <xf numFmtId="3" fontId="10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1" xfId="0" applyFont="1" applyFill="1" applyBorder="1"/>
    <xf numFmtId="0" fontId="10" fillId="0" borderId="0" xfId="0" applyFont="1" applyFill="1" applyAlignment="1">
      <alignment vertical="center"/>
    </xf>
    <xf numFmtId="3" fontId="7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 applyBorder="1"/>
    <xf numFmtId="0" fontId="10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3" fontId="17" fillId="0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10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3" fontId="0" fillId="0" borderId="0" xfId="0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right"/>
    </xf>
    <xf numFmtId="3" fontId="10" fillId="0" borderId="1" xfId="0" applyNumberFormat="1" applyFont="1" applyFill="1" applyBorder="1"/>
    <xf numFmtId="0" fontId="10" fillId="0" borderId="1" xfId="0" applyFont="1" applyFill="1" applyBorder="1"/>
    <xf numFmtId="0" fontId="8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8" fillId="0" borderId="2" xfId="0" quotePrefix="1" applyFont="1" applyFill="1" applyBorder="1" applyAlignment="1">
      <alignment horizontal="right" vertical="center" wrapText="1"/>
    </xf>
    <xf numFmtId="0" fontId="8" fillId="0" borderId="1" xfId="0" quotePrefix="1" applyFont="1" applyFill="1" applyBorder="1" applyAlignment="1">
      <alignment horizontal="right" vertical="top" wrapText="1"/>
    </xf>
    <xf numFmtId="3" fontId="9" fillId="0" borderId="1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2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vertical="top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 indent="13"/>
    </xf>
    <xf numFmtId="0" fontId="10" fillId="0" borderId="0" xfId="0" applyFont="1" applyAlignment="1">
      <alignment vertical="center"/>
    </xf>
    <xf numFmtId="0" fontId="8" fillId="0" borderId="0" xfId="0" applyFont="1" applyFill="1" applyBorder="1" applyAlignment="1">
      <alignment horizontal="left"/>
    </xf>
    <xf numFmtId="0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3" fontId="10" fillId="0" borderId="0" xfId="0" applyNumberFormat="1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top"/>
    </xf>
    <xf numFmtId="0" fontId="7" fillId="0" borderId="1" xfId="0" applyFont="1" applyBorder="1"/>
    <xf numFmtId="0" fontId="7" fillId="0" borderId="0" xfId="0" applyFont="1" applyBorder="1"/>
    <xf numFmtId="0" fontId="10" fillId="0" borderId="0" xfId="0" applyFont="1" applyBorder="1"/>
    <xf numFmtId="0" fontId="9" fillId="0" borderId="0" xfId="5" applyFont="1" applyBorder="1" applyAlignment="1">
      <alignment horizontal="left" vertical="center"/>
    </xf>
    <xf numFmtId="0" fontId="7" fillId="0" borderId="0" xfId="0" applyFont="1"/>
    <xf numFmtId="0" fontId="10" fillId="0" borderId="0" xfId="0" applyFont="1"/>
    <xf numFmtId="0" fontId="8" fillId="0" borderId="0" xfId="5" applyFont="1" applyBorder="1" applyAlignment="1">
      <alignment horizontal="left" vertical="center"/>
    </xf>
    <xf numFmtId="43" fontId="8" fillId="0" borderId="0" xfId="0" applyNumberFormat="1" applyFont="1" applyFill="1" applyBorder="1"/>
    <xf numFmtId="43" fontId="8" fillId="0" borderId="0" xfId="0" quotePrefix="1" applyNumberFormat="1" applyFont="1" applyFill="1" applyBorder="1" applyAlignment="1">
      <alignment horizontal="left"/>
    </xf>
    <xf numFmtId="43" fontId="7" fillId="0" borderId="0" xfId="0" applyNumberFormat="1" applyFont="1" applyFill="1"/>
    <xf numFmtId="43" fontId="9" fillId="0" borderId="0" xfId="0" applyNumberFormat="1" applyFont="1" applyFill="1" applyBorder="1"/>
    <xf numFmtId="43" fontId="10" fillId="0" borderId="0" xfId="0" applyNumberFormat="1" applyFont="1" applyFill="1"/>
    <xf numFmtId="43" fontId="9" fillId="0" borderId="0" xfId="0" applyNumberFormat="1" applyFont="1" applyFill="1" applyBorder="1" applyAlignment="1">
      <alignment horizontal="left"/>
    </xf>
    <xf numFmtId="43" fontId="12" fillId="0" borderId="0" xfId="0" applyNumberFormat="1" applyFont="1" applyFill="1" applyBorder="1"/>
    <xf numFmtId="43" fontId="13" fillId="0" borderId="0" xfId="0" applyNumberFormat="1" applyFont="1" applyFill="1" applyBorder="1" applyAlignment="1">
      <alignment horizontal="left"/>
    </xf>
    <xf numFmtId="43" fontId="11" fillId="0" borderId="0" xfId="0" applyNumberFormat="1" applyFont="1" applyFill="1"/>
    <xf numFmtId="43" fontId="13" fillId="0" borderId="0" xfId="0" quotePrefix="1" applyNumberFormat="1" applyFont="1" applyFill="1" applyBorder="1" applyAlignment="1">
      <alignment horizontal="left"/>
    </xf>
    <xf numFmtId="43" fontId="9" fillId="0" borderId="1" xfId="0" applyNumberFormat="1" applyFont="1" applyFill="1" applyBorder="1"/>
    <xf numFmtId="43" fontId="9" fillId="0" borderId="1" xfId="0" applyNumberFormat="1" applyFont="1" applyFill="1" applyBorder="1" applyAlignment="1">
      <alignment horizontal="left"/>
    </xf>
    <xf numFmtId="41" fontId="7" fillId="0" borderId="0" xfId="0" applyNumberFormat="1" applyFont="1" applyFill="1" applyAlignment="1">
      <alignment horizontal="right"/>
    </xf>
    <xf numFmtId="41" fontId="7" fillId="0" borderId="0" xfId="0" applyNumberFormat="1" applyFont="1" applyFill="1"/>
    <xf numFmtId="41" fontId="7" fillId="0" borderId="0" xfId="0" quotePrefix="1" applyNumberFormat="1" applyFont="1" applyFill="1" applyAlignment="1">
      <alignment horizontal="right"/>
    </xf>
    <xf numFmtId="41" fontId="10" fillId="0" borderId="0" xfId="0" applyNumberFormat="1" applyFont="1" applyFill="1" applyAlignment="1">
      <alignment horizontal="right"/>
    </xf>
    <xf numFmtId="41" fontId="11" fillId="0" borderId="0" xfId="0" applyNumberFormat="1" applyFont="1" applyFill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11" fillId="0" borderId="0" xfId="0" quotePrefix="1" applyNumberFormat="1" applyFont="1" applyFill="1" applyAlignment="1">
      <alignment horizontal="right"/>
    </xf>
    <xf numFmtId="41" fontId="11" fillId="0" borderId="0" xfId="0" applyNumberFormat="1" applyFont="1" applyFill="1"/>
    <xf numFmtId="0" fontId="0" fillId="0" borderId="0" xfId="0" quotePrefix="1" applyFill="1"/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horizontal="right" vertical="center"/>
    </xf>
    <xf numFmtId="41" fontId="11" fillId="0" borderId="0" xfId="0" applyNumberFormat="1" applyFont="1" applyBorder="1" applyAlignment="1">
      <alignment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1" xfId="0" applyNumberFormat="1" applyFont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41" fontId="8" fillId="0" borderId="0" xfId="0" quotePrefix="1" applyNumberFormat="1" applyFont="1" applyFill="1" applyBorder="1" applyAlignment="1">
      <alignment horizontal="right" vertical="center" wrapText="1"/>
    </xf>
    <xf numFmtId="41" fontId="9" fillId="0" borderId="0" xfId="0" quotePrefix="1" applyNumberFormat="1" applyFont="1" applyFill="1" applyBorder="1" applyAlignment="1">
      <alignment horizontal="right" vertical="center" wrapText="1"/>
    </xf>
    <xf numFmtId="41" fontId="13" fillId="0" borderId="0" xfId="0" quotePrefix="1" applyNumberFormat="1" applyFont="1" applyFill="1" applyBorder="1" applyAlignment="1">
      <alignment horizontal="right" vertical="center" wrapText="1"/>
    </xf>
    <xf numFmtId="41" fontId="14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7" fillId="0" borderId="0" xfId="0" applyNumberFormat="1" applyFont="1" applyFill="1" applyAlignment="1">
      <alignment horizontal="right" vertical="center"/>
    </xf>
    <xf numFmtId="41" fontId="11" fillId="0" borderId="0" xfId="0" applyNumberFormat="1" applyFont="1" applyFill="1" applyBorder="1" applyAlignment="1">
      <alignment vertical="center"/>
    </xf>
    <xf numFmtId="41" fontId="11" fillId="0" borderId="0" xfId="0" quotePrefix="1" applyNumberFormat="1" applyFont="1" applyFill="1" applyBorder="1" applyAlignment="1">
      <alignment horizontal="right" vertical="center"/>
    </xf>
    <xf numFmtId="41" fontId="18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 wrapText="1"/>
    </xf>
    <xf numFmtId="41" fontId="10" fillId="0" borderId="0" xfId="0" applyNumberFormat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right" vertical="center"/>
    </xf>
    <xf numFmtId="41" fontId="20" fillId="0" borderId="0" xfId="5" applyNumberFormat="1" applyFont="1" applyBorder="1" applyAlignment="1">
      <alignment horizontal="right" vertical="top"/>
    </xf>
    <xf numFmtId="41" fontId="21" fillId="0" borderId="0" xfId="5" applyNumberFormat="1" applyFont="1" applyBorder="1" applyAlignment="1">
      <alignment horizontal="right" vertical="top"/>
    </xf>
    <xf numFmtId="41" fontId="10" fillId="0" borderId="1" xfId="0" applyNumberFormat="1" applyFont="1" applyBorder="1"/>
    <xf numFmtId="0" fontId="4" fillId="0" borderId="0" xfId="1" applyFont="1" applyFill="1" applyBorder="1" applyAlignment="1">
      <alignment vertical="top"/>
    </xf>
    <xf numFmtId="0" fontId="1" fillId="0" borderId="0" xfId="0" applyFont="1"/>
    <xf numFmtId="0" fontId="4" fillId="0" borderId="1" xfId="1" applyFont="1" applyFill="1" applyBorder="1" applyAlignment="1">
      <alignment vertical="top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0" xfId="0" applyFont="1" applyBorder="1"/>
    <xf numFmtId="41" fontId="20" fillId="0" borderId="0" xfId="5" applyNumberFormat="1" applyFont="1" applyBorder="1" applyAlignment="1">
      <alignment horizontal="right" vertical="center"/>
    </xf>
    <xf numFmtId="41" fontId="21" fillId="0" borderId="0" xfId="5" applyNumberFormat="1" applyFont="1" applyBorder="1" applyAlignment="1">
      <alignment horizontal="right" vertical="center"/>
    </xf>
    <xf numFmtId="41" fontId="10" fillId="0" borderId="1" xfId="0" applyNumberFormat="1" applyFont="1" applyBorder="1" applyAlignment="1">
      <alignment vertical="center"/>
    </xf>
    <xf numFmtId="0" fontId="20" fillId="0" borderId="0" xfId="5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Font="1" applyBorder="1"/>
    <xf numFmtId="41" fontId="8" fillId="0" borderId="0" xfId="0" applyNumberFormat="1" applyFont="1" applyFill="1" applyBorder="1"/>
    <xf numFmtId="41" fontId="8" fillId="0" borderId="0" xfId="0" quotePrefix="1" applyNumberFormat="1" applyFont="1" applyFill="1" applyBorder="1" applyAlignment="1">
      <alignment horizontal="left"/>
    </xf>
    <xf numFmtId="41" fontId="9" fillId="0" borderId="0" xfId="0" applyNumberFormat="1" applyFont="1" applyFill="1" applyBorder="1"/>
    <xf numFmtId="41" fontId="9" fillId="0" borderId="0" xfId="0" applyNumberFormat="1" applyFont="1" applyFill="1" applyBorder="1" applyAlignment="1">
      <alignment horizontal="left"/>
    </xf>
    <xf numFmtId="41" fontId="11" fillId="0" borderId="0" xfId="0" applyNumberFormat="1" applyFont="1" applyFill="1" applyBorder="1" applyAlignment="1">
      <alignment horizontal="center" vertical="center"/>
    </xf>
    <xf numFmtId="41" fontId="12" fillId="0" borderId="0" xfId="0" applyNumberFormat="1" applyFont="1" applyFill="1" applyBorder="1"/>
    <xf numFmtId="41" fontId="13" fillId="0" borderId="0" xfId="0" applyNumberFormat="1" applyFont="1" applyFill="1" applyBorder="1" applyAlignment="1">
      <alignment horizontal="left"/>
    </xf>
    <xf numFmtId="41" fontId="13" fillId="0" borderId="0" xfId="0" quotePrefix="1" applyNumberFormat="1" applyFont="1" applyFill="1" applyBorder="1" applyAlignment="1">
      <alignment horizontal="left"/>
    </xf>
    <xf numFmtId="41" fontId="18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9" fillId="0" borderId="1" xfId="0" applyNumberFormat="1" applyFont="1" applyFill="1" applyBorder="1"/>
    <xf numFmtId="41" fontId="9" fillId="0" borderId="1" xfId="0" applyNumberFormat="1" applyFont="1" applyFill="1" applyBorder="1" applyAlignment="1">
      <alignment horizontal="left"/>
    </xf>
    <xf numFmtId="41" fontId="10" fillId="0" borderId="1" xfId="0" applyNumberFormat="1" applyFont="1" applyFill="1" applyBorder="1" applyAlignment="1">
      <alignment horizontal="right" vertical="center"/>
    </xf>
    <xf numFmtId="0" fontId="4" fillId="0" borderId="1" xfId="1" applyFont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3" fontId="8" fillId="0" borderId="0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top" wrapText="1"/>
    </xf>
    <xf numFmtId="0" fontId="14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center" wrapText="1"/>
    </xf>
    <xf numFmtId="3" fontId="7" fillId="0" borderId="3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0" xfId="5" applyFont="1" applyBorder="1" applyAlignment="1">
      <alignment horizontal="left" vertical="center"/>
    </xf>
    <xf numFmtId="0" fontId="8" fillId="0" borderId="1" xfId="5" applyFont="1" applyBorder="1" applyAlignment="1">
      <alignment horizontal="left" vertical="center"/>
    </xf>
    <xf numFmtId="0" fontId="20" fillId="0" borderId="3" xfId="5" applyFont="1" applyBorder="1" applyAlignment="1">
      <alignment horizontal="left" vertical="center" wrapText="1"/>
    </xf>
    <xf numFmtId="0" fontId="20" fillId="0" borderId="0" xfId="5" applyFont="1" applyBorder="1" applyAlignment="1">
      <alignment horizontal="left" vertical="center" wrapText="1"/>
    </xf>
    <xf numFmtId="0" fontId="20" fillId="0" borderId="0" xfId="5" applyFont="1" applyBorder="1" applyAlignment="1">
      <alignment horizontal="center" vertical="center" wrapText="1"/>
    </xf>
  </cellXfs>
  <cellStyles count="6">
    <cellStyle name="Migliaia 2" xfId="2"/>
    <cellStyle name="Normale" xfId="0" builtinId="0"/>
    <cellStyle name="Normale 2" xfId="1"/>
    <cellStyle name="Normale 2 2" xfId="4"/>
    <cellStyle name="Normale 3" xfId="3"/>
    <cellStyle name="Normale_Tavola 18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"/>
  <sheetViews>
    <sheetView tabSelected="1" zoomScale="70" zoomScaleNormal="70" workbookViewId="0"/>
  </sheetViews>
  <sheetFormatPr defaultColWidth="148.85546875" defaultRowHeight="15" x14ac:dyDescent="0.25"/>
  <cols>
    <col min="1" max="1" width="149.28515625" style="88" bestFit="1" customWidth="1"/>
    <col min="2" max="20" width="27.5703125" style="64" customWidth="1"/>
    <col min="21" max="16384" width="148.85546875" style="64"/>
  </cols>
  <sheetData>
    <row r="1" spans="1:22" ht="14.45" x14ac:dyDescent="0.3">
      <c r="A1" s="87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x14ac:dyDescent="0.25">
      <c r="A2" s="8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</row>
    <row r="3" spans="1:22" x14ac:dyDescent="0.25">
      <c r="A3" s="94" t="s">
        <v>119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76"/>
      <c r="Q3" s="76"/>
      <c r="R3" s="76"/>
      <c r="S3" s="76"/>
      <c r="T3" s="76"/>
      <c r="U3" s="76"/>
      <c r="V3" s="76"/>
    </row>
    <row r="4" spans="1:22" x14ac:dyDescent="0.25">
      <c r="A4" s="94" t="s">
        <v>120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76"/>
      <c r="Q4" s="76"/>
      <c r="R4" s="76"/>
      <c r="S4" s="76"/>
      <c r="T4" s="76"/>
      <c r="U4" s="76"/>
      <c r="V4" s="76"/>
    </row>
    <row r="5" spans="1:22" x14ac:dyDescent="0.25">
      <c r="A5" s="94" t="s">
        <v>137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76"/>
      <c r="Q5" s="76"/>
      <c r="R5" s="76"/>
      <c r="S5" s="76"/>
      <c r="T5" s="76"/>
      <c r="U5" s="76"/>
    </row>
    <row r="6" spans="1:22" x14ac:dyDescent="0.25">
      <c r="A6" s="94" t="s">
        <v>156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76"/>
      <c r="Q6" s="76"/>
      <c r="R6" s="76"/>
      <c r="S6" s="76"/>
      <c r="T6" s="76"/>
      <c r="U6" s="76"/>
    </row>
    <row r="7" spans="1:22" x14ac:dyDescent="0.25">
      <c r="A7" s="94" t="s">
        <v>132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76"/>
      <c r="Q7" s="76"/>
      <c r="R7" s="76"/>
      <c r="S7" s="76"/>
      <c r="T7" s="76"/>
      <c r="U7" s="76"/>
    </row>
    <row r="8" spans="1:22" x14ac:dyDescent="0.25">
      <c r="A8" s="94" t="s">
        <v>139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76"/>
      <c r="Q8" s="76"/>
      <c r="R8" s="76"/>
      <c r="S8" s="76"/>
      <c r="T8" s="76"/>
      <c r="U8" s="76"/>
      <c r="V8" s="76"/>
    </row>
    <row r="9" spans="1:22" x14ac:dyDescent="0.25">
      <c r="A9" s="94" t="s">
        <v>151</v>
      </c>
      <c r="B9" s="94"/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76"/>
      <c r="Q9" s="76"/>
      <c r="R9" s="76"/>
      <c r="S9" s="76"/>
      <c r="T9" s="76"/>
      <c r="U9" s="76"/>
      <c r="V9" s="76"/>
    </row>
    <row r="10" spans="1:22" x14ac:dyDescent="0.25">
      <c r="A10" s="94" t="s">
        <v>152</v>
      </c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76"/>
      <c r="Q10" s="76"/>
      <c r="R10" s="76"/>
      <c r="S10" s="76"/>
      <c r="T10" s="76"/>
      <c r="U10" s="76"/>
      <c r="V10" s="76"/>
    </row>
    <row r="11" spans="1:22" x14ac:dyDescent="0.25">
      <c r="A11" s="94" t="s">
        <v>153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76"/>
      <c r="Q11" s="76"/>
      <c r="R11" s="76"/>
      <c r="S11" s="76"/>
      <c r="T11" s="76"/>
      <c r="U11" s="76"/>
      <c r="V11" s="76"/>
    </row>
    <row r="12" spans="1:22" x14ac:dyDescent="0.25">
      <c r="A12" s="94" t="s">
        <v>154</v>
      </c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76"/>
      <c r="Q12" s="76"/>
      <c r="R12" s="76"/>
      <c r="S12" s="76"/>
      <c r="T12" s="76"/>
      <c r="U12" s="76"/>
      <c r="V12" s="76"/>
    </row>
    <row r="13" spans="1:22" x14ac:dyDescent="0.25">
      <c r="A13" s="94" t="s">
        <v>155</v>
      </c>
      <c r="B13" s="94"/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76"/>
      <c r="Q13" s="76"/>
      <c r="R13" s="76"/>
      <c r="S13" s="76"/>
      <c r="T13" s="76"/>
      <c r="U13" s="76"/>
      <c r="V13" s="76"/>
    </row>
    <row r="14" spans="1:22" x14ac:dyDescent="0.25">
      <c r="A14" s="94" t="s">
        <v>103</v>
      </c>
      <c r="B14" s="94"/>
      <c r="C14" s="94"/>
      <c r="D14" s="94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76"/>
      <c r="Q14" s="76"/>
      <c r="R14" s="76"/>
      <c r="S14" s="76"/>
      <c r="T14" s="76"/>
      <c r="U14" s="76"/>
      <c r="V14" s="76"/>
    </row>
    <row r="15" spans="1:22" x14ac:dyDescent="0.25">
      <c r="A15" s="94" t="s">
        <v>95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</row>
    <row r="16" spans="1:22" x14ac:dyDescent="0.25">
      <c r="A16" s="94" t="s">
        <v>96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1:15" x14ac:dyDescent="0.25">
      <c r="A17" s="94" t="s">
        <v>142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</row>
    <row r="18" spans="1:15" x14ac:dyDescent="0.25">
      <c r="A18" s="94" t="s">
        <v>145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</row>
    <row r="19" spans="1:15" x14ac:dyDescent="0.25">
      <c r="A19" s="94" t="s">
        <v>146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</row>
    <row r="20" spans="1:15" x14ac:dyDescent="0.25">
      <c r="A20" s="94" t="s">
        <v>148</v>
      </c>
      <c r="B20" s="95"/>
    </row>
    <row r="21" spans="1:15" x14ac:dyDescent="0.25">
      <c r="A21" s="94" t="s">
        <v>150</v>
      </c>
      <c r="B21" s="96"/>
    </row>
    <row r="22" spans="1:15" ht="14.45" x14ac:dyDescent="0.3">
      <c r="A22" s="94"/>
    </row>
    <row r="25" spans="1:15" ht="14.45" x14ac:dyDescent="0.3">
      <c r="A25" s="64"/>
    </row>
  </sheetData>
  <pageMargins left="0.7" right="0.7" top="0.75" bottom="0.75" header="0.3" footer="0.3"/>
  <pageSetup scale="4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zoomScaleNormal="100" workbookViewId="0">
      <selection activeCell="A2" sqref="A2:A4"/>
    </sheetView>
  </sheetViews>
  <sheetFormatPr defaultColWidth="8.85546875" defaultRowHeight="12" x14ac:dyDescent="0.25"/>
  <cols>
    <col min="1" max="1" width="13.28515625" style="51" bestFit="1" customWidth="1"/>
    <col min="2" max="2" width="27.5703125" style="51" bestFit="1" customWidth="1"/>
    <col min="3" max="6" width="11.7109375" style="51" customWidth="1"/>
    <col min="7" max="7" width="11.7109375" style="60" customWidth="1"/>
    <col min="8" max="8" width="1.7109375" style="51" customWidth="1"/>
    <col min="9" max="12" width="11.7109375" style="51" customWidth="1"/>
    <col min="13" max="13" width="11.7109375" style="60" customWidth="1"/>
    <col min="14" max="14" width="1.7109375" style="51" customWidth="1"/>
    <col min="15" max="18" width="11.7109375" style="51" customWidth="1"/>
    <col min="19" max="19" width="11.7109375" style="60" customWidth="1"/>
    <col min="20" max="20" width="1.7109375" style="51" customWidth="1"/>
    <col min="21" max="24" width="11.7109375" style="51" customWidth="1"/>
    <col min="25" max="26" width="11.7109375" style="60" customWidth="1"/>
    <col min="27" max="16384" width="8.85546875" style="51"/>
  </cols>
  <sheetData>
    <row r="1" spans="1:30" s="54" customFormat="1" ht="14.45" x14ac:dyDescent="0.3">
      <c r="A1" s="219" t="s">
        <v>153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</row>
    <row r="2" spans="1:30" s="56" customFormat="1" ht="24.95" customHeight="1" x14ac:dyDescent="0.2">
      <c r="A2" s="225" t="s">
        <v>1</v>
      </c>
      <c r="B2" s="225" t="s">
        <v>2</v>
      </c>
      <c r="C2" s="228" t="s">
        <v>58</v>
      </c>
      <c r="D2" s="228"/>
      <c r="E2" s="228"/>
      <c r="F2" s="228"/>
      <c r="G2" s="228"/>
      <c r="H2" s="119"/>
      <c r="I2" s="228" t="s">
        <v>36</v>
      </c>
      <c r="J2" s="228"/>
      <c r="K2" s="228"/>
      <c r="L2" s="228"/>
      <c r="M2" s="228"/>
      <c r="N2" s="119"/>
      <c r="O2" s="228" t="s">
        <v>37</v>
      </c>
      <c r="P2" s="228"/>
      <c r="Q2" s="228"/>
      <c r="R2" s="228"/>
      <c r="S2" s="228"/>
      <c r="T2" s="119"/>
      <c r="U2" s="228" t="s">
        <v>38</v>
      </c>
      <c r="V2" s="228"/>
      <c r="W2" s="228"/>
      <c r="X2" s="228"/>
      <c r="Y2" s="228"/>
      <c r="Z2" s="228" t="s">
        <v>10</v>
      </c>
    </row>
    <row r="3" spans="1:30" s="55" customFormat="1" ht="20.100000000000001" customHeight="1" x14ac:dyDescent="0.25">
      <c r="A3" s="226"/>
      <c r="B3" s="226"/>
      <c r="C3" s="224" t="s">
        <v>54</v>
      </c>
      <c r="D3" s="224"/>
      <c r="E3" s="224"/>
      <c r="F3" s="224"/>
      <c r="G3" s="224"/>
      <c r="H3" s="120"/>
      <c r="I3" s="224" t="s">
        <v>54</v>
      </c>
      <c r="J3" s="224"/>
      <c r="K3" s="224"/>
      <c r="L3" s="224"/>
      <c r="M3" s="224"/>
      <c r="N3" s="120"/>
      <c r="O3" s="224" t="s">
        <v>54</v>
      </c>
      <c r="P3" s="224"/>
      <c r="Q3" s="224"/>
      <c r="R3" s="224"/>
      <c r="S3" s="224"/>
      <c r="T3" s="120"/>
      <c r="U3" s="224" t="s">
        <v>54</v>
      </c>
      <c r="V3" s="224"/>
      <c r="W3" s="224"/>
      <c r="X3" s="224"/>
      <c r="Y3" s="224"/>
      <c r="Z3" s="229"/>
    </row>
    <row r="4" spans="1:30" s="55" customFormat="1" ht="45" customHeight="1" x14ac:dyDescent="0.25">
      <c r="A4" s="227"/>
      <c r="B4" s="227"/>
      <c r="C4" s="52" t="s">
        <v>55</v>
      </c>
      <c r="D4" s="52" t="s">
        <v>56</v>
      </c>
      <c r="E4" s="52" t="s">
        <v>57</v>
      </c>
      <c r="F4" s="52" t="s">
        <v>123</v>
      </c>
      <c r="G4" s="53" t="s">
        <v>10</v>
      </c>
      <c r="H4" s="52"/>
      <c r="I4" s="52" t="s">
        <v>55</v>
      </c>
      <c r="J4" s="52" t="s">
        <v>56</v>
      </c>
      <c r="K4" s="52" t="s">
        <v>57</v>
      </c>
      <c r="L4" s="52" t="s">
        <v>123</v>
      </c>
      <c r="M4" s="53" t="s">
        <v>10</v>
      </c>
      <c r="N4" s="52"/>
      <c r="O4" s="52" t="s">
        <v>55</v>
      </c>
      <c r="P4" s="52" t="s">
        <v>56</v>
      </c>
      <c r="Q4" s="52" t="s">
        <v>57</v>
      </c>
      <c r="R4" s="52" t="s">
        <v>123</v>
      </c>
      <c r="S4" s="53" t="s">
        <v>10</v>
      </c>
      <c r="T4" s="52"/>
      <c r="U4" s="52" t="s">
        <v>55</v>
      </c>
      <c r="V4" s="52" t="s">
        <v>56</v>
      </c>
      <c r="W4" s="52" t="s">
        <v>57</v>
      </c>
      <c r="X4" s="52" t="s">
        <v>123</v>
      </c>
      <c r="Y4" s="53" t="s">
        <v>10</v>
      </c>
      <c r="Z4" s="230"/>
    </row>
    <row r="5" spans="1:30" s="56" customFormat="1" ht="9" customHeight="1" x14ac:dyDescent="0.2">
      <c r="A5" s="118"/>
      <c r="B5" s="118"/>
      <c r="C5" s="39"/>
      <c r="D5" s="39"/>
      <c r="E5" s="39"/>
      <c r="F5" s="39"/>
      <c r="G5" s="40"/>
      <c r="H5" s="39"/>
      <c r="I5" s="39"/>
      <c r="J5" s="39"/>
      <c r="K5" s="39"/>
      <c r="L5" s="39"/>
      <c r="M5" s="40"/>
      <c r="N5" s="39"/>
      <c r="O5" s="39"/>
      <c r="P5" s="39"/>
      <c r="Q5" s="39"/>
      <c r="R5" s="39"/>
      <c r="S5" s="40"/>
      <c r="T5" s="39"/>
      <c r="U5" s="39"/>
      <c r="V5" s="39"/>
      <c r="W5" s="39"/>
      <c r="X5" s="39"/>
      <c r="Y5" s="40"/>
      <c r="Z5" s="63"/>
    </row>
    <row r="6" spans="1:30" s="142" customFormat="1" ht="12" customHeight="1" x14ac:dyDescent="0.25">
      <c r="A6" s="195"/>
      <c r="B6" s="196" t="s">
        <v>5</v>
      </c>
      <c r="C6" s="165">
        <v>22768</v>
      </c>
      <c r="D6" s="165">
        <v>1162</v>
      </c>
      <c r="E6" s="165">
        <v>580</v>
      </c>
      <c r="F6" s="165">
        <v>242</v>
      </c>
      <c r="G6" s="159">
        <v>24752</v>
      </c>
      <c r="H6" s="165"/>
      <c r="I6" s="165">
        <v>114</v>
      </c>
      <c r="J6" s="165">
        <v>82</v>
      </c>
      <c r="K6" s="165">
        <v>179</v>
      </c>
      <c r="L6" s="165">
        <v>411</v>
      </c>
      <c r="M6" s="159">
        <v>786</v>
      </c>
      <c r="N6" s="165"/>
      <c r="O6" s="165">
        <v>305</v>
      </c>
      <c r="P6" s="165">
        <v>83</v>
      </c>
      <c r="Q6" s="165">
        <v>109</v>
      </c>
      <c r="R6" s="165">
        <v>93</v>
      </c>
      <c r="S6" s="159">
        <v>590</v>
      </c>
      <c r="T6" s="165"/>
      <c r="U6" s="165">
        <v>2190</v>
      </c>
      <c r="V6" s="165">
        <v>261</v>
      </c>
      <c r="W6" s="165">
        <v>240</v>
      </c>
      <c r="X6" s="165">
        <v>198</v>
      </c>
      <c r="Y6" s="159">
        <v>2889</v>
      </c>
      <c r="Z6" s="159">
        <v>29017</v>
      </c>
      <c r="AA6" s="165"/>
      <c r="AB6" s="165"/>
      <c r="AC6" s="165"/>
    </row>
    <row r="7" spans="1:30" s="169" customFormat="1" ht="12" customHeight="1" x14ac:dyDescent="0.25">
      <c r="A7" s="197"/>
      <c r="B7" s="196" t="s">
        <v>6</v>
      </c>
      <c r="C7" s="165">
        <v>1105</v>
      </c>
      <c r="D7" s="165">
        <v>51</v>
      </c>
      <c r="E7" s="165">
        <v>24</v>
      </c>
      <c r="F7" s="165">
        <v>5</v>
      </c>
      <c r="G7" s="159">
        <v>1185</v>
      </c>
      <c r="H7" s="165"/>
      <c r="I7" s="165">
        <v>9</v>
      </c>
      <c r="J7" s="165">
        <v>3</v>
      </c>
      <c r="K7" s="165">
        <v>7</v>
      </c>
      <c r="L7" s="165">
        <v>19</v>
      </c>
      <c r="M7" s="159">
        <v>38</v>
      </c>
      <c r="N7" s="165"/>
      <c r="O7" s="165">
        <v>12</v>
      </c>
      <c r="P7" s="165">
        <v>5</v>
      </c>
      <c r="Q7" s="165">
        <v>6</v>
      </c>
      <c r="R7" s="165">
        <v>7</v>
      </c>
      <c r="S7" s="159">
        <v>30</v>
      </c>
      <c r="T7" s="165"/>
      <c r="U7" s="165">
        <v>105</v>
      </c>
      <c r="V7" s="165">
        <v>3</v>
      </c>
      <c r="W7" s="165">
        <v>2</v>
      </c>
      <c r="X7" s="165">
        <v>7</v>
      </c>
      <c r="Y7" s="159">
        <v>117</v>
      </c>
      <c r="Z7" s="159">
        <v>1370</v>
      </c>
      <c r="AA7" s="165"/>
      <c r="AB7" s="165"/>
      <c r="AC7" s="165"/>
    </row>
    <row r="8" spans="1:30" s="170" customFormat="1" ht="12" customHeight="1" x14ac:dyDescent="0.25">
      <c r="A8" s="197"/>
      <c r="B8" s="196" t="s">
        <v>7</v>
      </c>
      <c r="C8" s="165">
        <v>42238</v>
      </c>
      <c r="D8" s="165">
        <v>2078</v>
      </c>
      <c r="E8" s="165">
        <v>1163</v>
      </c>
      <c r="F8" s="165">
        <v>529</v>
      </c>
      <c r="G8" s="159">
        <v>46008</v>
      </c>
      <c r="H8" s="165"/>
      <c r="I8" s="165">
        <v>306</v>
      </c>
      <c r="J8" s="165">
        <v>220</v>
      </c>
      <c r="K8" s="165">
        <v>551</v>
      </c>
      <c r="L8" s="165">
        <v>1094</v>
      </c>
      <c r="M8" s="159">
        <v>2171</v>
      </c>
      <c r="N8" s="165"/>
      <c r="O8" s="165">
        <v>1027</v>
      </c>
      <c r="P8" s="165">
        <v>251</v>
      </c>
      <c r="Q8" s="165">
        <v>316</v>
      </c>
      <c r="R8" s="165">
        <v>534</v>
      </c>
      <c r="S8" s="159">
        <v>2128</v>
      </c>
      <c r="T8" s="165"/>
      <c r="U8" s="165">
        <v>3034</v>
      </c>
      <c r="V8" s="165">
        <v>492</v>
      </c>
      <c r="W8" s="165">
        <v>649</v>
      </c>
      <c r="X8" s="165">
        <v>502</v>
      </c>
      <c r="Y8" s="159">
        <v>4677</v>
      </c>
      <c r="Z8" s="159">
        <v>54984</v>
      </c>
      <c r="AA8" s="165"/>
      <c r="AB8" s="165"/>
      <c r="AC8" s="165"/>
    </row>
    <row r="9" spans="1:30" s="169" customFormat="1" ht="12" customHeight="1" x14ac:dyDescent="0.25">
      <c r="A9" s="197"/>
      <c r="B9" s="196" t="s">
        <v>8</v>
      </c>
      <c r="C9" s="165">
        <v>7857</v>
      </c>
      <c r="D9" s="165">
        <v>465</v>
      </c>
      <c r="E9" s="165">
        <v>286</v>
      </c>
      <c r="F9" s="165">
        <v>109</v>
      </c>
      <c r="G9" s="159">
        <v>8717</v>
      </c>
      <c r="H9" s="165"/>
      <c r="I9" s="165">
        <v>61</v>
      </c>
      <c r="J9" s="165">
        <v>58</v>
      </c>
      <c r="K9" s="165">
        <v>107</v>
      </c>
      <c r="L9" s="165">
        <v>184</v>
      </c>
      <c r="M9" s="159">
        <v>410</v>
      </c>
      <c r="N9" s="165"/>
      <c r="O9" s="165">
        <v>125</v>
      </c>
      <c r="P9" s="165">
        <v>42</v>
      </c>
      <c r="Q9" s="165">
        <v>46</v>
      </c>
      <c r="R9" s="165">
        <v>36</v>
      </c>
      <c r="S9" s="159">
        <v>249</v>
      </c>
      <c r="T9" s="165"/>
      <c r="U9" s="165">
        <v>1034</v>
      </c>
      <c r="V9" s="165">
        <v>103</v>
      </c>
      <c r="W9" s="165">
        <v>93</v>
      </c>
      <c r="X9" s="165">
        <v>62</v>
      </c>
      <c r="Y9" s="159">
        <v>1292</v>
      </c>
      <c r="Z9" s="159">
        <v>10668</v>
      </c>
      <c r="AA9" s="165"/>
      <c r="AB9" s="165"/>
      <c r="AC9" s="165"/>
    </row>
    <row r="10" spans="1:30" s="170" customFormat="1" ht="12" customHeight="1" x14ac:dyDescent="0.25">
      <c r="A10" s="197" t="s">
        <v>9</v>
      </c>
      <c r="B10" s="198" t="s">
        <v>10</v>
      </c>
      <c r="C10" s="166">
        <v>73968</v>
      </c>
      <c r="D10" s="166">
        <v>3756</v>
      </c>
      <c r="E10" s="166">
        <v>2053</v>
      </c>
      <c r="F10" s="166">
        <v>885</v>
      </c>
      <c r="G10" s="161">
        <v>80662</v>
      </c>
      <c r="H10" s="166"/>
      <c r="I10" s="166">
        <v>490</v>
      </c>
      <c r="J10" s="166">
        <v>363</v>
      </c>
      <c r="K10" s="166">
        <v>844</v>
      </c>
      <c r="L10" s="166">
        <v>1708</v>
      </c>
      <c r="M10" s="161">
        <v>3405</v>
      </c>
      <c r="N10" s="166"/>
      <c r="O10" s="166">
        <v>1469</v>
      </c>
      <c r="P10" s="166">
        <v>381</v>
      </c>
      <c r="Q10" s="166">
        <v>477</v>
      </c>
      <c r="R10" s="166">
        <v>670</v>
      </c>
      <c r="S10" s="161">
        <v>2997</v>
      </c>
      <c r="T10" s="166"/>
      <c r="U10" s="166">
        <v>6363</v>
      </c>
      <c r="V10" s="166">
        <v>859</v>
      </c>
      <c r="W10" s="166">
        <v>984</v>
      </c>
      <c r="X10" s="166">
        <v>769</v>
      </c>
      <c r="Y10" s="161">
        <v>8975</v>
      </c>
      <c r="Z10" s="161">
        <v>96039</v>
      </c>
      <c r="AA10" s="166"/>
      <c r="AB10" s="166"/>
      <c r="AC10" s="166"/>
    </row>
    <row r="11" spans="1:30" s="172" customFormat="1" ht="9" customHeight="1" x14ac:dyDescent="0.2">
      <c r="A11" s="197"/>
      <c r="B11" s="198"/>
      <c r="C11" s="162"/>
      <c r="D11" s="162"/>
      <c r="E11" s="162"/>
      <c r="F11" s="162"/>
      <c r="G11" s="159"/>
      <c r="H11" s="162"/>
      <c r="I11" s="162"/>
      <c r="J11" s="162"/>
      <c r="K11" s="162"/>
      <c r="L11" s="162"/>
      <c r="M11" s="159"/>
      <c r="N11" s="162"/>
      <c r="O11" s="162"/>
      <c r="P11" s="162"/>
      <c r="Q11" s="162"/>
      <c r="R11" s="162"/>
      <c r="S11" s="159"/>
      <c r="T11" s="162"/>
      <c r="U11" s="162"/>
      <c r="V11" s="162"/>
      <c r="W11" s="162"/>
      <c r="X11" s="162"/>
      <c r="Y11" s="159"/>
      <c r="Z11" s="161"/>
      <c r="AA11" s="162"/>
      <c r="AB11" s="162"/>
      <c r="AC11" s="162"/>
      <c r="AD11" s="199"/>
    </row>
    <row r="12" spans="1:30" s="169" customFormat="1" ht="12" customHeight="1" x14ac:dyDescent="0.2">
      <c r="A12" s="197"/>
      <c r="B12" s="196" t="s">
        <v>11</v>
      </c>
      <c r="C12" s="159">
        <v>9168</v>
      </c>
      <c r="D12" s="159">
        <v>447</v>
      </c>
      <c r="E12" s="159">
        <v>301</v>
      </c>
      <c r="F12" s="159">
        <v>221</v>
      </c>
      <c r="G12" s="159">
        <v>10137</v>
      </c>
      <c r="H12" s="159"/>
      <c r="I12" s="159">
        <v>49</v>
      </c>
      <c r="J12" s="159">
        <v>46</v>
      </c>
      <c r="K12" s="159">
        <v>74</v>
      </c>
      <c r="L12" s="159">
        <v>127</v>
      </c>
      <c r="M12" s="159">
        <v>296</v>
      </c>
      <c r="N12" s="159"/>
      <c r="O12" s="159">
        <v>99</v>
      </c>
      <c r="P12" s="159">
        <v>16</v>
      </c>
      <c r="Q12" s="159">
        <v>18</v>
      </c>
      <c r="R12" s="159">
        <v>21</v>
      </c>
      <c r="S12" s="159">
        <v>154</v>
      </c>
      <c r="T12" s="159"/>
      <c r="U12" s="159">
        <v>794</v>
      </c>
      <c r="V12" s="159">
        <v>63</v>
      </c>
      <c r="W12" s="159">
        <v>40</v>
      </c>
      <c r="X12" s="159">
        <v>36</v>
      </c>
      <c r="Y12" s="159">
        <v>933</v>
      </c>
      <c r="Z12" s="159">
        <v>11520</v>
      </c>
      <c r="AA12" s="159"/>
      <c r="AB12" s="159"/>
      <c r="AC12" s="159"/>
    </row>
    <row r="13" spans="1:30" s="172" customFormat="1" ht="12" customHeight="1" x14ac:dyDescent="0.25">
      <c r="A13" s="200"/>
      <c r="B13" s="201" t="s">
        <v>12</v>
      </c>
      <c r="C13" s="167">
        <v>4258</v>
      </c>
      <c r="D13" s="167">
        <v>269</v>
      </c>
      <c r="E13" s="167">
        <v>165</v>
      </c>
      <c r="F13" s="167">
        <v>70</v>
      </c>
      <c r="G13" s="159">
        <v>4762</v>
      </c>
      <c r="H13" s="167"/>
      <c r="I13" s="167">
        <v>38</v>
      </c>
      <c r="J13" s="167">
        <v>35</v>
      </c>
      <c r="K13" s="167">
        <v>51</v>
      </c>
      <c r="L13" s="167">
        <v>55</v>
      </c>
      <c r="M13" s="159">
        <v>179</v>
      </c>
      <c r="N13" s="167"/>
      <c r="O13" s="167">
        <v>41</v>
      </c>
      <c r="P13" s="167">
        <v>7</v>
      </c>
      <c r="Q13" s="167">
        <v>12</v>
      </c>
      <c r="R13" s="167">
        <v>10</v>
      </c>
      <c r="S13" s="159">
        <v>70</v>
      </c>
      <c r="T13" s="167"/>
      <c r="U13" s="167">
        <v>267</v>
      </c>
      <c r="V13" s="167">
        <v>46</v>
      </c>
      <c r="W13" s="167">
        <v>24</v>
      </c>
      <c r="X13" s="167">
        <v>17</v>
      </c>
      <c r="Y13" s="159">
        <v>354</v>
      </c>
      <c r="Z13" s="159">
        <v>5365</v>
      </c>
      <c r="AA13" s="165"/>
      <c r="AB13" s="167"/>
      <c r="AC13" s="167"/>
    </row>
    <row r="14" spans="1:30" s="203" customFormat="1" ht="12" customHeight="1" x14ac:dyDescent="0.25">
      <c r="A14" s="200"/>
      <c r="B14" s="202" t="s">
        <v>13</v>
      </c>
      <c r="C14" s="167">
        <v>4910</v>
      </c>
      <c r="D14" s="167">
        <v>178</v>
      </c>
      <c r="E14" s="167">
        <v>136</v>
      </c>
      <c r="F14" s="167">
        <v>151</v>
      </c>
      <c r="G14" s="159">
        <v>5375</v>
      </c>
      <c r="H14" s="167"/>
      <c r="I14" s="167">
        <v>11</v>
      </c>
      <c r="J14" s="167">
        <v>11</v>
      </c>
      <c r="K14" s="167">
        <v>23</v>
      </c>
      <c r="L14" s="167">
        <v>72</v>
      </c>
      <c r="M14" s="159">
        <v>117</v>
      </c>
      <c r="N14" s="167"/>
      <c r="O14" s="167">
        <v>58</v>
      </c>
      <c r="P14" s="167">
        <v>9</v>
      </c>
      <c r="Q14" s="167">
        <v>6</v>
      </c>
      <c r="R14" s="167">
        <v>11</v>
      </c>
      <c r="S14" s="159">
        <v>84</v>
      </c>
      <c r="T14" s="167"/>
      <c r="U14" s="167">
        <v>527</v>
      </c>
      <c r="V14" s="167">
        <v>17</v>
      </c>
      <c r="W14" s="167">
        <v>16</v>
      </c>
      <c r="X14" s="167">
        <v>19</v>
      </c>
      <c r="Y14" s="159">
        <v>579</v>
      </c>
      <c r="Z14" s="159">
        <v>6155</v>
      </c>
      <c r="AA14" s="165"/>
      <c r="AB14" s="167"/>
      <c r="AC14" s="167"/>
    </row>
    <row r="15" spans="1:30" s="169" customFormat="1" ht="12" customHeight="1" x14ac:dyDescent="0.25">
      <c r="A15" s="197"/>
      <c r="B15" s="196" t="s">
        <v>14</v>
      </c>
      <c r="C15" s="165">
        <v>23974</v>
      </c>
      <c r="D15" s="165">
        <v>1047</v>
      </c>
      <c r="E15" s="165">
        <v>566</v>
      </c>
      <c r="F15" s="165">
        <v>280</v>
      </c>
      <c r="G15" s="159">
        <v>25867</v>
      </c>
      <c r="H15" s="165"/>
      <c r="I15" s="165">
        <v>116</v>
      </c>
      <c r="J15" s="165">
        <v>95</v>
      </c>
      <c r="K15" s="165">
        <v>227</v>
      </c>
      <c r="L15" s="165">
        <v>462</v>
      </c>
      <c r="M15" s="159">
        <v>900</v>
      </c>
      <c r="N15" s="165"/>
      <c r="O15" s="165">
        <v>334</v>
      </c>
      <c r="P15" s="165">
        <v>89</v>
      </c>
      <c r="Q15" s="165">
        <v>73</v>
      </c>
      <c r="R15" s="165">
        <v>114</v>
      </c>
      <c r="S15" s="159">
        <v>610</v>
      </c>
      <c r="T15" s="165"/>
      <c r="U15" s="165">
        <v>1753</v>
      </c>
      <c r="V15" s="165">
        <v>205</v>
      </c>
      <c r="W15" s="165">
        <v>529</v>
      </c>
      <c r="X15" s="165">
        <v>371</v>
      </c>
      <c r="Y15" s="159">
        <v>2858</v>
      </c>
      <c r="Z15" s="159">
        <v>30235</v>
      </c>
      <c r="AA15" s="165"/>
      <c r="AB15" s="165"/>
      <c r="AC15" s="165"/>
    </row>
    <row r="16" spans="1:30" s="169" customFormat="1" ht="12" customHeight="1" x14ac:dyDescent="0.25">
      <c r="A16" s="197"/>
      <c r="B16" s="196" t="s">
        <v>15</v>
      </c>
      <c r="C16" s="165">
        <v>8831</v>
      </c>
      <c r="D16" s="165">
        <v>356</v>
      </c>
      <c r="E16" s="165">
        <v>193</v>
      </c>
      <c r="F16" s="165">
        <v>78</v>
      </c>
      <c r="G16" s="159">
        <v>9458</v>
      </c>
      <c r="H16" s="165"/>
      <c r="I16" s="165">
        <v>36</v>
      </c>
      <c r="J16" s="165">
        <v>24</v>
      </c>
      <c r="K16" s="165">
        <v>62</v>
      </c>
      <c r="L16" s="165">
        <v>111</v>
      </c>
      <c r="M16" s="159">
        <v>233</v>
      </c>
      <c r="N16" s="165"/>
      <c r="O16" s="165">
        <v>65</v>
      </c>
      <c r="P16" s="165">
        <v>11</v>
      </c>
      <c r="Q16" s="165">
        <v>18</v>
      </c>
      <c r="R16" s="165">
        <v>19</v>
      </c>
      <c r="S16" s="159">
        <v>113</v>
      </c>
      <c r="T16" s="165"/>
      <c r="U16" s="165">
        <v>505</v>
      </c>
      <c r="V16" s="165">
        <v>50</v>
      </c>
      <c r="W16" s="165">
        <v>81</v>
      </c>
      <c r="X16" s="165">
        <v>55</v>
      </c>
      <c r="Y16" s="159">
        <v>691</v>
      </c>
      <c r="Z16" s="159">
        <v>10495</v>
      </c>
      <c r="AA16" s="165"/>
      <c r="AB16" s="165"/>
      <c r="AC16" s="165"/>
    </row>
    <row r="17" spans="1:30" s="169" customFormat="1" ht="12" customHeight="1" x14ac:dyDescent="0.25">
      <c r="A17" s="197"/>
      <c r="B17" s="196" t="s">
        <v>16</v>
      </c>
      <c r="C17" s="165">
        <v>20776</v>
      </c>
      <c r="D17" s="165">
        <v>1221</v>
      </c>
      <c r="E17" s="165">
        <v>600</v>
      </c>
      <c r="F17" s="165">
        <v>255</v>
      </c>
      <c r="G17" s="159">
        <v>22852</v>
      </c>
      <c r="H17" s="165"/>
      <c r="I17" s="165">
        <v>125</v>
      </c>
      <c r="J17" s="165">
        <v>89</v>
      </c>
      <c r="K17" s="165">
        <v>222</v>
      </c>
      <c r="L17" s="165">
        <v>417</v>
      </c>
      <c r="M17" s="159">
        <v>853</v>
      </c>
      <c r="N17" s="165"/>
      <c r="O17" s="165">
        <v>339</v>
      </c>
      <c r="P17" s="165">
        <v>103</v>
      </c>
      <c r="Q17" s="165">
        <v>98</v>
      </c>
      <c r="R17" s="165">
        <v>110</v>
      </c>
      <c r="S17" s="159">
        <v>650</v>
      </c>
      <c r="T17" s="165"/>
      <c r="U17" s="165">
        <v>2112</v>
      </c>
      <c r="V17" s="165">
        <v>222</v>
      </c>
      <c r="W17" s="165">
        <v>263</v>
      </c>
      <c r="X17" s="165">
        <v>210</v>
      </c>
      <c r="Y17" s="159">
        <v>2807</v>
      </c>
      <c r="Z17" s="159">
        <v>27162</v>
      </c>
      <c r="AA17" s="165"/>
      <c r="AB17" s="165"/>
      <c r="AC17" s="165"/>
    </row>
    <row r="18" spans="1:30" s="170" customFormat="1" ht="12" customHeight="1" x14ac:dyDescent="0.25">
      <c r="A18" s="197" t="s">
        <v>17</v>
      </c>
      <c r="B18" s="198" t="s">
        <v>10</v>
      </c>
      <c r="C18" s="166">
        <v>62749</v>
      </c>
      <c r="D18" s="166">
        <v>3071</v>
      </c>
      <c r="E18" s="166">
        <v>1660</v>
      </c>
      <c r="F18" s="166">
        <v>834</v>
      </c>
      <c r="G18" s="161">
        <v>68314</v>
      </c>
      <c r="H18" s="166"/>
      <c r="I18" s="166">
        <v>326</v>
      </c>
      <c r="J18" s="166">
        <v>254</v>
      </c>
      <c r="K18" s="166">
        <v>585</v>
      </c>
      <c r="L18" s="166">
        <v>1117</v>
      </c>
      <c r="M18" s="161">
        <v>2282</v>
      </c>
      <c r="N18" s="166"/>
      <c r="O18" s="166">
        <v>837</v>
      </c>
      <c r="P18" s="166">
        <v>219</v>
      </c>
      <c r="Q18" s="166">
        <v>207</v>
      </c>
      <c r="R18" s="166">
        <v>264</v>
      </c>
      <c r="S18" s="161">
        <v>1527</v>
      </c>
      <c r="T18" s="166"/>
      <c r="U18" s="166">
        <v>5164</v>
      </c>
      <c r="V18" s="166">
        <v>540</v>
      </c>
      <c r="W18" s="166">
        <v>913</v>
      </c>
      <c r="X18" s="166">
        <v>672</v>
      </c>
      <c r="Y18" s="161">
        <v>7289</v>
      </c>
      <c r="Z18" s="161">
        <v>79412</v>
      </c>
      <c r="AA18" s="166"/>
      <c r="AB18" s="166"/>
      <c r="AC18" s="166"/>
    </row>
    <row r="19" spans="1:30" s="172" customFormat="1" ht="9" customHeight="1" x14ac:dyDescent="0.2">
      <c r="A19" s="197"/>
      <c r="B19" s="198"/>
      <c r="C19" s="162"/>
      <c r="D19" s="162"/>
      <c r="E19" s="162"/>
      <c r="F19" s="162"/>
      <c r="G19" s="159"/>
      <c r="H19" s="162"/>
      <c r="I19" s="162"/>
      <c r="J19" s="162"/>
      <c r="K19" s="162"/>
      <c r="L19" s="162"/>
      <c r="M19" s="159"/>
      <c r="N19" s="162"/>
      <c r="O19" s="162"/>
      <c r="P19" s="162"/>
      <c r="Q19" s="162"/>
      <c r="R19" s="162"/>
      <c r="S19" s="159"/>
      <c r="T19" s="162"/>
      <c r="U19" s="162"/>
      <c r="V19" s="162"/>
      <c r="W19" s="162"/>
      <c r="X19" s="162"/>
      <c r="Y19" s="159"/>
      <c r="Z19" s="159"/>
      <c r="AA19" s="162"/>
      <c r="AB19" s="162"/>
      <c r="AC19" s="162"/>
      <c r="AD19" s="199"/>
    </row>
    <row r="20" spans="1:30" s="170" customFormat="1" ht="12" customHeight="1" x14ac:dyDescent="0.2">
      <c r="A20" s="197"/>
      <c r="B20" s="196" t="s">
        <v>18</v>
      </c>
      <c r="C20" s="165">
        <v>21342</v>
      </c>
      <c r="D20" s="165">
        <v>1159</v>
      </c>
      <c r="E20" s="165">
        <v>716</v>
      </c>
      <c r="F20" s="165">
        <v>241</v>
      </c>
      <c r="G20" s="159">
        <v>23458</v>
      </c>
      <c r="H20" s="165"/>
      <c r="I20" s="165">
        <v>92</v>
      </c>
      <c r="J20" s="165">
        <v>67</v>
      </c>
      <c r="K20" s="165">
        <v>172</v>
      </c>
      <c r="L20" s="165">
        <v>338</v>
      </c>
      <c r="M20" s="159">
        <v>669</v>
      </c>
      <c r="N20" s="165"/>
      <c r="O20" s="165">
        <v>326</v>
      </c>
      <c r="P20" s="165">
        <v>96</v>
      </c>
      <c r="Q20" s="165">
        <v>78</v>
      </c>
      <c r="R20" s="165">
        <v>61</v>
      </c>
      <c r="S20" s="159">
        <v>561</v>
      </c>
      <c r="T20" s="165"/>
      <c r="U20" s="165">
        <v>1726</v>
      </c>
      <c r="V20" s="165">
        <v>182</v>
      </c>
      <c r="W20" s="165">
        <v>144</v>
      </c>
      <c r="X20" s="165">
        <v>129</v>
      </c>
      <c r="Y20" s="159">
        <v>2181</v>
      </c>
      <c r="Z20" s="159">
        <v>26869</v>
      </c>
      <c r="AA20" s="165"/>
      <c r="AB20" s="165"/>
      <c r="AC20" s="165"/>
    </row>
    <row r="21" spans="1:30" s="169" customFormat="1" ht="12" customHeight="1" x14ac:dyDescent="0.2">
      <c r="A21" s="197"/>
      <c r="B21" s="195" t="s">
        <v>19</v>
      </c>
      <c r="C21" s="165">
        <v>5236</v>
      </c>
      <c r="D21" s="165">
        <v>209</v>
      </c>
      <c r="E21" s="165">
        <v>103</v>
      </c>
      <c r="F21" s="165">
        <v>41</v>
      </c>
      <c r="G21" s="159">
        <v>5589</v>
      </c>
      <c r="H21" s="165"/>
      <c r="I21" s="165">
        <v>37</v>
      </c>
      <c r="J21" s="165">
        <v>28</v>
      </c>
      <c r="K21" s="165">
        <v>86</v>
      </c>
      <c r="L21" s="165">
        <v>98</v>
      </c>
      <c r="M21" s="159">
        <v>249</v>
      </c>
      <c r="N21" s="165"/>
      <c r="O21" s="165">
        <v>70</v>
      </c>
      <c r="P21" s="165">
        <v>20</v>
      </c>
      <c r="Q21" s="165">
        <v>30</v>
      </c>
      <c r="R21" s="165">
        <v>4</v>
      </c>
      <c r="S21" s="159">
        <v>124</v>
      </c>
      <c r="T21" s="165"/>
      <c r="U21" s="165">
        <v>674</v>
      </c>
      <c r="V21" s="165">
        <v>43</v>
      </c>
      <c r="W21" s="165">
        <v>44</v>
      </c>
      <c r="X21" s="165">
        <v>22</v>
      </c>
      <c r="Y21" s="159">
        <v>783</v>
      </c>
      <c r="Z21" s="159">
        <v>6745</v>
      </c>
      <c r="AA21" s="165"/>
      <c r="AB21" s="165"/>
      <c r="AC21" s="165"/>
    </row>
    <row r="22" spans="1:30" s="170" customFormat="1" ht="12" customHeight="1" x14ac:dyDescent="0.2">
      <c r="A22" s="197"/>
      <c r="B22" s="195" t="s">
        <v>20</v>
      </c>
      <c r="C22" s="165">
        <v>9148</v>
      </c>
      <c r="D22" s="165">
        <v>396</v>
      </c>
      <c r="E22" s="165">
        <v>184</v>
      </c>
      <c r="F22" s="165">
        <v>76</v>
      </c>
      <c r="G22" s="159">
        <v>9804</v>
      </c>
      <c r="H22" s="165"/>
      <c r="I22" s="165">
        <v>47</v>
      </c>
      <c r="J22" s="165">
        <v>59</v>
      </c>
      <c r="K22" s="165">
        <v>104</v>
      </c>
      <c r="L22" s="165">
        <v>129</v>
      </c>
      <c r="M22" s="159">
        <v>339</v>
      </c>
      <c r="N22" s="165"/>
      <c r="O22" s="165">
        <v>138</v>
      </c>
      <c r="P22" s="165">
        <v>36</v>
      </c>
      <c r="Q22" s="165">
        <v>30</v>
      </c>
      <c r="R22" s="165">
        <v>19</v>
      </c>
      <c r="S22" s="159">
        <v>223</v>
      </c>
      <c r="T22" s="165"/>
      <c r="U22" s="165">
        <v>937</v>
      </c>
      <c r="V22" s="165">
        <v>69</v>
      </c>
      <c r="W22" s="165">
        <v>50</v>
      </c>
      <c r="X22" s="165">
        <v>21</v>
      </c>
      <c r="Y22" s="159">
        <v>1077</v>
      </c>
      <c r="Z22" s="159">
        <v>11443</v>
      </c>
      <c r="AA22" s="165"/>
      <c r="AB22" s="165"/>
      <c r="AC22" s="165"/>
    </row>
    <row r="23" spans="1:30" s="170" customFormat="1" ht="12" customHeight="1" x14ac:dyDescent="0.2">
      <c r="A23" s="197"/>
      <c r="B23" s="195" t="s">
        <v>21</v>
      </c>
      <c r="C23" s="165">
        <v>23248</v>
      </c>
      <c r="D23" s="165">
        <v>1725</v>
      </c>
      <c r="E23" s="165">
        <v>975</v>
      </c>
      <c r="F23" s="165">
        <v>462</v>
      </c>
      <c r="G23" s="159">
        <v>26410</v>
      </c>
      <c r="H23" s="165"/>
      <c r="I23" s="165">
        <v>353</v>
      </c>
      <c r="J23" s="165">
        <v>265</v>
      </c>
      <c r="K23" s="165">
        <v>489</v>
      </c>
      <c r="L23" s="165">
        <v>511</v>
      </c>
      <c r="M23" s="159">
        <v>1618</v>
      </c>
      <c r="N23" s="165"/>
      <c r="O23" s="165">
        <v>458</v>
      </c>
      <c r="P23" s="165">
        <v>137</v>
      </c>
      <c r="Q23" s="165">
        <v>103</v>
      </c>
      <c r="R23" s="165">
        <v>72</v>
      </c>
      <c r="S23" s="159">
        <v>770</v>
      </c>
      <c r="T23" s="165"/>
      <c r="U23" s="165">
        <v>1435</v>
      </c>
      <c r="V23" s="165">
        <v>392</v>
      </c>
      <c r="W23" s="165">
        <v>343</v>
      </c>
      <c r="X23" s="165">
        <v>306</v>
      </c>
      <c r="Y23" s="159">
        <v>2476</v>
      </c>
      <c r="Z23" s="159">
        <v>31274</v>
      </c>
      <c r="AA23" s="165"/>
      <c r="AB23" s="165"/>
      <c r="AC23" s="165"/>
    </row>
    <row r="24" spans="1:30" s="170" customFormat="1" ht="12" customHeight="1" x14ac:dyDescent="0.2">
      <c r="A24" s="197" t="s">
        <v>22</v>
      </c>
      <c r="B24" s="198" t="s">
        <v>10</v>
      </c>
      <c r="C24" s="166">
        <v>58974</v>
      </c>
      <c r="D24" s="166">
        <v>3489</v>
      </c>
      <c r="E24" s="166">
        <v>1978</v>
      </c>
      <c r="F24" s="166">
        <v>820</v>
      </c>
      <c r="G24" s="161">
        <v>65261</v>
      </c>
      <c r="H24" s="166"/>
      <c r="I24" s="166">
        <v>529</v>
      </c>
      <c r="J24" s="166">
        <v>419</v>
      </c>
      <c r="K24" s="166">
        <v>851</v>
      </c>
      <c r="L24" s="166">
        <v>1076</v>
      </c>
      <c r="M24" s="161">
        <v>2875</v>
      </c>
      <c r="N24" s="166"/>
      <c r="O24" s="166">
        <v>992</v>
      </c>
      <c r="P24" s="166">
        <v>289</v>
      </c>
      <c r="Q24" s="166">
        <v>241</v>
      </c>
      <c r="R24" s="166">
        <v>156</v>
      </c>
      <c r="S24" s="161">
        <v>1678</v>
      </c>
      <c r="T24" s="166"/>
      <c r="U24" s="166">
        <v>4772</v>
      </c>
      <c r="V24" s="166">
        <v>686</v>
      </c>
      <c r="W24" s="166">
        <v>581</v>
      </c>
      <c r="X24" s="166">
        <v>478</v>
      </c>
      <c r="Y24" s="161">
        <v>6517</v>
      </c>
      <c r="Z24" s="161">
        <v>76331</v>
      </c>
      <c r="AA24" s="166"/>
      <c r="AB24" s="166"/>
      <c r="AC24" s="166"/>
    </row>
    <row r="25" spans="1:30" s="172" customFormat="1" ht="9" customHeight="1" x14ac:dyDescent="0.2">
      <c r="A25" s="197"/>
      <c r="B25" s="198"/>
      <c r="C25" s="162"/>
      <c r="D25" s="162"/>
      <c r="E25" s="162"/>
      <c r="F25" s="162"/>
      <c r="G25" s="159"/>
      <c r="H25" s="162"/>
      <c r="I25" s="162"/>
      <c r="J25" s="162"/>
      <c r="K25" s="162"/>
      <c r="L25" s="162"/>
      <c r="M25" s="159"/>
      <c r="N25" s="162"/>
      <c r="O25" s="162"/>
      <c r="P25" s="162"/>
      <c r="Q25" s="162"/>
      <c r="R25" s="162"/>
      <c r="S25" s="159"/>
      <c r="T25" s="162"/>
      <c r="U25" s="162"/>
      <c r="V25" s="162"/>
      <c r="W25" s="162"/>
      <c r="X25" s="162"/>
      <c r="Y25" s="159"/>
      <c r="Z25" s="159"/>
      <c r="AA25" s="162"/>
      <c r="AB25" s="162"/>
      <c r="AC25" s="162"/>
      <c r="AD25" s="199"/>
    </row>
    <row r="26" spans="1:30" s="169" customFormat="1" ht="12" customHeight="1" x14ac:dyDescent="0.2">
      <c r="A26" s="197"/>
      <c r="B26" s="195" t="s">
        <v>23</v>
      </c>
      <c r="C26" s="165">
        <v>6508</v>
      </c>
      <c r="D26" s="165">
        <v>298</v>
      </c>
      <c r="E26" s="165">
        <v>138</v>
      </c>
      <c r="F26" s="165">
        <v>38</v>
      </c>
      <c r="G26" s="159">
        <v>6982</v>
      </c>
      <c r="H26" s="165"/>
      <c r="I26" s="165">
        <v>68</v>
      </c>
      <c r="J26" s="165">
        <v>58</v>
      </c>
      <c r="K26" s="165">
        <v>114</v>
      </c>
      <c r="L26" s="165">
        <v>129</v>
      </c>
      <c r="M26" s="159">
        <v>369</v>
      </c>
      <c r="N26" s="165"/>
      <c r="O26" s="165">
        <v>80</v>
      </c>
      <c r="P26" s="165">
        <v>23</v>
      </c>
      <c r="Q26" s="165">
        <v>12</v>
      </c>
      <c r="R26" s="165">
        <v>12</v>
      </c>
      <c r="S26" s="159">
        <v>127</v>
      </c>
      <c r="T26" s="165"/>
      <c r="U26" s="165">
        <v>276</v>
      </c>
      <c r="V26" s="165">
        <v>41</v>
      </c>
      <c r="W26" s="165">
        <v>38</v>
      </c>
      <c r="X26" s="165">
        <v>20</v>
      </c>
      <c r="Y26" s="159">
        <v>375</v>
      </c>
      <c r="Z26" s="159">
        <v>7853</v>
      </c>
      <c r="AA26" s="165"/>
      <c r="AB26" s="165"/>
      <c r="AC26" s="165"/>
    </row>
    <row r="27" spans="1:30" s="169" customFormat="1" ht="12" customHeight="1" x14ac:dyDescent="0.2">
      <c r="A27" s="197"/>
      <c r="B27" s="195" t="s">
        <v>24</v>
      </c>
      <c r="C27" s="165">
        <v>1570</v>
      </c>
      <c r="D27" s="165">
        <v>57</v>
      </c>
      <c r="E27" s="165">
        <v>45</v>
      </c>
      <c r="F27" s="165">
        <v>5</v>
      </c>
      <c r="G27" s="159">
        <v>1677</v>
      </c>
      <c r="H27" s="165"/>
      <c r="I27" s="165">
        <v>19</v>
      </c>
      <c r="J27" s="165">
        <v>18</v>
      </c>
      <c r="K27" s="165">
        <v>41</v>
      </c>
      <c r="L27" s="165">
        <v>56</v>
      </c>
      <c r="M27" s="159">
        <v>134</v>
      </c>
      <c r="N27" s="165"/>
      <c r="O27" s="165">
        <v>20</v>
      </c>
      <c r="P27" s="165">
        <v>6</v>
      </c>
      <c r="Q27" s="165">
        <v>3</v>
      </c>
      <c r="R27" s="165">
        <v>2</v>
      </c>
      <c r="S27" s="159">
        <v>31</v>
      </c>
      <c r="T27" s="165"/>
      <c r="U27" s="165">
        <v>61</v>
      </c>
      <c r="V27" s="165">
        <v>10</v>
      </c>
      <c r="W27" s="165">
        <v>16</v>
      </c>
      <c r="X27" s="165">
        <v>4</v>
      </c>
      <c r="Y27" s="159">
        <v>91</v>
      </c>
      <c r="Z27" s="159">
        <v>1933</v>
      </c>
      <c r="AA27" s="165"/>
      <c r="AB27" s="165"/>
      <c r="AC27" s="165"/>
    </row>
    <row r="28" spans="1:30" s="169" customFormat="1" ht="12" customHeight="1" x14ac:dyDescent="0.2">
      <c r="A28" s="197"/>
      <c r="B28" s="195" t="s">
        <v>25</v>
      </c>
      <c r="C28" s="165">
        <v>14619</v>
      </c>
      <c r="D28" s="165">
        <v>743</v>
      </c>
      <c r="E28" s="165">
        <v>462</v>
      </c>
      <c r="F28" s="165">
        <v>165</v>
      </c>
      <c r="G28" s="159">
        <v>15989</v>
      </c>
      <c r="H28" s="165"/>
      <c r="I28" s="165">
        <v>311</v>
      </c>
      <c r="J28" s="165">
        <v>313</v>
      </c>
      <c r="K28" s="165">
        <v>569</v>
      </c>
      <c r="L28" s="165">
        <v>451</v>
      </c>
      <c r="M28" s="159">
        <v>1644</v>
      </c>
      <c r="N28" s="165"/>
      <c r="O28" s="165">
        <v>238</v>
      </c>
      <c r="P28" s="165">
        <v>48</v>
      </c>
      <c r="Q28" s="165">
        <v>49</v>
      </c>
      <c r="R28" s="165">
        <v>35</v>
      </c>
      <c r="S28" s="159">
        <v>370</v>
      </c>
      <c r="T28" s="165"/>
      <c r="U28" s="165">
        <v>1110</v>
      </c>
      <c r="V28" s="165">
        <v>230</v>
      </c>
      <c r="W28" s="165">
        <v>110</v>
      </c>
      <c r="X28" s="165">
        <v>109</v>
      </c>
      <c r="Y28" s="159">
        <v>1559</v>
      </c>
      <c r="Z28" s="159">
        <v>19562</v>
      </c>
      <c r="AA28" s="165"/>
      <c r="AB28" s="165"/>
      <c r="AC28" s="165"/>
    </row>
    <row r="29" spans="1:30" s="170" customFormat="1" ht="12" customHeight="1" x14ac:dyDescent="0.2">
      <c r="A29" s="197"/>
      <c r="B29" s="195" t="s">
        <v>26</v>
      </c>
      <c r="C29" s="165">
        <v>13339</v>
      </c>
      <c r="D29" s="165">
        <v>686</v>
      </c>
      <c r="E29" s="165">
        <v>386</v>
      </c>
      <c r="F29" s="165">
        <v>153</v>
      </c>
      <c r="G29" s="159">
        <v>14564</v>
      </c>
      <c r="H29" s="165"/>
      <c r="I29" s="165">
        <v>292</v>
      </c>
      <c r="J29" s="165">
        <v>224</v>
      </c>
      <c r="K29" s="165">
        <v>451</v>
      </c>
      <c r="L29" s="165">
        <v>387</v>
      </c>
      <c r="M29" s="159">
        <v>1354</v>
      </c>
      <c r="N29" s="165"/>
      <c r="O29" s="165">
        <v>146</v>
      </c>
      <c r="P29" s="165">
        <v>36</v>
      </c>
      <c r="Q29" s="165">
        <v>22</v>
      </c>
      <c r="R29" s="165">
        <v>26</v>
      </c>
      <c r="S29" s="159">
        <v>230</v>
      </c>
      <c r="T29" s="165"/>
      <c r="U29" s="165">
        <v>876</v>
      </c>
      <c r="V29" s="165">
        <v>179</v>
      </c>
      <c r="W29" s="165">
        <v>102</v>
      </c>
      <c r="X29" s="165">
        <v>50</v>
      </c>
      <c r="Y29" s="159">
        <v>1207</v>
      </c>
      <c r="Z29" s="159">
        <v>17355</v>
      </c>
      <c r="AA29" s="165"/>
      <c r="AB29" s="165"/>
      <c r="AC29" s="165"/>
    </row>
    <row r="30" spans="1:30" s="170" customFormat="1" ht="12" customHeight="1" x14ac:dyDescent="0.2">
      <c r="A30" s="197"/>
      <c r="B30" s="195" t="s">
        <v>27</v>
      </c>
      <c r="C30" s="165">
        <v>2989</v>
      </c>
      <c r="D30" s="165">
        <v>111</v>
      </c>
      <c r="E30" s="165">
        <v>56</v>
      </c>
      <c r="F30" s="165">
        <v>20</v>
      </c>
      <c r="G30" s="159">
        <v>3176</v>
      </c>
      <c r="H30" s="165"/>
      <c r="I30" s="165">
        <v>45</v>
      </c>
      <c r="J30" s="165">
        <v>42</v>
      </c>
      <c r="K30" s="165">
        <v>72</v>
      </c>
      <c r="L30" s="165">
        <v>89</v>
      </c>
      <c r="M30" s="159">
        <v>248</v>
      </c>
      <c r="N30" s="165"/>
      <c r="O30" s="165">
        <v>32</v>
      </c>
      <c r="P30" s="165">
        <v>11</v>
      </c>
      <c r="Q30" s="165">
        <v>4</v>
      </c>
      <c r="R30" s="165">
        <v>3</v>
      </c>
      <c r="S30" s="159">
        <v>50</v>
      </c>
      <c r="T30" s="165"/>
      <c r="U30" s="165">
        <v>104</v>
      </c>
      <c r="V30" s="165">
        <v>30</v>
      </c>
      <c r="W30" s="165">
        <v>15</v>
      </c>
      <c r="X30" s="165">
        <v>4</v>
      </c>
      <c r="Y30" s="159">
        <v>153</v>
      </c>
      <c r="Z30" s="159">
        <v>3627</v>
      </c>
      <c r="AA30" s="165"/>
      <c r="AB30" s="165"/>
      <c r="AC30" s="165"/>
    </row>
    <row r="31" spans="1:30" s="169" customFormat="1" ht="12" customHeight="1" x14ac:dyDescent="0.2">
      <c r="A31" s="197"/>
      <c r="B31" s="195" t="s">
        <v>28</v>
      </c>
      <c r="C31" s="165">
        <v>7182</v>
      </c>
      <c r="D31" s="165">
        <v>385</v>
      </c>
      <c r="E31" s="165">
        <v>258</v>
      </c>
      <c r="F31" s="165">
        <v>87</v>
      </c>
      <c r="G31" s="159">
        <v>7912</v>
      </c>
      <c r="H31" s="165"/>
      <c r="I31" s="165">
        <v>149</v>
      </c>
      <c r="J31" s="165">
        <v>122</v>
      </c>
      <c r="K31" s="165">
        <v>216</v>
      </c>
      <c r="L31" s="165">
        <v>156</v>
      </c>
      <c r="M31" s="159">
        <v>643</v>
      </c>
      <c r="N31" s="165"/>
      <c r="O31" s="165">
        <v>80</v>
      </c>
      <c r="P31" s="165">
        <v>29</v>
      </c>
      <c r="Q31" s="165">
        <v>10</v>
      </c>
      <c r="R31" s="165">
        <v>14</v>
      </c>
      <c r="S31" s="159">
        <v>133</v>
      </c>
      <c r="T31" s="165"/>
      <c r="U31" s="165">
        <v>268</v>
      </c>
      <c r="V31" s="165">
        <v>52</v>
      </c>
      <c r="W31" s="165">
        <v>42</v>
      </c>
      <c r="X31" s="165">
        <v>20</v>
      </c>
      <c r="Y31" s="159">
        <v>382</v>
      </c>
      <c r="Z31" s="159">
        <v>9070</v>
      </c>
      <c r="AA31" s="165"/>
      <c r="AB31" s="165"/>
      <c r="AC31" s="165"/>
    </row>
    <row r="32" spans="1:30" s="170" customFormat="1" ht="12" customHeight="1" x14ac:dyDescent="0.2">
      <c r="A32" s="197" t="s">
        <v>29</v>
      </c>
      <c r="B32" s="198" t="s">
        <v>10</v>
      </c>
      <c r="C32" s="166">
        <v>46207</v>
      </c>
      <c r="D32" s="166">
        <v>2280</v>
      </c>
      <c r="E32" s="166">
        <v>1345</v>
      </c>
      <c r="F32" s="166">
        <v>468</v>
      </c>
      <c r="G32" s="161">
        <v>50300</v>
      </c>
      <c r="H32" s="166"/>
      <c r="I32" s="166">
        <v>884</v>
      </c>
      <c r="J32" s="166">
        <v>777</v>
      </c>
      <c r="K32" s="166">
        <v>1463</v>
      </c>
      <c r="L32" s="166">
        <v>1268</v>
      </c>
      <c r="M32" s="161">
        <v>4392</v>
      </c>
      <c r="N32" s="166"/>
      <c r="O32" s="166">
        <v>596</v>
      </c>
      <c r="P32" s="166">
        <v>153</v>
      </c>
      <c r="Q32" s="166">
        <v>100</v>
      </c>
      <c r="R32" s="166">
        <v>92</v>
      </c>
      <c r="S32" s="161">
        <v>941</v>
      </c>
      <c r="T32" s="166"/>
      <c r="U32" s="166">
        <v>2695</v>
      </c>
      <c r="V32" s="166">
        <v>542</v>
      </c>
      <c r="W32" s="166">
        <v>323</v>
      </c>
      <c r="X32" s="166">
        <v>207</v>
      </c>
      <c r="Y32" s="161">
        <v>3767</v>
      </c>
      <c r="Z32" s="161">
        <v>59400</v>
      </c>
      <c r="AA32" s="166"/>
      <c r="AB32" s="166"/>
      <c r="AC32" s="166"/>
    </row>
    <row r="33" spans="1:30" s="172" customFormat="1" ht="9" customHeight="1" x14ac:dyDescent="0.2">
      <c r="A33" s="197"/>
      <c r="B33" s="198"/>
      <c r="C33" s="162"/>
      <c r="D33" s="162"/>
      <c r="E33" s="162"/>
      <c r="F33" s="162"/>
      <c r="G33" s="159"/>
      <c r="H33" s="162"/>
      <c r="I33" s="162"/>
      <c r="J33" s="162"/>
      <c r="K33" s="162"/>
      <c r="L33" s="162"/>
      <c r="M33" s="159"/>
      <c r="N33" s="162"/>
      <c r="O33" s="162"/>
      <c r="P33" s="162"/>
      <c r="Q33" s="162"/>
      <c r="R33" s="162"/>
      <c r="S33" s="159"/>
      <c r="T33" s="162"/>
      <c r="U33" s="162"/>
      <c r="V33" s="162"/>
      <c r="W33" s="162"/>
      <c r="X33" s="162"/>
      <c r="Y33" s="159"/>
      <c r="Z33" s="159"/>
      <c r="AA33" s="162"/>
      <c r="AB33" s="162"/>
      <c r="AC33" s="162"/>
      <c r="AD33" s="199"/>
    </row>
    <row r="34" spans="1:30" s="170" customFormat="1" ht="12" customHeight="1" x14ac:dyDescent="0.2">
      <c r="A34" s="197"/>
      <c r="B34" s="195" t="s">
        <v>30</v>
      </c>
      <c r="C34" s="165">
        <v>16155</v>
      </c>
      <c r="D34" s="165">
        <v>1041</v>
      </c>
      <c r="E34" s="165">
        <v>628</v>
      </c>
      <c r="F34" s="165">
        <v>274</v>
      </c>
      <c r="G34" s="159">
        <v>18098</v>
      </c>
      <c r="H34" s="165"/>
      <c r="I34" s="165">
        <v>338</v>
      </c>
      <c r="J34" s="165">
        <v>251</v>
      </c>
      <c r="K34" s="165">
        <v>608</v>
      </c>
      <c r="L34" s="165">
        <v>517</v>
      </c>
      <c r="M34" s="159">
        <v>1714</v>
      </c>
      <c r="N34" s="165"/>
      <c r="O34" s="165">
        <v>153</v>
      </c>
      <c r="P34" s="165">
        <v>36</v>
      </c>
      <c r="Q34" s="165">
        <v>28</v>
      </c>
      <c r="R34" s="165">
        <v>20</v>
      </c>
      <c r="S34" s="159">
        <v>237</v>
      </c>
      <c r="T34" s="165"/>
      <c r="U34" s="165">
        <v>866</v>
      </c>
      <c r="V34" s="165">
        <v>191</v>
      </c>
      <c r="W34" s="165">
        <v>97</v>
      </c>
      <c r="X34" s="165">
        <v>88</v>
      </c>
      <c r="Y34" s="159">
        <v>1242</v>
      </c>
      <c r="Z34" s="159">
        <v>21291</v>
      </c>
      <c r="AA34" s="165"/>
      <c r="AB34" s="165"/>
      <c r="AC34" s="165"/>
    </row>
    <row r="35" spans="1:30" s="169" customFormat="1" ht="12" customHeight="1" x14ac:dyDescent="0.2">
      <c r="A35" s="197"/>
      <c r="B35" s="195" t="s">
        <v>31</v>
      </c>
      <c r="C35" s="165">
        <v>8788</v>
      </c>
      <c r="D35" s="165">
        <v>396</v>
      </c>
      <c r="E35" s="165">
        <v>232</v>
      </c>
      <c r="F35" s="165">
        <v>76</v>
      </c>
      <c r="G35" s="159">
        <v>9492</v>
      </c>
      <c r="H35" s="165"/>
      <c r="I35" s="165">
        <v>135</v>
      </c>
      <c r="J35" s="165">
        <v>136</v>
      </c>
      <c r="K35" s="165">
        <v>330</v>
      </c>
      <c r="L35" s="165">
        <v>331</v>
      </c>
      <c r="M35" s="159">
        <v>932</v>
      </c>
      <c r="N35" s="165"/>
      <c r="O35" s="165">
        <v>63</v>
      </c>
      <c r="P35" s="165">
        <v>25</v>
      </c>
      <c r="Q35" s="165">
        <v>20</v>
      </c>
      <c r="R35" s="165">
        <v>16</v>
      </c>
      <c r="S35" s="159">
        <v>124</v>
      </c>
      <c r="T35" s="165"/>
      <c r="U35" s="165">
        <v>275</v>
      </c>
      <c r="V35" s="165">
        <v>42</v>
      </c>
      <c r="W35" s="165">
        <v>53</v>
      </c>
      <c r="X35" s="165">
        <v>41</v>
      </c>
      <c r="Y35" s="159">
        <v>411</v>
      </c>
      <c r="Z35" s="159">
        <v>10959</v>
      </c>
      <c r="AA35" s="165"/>
      <c r="AB35" s="165"/>
      <c r="AC35" s="165"/>
    </row>
    <row r="36" spans="1:30" s="170" customFormat="1" ht="12" customHeight="1" x14ac:dyDescent="0.2">
      <c r="A36" s="197" t="s">
        <v>32</v>
      </c>
      <c r="B36" s="198" t="s">
        <v>10</v>
      </c>
      <c r="C36" s="166">
        <v>24943</v>
      </c>
      <c r="D36" s="166">
        <v>1437</v>
      </c>
      <c r="E36" s="166">
        <v>860</v>
      </c>
      <c r="F36" s="166">
        <v>350</v>
      </c>
      <c r="G36" s="161">
        <v>27590</v>
      </c>
      <c r="H36" s="166"/>
      <c r="I36" s="166">
        <v>473</v>
      </c>
      <c r="J36" s="166">
        <v>387</v>
      </c>
      <c r="K36" s="166">
        <v>938</v>
      </c>
      <c r="L36" s="166">
        <v>848</v>
      </c>
      <c r="M36" s="161">
        <v>2646</v>
      </c>
      <c r="N36" s="166"/>
      <c r="O36" s="166">
        <v>216</v>
      </c>
      <c r="P36" s="166">
        <v>61</v>
      </c>
      <c r="Q36" s="166">
        <v>48</v>
      </c>
      <c r="R36" s="166">
        <v>36</v>
      </c>
      <c r="S36" s="161">
        <v>361</v>
      </c>
      <c r="T36" s="166"/>
      <c r="U36" s="166">
        <v>1141</v>
      </c>
      <c r="V36" s="166">
        <v>233</v>
      </c>
      <c r="W36" s="166">
        <v>150</v>
      </c>
      <c r="X36" s="166">
        <v>129</v>
      </c>
      <c r="Y36" s="161">
        <v>1653</v>
      </c>
      <c r="Z36" s="161">
        <v>32250</v>
      </c>
      <c r="AA36" s="166"/>
      <c r="AB36" s="166"/>
      <c r="AC36" s="166"/>
    </row>
    <row r="37" spans="1:30" s="172" customFormat="1" ht="9" customHeight="1" x14ac:dyDescent="0.2">
      <c r="A37" s="197"/>
      <c r="B37" s="198"/>
      <c r="C37" s="162"/>
      <c r="D37" s="162"/>
      <c r="E37" s="162"/>
      <c r="F37" s="162"/>
      <c r="G37" s="159"/>
      <c r="H37" s="162"/>
      <c r="I37" s="162"/>
      <c r="J37" s="162"/>
      <c r="K37" s="162"/>
      <c r="L37" s="162"/>
      <c r="M37" s="159"/>
      <c r="N37" s="162"/>
      <c r="O37" s="162"/>
      <c r="P37" s="162"/>
      <c r="Q37" s="162"/>
      <c r="R37" s="162"/>
      <c r="S37" s="159"/>
      <c r="T37" s="162"/>
      <c r="U37" s="162"/>
      <c r="V37" s="162"/>
      <c r="W37" s="162"/>
      <c r="X37" s="162"/>
      <c r="Y37" s="159"/>
      <c r="Z37" s="159"/>
      <c r="AA37" s="162"/>
      <c r="AB37" s="162"/>
      <c r="AC37" s="162"/>
      <c r="AD37" s="199"/>
    </row>
    <row r="38" spans="1:30" s="170" customFormat="1" ht="12" customHeight="1" x14ac:dyDescent="0.2">
      <c r="A38" s="197" t="s">
        <v>33</v>
      </c>
      <c r="B38" s="198" t="s">
        <v>10</v>
      </c>
      <c r="C38" s="166">
        <v>266841</v>
      </c>
      <c r="D38" s="166">
        <v>14033</v>
      </c>
      <c r="E38" s="166">
        <v>7896</v>
      </c>
      <c r="F38" s="166">
        <v>3357</v>
      </c>
      <c r="G38" s="161">
        <v>292127</v>
      </c>
      <c r="H38" s="166"/>
      <c r="I38" s="166">
        <v>2702</v>
      </c>
      <c r="J38" s="166">
        <v>2200</v>
      </c>
      <c r="K38" s="166">
        <v>4681</v>
      </c>
      <c r="L38" s="166">
        <v>6017</v>
      </c>
      <c r="M38" s="161">
        <v>15600</v>
      </c>
      <c r="N38" s="166"/>
      <c r="O38" s="166">
        <v>4110</v>
      </c>
      <c r="P38" s="166">
        <v>1103</v>
      </c>
      <c r="Q38" s="166">
        <v>1073</v>
      </c>
      <c r="R38" s="166">
        <v>1218</v>
      </c>
      <c r="S38" s="161">
        <v>7504</v>
      </c>
      <c r="T38" s="166"/>
      <c r="U38" s="166">
        <v>20135</v>
      </c>
      <c r="V38" s="166">
        <v>2860</v>
      </c>
      <c r="W38" s="166">
        <v>2951</v>
      </c>
      <c r="X38" s="166">
        <v>2255</v>
      </c>
      <c r="Y38" s="161">
        <v>28201</v>
      </c>
      <c r="Z38" s="161">
        <v>343432</v>
      </c>
      <c r="AA38" s="166"/>
      <c r="AB38" s="166"/>
      <c r="AC38" s="166"/>
      <c r="AD38" s="204"/>
    </row>
    <row r="39" spans="1:30" s="170" customFormat="1" ht="9" customHeight="1" x14ac:dyDescent="0.2">
      <c r="A39" s="205"/>
      <c r="B39" s="206"/>
      <c r="C39" s="207"/>
      <c r="D39" s="207"/>
      <c r="E39" s="207"/>
      <c r="F39" s="207"/>
      <c r="G39" s="207"/>
      <c r="H39" s="207"/>
      <c r="I39" s="207"/>
      <c r="J39" s="207"/>
      <c r="K39" s="207"/>
      <c r="L39" s="207"/>
      <c r="M39" s="207"/>
      <c r="N39" s="207"/>
      <c r="O39" s="207"/>
      <c r="P39" s="207"/>
      <c r="Q39" s="207"/>
      <c r="R39" s="207"/>
      <c r="S39" s="207"/>
      <c r="T39" s="207"/>
      <c r="U39" s="207"/>
      <c r="V39" s="207"/>
      <c r="W39" s="207"/>
      <c r="X39" s="207"/>
      <c r="Y39" s="207"/>
      <c r="Z39" s="207"/>
    </row>
  </sheetData>
  <mergeCells count="12">
    <mergeCell ref="O3:S3"/>
    <mergeCell ref="U3:Y3"/>
    <mergeCell ref="A1:Z1"/>
    <mergeCell ref="A2:A4"/>
    <mergeCell ref="B2:B4"/>
    <mergeCell ref="C2:G2"/>
    <mergeCell ref="I2:M2"/>
    <mergeCell ref="O2:S2"/>
    <mergeCell ref="U2:Y2"/>
    <mergeCell ref="Z2:Z4"/>
    <mergeCell ref="C3:G3"/>
    <mergeCell ref="I3:M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55"/>
  <sheetViews>
    <sheetView zoomScaleNormal="100" workbookViewId="0">
      <selection activeCell="A2" sqref="A2:A4"/>
    </sheetView>
  </sheetViews>
  <sheetFormatPr defaultColWidth="8.85546875" defaultRowHeight="12" x14ac:dyDescent="0.25"/>
  <cols>
    <col min="1" max="1" width="13.28515625" style="51" bestFit="1" customWidth="1"/>
    <col min="2" max="2" width="27.5703125" style="51" bestFit="1" customWidth="1"/>
    <col min="3" max="5" width="9.7109375" style="51" customWidth="1"/>
    <col min="6" max="6" width="9.7109375" style="60" customWidth="1"/>
    <col min="7" max="7" width="1.7109375" style="51" customWidth="1"/>
    <col min="8" max="10" width="9.7109375" style="51" customWidth="1"/>
    <col min="11" max="11" width="9.7109375" style="60" customWidth="1"/>
    <col min="12" max="12" width="1.7109375" style="51" customWidth="1"/>
    <col min="13" max="15" width="9.7109375" style="51" customWidth="1"/>
    <col min="16" max="16" width="9.7109375" style="60" customWidth="1"/>
    <col min="17" max="17" width="1.7109375" style="51" customWidth="1"/>
    <col min="18" max="20" width="9.7109375" style="51" customWidth="1"/>
    <col min="21" max="21" width="9.7109375" style="60" customWidth="1"/>
    <col min="22" max="22" width="1.7109375" style="51" customWidth="1"/>
    <col min="23" max="25" width="9.7109375" style="51" customWidth="1"/>
    <col min="26" max="26" width="9.7109375" style="60" customWidth="1"/>
    <col min="27" max="27" width="1.7109375" style="51" customWidth="1"/>
    <col min="28" max="30" width="9.7109375" style="51" customWidth="1"/>
    <col min="31" max="31" width="9.7109375" style="60" customWidth="1"/>
    <col min="32" max="32" width="1.7109375" style="51" customWidth="1"/>
    <col min="33" max="35" width="9.7109375" style="51" customWidth="1"/>
    <col min="36" max="36" width="9.7109375" style="60" customWidth="1"/>
    <col min="37" max="37" width="1.7109375" style="51" customWidth="1"/>
    <col min="38" max="40" width="9.7109375" style="51" customWidth="1"/>
    <col min="41" max="41" width="9.7109375" style="60" customWidth="1"/>
    <col min="42" max="42" width="1.7109375" style="51" customWidth="1"/>
    <col min="43" max="45" width="9.7109375" style="51" customWidth="1"/>
    <col min="46" max="46" width="9.7109375" style="60" customWidth="1"/>
    <col min="47" max="47" width="1.7109375" style="51" customWidth="1"/>
    <col min="48" max="50" width="9.7109375" style="51" customWidth="1"/>
    <col min="51" max="51" width="9.7109375" style="60" customWidth="1"/>
    <col min="52" max="52" width="1.7109375" style="51" customWidth="1"/>
    <col min="53" max="55" width="9.7109375" style="51" customWidth="1"/>
    <col min="56" max="56" width="9.7109375" style="60" customWidth="1"/>
    <col min="57" max="57" width="1.7109375" style="51" customWidth="1"/>
    <col min="58" max="60" width="9.7109375" style="51" customWidth="1"/>
    <col min="61" max="62" width="9.7109375" style="60" customWidth="1"/>
    <col min="63" max="16384" width="8.85546875" style="51"/>
  </cols>
  <sheetData>
    <row r="1" spans="1:147" s="54" customFormat="1" ht="15" x14ac:dyDescent="0.25">
      <c r="A1" s="219" t="s">
        <v>154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</row>
    <row r="2" spans="1:147" s="43" customFormat="1" ht="24.95" customHeight="1" x14ac:dyDescent="0.2">
      <c r="A2" s="225" t="s">
        <v>1</v>
      </c>
      <c r="B2" s="225" t="s">
        <v>2</v>
      </c>
      <c r="C2" s="220" t="s">
        <v>40</v>
      </c>
      <c r="D2" s="220"/>
      <c r="E2" s="220"/>
      <c r="F2" s="220"/>
      <c r="G2" s="116"/>
      <c r="H2" s="220" t="s">
        <v>41</v>
      </c>
      <c r="I2" s="220"/>
      <c r="J2" s="220"/>
      <c r="K2" s="220"/>
      <c r="L2" s="116"/>
      <c r="M2" s="220" t="s">
        <v>42</v>
      </c>
      <c r="N2" s="220"/>
      <c r="O2" s="220"/>
      <c r="P2" s="220"/>
      <c r="Q2" s="116"/>
      <c r="R2" s="220" t="s">
        <v>43</v>
      </c>
      <c r="S2" s="220"/>
      <c r="T2" s="220"/>
      <c r="U2" s="220"/>
      <c r="V2" s="116"/>
      <c r="W2" s="220" t="s">
        <v>44</v>
      </c>
      <c r="X2" s="220"/>
      <c r="Y2" s="220"/>
      <c r="Z2" s="220"/>
      <c r="AA2" s="116"/>
      <c r="AB2" s="220" t="s">
        <v>45</v>
      </c>
      <c r="AC2" s="220"/>
      <c r="AD2" s="220"/>
      <c r="AE2" s="220"/>
      <c r="AF2" s="116"/>
      <c r="AG2" s="220" t="s">
        <v>46</v>
      </c>
      <c r="AH2" s="220"/>
      <c r="AI2" s="220"/>
      <c r="AJ2" s="220"/>
      <c r="AK2" s="116"/>
      <c r="AL2" s="220" t="s">
        <v>47</v>
      </c>
      <c r="AM2" s="220"/>
      <c r="AN2" s="220"/>
      <c r="AO2" s="220"/>
      <c r="AP2" s="116"/>
      <c r="AQ2" s="220" t="s">
        <v>48</v>
      </c>
      <c r="AR2" s="220"/>
      <c r="AS2" s="220"/>
      <c r="AT2" s="220"/>
      <c r="AU2" s="116"/>
      <c r="AV2" s="220" t="s">
        <v>49</v>
      </c>
      <c r="AW2" s="220"/>
      <c r="AX2" s="220"/>
      <c r="AY2" s="220"/>
      <c r="AZ2" s="116"/>
      <c r="BA2" s="220" t="s">
        <v>50</v>
      </c>
      <c r="BB2" s="220"/>
      <c r="BC2" s="220"/>
      <c r="BD2" s="220"/>
      <c r="BE2" s="116"/>
      <c r="BF2" s="220" t="s">
        <v>51</v>
      </c>
      <c r="BG2" s="220"/>
      <c r="BH2" s="220"/>
      <c r="BI2" s="220"/>
      <c r="BJ2" s="228" t="s">
        <v>10</v>
      </c>
    </row>
    <row r="3" spans="1:147" ht="20.100000000000001" customHeight="1" x14ac:dyDescent="0.25">
      <c r="A3" s="226"/>
      <c r="B3" s="226"/>
      <c r="C3" s="218" t="s">
        <v>54</v>
      </c>
      <c r="D3" s="218"/>
      <c r="E3" s="218"/>
      <c r="F3" s="218"/>
      <c r="G3" s="117"/>
      <c r="H3" s="218" t="s">
        <v>54</v>
      </c>
      <c r="I3" s="218"/>
      <c r="J3" s="218"/>
      <c r="K3" s="218"/>
      <c r="L3" s="117"/>
      <c r="M3" s="218" t="s">
        <v>54</v>
      </c>
      <c r="N3" s="218"/>
      <c r="O3" s="218"/>
      <c r="P3" s="218"/>
      <c r="Q3" s="117"/>
      <c r="R3" s="218" t="s">
        <v>54</v>
      </c>
      <c r="S3" s="218"/>
      <c r="T3" s="218"/>
      <c r="U3" s="218"/>
      <c r="V3" s="117"/>
      <c r="W3" s="218" t="s">
        <v>54</v>
      </c>
      <c r="X3" s="218"/>
      <c r="Y3" s="218"/>
      <c r="Z3" s="218"/>
      <c r="AA3" s="117"/>
      <c r="AB3" s="218" t="s">
        <v>54</v>
      </c>
      <c r="AC3" s="218"/>
      <c r="AD3" s="218"/>
      <c r="AE3" s="218"/>
      <c r="AF3" s="117"/>
      <c r="AG3" s="218" t="s">
        <v>54</v>
      </c>
      <c r="AH3" s="218"/>
      <c r="AI3" s="218"/>
      <c r="AJ3" s="218"/>
      <c r="AK3" s="117"/>
      <c r="AL3" s="218" t="s">
        <v>54</v>
      </c>
      <c r="AM3" s="218"/>
      <c r="AN3" s="218"/>
      <c r="AO3" s="218"/>
      <c r="AP3" s="117"/>
      <c r="AQ3" s="218" t="s">
        <v>54</v>
      </c>
      <c r="AR3" s="218"/>
      <c r="AS3" s="218"/>
      <c r="AT3" s="218"/>
      <c r="AU3" s="117"/>
      <c r="AV3" s="218" t="s">
        <v>54</v>
      </c>
      <c r="AW3" s="218"/>
      <c r="AX3" s="218"/>
      <c r="AY3" s="218"/>
      <c r="AZ3" s="117"/>
      <c r="BA3" s="218" t="s">
        <v>54</v>
      </c>
      <c r="BB3" s="218"/>
      <c r="BC3" s="218"/>
      <c r="BD3" s="218"/>
      <c r="BE3" s="117"/>
      <c r="BF3" s="218" t="s">
        <v>54</v>
      </c>
      <c r="BG3" s="218"/>
      <c r="BH3" s="218"/>
      <c r="BI3" s="218"/>
      <c r="BJ3" s="229"/>
    </row>
    <row r="4" spans="1:147" s="68" customFormat="1" ht="45" customHeight="1" x14ac:dyDescent="0.25">
      <c r="A4" s="227"/>
      <c r="B4" s="227"/>
      <c r="C4" s="52" t="s">
        <v>56</v>
      </c>
      <c r="D4" s="52" t="s">
        <v>57</v>
      </c>
      <c r="E4" s="52" t="s">
        <v>123</v>
      </c>
      <c r="F4" s="53" t="s">
        <v>10</v>
      </c>
      <c r="G4" s="52"/>
      <c r="H4" s="52" t="s">
        <v>56</v>
      </c>
      <c r="I4" s="52" t="s">
        <v>57</v>
      </c>
      <c r="J4" s="52" t="s">
        <v>123</v>
      </c>
      <c r="K4" s="53" t="s">
        <v>10</v>
      </c>
      <c r="L4" s="52"/>
      <c r="M4" s="52" t="s">
        <v>56</v>
      </c>
      <c r="N4" s="52" t="s">
        <v>57</v>
      </c>
      <c r="O4" s="52" t="s">
        <v>123</v>
      </c>
      <c r="P4" s="53" t="s">
        <v>10</v>
      </c>
      <c r="Q4" s="52"/>
      <c r="R4" s="52" t="s">
        <v>56</v>
      </c>
      <c r="S4" s="52" t="s">
        <v>57</v>
      </c>
      <c r="T4" s="52" t="s">
        <v>123</v>
      </c>
      <c r="U4" s="53" t="s">
        <v>10</v>
      </c>
      <c r="V4" s="52"/>
      <c r="W4" s="52" t="s">
        <v>56</v>
      </c>
      <c r="X4" s="52" t="s">
        <v>57</v>
      </c>
      <c r="Y4" s="52" t="s">
        <v>123</v>
      </c>
      <c r="Z4" s="53" t="s">
        <v>10</v>
      </c>
      <c r="AA4" s="52"/>
      <c r="AB4" s="52" t="s">
        <v>56</v>
      </c>
      <c r="AC4" s="52" t="s">
        <v>57</v>
      </c>
      <c r="AD4" s="52" t="s">
        <v>123</v>
      </c>
      <c r="AE4" s="53" t="s">
        <v>10</v>
      </c>
      <c r="AF4" s="52"/>
      <c r="AG4" s="52" t="s">
        <v>56</v>
      </c>
      <c r="AH4" s="52" t="s">
        <v>57</v>
      </c>
      <c r="AI4" s="52" t="s">
        <v>123</v>
      </c>
      <c r="AJ4" s="53" t="s">
        <v>10</v>
      </c>
      <c r="AK4" s="52"/>
      <c r="AL4" s="52" t="s">
        <v>56</v>
      </c>
      <c r="AM4" s="52" t="s">
        <v>57</v>
      </c>
      <c r="AN4" s="52" t="s">
        <v>123</v>
      </c>
      <c r="AO4" s="53" t="s">
        <v>10</v>
      </c>
      <c r="AP4" s="52"/>
      <c r="AQ4" s="52" t="s">
        <v>56</v>
      </c>
      <c r="AR4" s="52" t="s">
        <v>57</v>
      </c>
      <c r="AS4" s="52" t="s">
        <v>123</v>
      </c>
      <c r="AT4" s="53" t="s">
        <v>10</v>
      </c>
      <c r="AU4" s="52"/>
      <c r="AV4" s="52" t="s">
        <v>56</v>
      </c>
      <c r="AW4" s="52" t="s">
        <v>57</v>
      </c>
      <c r="AX4" s="52" t="s">
        <v>123</v>
      </c>
      <c r="AY4" s="53" t="s">
        <v>10</v>
      </c>
      <c r="AZ4" s="52"/>
      <c r="BA4" s="52" t="s">
        <v>56</v>
      </c>
      <c r="BB4" s="52" t="s">
        <v>57</v>
      </c>
      <c r="BC4" s="52" t="s">
        <v>123</v>
      </c>
      <c r="BD4" s="53" t="s">
        <v>10</v>
      </c>
      <c r="BE4" s="52"/>
      <c r="BF4" s="52" t="s">
        <v>56</v>
      </c>
      <c r="BG4" s="52" t="s">
        <v>57</v>
      </c>
      <c r="BH4" s="52" t="s">
        <v>123</v>
      </c>
      <c r="BI4" s="53" t="s">
        <v>10</v>
      </c>
      <c r="BJ4" s="230"/>
    </row>
    <row r="5" spans="1:147" s="68" customFormat="1" ht="9" customHeight="1" x14ac:dyDescent="0.25">
      <c r="A5" s="118"/>
      <c r="B5" s="118"/>
      <c r="C5" s="49"/>
      <c r="D5" s="49"/>
      <c r="E5" s="49"/>
      <c r="F5" s="50"/>
      <c r="G5" s="49"/>
      <c r="H5" s="49"/>
      <c r="I5" s="49"/>
      <c r="J5" s="49"/>
      <c r="K5" s="50"/>
      <c r="L5" s="49"/>
      <c r="M5" s="49"/>
      <c r="N5" s="49"/>
      <c r="O5" s="49"/>
      <c r="P5" s="50"/>
      <c r="Q5" s="49"/>
      <c r="R5" s="49"/>
      <c r="S5" s="49"/>
      <c r="T5" s="49"/>
      <c r="U5" s="50"/>
      <c r="V5" s="49"/>
      <c r="W5" s="49"/>
      <c r="X5" s="49"/>
      <c r="Y5" s="49"/>
      <c r="Z5" s="50"/>
      <c r="AA5" s="49"/>
      <c r="AB5" s="49"/>
      <c r="AC5" s="49"/>
      <c r="AD5" s="49"/>
      <c r="AE5" s="50"/>
      <c r="AF5" s="49"/>
      <c r="AG5" s="49"/>
      <c r="AH5" s="49"/>
      <c r="AI5" s="49"/>
      <c r="AJ5" s="50"/>
      <c r="AK5" s="49"/>
      <c r="AL5" s="49"/>
      <c r="AM5" s="49"/>
      <c r="AN5" s="49"/>
      <c r="AO5" s="50"/>
      <c r="AP5" s="49"/>
      <c r="AQ5" s="49"/>
      <c r="AR5" s="49"/>
      <c r="AS5" s="49"/>
      <c r="AT5" s="50"/>
      <c r="AU5" s="49"/>
      <c r="AV5" s="49"/>
      <c r="AW5" s="49"/>
      <c r="AX5" s="49"/>
      <c r="AY5" s="50"/>
      <c r="AZ5" s="49"/>
      <c r="BA5" s="49"/>
      <c r="BB5" s="49"/>
      <c r="BC5" s="49"/>
      <c r="BD5" s="50"/>
      <c r="BE5" s="49"/>
      <c r="BF5" s="49"/>
      <c r="BG5" s="49"/>
      <c r="BH5" s="49"/>
      <c r="BI5" s="50"/>
      <c r="BJ5" s="69"/>
    </row>
    <row r="6" spans="1:147" s="41" customFormat="1" ht="12" customHeight="1" x14ac:dyDescent="0.2">
      <c r="A6" s="8"/>
      <c r="B6" s="9" t="s">
        <v>5</v>
      </c>
      <c r="C6" s="159">
        <v>963.00000000000057</v>
      </c>
      <c r="D6" s="159">
        <v>1429.9999999999998</v>
      </c>
      <c r="E6" s="159">
        <v>2158</v>
      </c>
      <c r="F6" s="159">
        <v>4551.0000000000009</v>
      </c>
      <c r="G6" s="159"/>
      <c r="H6" s="159">
        <v>172.99999999999997</v>
      </c>
      <c r="I6" s="159">
        <v>1506.0000000000009</v>
      </c>
      <c r="J6" s="159">
        <v>6059.0000000000009</v>
      </c>
      <c r="K6" s="159">
        <v>7738.0000000000018</v>
      </c>
      <c r="L6" s="159"/>
      <c r="M6" s="159">
        <v>127.00000000000004</v>
      </c>
      <c r="N6" s="159">
        <v>523</v>
      </c>
      <c r="O6" s="159">
        <v>19035.000000000004</v>
      </c>
      <c r="P6" s="159">
        <v>19685.000000000004</v>
      </c>
      <c r="Q6" s="159"/>
      <c r="R6" s="159">
        <v>238.00000000000009</v>
      </c>
      <c r="S6" s="159">
        <v>880</v>
      </c>
      <c r="T6" s="159">
        <v>25554.999999999993</v>
      </c>
      <c r="U6" s="159">
        <v>26672.999999999993</v>
      </c>
      <c r="V6" s="159"/>
      <c r="W6" s="159">
        <v>49</v>
      </c>
      <c r="X6" s="159">
        <v>109.99999999999999</v>
      </c>
      <c r="Y6" s="159">
        <v>48</v>
      </c>
      <c r="Z6" s="159">
        <v>207</v>
      </c>
      <c r="AA6" s="159"/>
      <c r="AB6" s="159">
        <v>74</v>
      </c>
      <c r="AC6" s="159">
        <v>352</v>
      </c>
      <c r="AD6" s="159">
        <v>7133</v>
      </c>
      <c r="AE6" s="159">
        <v>7559</v>
      </c>
      <c r="AF6" s="159"/>
      <c r="AG6" s="159">
        <v>26.000000000000007</v>
      </c>
      <c r="AH6" s="159">
        <v>48.999999999999993</v>
      </c>
      <c r="AI6" s="159">
        <v>39</v>
      </c>
      <c r="AJ6" s="159">
        <v>114</v>
      </c>
      <c r="AK6" s="159"/>
      <c r="AL6" s="159">
        <v>30.000000000000014</v>
      </c>
      <c r="AM6" s="159">
        <v>31</v>
      </c>
      <c r="AN6" s="159">
        <v>202</v>
      </c>
      <c r="AO6" s="159">
        <v>263</v>
      </c>
      <c r="AP6" s="159"/>
      <c r="AQ6" s="159">
        <v>24.000000000000004</v>
      </c>
      <c r="AR6" s="159">
        <v>49.999999999999993</v>
      </c>
      <c r="AS6" s="159">
        <v>246</v>
      </c>
      <c r="AT6" s="159">
        <v>320</v>
      </c>
      <c r="AU6" s="159"/>
      <c r="AV6" s="159">
        <v>131.00000000000006</v>
      </c>
      <c r="AW6" s="159">
        <v>139</v>
      </c>
      <c r="AX6" s="159">
        <v>243</v>
      </c>
      <c r="AY6" s="159">
        <v>513</v>
      </c>
      <c r="AZ6" s="159"/>
      <c r="BA6" s="159">
        <v>259</v>
      </c>
      <c r="BB6" s="159">
        <v>508.99999999999989</v>
      </c>
      <c r="BC6" s="168">
        <v>1633</v>
      </c>
      <c r="BD6" s="168">
        <v>2401</v>
      </c>
      <c r="BE6" s="168"/>
      <c r="BF6" s="168">
        <v>22.000000000000004</v>
      </c>
      <c r="BG6" s="168">
        <v>58.999999999999993</v>
      </c>
      <c r="BH6" s="168">
        <v>192</v>
      </c>
      <c r="BI6" s="168">
        <v>273</v>
      </c>
      <c r="BJ6" s="168">
        <v>70297</v>
      </c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</row>
    <row r="7" spans="1:147" s="41" customFormat="1" ht="12" customHeight="1" x14ac:dyDescent="0.2">
      <c r="A7" s="8"/>
      <c r="B7" s="12" t="s">
        <v>6</v>
      </c>
      <c r="C7" s="159">
        <v>37.000000000000007</v>
      </c>
      <c r="D7" s="159">
        <v>57.999999999999993</v>
      </c>
      <c r="E7" s="159">
        <v>96</v>
      </c>
      <c r="F7" s="159">
        <v>191</v>
      </c>
      <c r="G7" s="159"/>
      <c r="H7" s="159">
        <v>6</v>
      </c>
      <c r="I7" s="159">
        <v>16</v>
      </c>
      <c r="J7" s="159">
        <v>364</v>
      </c>
      <c r="K7" s="159">
        <v>386</v>
      </c>
      <c r="L7" s="159"/>
      <c r="M7" s="159">
        <v>3</v>
      </c>
      <c r="N7" s="159">
        <v>10</v>
      </c>
      <c r="O7" s="159">
        <v>207</v>
      </c>
      <c r="P7" s="159">
        <v>220</v>
      </c>
      <c r="Q7" s="159"/>
      <c r="R7" s="159">
        <v>6</v>
      </c>
      <c r="S7" s="159">
        <v>27</v>
      </c>
      <c r="T7" s="159">
        <v>734</v>
      </c>
      <c r="U7" s="159">
        <v>767</v>
      </c>
      <c r="V7" s="159"/>
      <c r="W7" s="159">
        <v>0</v>
      </c>
      <c r="X7" s="159">
        <v>15</v>
      </c>
      <c r="Y7" s="159">
        <v>0</v>
      </c>
      <c r="Z7" s="159">
        <v>15</v>
      </c>
      <c r="AA7" s="159"/>
      <c r="AB7" s="159">
        <v>4</v>
      </c>
      <c r="AC7" s="159">
        <v>15</v>
      </c>
      <c r="AD7" s="159">
        <v>138</v>
      </c>
      <c r="AE7" s="159">
        <v>157</v>
      </c>
      <c r="AF7" s="159"/>
      <c r="AG7" s="159">
        <v>6</v>
      </c>
      <c r="AH7" s="159">
        <v>8</v>
      </c>
      <c r="AI7" s="159">
        <v>0</v>
      </c>
      <c r="AJ7" s="159">
        <v>14</v>
      </c>
      <c r="AK7" s="159"/>
      <c r="AL7" s="159">
        <v>3</v>
      </c>
      <c r="AM7" s="159">
        <v>4</v>
      </c>
      <c r="AN7" s="159">
        <v>0</v>
      </c>
      <c r="AO7" s="159">
        <v>7</v>
      </c>
      <c r="AP7" s="159"/>
      <c r="AQ7" s="159">
        <v>0</v>
      </c>
      <c r="AR7" s="159">
        <v>0</v>
      </c>
      <c r="AS7" s="159">
        <v>0</v>
      </c>
      <c r="AT7" s="159">
        <v>0</v>
      </c>
      <c r="AU7" s="159"/>
      <c r="AV7" s="159">
        <v>0</v>
      </c>
      <c r="AW7" s="159">
        <v>8</v>
      </c>
      <c r="AX7" s="159">
        <v>0</v>
      </c>
      <c r="AY7" s="159">
        <v>8</v>
      </c>
      <c r="AZ7" s="159"/>
      <c r="BA7" s="159">
        <v>19</v>
      </c>
      <c r="BB7" s="159">
        <v>36</v>
      </c>
      <c r="BC7" s="169">
        <v>33</v>
      </c>
      <c r="BD7" s="169">
        <v>88</v>
      </c>
      <c r="BE7" s="169"/>
      <c r="BF7" s="169">
        <v>0</v>
      </c>
      <c r="BG7" s="169">
        <v>0</v>
      </c>
      <c r="BH7" s="169">
        <v>12</v>
      </c>
      <c r="BI7" s="169">
        <v>12</v>
      </c>
      <c r="BJ7" s="168">
        <v>1865</v>
      </c>
    </row>
    <row r="8" spans="1:147" s="41" customFormat="1" ht="12" customHeight="1" x14ac:dyDescent="0.2">
      <c r="A8" s="8"/>
      <c r="B8" s="12" t="s">
        <v>7</v>
      </c>
      <c r="C8" s="159">
        <v>1672.9999999999993</v>
      </c>
      <c r="D8" s="159">
        <v>2825.9999999999991</v>
      </c>
      <c r="E8" s="159">
        <v>4726</v>
      </c>
      <c r="F8" s="159">
        <v>9224.9999999999982</v>
      </c>
      <c r="G8" s="159"/>
      <c r="H8" s="159">
        <v>370</v>
      </c>
      <c r="I8" s="159">
        <v>4250.9999999999982</v>
      </c>
      <c r="J8" s="159">
        <v>29208.999999999993</v>
      </c>
      <c r="K8" s="159">
        <v>33829.999999999985</v>
      </c>
      <c r="L8" s="159"/>
      <c r="M8" s="159">
        <v>178.99999999999997</v>
      </c>
      <c r="N8" s="159">
        <v>936.99999999999977</v>
      </c>
      <c r="O8" s="159">
        <v>54100.999999999949</v>
      </c>
      <c r="P8" s="159">
        <v>55216.999999999949</v>
      </c>
      <c r="Q8" s="159"/>
      <c r="R8" s="159">
        <v>630.00000000000034</v>
      </c>
      <c r="S8" s="159">
        <v>2567.9999999999991</v>
      </c>
      <c r="T8" s="159">
        <v>52984</v>
      </c>
      <c r="U8" s="159">
        <v>56182</v>
      </c>
      <c r="V8" s="159"/>
      <c r="W8" s="159">
        <v>50</v>
      </c>
      <c r="X8" s="159">
        <v>113.00000000000003</v>
      </c>
      <c r="Y8" s="159">
        <v>60</v>
      </c>
      <c r="Z8" s="159">
        <v>223.00000000000003</v>
      </c>
      <c r="AA8" s="159"/>
      <c r="AB8" s="159">
        <v>121.00000000000003</v>
      </c>
      <c r="AC8" s="159">
        <v>1163.9999999999995</v>
      </c>
      <c r="AD8" s="159">
        <v>15845.000000000004</v>
      </c>
      <c r="AE8" s="159">
        <v>17130.000000000004</v>
      </c>
      <c r="AF8" s="159"/>
      <c r="AG8" s="159">
        <v>39.000000000000007</v>
      </c>
      <c r="AH8" s="159">
        <v>91</v>
      </c>
      <c r="AI8" s="159">
        <v>327</v>
      </c>
      <c r="AJ8" s="159">
        <v>457</v>
      </c>
      <c r="AK8" s="159"/>
      <c r="AL8" s="159">
        <v>25.000000000000007</v>
      </c>
      <c r="AM8" s="159">
        <v>35.000000000000007</v>
      </c>
      <c r="AN8" s="159">
        <v>269</v>
      </c>
      <c r="AO8" s="159">
        <v>329</v>
      </c>
      <c r="AP8" s="159"/>
      <c r="AQ8" s="159">
        <v>78.000000000000028</v>
      </c>
      <c r="AR8" s="159">
        <v>198</v>
      </c>
      <c r="AS8" s="159">
        <v>897</v>
      </c>
      <c r="AT8" s="159">
        <v>1173</v>
      </c>
      <c r="AU8" s="159"/>
      <c r="AV8" s="159">
        <v>354.00000000000023</v>
      </c>
      <c r="AW8" s="159">
        <v>386.99999999999977</v>
      </c>
      <c r="AX8" s="159">
        <v>469</v>
      </c>
      <c r="AY8" s="159">
        <v>1210</v>
      </c>
      <c r="AZ8" s="159"/>
      <c r="BA8" s="159">
        <v>553.99999999999977</v>
      </c>
      <c r="BB8" s="159">
        <v>1271.9999999999998</v>
      </c>
      <c r="BC8" s="169">
        <v>3730.9999999999995</v>
      </c>
      <c r="BD8" s="169">
        <v>5556.9999999999991</v>
      </c>
      <c r="BE8" s="169"/>
      <c r="BF8" s="169">
        <v>46.000000000000007</v>
      </c>
      <c r="BG8" s="169">
        <v>128</v>
      </c>
      <c r="BH8" s="169">
        <v>436</v>
      </c>
      <c r="BI8" s="169">
        <v>610</v>
      </c>
      <c r="BJ8" s="168">
        <v>181142.99999999994</v>
      </c>
    </row>
    <row r="9" spans="1:147" s="41" customFormat="1" ht="12" customHeight="1" x14ac:dyDescent="0.2">
      <c r="A9" s="8"/>
      <c r="B9" s="12" t="s">
        <v>8</v>
      </c>
      <c r="C9" s="159">
        <v>371</v>
      </c>
      <c r="D9" s="159">
        <v>701.00000000000023</v>
      </c>
      <c r="E9" s="159">
        <v>662</v>
      </c>
      <c r="F9" s="159">
        <v>1734.0000000000002</v>
      </c>
      <c r="G9" s="159"/>
      <c r="H9" s="159">
        <v>83</v>
      </c>
      <c r="I9" s="159">
        <v>512.99999999999989</v>
      </c>
      <c r="J9" s="159">
        <v>2604</v>
      </c>
      <c r="K9" s="159">
        <v>3200</v>
      </c>
      <c r="L9" s="159"/>
      <c r="M9" s="159">
        <v>59.999999999999986</v>
      </c>
      <c r="N9" s="159">
        <v>298.00000000000006</v>
      </c>
      <c r="O9" s="159">
        <v>3690</v>
      </c>
      <c r="P9" s="159">
        <v>4048</v>
      </c>
      <c r="Q9" s="159"/>
      <c r="R9" s="159">
        <v>73</v>
      </c>
      <c r="S9" s="159">
        <v>261</v>
      </c>
      <c r="T9" s="159">
        <v>7632</v>
      </c>
      <c r="U9" s="159">
        <v>7966</v>
      </c>
      <c r="V9" s="159"/>
      <c r="W9" s="159">
        <v>8</v>
      </c>
      <c r="X9" s="159">
        <v>17</v>
      </c>
      <c r="Y9" s="159">
        <v>0</v>
      </c>
      <c r="Z9" s="159">
        <v>25</v>
      </c>
      <c r="AA9" s="159"/>
      <c r="AB9" s="159">
        <v>55</v>
      </c>
      <c r="AC9" s="159">
        <v>365</v>
      </c>
      <c r="AD9" s="159">
        <v>3279</v>
      </c>
      <c r="AE9" s="159">
        <v>3699</v>
      </c>
      <c r="AF9" s="159"/>
      <c r="AG9" s="159">
        <v>17.999999999999996</v>
      </c>
      <c r="AH9" s="159">
        <v>45.000000000000007</v>
      </c>
      <c r="AI9" s="159">
        <v>10</v>
      </c>
      <c r="AJ9" s="159">
        <v>73</v>
      </c>
      <c r="AK9" s="159"/>
      <c r="AL9" s="159">
        <v>6</v>
      </c>
      <c r="AM9" s="159">
        <v>36</v>
      </c>
      <c r="AN9" s="159">
        <v>25</v>
      </c>
      <c r="AO9" s="159">
        <v>67</v>
      </c>
      <c r="AP9" s="159"/>
      <c r="AQ9" s="159">
        <v>11</v>
      </c>
      <c r="AR9" s="159">
        <v>11</v>
      </c>
      <c r="AS9" s="159">
        <v>24</v>
      </c>
      <c r="AT9" s="159">
        <v>46</v>
      </c>
      <c r="AU9" s="159"/>
      <c r="AV9" s="159">
        <v>76.000000000000028</v>
      </c>
      <c r="AW9" s="159">
        <v>98.999999999999986</v>
      </c>
      <c r="AX9" s="159">
        <v>80</v>
      </c>
      <c r="AY9" s="159">
        <v>255</v>
      </c>
      <c r="AZ9" s="159"/>
      <c r="BA9" s="159">
        <v>135.99999999999994</v>
      </c>
      <c r="BB9" s="159">
        <v>301.99999999999994</v>
      </c>
      <c r="BC9" s="169">
        <v>335</v>
      </c>
      <c r="BD9" s="169">
        <v>772.99999999999989</v>
      </c>
      <c r="BE9" s="169"/>
      <c r="BF9" s="169">
        <v>10</v>
      </c>
      <c r="BG9" s="169">
        <v>48</v>
      </c>
      <c r="BH9" s="169">
        <v>91</v>
      </c>
      <c r="BI9" s="169">
        <v>149</v>
      </c>
      <c r="BJ9" s="168">
        <v>22035</v>
      </c>
    </row>
    <row r="10" spans="1:147" s="48" customFormat="1" ht="12" customHeight="1" x14ac:dyDescent="0.2">
      <c r="A10" s="14" t="s">
        <v>9</v>
      </c>
      <c r="B10" s="15" t="s">
        <v>10</v>
      </c>
      <c r="C10" s="161">
        <v>3044</v>
      </c>
      <c r="D10" s="161">
        <v>5014.9999999999991</v>
      </c>
      <c r="E10" s="161">
        <v>7642</v>
      </c>
      <c r="F10" s="161">
        <v>15701</v>
      </c>
      <c r="G10" s="161"/>
      <c r="H10" s="161">
        <v>632</v>
      </c>
      <c r="I10" s="161">
        <v>6285.9999999999991</v>
      </c>
      <c r="J10" s="161">
        <v>38235.999999999993</v>
      </c>
      <c r="K10" s="161">
        <v>45153.999999999985</v>
      </c>
      <c r="L10" s="161"/>
      <c r="M10" s="161">
        <v>369</v>
      </c>
      <c r="N10" s="161">
        <v>1767.9999999999998</v>
      </c>
      <c r="O10" s="161">
        <v>77032.999999999956</v>
      </c>
      <c r="P10" s="161">
        <v>79169.999999999956</v>
      </c>
      <c r="Q10" s="161"/>
      <c r="R10" s="161">
        <v>947.00000000000045</v>
      </c>
      <c r="S10" s="161">
        <v>3735.9999999999991</v>
      </c>
      <c r="T10" s="161">
        <v>86905</v>
      </c>
      <c r="U10" s="161">
        <v>91588</v>
      </c>
      <c r="V10" s="161"/>
      <c r="W10" s="161">
        <v>107</v>
      </c>
      <c r="X10" s="161">
        <v>255</v>
      </c>
      <c r="Y10" s="161">
        <v>108</v>
      </c>
      <c r="Z10" s="161">
        <v>470</v>
      </c>
      <c r="AA10" s="161"/>
      <c r="AB10" s="161">
        <v>254.00000000000003</v>
      </c>
      <c r="AC10" s="161">
        <v>1895.9999999999995</v>
      </c>
      <c r="AD10" s="161">
        <v>26395.000000000004</v>
      </c>
      <c r="AE10" s="161">
        <v>28545.000000000004</v>
      </c>
      <c r="AF10" s="161"/>
      <c r="AG10" s="161">
        <v>89.000000000000014</v>
      </c>
      <c r="AH10" s="161">
        <v>193</v>
      </c>
      <c r="AI10" s="161">
        <v>376</v>
      </c>
      <c r="AJ10" s="161">
        <v>658</v>
      </c>
      <c r="AK10" s="161"/>
      <c r="AL10" s="161">
        <v>64.000000000000028</v>
      </c>
      <c r="AM10" s="161">
        <v>106</v>
      </c>
      <c r="AN10" s="161">
        <v>496</v>
      </c>
      <c r="AO10" s="161">
        <v>666</v>
      </c>
      <c r="AP10" s="161"/>
      <c r="AQ10" s="161">
        <v>113.00000000000003</v>
      </c>
      <c r="AR10" s="161">
        <v>259</v>
      </c>
      <c r="AS10" s="161">
        <v>1167</v>
      </c>
      <c r="AT10" s="161">
        <v>1539</v>
      </c>
      <c r="AU10" s="161"/>
      <c r="AV10" s="161">
        <v>561.00000000000034</v>
      </c>
      <c r="AW10" s="161">
        <v>632.99999999999977</v>
      </c>
      <c r="AX10" s="161">
        <v>792</v>
      </c>
      <c r="AY10" s="161">
        <v>1986</v>
      </c>
      <c r="AZ10" s="161"/>
      <c r="BA10" s="161">
        <v>967.99999999999977</v>
      </c>
      <c r="BB10" s="161">
        <v>2118.9999999999995</v>
      </c>
      <c r="BC10" s="170">
        <v>5732</v>
      </c>
      <c r="BD10" s="170">
        <v>8818.9999999999982</v>
      </c>
      <c r="BE10" s="170"/>
      <c r="BF10" s="170">
        <v>78.000000000000014</v>
      </c>
      <c r="BG10" s="170">
        <v>235</v>
      </c>
      <c r="BH10" s="170">
        <v>731</v>
      </c>
      <c r="BI10" s="170">
        <v>1044</v>
      </c>
      <c r="BJ10" s="171">
        <v>275339.99999999994</v>
      </c>
    </row>
    <row r="11" spans="1:147" s="48" customFormat="1" ht="9" customHeight="1" x14ac:dyDescent="0.2">
      <c r="A11" s="99"/>
      <c r="B11" s="98"/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69"/>
      <c r="BD11" s="169"/>
      <c r="BE11" s="169"/>
      <c r="BF11" s="169"/>
      <c r="BG11" s="169"/>
      <c r="BH11" s="169"/>
      <c r="BI11" s="169"/>
      <c r="BJ11" s="169"/>
    </row>
    <row r="12" spans="1:147" s="41" customFormat="1" ht="12" customHeight="1" x14ac:dyDescent="0.2">
      <c r="A12" s="8"/>
      <c r="B12" s="12" t="s">
        <v>11</v>
      </c>
      <c r="C12" s="159">
        <v>380.00000000000028</v>
      </c>
      <c r="D12" s="159">
        <v>730.00000000000011</v>
      </c>
      <c r="E12" s="159">
        <v>719</v>
      </c>
      <c r="F12" s="159">
        <v>1829.0000000000005</v>
      </c>
      <c r="G12" s="159"/>
      <c r="H12" s="159">
        <v>28.000000000000007</v>
      </c>
      <c r="I12" s="159">
        <v>409</v>
      </c>
      <c r="J12" s="159">
        <v>4536</v>
      </c>
      <c r="K12" s="159">
        <v>4973</v>
      </c>
      <c r="L12" s="159"/>
      <c r="M12" s="159">
        <v>29</v>
      </c>
      <c r="N12" s="159">
        <v>93</v>
      </c>
      <c r="O12" s="159">
        <v>2619</v>
      </c>
      <c r="P12" s="159">
        <v>2741</v>
      </c>
      <c r="Q12" s="159"/>
      <c r="R12" s="159">
        <v>57.000000000000007</v>
      </c>
      <c r="S12" s="159">
        <v>339.00000000000006</v>
      </c>
      <c r="T12" s="159">
        <v>5896.9999999999991</v>
      </c>
      <c r="U12" s="159">
        <v>6292.9999999999991</v>
      </c>
      <c r="V12" s="159"/>
      <c r="W12" s="159">
        <v>58.000000000000014</v>
      </c>
      <c r="X12" s="159">
        <v>10</v>
      </c>
      <c r="Y12" s="159">
        <v>10</v>
      </c>
      <c r="Z12" s="159">
        <v>78.000000000000014</v>
      </c>
      <c r="AA12" s="159"/>
      <c r="AB12" s="159">
        <v>46.000000000000007</v>
      </c>
      <c r="AC12" s="159">
        <v>238.99999999999994</v>
      </c>
      <c r="AD12" s="159">
        <v>3383</v>
      </c>
      <c r="AE12" s="159">
        <v>3668</v>
      </c>
      <c r="AF12" s="159"/>
      <c r="AG12" s="159">
        <v>18</v>
      </c>
      <c r="AH12" s="159">
        <v>41</v>
      </c>
      <c r="AI12" s="159">
        <v>77</v>
      </c>
      <c r="AJ12" s="159">
        <v>136</v>
      </c>
      <c r="AK12" s="159"/>
      <c r="AL12" s="159">
        <v>5</v>
      </c>
      <c r="AM12" s="159">
        <v>17</v>
      </c>
      <c r="AN12" s="159">
        <v>38</v>
      </c>
      <c r="AO12" s="159">
        <v>60</v>
      </c>
      <c r="AP12" s="159"/>
      <c r="AQ12" s="159">
        <v>15.000000000000002</v>
      </c>
      <c r="AR12" s="159">
        <v>26</v>
      </c>
      <c r="AS12" s="159">
        <v>42</v>
      </c>
      <c r="AT12" s="159">
        <v>83</v>
      </c>
      <c r="AU12" s="159"/>
      <c r="AV12" s="159">
        <v>48.000000000000007</v>
      </c>
      <c r="AW12" s="159">
        <v>78</v>
      </c>
      <c r="AX12" s="159">
        <v>150</v>
      </c>
      <c r="AY12" s="159">
        <v>276</v>
      </c>
      <c r="AZ12" s="159"/>
      <c r="BA12" s="159">
        <v>81.000000000000014</v>
      </c>
      <c r="BB12" s="159">
        <v>177</v>
      </c>
      <c r="BC12" s="169">
        <v>659</v>
      </c>
      <c r="BD12" s="169">
        <v>917</v>
      </c>
      <c r="BE12" s="169"/>
      <c r="BF12" s="169">
        <v>12.000000000000002</v>
      </c>
      <c r="BG12" s="169">
        <v>63</v>
      </c>
      <c r="BH12" s="169">
        <v>110</v>
      </c>
      <c r="BI12" s="169">
        <v>185</v>
      </c>
      <c r="BJ12" s="168">
        <v>21239</v>
      </c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</row>
    <row r="13" spans="1:147" s="45" customFormat="1" ht="12" customHeight="1" x14ac:dyDescent="0.2">
      <c r="A13" s="38"/>
      <c r="B13" s="20" t="s">
        <v>12</v>
      </c>
      <c r="C13" s="162">
        <v>224.00000000000017</v>
      </c>
      <c r="D13" s="162">
        <v>498.00000000000011</v>
      </c>
      <c r="E13" s="162">
        <v>471</v>
      </c>
      <c r="F13" s="162">
        <v>1193.0000000000002</v>
      </c>
      <c r="G13" s="162"/>
      <c r="H13" s="162">
        <v>19.000000000000007</v>
      </c>
      <c r="I13" s="162">
        <v>91.999999999999972</v>
      </c>
      <c r="J13" s="162">
        <v>1133</v>
      </c>
      <c r="K13" s="162">
        <v>1244</v>
      </c>
      <c r="L13" s="162"/>
      <c r="M13" s="162">
        <v>11</v>
      </c>
      <c r="N13" s="162">
        <v>20</v>
      </c>
      <c r="O13" s="162">
        <v>1558.9999999999998</v>
      </c>
      <c r="P13" s="162">
        <v>1589.9999999999998</v>
      </c>
      <c r="Q13" s="162"/>
      <c r="R13" s="162">
        <v>38.000000000000007</v>
      </c>
      <c r="S13" s="162">
        <v>165.00000000000003</v>
      </c>
      <c r="T13" s="162">
        <v>1773</v>
      </c>
      <c r="U13" s="162">
        <v>1976</v>
      </c>
      <c r="V13" s="162"/>
      <c r="W13" s="162">
        <v>57.000000000000014</v>
      </c>
      <c r="X13" s="162">
        <v>7</v>
      </c>
      <c r="Y13" s="162">
        <v>10</v>
      </c>
      <c r="Z13" s="162">
        <v>74.000000000000014</v>
      </c>
      <c r="AA13" s="162"/>
      <c r="AB13" s="162">
        <v>30.000000000000007</v>
      </c>
      <c r="AC13" s="162">
        <v>207.99999999999994</v>
      </c>
      <c r="AD13" s="162">
        <v>1139</v>
      </c>
      <c r="AE13" s="162">
        <v>1377</v>
      </c>
      <c r="AF13" s="162"/>
      <c r="AG13" s="162">
        <v>13</v>
      </c>
      <c r="AH13" s="162">
        <v>38</v>
      </c>
      <c r="AI13" s="162">
        <v>36</v>
      </c>
      <c r="AJ13" s="162">
        <v>87</v>
      </c>
      <c r="AK13" s="162"/>
      <c r="AL13" s="162">
        <v>2</v>
      </c>
      <c r="AM13" s="162">
        <v>17</v>
      </c>
      <c r="AN13" s="162">
        <v>27</v>
      </c>
      <c r="AO13" s="162">
        <v>46</v>
      </c>
      <c r="AP13" s="162"/>
      <c r="AQ13" s="162">
        <v>3</v>
      </c>
      <c r="AR13" s="162">
        <v>9</v>
      </c>
      <c r="AS13" s="162">
        <v>0</v>
      </c>
      <c r="AT13" s="162">
        <v>12</v>
      </c>
      <c r="AU13" s="162"/>
      <c r="AV13" s="162">
        <v>37.000000000000007</v>
      </c>
      <c r="AW13" s="162">
        <v>48</v>
      </c>
      <c r="AX13" s="162">
        <v>83</v>
      </c>
      <c r="AY13" s="162">
        <v>168</v>
      </c>
      <c r="AZ13" s="162"/>
      <c r="BA13" s="162">
        <v>38.000000000000007</v>
      </c>
      <c r="BB13" s="162">
        <v>94</v>
      </c>
      <c r="BC13" s="172">
        <v>397</v>
      </c>
      <c r="BD13" s="172">
        <v>529</v>
      </c>
      <c r="BE13" s="172"/>
      <c r="BF13" s="172">
        <v>10.000000000000002</v>
      </c>
      <c r="BG13" s="172">
        <v>41</v>
      </c>
      <c r="BH13" s="172">
        <v>54</v>
      </c>
      <c r="BI13" s="172">
        <v>105</v>
      </c>
      <c r="BJ13" s="168">
        <v>8401</v>
      </c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</row>
    <row r="14" spans="1:147" s="47" customFormat="1" ht="12" customHeight="1" x14ac:dyDescent="0.2">
      <c r="A14" s="38"/>
      <c r="B14" s="22" t="s">
        <v>13</v>
      </c>
      <c r="C14" s="162">
        <v>156.00000000000011</v>
      </c>
      <c r="D14" s="162">
        <v>231.99999999999997</v>
      </c>
      <c r="E14" s="162">
        <v>248</v>
      </c>
      <c r="F14" s="162">
        <v>636.00000000000011</v>
      </c>
      <c r="G14" s="162"/>
      <c r="H14" s="162">
        <v>9.0000000000000018</v>
      </c>
      <c r="I14" s="162">
        <v>317.00000000000006</v>
      </c>
      <c r="J14" s="162">
        <v>3403</v>
      </c>
      <c r="K14" s="162">
        <v>3729</v>
      </c>
      <c r="L14" s="162"/>
      <c r="M14" s="162">
        <v>18</v>
      </c>
      <c r="N14" s="162">
        <v>73</v>
      </c>
      <c r="O14" s="162">
        <v>1060</v>
      </c>
      <c r="P14" s="162">
        <v>1151</v>
      </c>
      <c r="Q14" s="162"/>
      <c r="R14" s="162">
        <v>19</v>
      </c>
      <c r="S14" s="162">
        <v>174.00000000000003</v>
      </c>
      <c r="T14" s="162">
        <v>4123.9999999999991</v>
      </c>
      <c r="U14" s="162">
        <v>4316.9999999999991</v>
      </c>
      <c r="V14" s="162"/>
      <c r="W14" s="162">
        <v>1</v>
      </c>
      <c r="X14" s="162">
        <v>3</v>
      </c>
      <c r="Y14" s="162">
        <v>0</v>
      </c>
      <c r="Z14" s="162">
        <v>4</v>
      </c>
      <c r="AA14" s="162"/>
      <c r="AB14" s="162">
        <v>16</v>
      </c>
      <c r="AC14" s="162">
        <v>31</v>
      </c>
      <c r="AD14" s="162">
        <v>2244</v>
      </c>
      <c r="AE14" s="162">
        <v>2291</v>
      </c>
      <c r="AF14" s="162"/>
      <c r="AG14" s="162">
        <v>5</v>
      </c>
      <c r="AH14" s="162">
        <v>3</v>
      </c>
      <c r="AI14" s="162">
        <v>41</v>
      </c>
      <c r="AJ14" s="162">
        <v>49</v>
      </c>
      <c r="AK14" s="162"/>
      <c r="AL14" s="162">
        <v>3</v>
      </c>
      <c r="AM14" s="162">
        <v>0</v>
      </c>
      <c r="AN14" s="162">
        <v>11</v>
      </c>
      <c r="AO14" s="162">
        <v>14</v>
      </c>
      <c r="AP14" s="162"/>
      <c r="AQ14" s="162">
        <v>12.000000000000002</v>
      </c>
      <c r="AR14" s="162">
        <v>17</v>
      </c>
      <c r="AS14" s="162">
        <v>42</v>
      </c>
      <c r="AT14" s="162">
        <v>71</v>
      </c>
      <c r="AU14" s="162"/>
      <c r="AV14" s="162">
        <v>11</v>
      </c>
      <c r="AW14" s="162">
        <v>30</v>
      </c>
      <c r="AX14" s="173">
        <v>67</v>
      </c>
      <c r="AY14" s="162">
        <v>108</v>
      </c>
      <c r="AZ14" s="162"/>
      <c r="BA14" s="162">
        <v>43.000000000000007</v>
      </c>
      <c r="BB14" s="162">
        <v>83.000000000000014</v>
      </c>
      <c r="BC14" s="172">
        <v>262</v>
      </c>
      <c r="BD14" s="172">
        <v>388</v>
      </c>
      <c r="BE14" s="172"/>
      <c r="BF14" s="172">
        <v>2</v>
      </c>
      <c r="BG14" s="172">
        <v>22</v>
      </c>
      <c r="BH14" s="172">
        <v>56</v>
      </c>
      <c r="BI14" s="172">
        <v>80</v>
      </c>
      <c r="BJ14" s="168">
        <v>12838</v>
      </c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</row>
    <row r="15" spans="1:147" s="48" customFormat="1" ht="12" customHeight="1" x14ac:dyDescent="0.2">
      <c r="A15" s="8"/>
      <c r="B15" s="12" t="s">
        <v>14</v>
      </c>
      <c r="C15" s="159">
        <v>839.99999999999909</v>
      </c>
      <c r="D15" s="159">
        <v>1309.9999999999989</v>
      </c>
      <c r="E15" s="159">
        <v>2153</v>
      </c>
      <c r="F15" s="159">
        <v>4302.9999999999982</v>
      </c>
      <c r="G15" s="159"/>
      <c r="H15" s="159">
        <v>109.00000000000003</v>
      </c>
      <c r="I15" s="159">
        <v>3394.0000000000005</v>
      </c>
      <c r="J15" s="159">
        <v>12437.000000000002</v>
      </c>
      <c r="K15" s="159">
        <v>15940.000000000002</v>
      </c>
      <c r="L15" s="159"/>
      <c r="M15" s="159">
        <v>58</v>
      </c>
      <c r="N15" s="159">
        <v>290.99999999999994</v>
      </c>
      <c r="O15" s="159">
        <v>16337</v>
      </c>
      <c r="P15" s="159">
        <v>16686</v>
      </c>
      <c r="Q15" s="159"/>
      <c r="R15" s="159">
        <v>257.00000000000006</v>
      </c>
      <c r="S15" s="159">
        <v>1050.0000000000005</v>
      </c>
      <c r="T15" s="159">
        <v>22164.000000000004</v>
      </c>
      <c r="U15" s="159">
        <v>23471.000000000004</v>
      </c>
      <c r="V15" s="159"/>
      <c r="W15" s="159">
        <v>46.000000000000007</v>
      </c>
      <c r="X15" s="159">
        <v>42</v>
      </c>
      <c r="Y15" s="159">
        <v>18</v>
      </c>
      <c r="Z15" s="159">
        <v>106</v>
      </c>
      <c r="AA15" s="159"/>
      <c r="AB15" s="159">
        <v>59.999999999999993</v>
      </c>
      <c r="AC15" s="159">
        <v>451</v>
      </c>
      <c r="AD15" s="159">
        <v>9317</v>
      </c>
      <c r="AE15" s="159">
        <v>9828</v>
      </c>
      <c r="AF15" s="159"/>
      <c r="AG15" s="159">
        <v>38</v>
      </c>
      <c r="AH15" s="159">
        <v>40</v>
      </c>
      <c r="AI15" s="159">
        <v>38</v>
      </c>
      <c r="AJ15" s="159">
        <v>116</v>
      </c>
      <c r="AK15" s="159"/>
      <c r="AL15" s="159">
        <v>12</v>
      </c>
      <c r="AM15" s="159">
        <v>12</v>
      </c>
      <c r="AN15" s="159">
        <v>115</v>
      </c>
      <c r="AO15" s="159">
        <v>139</v>
      </c>
      <c r="AP15" s="159"/>
      <c r="AQ15" s="159">
        <v>26.000000000000011</v>
      </c>
      <c r="AR15" s="159">
        <v>52</v>
      </c>
      <c r="AS15" s="159">
        <v>176</v>
      </c>
      <c r="AT15" s="159">
        <v>254</v>
      </c>
      <c r="AU15" s="159"/>
      <c r="AV15" s="159">
        <v>93.000000000000014</v>
      </c>
      <c r="AW15" s="159">
        <v>324.99999999999994</v>
      </c>
      <c r="AX15" s="159">
        <v>473</v>
      </c>
      <c r="AY15" s="159">
        <v>891</v>
      </c>
      <c r="AZ15" s="159"/>
      <c r="BA15" s="159">
        <v>370.00000000000011</v>
      </c>
      <c r="BB15" s="159">
        <v>601.00000000000023</v>
      </c>
      <c r="BC15" s="169">
        <v>2150</v>
      </c>
      <c r="BD15" s="169">
        <v>3121.0000000000005</v>
      </c>
      <c r="BE15" s="169"/>
      <c r="BF15" s="169">
        <v>15.000000000000002</v>
      </c>
      <c r="BG15" s="169">
        <v>69</v>
      </c>
      <c r="BH15" s="169">
        <v>129</v>
      </c>
      <c r="BI15" s="169">
        <v>213</v>
      </c>
      <c r="BJ15" s="168">
        <v>75068</v>
      </c>
      <c r="BK15" s="41"/>
      <c r="BL15" s="41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41"/>
      <c r="CA15" s="41"/>
      <c r="CB15" s="41"/>
      <c r="CC15" s="41"/>
      <c r="CD15" s="41"/>
      <c r="CE15" s="41"/>
      <c r="CF15" s="41"/>
      <c r="CG15" s="41"/>
      <c r="CH15" s="41"/>
      <c r="CI15" s="41"/>
      <c r="CJ15" s="41"/>
      <c r="CK15" s="41"/>
      <c r="CL15" s="41"/>
      <c r="CM15" s="41"/>
      <c r="CN15" s="41"/>
      <c r="CO15" s="41"/>
      <c r="CP15" s="41"/>
      <c r="CQ15" s="41"/>
      <c r="CR15" s="41"/>
      <c r="CS15" s="41"/>
      <c r="CT15" s="41"/>
      <c r="CU15" s="41"/>
      <c r="CV15" s="41"/>
      <c r="CW15" s="41"/>
      <c r="CX15" s="41"/>
      <c r="CY15" s="41"/>
      <c r="CZ15" s="41"/>
      <c r="DA15" s="41"/>
      <c r="DB15" s="41"/>
      <c r="DC15" s="41"/>
      <c r="DD15" s="41"/>
      <c r="DE15" s="41"/>
      <c r="DF15" s="41"/>
      <c r="DG15" s="41"/>
      <c r="DH15" s="41"/>
      <c r="DI15" s="41"/>
      <c r="DJ15" s="41"/>
      <c r="DK15" s="41"/>
      <c r="DL15" s="41"/>
      <c r="DM15" s="41"/>
      <c r="DN15" s="41"/>
      <c r="DO15" s="41"/>
      <c r="DP15" s="41"/>
      <c r="DQ15" s="41"/>
      <c r="DR15" s="41"/>
      <c r="DS15" s="41"/>
      <c r="DT15" s="41"/>
      <c r="DU15" s="41"/>
      <c r="DV15" s="41"/>
      <c r="DW15" s="41"/>
      <c r="DX15" s="41"/>
      <c r="DY15" s="41"/>
      <c r="DZ15" s="41"/>
      <c r="EA15" s="41"/>
      <c r="EB15" s="41"/>
      <c r="EC15" s="41"/>
      <c r="ED15" s="41"/>
      <c r="EE15" s="41"/>
      <c r="EF15" s="41"/>
      <c r="EG15" s="41"/>
      <c r="EH15" s="41"/>
      <c r="EI15" s="41"/>
      <c r="EJ15" s="41"/>
      <c r="EK15" s="41"/>
      <c r="EL15" s="41"/>
      <c r="EM15" s="41"/>
      <c r="EN15" s="41"/>
      <c r="EO15" s="41"/>
      <c r="EP15" s="41"/>
      <c r="EQ15" s="41"/>
    </row>
    <row r="16" spans="1:147" s="48" customFormat="1" ht="12" customHeight="1" x14ac:dyDescent="0.2">
      <c r="A16" s="8"/>
      <c r="B16" s="12" t="s">
        <v>15</v>
      </c>
      <c r="C16" s="159">
        <v>276.00000000000011</v>
      </c>
      <c r="D16" s="159">
        <v>436.00000000000006</v>
      </c>
      <c r="E16" s="159">
        <v>453</v>
      </c>
      <c r="F16" s="159">
        <v>1165.0000000000002</v>
      </c>
      <c r="G16" s="159"/>
      <c r="H16" s="159">
        <v>32.999999999999993</v>
      </c>
      <c r="I16" s="159">
        <v>607.00000000000023</v>
      </c>
      <c r="J16" s="159">
        <v>2475</v>
      </c>
      <c r="K16" s="159">
        <v>3115.0000000000005</v>
      </c>
      <c r="L16" s="159"/>
      <c r="M16" s="159">
        <v>27.999999999999996</v>
      </c>
      <c r="N16" s="159">
        <v>75</v>
      </c>
      <c r="O16" s="159">
        <v>3596</v>
      </c>
      <c r="P16" s="159">
        <v>3699</v>
      </c>
      <c r="Q16" s="159"/>
      <c r="R16" s="159">
        <v>69</v>
      </c>
      <c r="S16" s="159">
        <v>315</v>
      </c>
      <c r="T16" s="159">
        <v>6649.9999999999991</v>
      </c>
      <c r="U16" s="159">
        <v>7033.9999999999991</v>
      </c>
      <c r="V16" s="159"/>
      <c r="W16" s="159">
        <v>6</v>
      </c>
      <c r="X16" s="159">
        <v>5</v>
      </c>
      <c r="Y16" s="159">
        <v>0</v>
      </c>
      <c r="Z16" s="159">
        <v>11</v>
      </c>
      <c r="AA16" s="159"/>
      <c r="AB16" s="159">
        <v>19</v>
      </c>
      <c r="AC16" s="159">
        <v>147.00000000000003</v>
      </c>
      <c r="AD16" s="159">
        <v>2189</v>
      </c>
      <c r="AE16" s="159">
        <v>2355</v>
      </c>
      <c r="AF16" s="159"/>
      <c r="AG16" s="159">
        <v>18</v>
      </c>
      <c r="AH16" s="159">
        <v>19</v>
      </c>
      <c r="AI16" s="159">
        <v>0</v>
      </c>
      <c r="AJ16" s="159">
        <v>37</v>
      </c>
      <c r="AK16" s="159"/>
      <c r="AL16" s="159">
        <v>8</v>
      </c>
      <c r="AM16" s="159">
        <v>17</v>
      </c>
      <c r="AN16" s="159">
        <v>11</v>
      </c>
      <c r="AO16" s="159">
        <v>36</v>
      </c>
      <c r="AP16" s="159"/>
      <c r="AQ16" s="159">
        <v>7</v>
      </c>
      <c r="AR16" s="159">
        <v>21</v>
      </c>
      <c r="AS16" s="159">
        <v>0</v>
      </c>
      <c r="AT16" s="159">
        <v>28</v>
      </c>
      <c r="AU16" s="159"/>
      <c r="AV16" s="159">
        <v>39</v>
      </c>
      <c r="AW16" s="159">
        <v>33</v>
      </c>
      <c r="AX16" s="159">
        <v>35</v>
      </c>
      <c r="AY16" s="159">
        <v>107</v>
      </c>
      <c r="AZ16" s="159"/>
      <c r="BA16" s="159">
        <v>99</v>
      </c>
      <c r="BB16" s="159">
        <v>190</v>
      </c>
      <c r="BC16" s="169">
        <v>367</v>
      </c>
      <c r="BD16" s="169">
        <v>656</v>
      </c>
      <c r="BE16" s="169"/>
      <c r="BF16" s="169">
        <v>2</v>
      </c>
      <c r="BG16" s="169">
        <v>23</v>
      </c>
      <c r="BH16" s="169">
        <v>0</v>
      </c>
      <c r="BI16" s="169">
        <v>25</v>
      </c>
      <c r="BJ16" s="168">
        <v>18268</v>
      </c>
    </row>
    <row r="17" spans="1:147" s="41" customFormat="1" ht="12" customHeight="1" x14ac:dyDescent="0.2">
      <c r="A17" s="8"/>
      <c r="B17" s="12" t="s">
        <v>16</v>
      </c>
      <c r="C17" s="159">
        <v>993.00000000000023</v>
      </c>
      <c r="D17" s="159">
        <v>1571.0000000000002</v>
      </c>
      <c r="E17" s="159">
        <v>2299</v>
      </c>
      <c r="F17" s="159">
        <v>4863</v>
      </c>
      <c r="G17" s="159"/>
      <c r="H17" s="159">
        <v>121.00000000000003</v>
      </c>
      <c r="I17" s="159">
        <v>1520</v>
      </c>
      <c r="J17" s="159">
        <v>7184</v>
      </c>
      <c r="K17" s="159">
        <v>8825</v>
      </c>
      <c r="L17" s="159"/>
      <c r="M17" s="159">
        <v>115.00000000000003</v>
      </c>
      <c r="N17" s="159">
        <v>425</v>
      </c>
      <c r="O17" s="159">
        <v>7609</v>
      </c>
      <c r="P17" s="159">
        <v>8149</v>
      </c>
      <c r="Q17" s="159"/>
      <c r="R17" s="159">
        <v>239.00000000000011</v>
      </c>
      <c r="S17" s="159">
        <v>927</v>
      </c>
      <c r="T17" s="159">
        <v>36646.999999999993</v>
      </c>
      <c r="U17" s="159">
        <v>37812.999999999993</v>
      </c>
      <c r="V17" s="159"/>
      <c r="W17" s="159">
        <v>43.000000000000007</v>
      </c>
      <c r="X17" s="159">
        <v>69</v>
      </c>
      <c r="Y17" s="159">
        <v>94</v>
      </c>
      <c r="Z17" s="159">
        <v>206</v>
      </c>
      <c r="AA17" s="159"/>
      <c r="AB17" s="159">
        <v>63</v>
      </c>
      <c r="AC17" s="159">
        <v>489.99999999999994</v>
      </c>
      <c r="AD17" s="159">
        <v>8992.0000000000036</v>
      </c>
      <c r="AE17" s="159">
        <v>9545.0000000000036</v>
      </c>
      <c r="AF17" s="159"/>
      <c r="AG17" s="159">
        <v>47.000000000000007</v>
      </c>
      <c r="AH17" s="159">
        <v>48.999999999999993</v>
      </c>
      <c r="AI17" s="159">
        <v>92</v>
      </c>
      <c r="AJ17" s="159">
        <v>188</v>
      </c>
      <c r="AK17" s="159"/>
      <c r="AL17" s="159">
        <v>23</v>
      </c>
      <c r="AM17" s="159">
        <v>86.999999999999986</v>
      </c>
      <c r="AN17" s="159">
        <v>128</v>
      </c>
      <c r="AO17" s="159">
        <v>238</v>
      </c>
      <c r="AP17" s="159"/>
      <c r="AQ17" s="159">
        <v>34.000000000000007</v>
      </c>
      <c r="AR17" s="159">
        <v>93.999999999999986</v>
      </c>
      <c r="AS17" s="159">
        <v>129</v>
      </c>
      <c r="AT17" s="159">
        <v>257</v>
      </c>
      <c r="AU17" s="159"/>
      <c r="AV17" s="159">
        <v>149.00000000000006</v>
      </c>
      <c r="AW17" s="159">
        <v>177.00000000000006</v>
      </c>
      <c r="AX17" s="159">
        <v>290</v>
      </c>
      <c r="AY17" s="159">
        <v>616.00000000000011</v>
      </c>
      <c r="AZ17" s="159"/>
      <c r="BA17" s="159">
        <v>317.00000000000011</v>
      </c>
      <c r="BB17" s="159">
        <v>587.99999999999989</v>
      </c>
      <c r="BC17" s="169">
        <v>3366</v>
      </c>
      <c r="BD17" s="169">
        <v>4271</v>
      </c>
      <c r="BE17" s="169"/>
      <c r="BF17" s="169">
        <v>27.000000000000007</v>
      </c>
      <c r="BG17" s="169">
        <v>110</v>
      </c>
      <c r="BH17" s="169">
        <v>152</v>
      </c>
      <c r="BI17" s="169">
        <v>289</v>
      </c>
      <c r="BJ17" s="168">
        <v>75260</v>
      </c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</row>
    <row r="18" spans="1:147" s="48" customFormat="1" ht="12" customHeight="1" x14ac:dyDescent="0.2">
      <c r="A18" s="11" t="s">
        <v>17</v>
      </c>
      <c r="B18" s="15" t="s">
        <v>10</v>
      </c>
      <c r="C18" s="161">
        <v>2488.9999999999995</v>
      </c>
      <c r="D18" s="161">
        <v>4046.9999999999991</v>
      </c>
      <c r="E18" s="161">
        <v>5624</v>
      </c>
      <c r="F18" s="161">
        <v>12160</v>
      </c>
      <c r="G18" s="161"/>
      <c r="H18" s="161">
        <v>291.00000000000011</v>
      </c>
      <c r="I18" s="161">
        <v>5930</v>
      </c>
      <c r="J18" s="161">
        <v>26632</v>
      </c>
      <c r="K18" s="161">
        <v>32853</v>
      </c>
      <c r="L18" s="161"/>
      <c r="M18" s="161">
        <v>230</v>
      </c>
      <c r="N18" s="161">
        <v>884</v>
      </c>
      <c r="O18" s="161">
        <v>30161</v>
      </c>
      <c r="P18" s="161">
        <v>31275</v>
      </c>
      <c r="Q18" s="161"/>
      <c r="R18" s="161">
        <v>622.00000000000023</v>
      </c>
      <c r="S18" s="161">
        <v>2631.0000000000005</v>
      </c>
      <c r="T18" s="161">
        <v>71358</v>
      </c>
      <c r="U18" s="161">
        <v>74611</v>
      </c>
      <c r="V18" s="161"/>
      <c r="W18" s="161">
        <v>153</v>
      </c>
      <c r="X18" s="161">
        <v>126</v>
      </c>
      <c r="Y18" s="161">
        <v>122</v>
      </c>
      <c r="Z18" s="161">
        <v>401</v>
      </c>
      <c r="AA18" s="161"/>
      <c r="AB18" s="161">
        <v>188</v>
      </c>
      <c r="AC18" s="161">
        <v>1327</v>
      </c>
      <c r="AD18" s="161">
        <v>23881.000000000004</v>
      </c>
      <c r="AE18" s="161">
        <v>25396.000000000004</v>
      </c>
      <c r="AF18" s="161"/>
      <c r="AG18" s="161">
        <v>121</v>
      </c>
      <c r="AH18" s="161">
        <v>149</v>
      </c>
      <c r="AI18" s="161">
        <v>207</v>
      </c>
      <c r="AJ18" s="161">
        <v>477</v>
      </c>
      <c r="AK18" s="161"/>
      <c r="AL18" s="161">
        <v>48</v>
      </c>
      <c r="AM18" s="161">
        <v>133</v>
      </c>
      <c r="AN18" s="161">
        <v>292</v>
      </c>
      <c r="AO18" s="161">
        <v>473</v>
      </c>
      <c r="AP18" s="161"/>
      <c r="AQ18" s="161">
        <v>82.000000000000028</v>
      </c>
      <c r="AR18" s="161">
        <v>193</v>
      </c>
      <c r="AS18" s="161">
        <v>347</v>
      </c>
      <c r="AT18" s="161">
        <v>622</v>
      </c>
      <c r="AU18" s="161"/>
      <c r="AV18" s="161">
        <v>329.00000000000011</v>
      </c>
      <c r="AW18" s="161">
        <v>613</v>
      </c>
      <c r="AX18" s="161">
        <v>948</v>
      </c>
      <c r="AY18" s="161">
        <v>1890</v>
      </c>
      <c r="AZ18" s="161"/>
      <c r="BA18" s="161">
        <v>867.00000000000023</v>
      </c>
      <c r="BB18" s="161">
        <v>1556</v>
      </c>
      <c r="BC18" s="170">
        <v>6542</v>
      </c>
      <c r="BD18" s="170">
        <v>8965</v>
      </c>
      <c r="BE18" s="170"/>
      <c r="BF18" s="170">
        <v>56.000000000000014</v>
      </c>
      <c r="BG18" s="170">
        <v>265</v>
      </c>
      <c r="BH18" s="170">
        <v>391</v>
      </c>
      <c r="BI18" s="170">
        <v>712</v>
      </c>
      <c r="BJ18" s="171">
        <v>189835</v>
      </c>
    </row>
    <row r="19" spans="1:147" s="41" customFormat="1" ht="9" customHeight="1" x14ac:dyDescent="0.2">
      <c r="A19" s="99"/>
      <c r="B19" s="98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69"/>
      <c r="BD19" s="169"/>
      <c r="BE19" s="169"/>
      <c r="BF19" s="169"/>
      <c r="BG19" s="169"/>
      <c r="BH19" s="169"/>
      <c r="BI19" s="169"/>
      <c r="BJ19" s="169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</row>
    <row r="20" spans="1:147" s="41" customFormat="1" ht="12" customHeight="1" x14ac:dyDescent="0.2">
      <c r="A20" s="8"/>
      <c r="B20" s="12" t="s">
        <v>18</v>
      </c>
      <c r="C20" s="159">
        <v>1005.9999999999989</v>
      </c>
      <c r="D20" s="159">
        <v>1918.999999999997</v>
      </c>
      <c r="E20" s="159">
        <v>2323</v>
      </c>
      <c r="F20" s="159">
        <v>5247.9999999999964</v>
      </c>
      <c r="G20" s="159"/>
      <c r="H20" s="159">
        <v>114.99999999999999</v>
      </c>
      <c r="I20" s="159">
        <v>644.99999999999977</v>
      </c>
      <c r="J20" s="159">
        <v>4420</v>
      </c>
      <c r="K20" s="159">
        <v>5180</v>
      </c>
      <c r="L20" s="159"/>
      <c r="M20" s="159">
        <v>159.00000000000003</v>
      </c>
      <c r="N20" s="159">
        <v>885.00000000000045</v>
      </c>
      <c r="O20" s="159">
        <v>7494.0000000000009</v>
      </c>
      <c r="P20" s="159">
        <v>8538</v>
      </c>
      <c r="Q20" s="159"/>
      <c r="R20" s="159">
        <v>187.99999999999991</v>
      </c>
      <c r="S20" s="159">
        <v>710</v>
      </c>
      <c r="T20" s="159">
        <v>17421.000000000004</v>
      </c>
      <c r="U20" s="159">
        <v>18319.000000000004</v>
      </c>
      <c r="V20" s="159"/>
      <c r="W20" s="159">
        <v>33.000000000000007</v>
      </c>
      <c r="X20" s="159">
        <v>32</v>
      </c>
      <c r="Y20" s="159">
        <v>16</v>
      </c>
      <c r="Z20" s="159">
        <v>81</v>
      </c>
      <c r="AA20" s="159"/>
      <c r="AB20" s="159">
        <v>55.000000000000007</v>
      </c>
      <c r="AC20" s="159">
        <v>441.99999999999983</v>
      </c>
      <c r="AD20" s="159">
        <v>6333</v>
      </c>
      <c r="AE20" s="159">
        <v>6830</v>
      </c>
      <c r="AF20" s="159"/>
      <c r="AG20" s="159">
        <v>45.000000000000007</v>
      </c>
      <c r="AH20" s="159">
        <v>73.000000000000014</v>
      </c>
      <c r="AI20" s="159">
        <v>10</v>
      </c>
      <c r="AJ20" s="159">
        <v>128.00000000000003</v>
      </c>
      <c r="AK20" s="159"/>
      <c r="AL20" s="159">
        <v>6</v>
      </c>
      <c r="AM20" s="159">
        <v>36</v>
      </c>
      <c r="AN20" s="159">
        <v>296</v>
      </c>
      <c r="AO20" s="159">
        <v>338</v>
      </c>
      <c r="AP20" s="159"/>
      <c r="AQ20" s="159">
        <v>9</v>
      </c>
      <c r="AR20" s="159">
        <v>53</v>
      </c>
      <c r="AS20" s="159">
        <v>157</v>
      </c>
      <c r="AT20" s="159">
        <v>219</v>
      </c>
      <c r="AU20" s="159"/>
      <c r="AV20" s="159">
        <v>68</v>
      </c>
      <c r="AW20" s="159">
        <v>132</v>
      </c>
      <c r="AX20" s="159">
        <v>190</v>
      </c>
      <c r="AY20" s="159">
        <v>390</v>
      </c>
      <c r="AZ20" s="159"/>
      <c r="BA20" s="159">
        <v>275.00000000000017</v>
      </c>
      <c r="BB20" s="159">
        <v>506.99999999999983</v>
      </c>
      <c r="BC20" s="169">
        <v>1120</v>
      </c>
      <c r="BD20" s="169">
        <v>1902</v>
      </c>
      <c r="BE20" s="169"/>
      <c r="BF20" s="169">
        <v>32.000000000000007</v>
      </c>
      <c r="BG20" s="169">
        <v>44.999999999999993</v>
      </c>
      <c r="BH20" s="169">
        <v>356</v>
      </c>
      <c r="BI20" s="169">
        <v>433</v>
      </c>
      <c r="BJ20" s="168">
        <v>47606</v>
      </c>
    </row>
    <row r="21" spans="1:147" s="41" customFormat="1" ht="12" customHeight="1" x14ac:dyDescent="0.2">
      <c r="A21" s="8"/>
      <c r="B21" s="8" t="s">
        <v>19</v>
      </c>
      <c r="C21" s="159">
        <v>139.00000000000006</v>
      </c>
      <c r="D21" s="159">
        <v>307.99999999999994</v>
      </c>
      <c r="E21" s="159">
        <v>306</v>
      </c>
      <c r="F21" s="159">
        <v>753</v>
      </c>
      <c r="G21" s="159"/>
      <c r="H21" s="159">
        <v>24</v>
      </c>
      <c r="I21" s="159">
        <v>183.00000000000006</v>
      </c>
      <c r="J21" s="159">
        <v>693</v>
      </c>
      <c r="K21" s="159">
        <v>900</v>
      </c>
      <c r="L21" s="159"/>
      <c r="M21" s="159">
        <v>16.000000000000004</v>
      </c>
      <c r="N21" s="159">
        <v>27</v>
      </c>
      <c r="O21" s="159">
        <v>622</v>
      </c>
      <c r="P21" s="159">
        <v>665</v>
      </c>
      <c r="Q21" s="159"/>
      <c r="R21" s="159">
        <v>68</v>
      </c>
      <c r="S21" s="159">
        <v>326.99999999999994</v>
      </c>
      <c r="T21" s="159">
        <v>5333.9999999999991</v>
      </c>
      <c r="U21" s="159">
        <v>5728.9999999999991</v>
      </c>
      <c r="V21" s="159"/>
      <c r="W21" s="159">
        <v>7</v>
      </c>
      <c r="X21" s="159">
        <v>13</v>
      </c>
      <c r="Y21" s="159">
        <v>0</v>
      </c>
      <c r="Z21" s="159">
        <v>20</v>
      </c>
      <c r="AA21" s="159"/>
      <c r="AB21" s="159">
        <v>19</v>
      </c>
      <c r="AC21" s="159">
        <v>219.99999999999989</v>
      </c>
      <c r="AD21" s="159">
        <v>2530</v>
      </c>
      <c r="AE21" s="159">
        <v>2769</v>
      </c>
      <c r="AF21" s="159"/>
      <c r="AG21" s="159">
        <v>12</v>
      </c>
      <c r="AH21" s="159">
        <v>30.000000000000007</v>
      </c>
      <c r="AI21" s="159">
        <v>20</v>
      </c>
      <c r="AJ21" s="159">
        <v>62.000000000000007</v>
      </c>
      <c r="AK21" s="159"/>
      <c r="AL21" s="159">
        <v>7</v>
      </c>
      <c r="AM21" s="159">
        <v>32</v>
      </c>
      <c r="AN21" s="159">
        <v>16</v>
      </c>
      <c r="AO21" s="159">
        <v>55</v>
      </c>
      <c r="AP21" s="159"/>
      <c r="AQ21" s="159">
        <v>4</v>
      </c>
      <c r="AR21" s="159">
        <v>16</v>
      </c>
      <c r="AS21" s="159">
        <v>0</v>
      </c>
      <c r="AT21" s="159">
        <v>20</v>
      </c>
      <c r="AU21" s="159"/>
      <c r="AV21" s="159">
        <v>35.000000000000014</v>
      </c>
      <c r="AW21" s="159">
        <v>48</v>
      </c>
      <c r="AX21" s="159">
        <v>59</v>
      </c>
      <c r="AY21" s="159">
        <v>142</v>
      </c>
      <c r="AZ21" s="159"/>
      <c r="BA21" s="159">
        <v>60.999999999999993</v>
      </c>
      <c r="BB21" s="159">
        <v>88</v>
      </c>
      <c r="BC21" s="169">
        <v>304</v>
      </c>
      <c r="BD21" s="169">
        <v>453</v>
      </c>
      <c r="BE21" s="169"/>
      <c r="BF21" s="169">
        <v>5</v>
      </c>
      <c r="BG21" s="169">
        <v>43</v>
      </c>
      <c r="BH21" s="169">
        <v>16</v>
      </c>
      <c r="BI21" s="169">
        <v>64</v>
      </c>
      <c r="BJ21" s="168">
        <v>11632</v>
      </c>
    </row>
    <row r="22" spans="1:147" s="48" customFormat="1" ht="12" customHeight="1" x14ac:dyDescent="0.2">
      <c r="A22" s="8"/>
      <c r="B22" s="8" t="s">
        <v>20</v>
      </c>
      <c r="C22" s="159">
        <v>306.99999999999989</v>
      </c>
      <c r="D22" s="159">
        <v>385</v>
      </c>
      <c r="E22" s="159">
        <v>377</v>
      </c>
      <c r="F22" s="159">
        <v>1069</v>
      </c>
      <c r="G22" s="159"/>
      <c r="H22" s="159">
        <v>37.000000000000014</v>
      </c>
      <c r="I22" s="159">
        <v>245.00000000000009</v>
      </c>
      <c r="J22" s="159">
        <v>480</v>
      </c>
      <c r="K22" s="159">
        <v>762.00000000000011</v>
      </c>
      <c r="L22" s="159"/>
      <c r="M22" s="159">
        <v>38.000000000000014</v>
      </c>
      <c r="N22" s="159">
        <v>227</v>
      </c>
      <c r="O22" s="159">
        <v>2230</v>
      </c>
      <c r="P22" s="159">
        <v>2495</v>
      </c>
      <c r="Q22" s="159"/>
      <c r="R22" s="159">
        <v>100.99999999999999</v>
      </c>
      <c r="S22" s="159">
        <v>375.99999999999994</v>
      </c>
      <c r="T22" s="159">
        <v>8943.0000000000018</v>
      </c>
      <c r="U22" s="159">
        <v>9420.0000000000018</v>
      </c>
      <c r="V22" s="159"/>
      <c r="W22" s="159">
        <v>9</v>
      </c>
      <c r="X22" s="159">
        <v>42</v>
      </c>
      <c r="Y22" s="159">
        <v>0</v>
      </c>
      <c r="Z22" s="159">
        <v>51</v>
      </c>
      <c r="AA22" s="159"/>
      <c r="AB22" s="159">
        <v>40.000000000000007</v>
      </c>
      <c r="AC22" s="159">
        <v>286.00000000000006</v>
      </c>
      <c r="AD22" s="159">
        <v>2112</v>
      </c>
      <c r="AE22" s="159">
        <v>2438</v>
      </c>
      <c r="AF22" s="159"/>
      <c r="AG22" s="159">
        <v>18.999999999999996</v>
      </c>
      <c r="AH22" s="159">
        <v>14</v>
      </c>
      <c r="AI22" s="159">
        <v>10</v>
      </c>
      <c r="AJ22" s="159">
        <v>43</v>
      </c>
      <c r="AK22" s="159"/>
      <c r="AL22" s="159">
        <v>5</v>
      </c>
      <c r="AM22" s="159">
        <v>47</v>
      </c>
      <c r="AN22" s="159">
        <v>20</v>
      </c>
      <c r="AO22" s="159">
        <v>72</v>
      </c>
      <c r="AP22" s="159"/>
      <c r="AQ22" s="159">
        <v>3</v>
      </c>
      <c r="AR22" s="159">
        <v>11</v>
      </c>
      <c r="AS22" s="159">
        <v>459</v>
      </c>
      <c r="AT22" s="159">
        <v>473</v>
      </c>
      <c r="AU22" s="159"/>
      <c r="AV22" s="159">
        <v>46</v>
      </c>
      <c r="AW22" s="159">
        <v>68.000000000000014</v>
      </c>
      <c r="AX22" s="159">
        <v>62</v>
      </c>
      <c r="AY22" s="159">
        <v>176</v>
      </c>
      <c r="AZ22" s="159"/>
      <c r="BA22" s="159">
        <v>118.00000000000003</v>
      </c>
      <c r="BB22" s="159">
        <v>194.99999999999997</v>
      </c>
      <c r="BC22" s="169">
        <v>555</v>
      </c>
      <c r="BD22" s="169">
        <v>868</v>
      </c>
      <c r="BE22" s="169"/>
      <c r="BF22" s="169">
        <v>9</v>
      </c>
      <c r="BG22" s="169">
        <v>43</v>
      </c>
      <c r="BH22" s="169">
        <v>0</v>
      </c>
      <c r="BI22" s="169">
        <v>52</v>
      </c>
      <c r="BJ22" s="168">
        <v>17919</v>
      </c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</row>
    <row r="23" spans="1:147" s="48" customFormat="1" ht="12" customHeight="1" x14ac:dyDescent="0.2">
      <c r="A23" s="8"/>
      <c r="B23" s="8" t="s">
        <v>21</v>
      </c>
      <c r="C23" s="159">
        <v>1287.9999999999995</v>
      </c>
      <c r="D23" s="159">
        <v>2239</v>
      </c>
      <c r="E23" s="159">
        <v>3136</v>
      </c>
      <c r="F23" s="159">
        <v>6662.9999999999991</v>
      </c>
      <c r="G23" s="159"/>
      <c r="H23" s="159">
        <v>259.00000000000006</v>
      </c>
      <c r="I23" s="159">
        <v>1076.0000000000002</v>
      </c>
      <c r="J23" s="159">
        <v>16021.000000000004</v>
      </c>
      <c r="K23" s="159">
        <v>17356.000000000004</v>
      </c>
      <c r="L23" s="159"/>
      <c r="M23" s="159">
        <v>82.000000000000043</v>
      </c>
      <c r="N23" s="159">
        <v>396.99999999999994</v>
      </c>
      <c r="O23" s="159">
        <v>25029</v>
      </c>
      <c r="P23" s="159">
        <v>25508</v>
      </c>
      <c r="Q23" s="159"/>
      <c r="R23" s="159">
        <v>360.00000000000011</v>
      </c>
      <c r="S23" s="159">
        <v>1608.9999999999991</v>
      </c>
      <c r="T23" s="159">
        <v>29864.999999999985</v>
      </c>
      <c r="U23" s="159">
        <v>31833.999999999985</v>
      </c>
      <c r="V23" s="159"/>
      <c r="W23" s="159">
        <v>45.000000000000007</v>
      </c>
      <c r="X23" s="159">
        <v>86</v>
      </c>
      <c r="Y23" s="159">
        <v>557</v>
      </c>
      <c r="Z23" s="159">
        <v>688</v>
      </c>
      <c r="AA23" s="159"/>
      <c r="AB23" s="159">
        <v>251.00000000000014</v>
      </c>
      <c r="AC23" s="159">
        <v>1294.0000000000009</v>
      </c>
      <c r="AD23" s="159">
        <v>8681</v>
      </c>
      <c r="AE23" s="159">
        <v>10226</v>
      </c>
      <c r="AF23" s="159"/>
      <c r="AG23" s="159">
        <v>80.000000000000014</v>
      </c>
      <c r="AH23" s="159">
        <v>273</v>
      </c>
      <c r="AI23" s="159">
        <v>1295</v>
      </c>
      <c r="AJ23" s="159">
        <v>1648</v>
      </c>
      <c r="AK23" s="159"/>
      <c r="AL23" s="159">
        <v>19.000000000000004</v>
      </c>
      <c r="AM23" s="159">
        <v>32.999999999999993</v>
      </c>
      <c r="AN23" s="159">
        <v>133</v>
      </c>
      <c r="AO23" s="159">
        <v>185</v>
      </c>
      <c r="AP23" s="159"/>
      <c r="AQ23" s="159">
        <v>74</v>
      </c>
      <c r="AR23" s="159">
        <v>228</v>
      </c>
      <c r="AS23" s="159">
        <v>706</v>
      </c>
      <c r="AT23" s="159">
        <v>1008</v>
      </c>
      <c r="AU23" s="159"/>
      <c r="AV23" s="159">
        <v>238.00000000000006</v>
      </c>
      <c r="AW23" s="159">
        <v>557.00000000000023</v>
      </c>
      <c r="AX23" s="159">
        <v>1003</v>
      </c>
      <c r="AY23" s="159">
        <v>1798.0000000000002</v>
      </c>
      <c r="AZ23" s="159"/>
      <c r="BA23" s="159">
        <v>590.00000000000023</v>
      </c>
      <c r="BB23" s="159">
        <v>1401.9999999999998</v>
      </c>
      <c r="BC23" s="169">
        <v>6076.0000000000018</v>
      </c>
      <c r="BD23" s="169">
        <v>8068.0000000000018</v>
      </c>
      <c r="BE23" s="169"/>
      <c r="BF23" s="169">
        <v>46.999999999999993</v>
      </c>
      <c r="BG23" s="169">
        <v>223</v>
      </c>
      <c r="BH23" s="169">
        <v>546</v>
      </c>
      <c r="BI23" s="169">
        <v>816</v>
      </c>
      <c r="BJ23" s="168">
        <v>105797.99999999999</v>
      </c>
    </row>
    <row r="24" spans="1:147" s="48" customFormat="1" ht="12" customHeight="1" x14ac:dyDescent="0.2">
      <c r="A24" s="11" t="s">
        <v>22</v>
      </c>
      <c r="B24" s="15" t="s">
        <v>10</v>
      </c>
      <c r="C24" s="161">
        <v>2739.9999999999982</v>
      </c>
      <c r="D24" s="161">
        <v>4850.9999999999964</v>
      </c>
      <c r="E24" s="161">
        <v>6142</v>
      </c>
      <c r="F24" s="161">
        <v>13732.999999999996</v>
      </c>
      <c r="G24" s="161"/>
      <c r="H24" s="161">
        <v>435.00000000000006</v>
      </c>
      <c r="I24" s="161">
        <v>2149</v>
      </c>
      <c r="J24" s="161">
        <v>21614.000000000004</v>
      </c>
      <c r="K24" s="161">
        <v>24198.000000000004</v>
      </c>
      <c r="L24" s="161"/>
      <c r="M24" s="161">
        <v>295.00000000000011</v>
      </c>
      <c r="N24" s="161">
        <v>1536.0000000000005</v>
      </c>
      <c r="O24" s="161">
        <v>35375</v>
      </c>
      <c r="P24" s="161">
        <v>37206</v>
      </c>
      <c r="Q24" s="161"/>
      <c r="R24" s="161">
        <v>717</v>
      </c>
      <c r="S24" s="161">
        <v>3021.9999999999991</v>
      </c>
      <c r="T24" s="161">
        <v>61562.999999999993</v>
      </c>
      <c r="U24" s="161">
        <v>65301.999999999993</v>
      </c>
      <c r="V24" s="161"/>
      <c r="W24" s="161">
        <v>94.000000000000014</v>
      </c>
      <c r="X24" s="161">
        <v>173</v>
      </c>
      <c r="Y24" s="161">
        <v>573</v>
      </c>
      <c r="Z24" s="161">
        <v>840</v>
      </c>
      <c r="AA24" s="161"/>
      <c r="AB24" s="161">
        <v>365.00000000000011</v>
      </c>
      <c r="AC24" s="161">
        <v>2242.0000000000009</v>
      </c>
      <c r="AD24" s="161">
        <v>19656</v>
      </c>
      <c r="AE24" s="161">
        <v>22263</v>
      </c>
      <c r="AF24" s="161"/>
      <c r="AG24" s="161">
        <v>156</v>
      </c>
      <c r="AH24" s="161">
        <v>390</v>
      </c>
      <c r="AI24" s="161">
        <v>1335</v>
      </c>
      <c r="AJ24" s="161">
        <v>1881</v>
      </c>
      <c r="AK24" s="161"/>
      <c r="AL24" s="161">
        <v>37</v>
      </c>
      <c r="AM24" s="161">
        <v>148</v>
      </c>
      <c r="AN24" s="161">
        <v>465</v>
      </c>
      <c r="AO24" s="161">
        <v>650</v>
      </c>
      <c r="AP24" s="161"/>
      <c r="AQ24" s="161">
        <v>90</v>
      </c>
      <c r="AR24" s="161">
        <v>308</v>
      </c>
      <c r="AS24" s="161">
        <v>1322</v>
      </c>
      <c r="AT24" s="161">
        <v>1720</v>
      </c>
      <c r="AU24" s="161"/>
      <c r="AV24" s="161">
        <v>387.00000000000006</v>
      </c>
      <c r="AW24" s="161">
        <v>805.00000000000023</v>
      </c>
      <c r="AX24" s="161">
        <v>1314</v>
      </c>
      <c r="AY24" s="161">
        <v>2506</v>
      </c>
      <c r="AZ24" s="161"/>
      <c r="BA24" s="161">
        <v>1044.0000000000005</v>
      </c>
      <c r="BB24" s="161">
        <v>2191.9999999999995</v>
      </c>
      <c r="BC24" s="170">
        <v>8055.0000000000018</v>
      </c>
      <c r="BD24" s="170">
        <v>11291.000000000002</v>
      </c>
      <c r="BE24" s="170"/>
      <c r="BF24" s="170">
        <v>93</v>
      </c>
      <c r="BG24" s="170">
        <v>354</v>
      </c>
      <c r="BH24" s="170">
        <v>918</v>
      </c>
      <c r="BI24" s="170">
        <v>1365</v>
      </c>
      <c r="BJ24" s="171">
        <v>182955</v>
      </c>
    </row>
    <row r="25" spans="1:147" s="41" customFormat="1" ht="9" customHeight="1" x14ac:dyDescent="0.2">
      <c r="A25" s="99"/>
      <c r="B25" s="98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69"/>
      <c r="BD25" s="169"/>
      <c r="BE25" s="169"/>
      <c r="BF25" s="169"/>
      <c r="BG25" s="169"/>
      <c r="BH25" s="169"/>
      <c r="BI25" s="169"/>
      <c r="BJ25" s="169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</row>
    <row r="26" spans="1:147" s="41" customFormat="1" ht="12" customHeight="1" x14ac:dyDescent="0.2">
      <c r="A26" s="8"/>
      <c r="B26" s="8" t="s">
        <v>23</v>
      </c>
      <c r="C26" s="159">
        <v>163.99999999999994</v>
      </c>
      <c r="D26" s="159">
        <v>229.00000000000003</v>
      </c>
      <c r="E26" s="159">
        <v>150</v>
      </c>
      <c r="F26" s="159">
        <v>543</v>
      </c>
      <c r="G26" s="159"/>
      <c r="H26" s="159">
        <v>27.000000000000007</v>
      </c>
      <c r="I26" s="159">
        <v>191.99999999999994</v>
      </c>
      <c r="J26" s="159">
        <v>481</v>
      </c>
      <c r="K26" s="159">
        <v>700</v>
      </c>
      <c r="L26" s="159"/>
      <c r="M26" s="159">
        <v>16</v>
      </c>
      <c r="N26" s="159">
        <v>85.999999999999986</v>
      </c>
      <c r="O26" s="159">
        <v>2773</v>
      </c>
      <c r="P26" s="159">
        <v>2875</v>
      </c>
      <c r="Q26" s="159"/>
      <c r="R26" s="159">
        <v>98</v>
      </c>
      <c r="S26" s="159">
        <v>410.99999999999983</v>
      </c>
      <c r="T26" s="159">
        <v>3422</v>
      </c>
      <c r="U26" s="159">
        <v>3931</v>
      </c>
      <c r="V26" s="159"/>
      <c r="W26" s="159">
        <v>12</v>
      </c>
      <c r="X26" s="159">
        <v>29</v>
      </c>
      <c r="Y26" s="159">
        <v>0</v>
      </c>
      <c r="Z26" s="159">
        <v>41</v>
      </c>
      <c r="AA26" s="159"/>
      <c r="AB26" s="159">
        <v>49</v>
      </c>
      <c r="AC26" s="159">
        <v>260</v>
      </c>
      <c r="AD26" s="159">
        <v>1649</v>
      </c>
      <c r="AE26" s="159">
        <v>1958</v>
      </c>
      <c r="AF26" s="159"/>
      <c r="AG26" s="159">
        <v>4</v>
      </c>
      <c r="AH26" s="159">
        <v>12</v>
      </c>
      <c r="AI26" s="159">
        <v>0</v>
      </c>
      <c r="AJ26" s="159">
        <v>16</v>
      </c>
      <c r="AK26" s="159"/>
      <c r="AL26" s="159">
        <v>2</v>
      </c>
      <c r="AM26" s="159">
        <v>13</v>
      </c>
      <c r="AN26" s="159">
        <v>0</v>
      </c>
      <c r="AO26" s="159">
        <v>15</v>
      </c>
      <c r="AP26" s="159"/>
      <c r="AQ26" s="159">
        <v>6.9999999999999991</v>
      </c>
      <c r="AR26" s="159">
        <v>0</v>
      </c>
      <c r="AS26" s="159">
        <v>0</v>
      </c>
      <c r="AT26" s="159">
        <v>6.9999999999999991</v>
      </c>
      <c r="AU26" s="159"/>
      <c r="AV26" s="159">
        <v>20</v>
      </c>
      <c r="AW26" s="159">
        <v>32</v>
      </c>
      <c r="AX26" s="159">
        <v>40</v>
      </c>
      <c r="AY26" s="159">
        <v>92</v>
      </c>
      <c r="AZ26" s="159"/>
      <c r="BA26" s="159">
        <v>142.00000000000003</v>
      </c>
      <c r="BB26" s="159">
        <v>198</v>
      </c>
      <c r="BC26" s="169">
        <v>278</v>
      </c>
      <c r="BD26" s="169">
        <v>618</v>
      </c>
      <c r="BE26" s="169"/>
      <c r="BF26" s="169">
        <v>9</v>
      </c>
      <c r="BG26" s="169">
        <v>16</v>
      </c>
      <c r="BH26" s="169">
        <v>137</v>
      </c>
      <c r="BI26" s="169">
        <v>162</v>
      </c>
      <c r="BJ26" s="168">
        <v>10958</v>
      </c>
    </row>
    <row r="27" spans="1:147" s="48" customFormat="1" ht="12" customHeight="1" x14ac:dyDescent="0.2">
      <c r="A27" s="8"/>
      <c r="B27" s="8" t="s">
        <v>24</v>
      </c>
      <c r="C27" s="159">
        <v>31.000000000000007</v>
      </c>
      <c r="D27" s="159">
        <v>59.999999999999986</v>
      </c>
      <c r="E27" s="159">
        <v>0</v>
      </c>
      <c r="F27" s="159">
        <v>91</v>
      </c>
      <c r="G27" s="159"/>
      <c r="H27" s="159">
        <v>8</v>
      </c>
      <c r="I27" s="159">
        <v>98.000000000000043</v>
      </c>
      <c r="J27" s="159">
        <v>67</v>
      </c>
      <c r="K27" s="159">
        <v>173.00000000000006</v>
      </c>
      <c r="L27" s="159"/>
      <c r="M27" s="159">
        <v>3</v>
      </c>
      <c r="N27" s="159">
        <v>8</v>
      </c>
      <c r="O27" s="159">
        <v>735</v>
      </c>
      <c r="P27" s="159">
        <v>746</v>
      </c>
      <c r="Q27" s="159"/>
      <c r="R27" s="159">
        <v>22</v>
      </c>
      <c r="S27" s="159">
        <v>147</v>
      </c>
      <c r="T27" s="159">
        <v>1218</v>
      </c>
      <c r="U27" s="159">
        <v>1387</v>
      </c>
      <c r="V27" s="159"/>
      <c r="W27" s="159">
        <v>0</v>
      </c>
      <c r="X27" s="159">
        <v>0</v>
      </c>
      <c r="Y27" s="159">
        <v>0</v>
      </c>
      <c r="Z27" s="159">
        <v>0</v>
      </c>
      <c r="AA27" s="159"/>
      <c r="AB27" s="159">
        <v>14</v>
      </c>
      <c r="AC27" s="159">
        <v>108</v>
      </c>
      <c r="AD27" s="159">
        <v>288</v>
      </c>
      <c r="AE27" s="159">
        <v>410</v>
      </c>
      <c r="AF27" s="159"/>
      <c r="AG27" s="159">
        <v>0</v>
      </c>
      <c r="AH27" s="159">
        <v>5</v>
      </c>
      <c r="AI27" s="159">
        <v>0</v>
      </c>
      <c r="AJ27" s="159">
        <v>5</v>
      </c>
      <c r="AK27" s="159"/>
      <c r="AL27" s="159">
        <v>0</v>
      </c>
      <c r="AM27" s="159">
        <v>0</v>
      </c>
      <c r="AN27" s="159">
        <v>0</v>
      </c>
      <c r="AO27" s="159">
        <v>0</v>
      </c>
      <c r="AP27" s="159"/>
      <c r="AQ27" s="159">
        <v>0</v>
      </c>
      <c r="AR27" s="159">
        <v>0</v>
      </c>
      <c r="AS27" s="159">
        <v>10</v>
      </c>
      <c r="AT27" s="159">
        <v>10</v>
      </c>
      <c r="AU27" s="159"/>
      <c r="AV27" s="159">
        <v>8</v>
      </c>
      <c r="AW27" s="159">
        <v>18</v>
      </c>
      <c r="AX27" s="159">
        <v>0</v>
      </c>
      <c r="AY27" s="159">
        <v>26</v>
      </c>
      <c r="AZ27" s="159"/>
      <c r="BA27" s="159">
        <v>31.000000000000007</v>
      </c>
      <c r="BB27" s="159">
        <v>81.000000000000014</v>
      </c>
      <c r="BC27" s="169">
        <v>42</v>
      </c>
      <c r="BD27" s="169">
        <v>154.00000000000003</v>
      </c>
      <c r="BE27" s="169"/>
      <c r="BF27" s="169">
        <v>2</v>
      </c>
      <c r="BG27" s="169">
        <v>0</v>
      </c>
      <c r="BH27" s="169">
        <v>60</v>
      </c>
      <c r="BI27" s="169">
        <v>62</v>
      </c>
      <c r="BJ27" s="168">
        <v>3064</v>
      </c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1"/>
      <c r="CY27" s="41"/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</row>
    <row r="28" spans="1:147" s="41" customFormat="1" ht="12" customHeight="1" x14ac:dyDescent="0.2">
      <c r="A28" s="8"/>
      <c r="B28" s="8" t="s">
        <v>25</v>
      </c>
      <c r="C28" s="159">
        <v>506.00000000000006</v>
      </c>
      <c r="D28" s="159">
        <v>822</v>
      </c>
      <c r="E28" s="159">
        <v>1006.0000000000001</v>
      </c>
      <c r="F28" s="159">
        <v>2334</v>
      </c>
      <c r="G28" s="159"/>
      <c r="H28" s="159">
        <v>122.99999999999996</v>
      </c>
      <c r="I28" s="159">
        <v>1216.9999999999998</v>
      </c>
      <c r="J28" s="159">
        <v>4628.9999999999991</v>
      </c>
      <c r="K28" s="159">
        <v>5968.9999999999991</v>
      </c>
      <c r="L28" s="159"/>
      <c r="M28" s="159">
        <v>64.000000000000014</v>
      </c>
      <c r="N28" s="159">
        <v>290.00000000000006</v>
      </c>
      <c r="O28" s="159">
        <v>4890</v>
      </c>
      <c r="P28" s="159">
        <v>5244</v>
      </c>
      <c r="Q28" s="159"/>
      <c r="R28" s="159">
        <v>248.0000000000002</v>
      </c>
      <c r="S28" s="159">
        <v>1845.0000000000002</v>
      </c>
      <c r="T28" s="159">
        <v>9419.0000000000018</v>
      </c>
      <c r="U28" s="159">
        <v>11512.000000000004</v>
      </c>
      <c r="V28" s="159"/>
      <c r="W28" s="159">
        <v>7</v>
      </c>
      <c r="X28" s="159">
        <v>44</v>
      </c>
      <c r="Y28" s="159">
        <v>0</v>
      </c>
      <c r="Z28" s="159">
        <v>51</v>
      </c>
      <c r="AA28" s="159"/>
      <c r="AB28" s="159">
        <v>209.99999999999989</v>
      </c>
      <c r="AC28" s="159">
        <v>1083.9999999999998</v>
      </c>
      <c r="AD28" s="159">
        <v>3272.9999999999995</v>
      </c>
      <c r="AE28" s="159">
        <v>4566.9999999999991</v>
      </c>
      <c r="AF28" s="159"/>
      <c r="AG28" s="159">
        <v>15.000000000000004</v>
      </c>
      <c r="AH28" s="159">
        <v>21</v>
      </c>
      <c r="AI28" s="159">
        <v>92</v>
      </c>
      <c r="AJ28" s="159">
        <v>128</v>
      </c>
      <c r="AK28" s="159"/>
      <c r="AL28" s="159">
        <v>5</v>
      </c>
      <c r="AM28" s="159">
        <v>15</v>
      </c>
      <c r="AN28" s="159">
        <v>16</v>
      </c>
      <c r="AO28" s="159">
        <v>36</v>
      </c>
      <c r="AP28" s="159"/>
      <c r="AQ28" s="159">
        <v>22</v>
      </c>
      <c r="AR28" s="159">
        <v>15</v>
      </c>
      <c r="AS28" s="159">
        <v>0</v>
      </c>
      <c r="AT28" s="159">
        <v>37</v>
      </c>
      <c r="AU28" s="159"/>
      <c r="AV28" s="159">
        <v>204.00000000000011</v>
      </c>
      <c r="AW28" s="159">
        <v>176</v>
      </c>
      <c r="AX28" s="159">
        <v>198</v>
      </c>
      <c r="AY28" s="159">
        <v>578.00000000000011</v>
      </c>
      <c r="AZ28" s="159"/>
      <c r="BA28" s="159">
        <v>304.00000000000011</v>
      </c>
      <c r="BB28" s="159">
        <v>582.00000000000011</v>
      </c>
      <c r="BC28" s="169">
        <v>620</v>
      </c>
      <c r="BD28" s="169">
        <v>1506.0000000000002</v>
      </c>
      <c r="BE28" s="169"/>
      <c r="BF28" s="169">
        <v>28.000000000000011</v>
      </c>
      <c r="BG28" s="169">
        <v>64.000000000000014</v>
      </c>
      <c r="BH28" s="169">
        <v>335</v>
      </c>
      <c r="BI28" s="169">
        <v>427</v>
      </c>
      <c r="BJ28" s="168">
        <v>32389.000000000004</v>
      </c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</row>
    <row r="29" spans="1:147" s="41" customFormat="1" ht="12" customHeight="1" x14ac:dyDescent="0.2">
      <c r="A29" s="8"/>
      <c r="B29" s="8" t="s">
        <v>26</v>
      </c>
      <c r="C29" s="159">
        <v>475.99999999999994</v>
      </c>
      <c r="D29" s="159">
        <v>685.99999999999989</v>
      </c>
      <c r="E29" s="159">
        <v>1143</v>
      </c>
      <c r="F29" s="159">
        <v>2305</v>
      </c>
      <c r="G29" s="159"/>
      <c r="H29" s="159">
        <v>172</v>
      </c>
      <c r="I29" s="159">
        <v>1024.9999999999998</v>
      </c>
      <c r="J29" s="159">
        <v>2439.9999999999995</v>
      </c>
      <c r="K29" s="159">
        <v>3636.9999999999991</v>
      </c>
      <c r="L29" s="159"/>
      <c r="M29" s="159">
        <v>43.000000000000007</v>
      </c>
      <c r="N29" s="159">
        <v>372.99999999999989</v>
      </c>
      <c r="O29" s="159">
        <v>10378.000000000002</v>
      </c>
      <c r="P29" s="159">
        <v>10794.000000000002</v>
      </c>
      <c r="Q29" s="159"/>
      <c r="R29" s="159">
        <v>182.99999999999997</v>
      </c>
      <c r="S29" s="159">
        <v>1227.0000000000007</v>
      </c>
      <c r="T29" s="159">
        <v>11306.000000000002</v>
      </c>
      <c r="U29" s="159">
        <v>12716.000000000004</v>
      </c>
      <c r="V29" s="159"/>
      <c r="W29" s="159">
        <v>24</v>
      </c>
      <c r="X29" s="159">
        <v>70</v>
      </c>
      <c r="Y29" s="159">
        <v>40</v>
      </c>
      <c r="Z29" s="159">
        <v>134</v>
      </c>
      <c r="AA29" s="159"/>
      <c r="AB29" s="159">
        <v>171</v>
      </c>
      <c r="AC29" s="159">
        <v>786.99999999999989</v>
      </c>
      <c r="AD29" s="159">
        <v>2424</v>
      </c>
      <c r="AE29" s="159">
        <v>3382</v>
      </c>
      <c r="AF29" s="159"/>
      <c r="AG29" s="159">
        <v>9</v>
      </c>
      <c r="AH29" s="159">
        <v>45</v>
      </c>
      <c r="AI29" s="159">
        <v>43</v>
      </c>
      <c r="AJ29" s="159">
        <v>97</v>
      </c>
      <c r="AK29" s="159"/>
      <c r="AL29" s="159">
        <v>3</v>
      </c>
      <c r="AM29" s="159">
        <v>19</v>
      </c>
      <c r="AN29" s="159">
        <v>25</v>
      </c>
      <c r="AO29" s="159">
        <v>47</v>
      </c>
      <c r="AP29" s="159"/>
      <c r="AQ29" s="159">
        <v>4</v>
      </c>
      <c r="AR29" s="159">
        <v>29</v>
      </c>
      <c r="AS29" s="159">
        <v>23</v>
      </c>
      <c r="AT29" s="159">
        <v>56</v>
      </c>
      <c r="AU29" s="159"/>
      <c r="AV29" s="159">
        <v>115.00000000000001</v>
      </c>
      <c r="AW29" s="159">
        <v>114.00000000000001</v>
      </c>
      <c r="AX29" s="159">
        <v>287</v>
      </c>
      <c r="AY29" s="159">
        <v>516</v>
      </c>
      <c r="AZ29" s="159"/>
      <c r="BA29" s="159">
        <v>314.99999999999989</v>
      </c>
      <c r="BB29" s="159">
        <v>521.00000000000011</v>
      </c>
      <c r="BC29" s="169">
        <v>939</v>
      </c>
      <c r="BD29" s="169">
        <v>1775</v>
      </c>
      <c r="BE29" s="169"/>
      <c r="BF29" s="169">
        <v>22.000000000000007</v>
      </c>
      <c r="BG29" s="169">
        <v>40</v>
      </c>
      <c r="BH29" s="169">
        <v>30</v>
      </c>
      <c r="BI29" s="169">
        <v>92</v>
      </c>
      <c r="BJ29" s="168">
        <v>35551</v>
      </c>
    </row>
    <row r="30" spans="1:147" s="48" customFormat="1" ht="12" customHeight="1" x14ac:dyDescent="0.2">
      <c r="A30" s="8"/>
      <c r="B30" s="8" t="s">
        <v>27</v>
      </c>
      <c r="C30" s="159">
        <v>65.999999999999986</v>
      </c>
      <c r="D30" s="159">
        <v>108.00000000000001</v>
      </c>
      <c r="E30" s="159">
        <v>115</v>
      </c>
      <c r="F30" s="159">
        <v>289</v>
      </c>
      <c r="G30" s="159"/>
      <c r="H30" s="159">
        <v>27</v>
      </c>
      <c r="I30" s="159">
        <v>95</v>
      </c>
      <c r="J30" s="159">
        <v>244</v>
      </c>
      <c r="K30" s="159">
        <v>366</v>
      </c>
      <c r="L30" s="159"/>
      <c r="M30" s="159">
        <v>6</v>
      </c>
      <c r="N30" s="159">
        <v>56</v>
      </c>
      <c r="O30" s="159">
        <v>619</v>
      </c>
      <c r="P30" s="159">
        <v>681</v>
      </c>
      <c r="Q30" s="159"/>
      <c r="R30" s="159">
        <v>47.000000000000014</v>
      </c>
      <c r="S30" s="159">
        <v>185.99999999999997</v>
      </c>
      <c r="T30" s="159">
        <v>4180</v>
      </c>
      <c r="U30" s="159">
        <v>4413</v>
      </c>
      <c r="V30" s="159"/>
      <c r="W30" s="159">
        <v>4</v>
      </c>
      <c r="X30" s="159">
        <v>9</v>
      </c>
      <c r="Y30" s="159">
        <v>0</v>
      </c>
      <c r="Z30" s="159">
        <v>13</v>
      </c>
      <c r="AA30" s="159"/>
      <c r="AB30" s="159">
        <v>39.999999999999986</v>
      </c>
      <c r="AC30" s="159">
        <v>145.00000000000003</v>
      </c>
      <c r="AD30" s="159">
        <v>630</v>
      </c>
      <c r="AE30" s="159">
        <v>815</v>
      </c>
      <c r="AF30" s="159"/>
      <c r="AG30" s="159">
        <v>6</v>
      </c>
      <c r="AH30" s="159">
        <v>3</v>
      </c>
      <c r="AI30" s="159">
        <v>0</v>
      </c>
      <c r="AJ30" s="159">
        <v>9</v>
      </c>
      <c r="AK30" s="159"/>
      <c r="AL30" s="159">
        <v>0</v>
      </c>
      <c r="AM30" s="159">
        <v>6</v>
      </c>
      <c r="AN30" s="159">
        <v>0</v>
      </c>
      <c r="AO30" s="159">
        <v>6</v>
      </c>
      <c r="AP30" s="159"/>
      <c r="AQ30" s="159">
        <v>1</v>
      </c>
      <c r="AR30" s="159">
        <v>0</v>
      </c>
      <c r="AS30" s="159">
        <v>0</v>
      </c>
      <c r="AT30" s="159">
        <v>1</v>
      </c>
      <c r="AU30" s="159"/>
      <c r="AV30" s="159">
        <v>11</v>
      </c>
      <c r="AW30" s="159">
        <v>7</v>
      </c>
      <c r="AX30" s="159">
        <v>0</v>
      </c>
      <c r="AY30" s="159">
        <v>18</v>
      </c>
      <c r="AZ30" s="159"/>
      <c r="BA30" s="159">
        <v>58.000000000000014</v>
      </c>
      <c r="BB30" s="159">
        <v>117.99999999999999</v>
      </c>
      <c r="BC30" s="169">
        <v>175</v>
      </c>
      <c r="BD30" s="169">
        <v>351</v>
      </c>
      <c r="BE30" s="169"/>
      <c r="BF30" s="169">
        <v>5</v>
      </c>
      <c r="BG30" s="169">
        <v>8</v>
      </c>
      <c r="BH30" s="169">
        <v>25</v>
      </c>
      <c r="BI30" s="169">
        <v>38</v>
      </c>
      <c r="BJ30" s="168">
        <v>7000</v>
      </c>
      <c r="BK30" s="41"/>
      <c r="BL30" s="41"/>
      <c r="BM30" s="41"/>
      <c r="BN30" s="41"/>
      <c r="BO30" s="41"/>
      <c r="BP30" s="41"/>
      <c r="BQ30" s="41"/>
      <c r="BR30" s="41"/>
      <c r="BS30" s="41"/>
      <c r="BT30" s="41"/>
      <c r="BU30" s="41"/>
      <c r="BV30" s="41"/>
      <c r="BW30" s="41"/>
      <c r="BX30" s="41"/>
      <c r="BY30" s="41"/>
      <c r="BZ30" s="41"/>
      <c r="CA30" s="41"/>
      <c r="CB30" s="41"/>
      <c r="CC30" s="41"/>
      <c r="CD30" s="41"/>
      <c r="CE30" s="41"/>
      <c r="CF30" s="41"/>
      <c r="CG30" s="41"/>
      <c r="CH30" s="41"/>
      <c r="CI30" s="41"/>
      <c r="CJ30" s="41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</row>
    <row r="31" spans="1:147" s="48" customFormat="1" ht="12" customHeight="1" x14ac:dyDescent="0.2">
      <c r="A31" s="8"/>
      <c r="B31" s="8" t="s">
        <v>28</v>
      </c>
      <c r="C31" s="159">
        <v>166</v>
      </c>
      <c r="D31" s="159">
        <v>278</v>
      </c>
      <c r="E31" s="159">
        <v>207</v>
      </c>
      <c r="F31" s="159">
        <v>651</v>
      </c>
      <c r="G31" s="159"/>
      <c r="H31" s="159">
        <v>100</v>
      </c>
      <c r="I31" s="159">
        <v>852.0000000000008</v>
      </c>
      <c r="J31" s="159">
        <v>1177</v>
      </c>
      <c r="K31" s="159">
        <v>2129.0000000000009</v>
      </c>
      <c r="L31" s="159"/>
      <c r="M31" s="159">
        <v>20</v>
      </c>
      <c r="N31" s="159">
        <v>143.00000000000003</v>
      </c>
      <c r="O31" s="159">
        <v>1783</v>
      </c>
      <c r="P31" s="159">
        <v>1946</v>
      </c>
      <c r="Q31" s="159"/>
      <c r="R31" s="159">
        <v>111</v>
      </c>
      <c r="S31" s="159">
        <v>482.99999999999994</v>
      </c>
      <c r="T31" s="159">
        <v>2274</v>
      </c>
      <c r="U31" s="159">
        <v>2868</v>
      </c>
      <c r="V31" s="159"/>
      <c r="W31" s="159">
        <v>6</v>
      </c>
      <c r="X31" s="159">
        <v>4</v>
      </c>
      <c r="Y31" s="159">
        <v>0</v>
      </c>
      <c r="Z31" s="159">
        <v>10</v>
      </c>
      <c r="AA31" s="159"/>
      <c r="AB31" s="159">
        <v>112.99999999999999</v>
      </c>
      <c r="AC31" s="159">
        <v>523</v>
      </c>
      <c r="AD31" s="159">
        <v>1556</v>
      </c>
      <c r="AE31" s="159">
        <v>2192</v>
      </c>
      <c r="AF31" s="159"/>
      <c r="AG31" s="159">
        <v>10</v>
      </c>
      <c r="AH31" s="159">
        <v>24</v>
      </c>
      <c r="AI31" s="159">
        <v>10</v>
      </c>
      <c r="AJ31" s="159">
        <v>44</v>
      </c>
      <c r="AK31" s="159"/>
      <c r="AL31" s="159">
        <v>4</v>
      </c>
      <c r="AM31" s="159">
        <v>4</v>
      </c>
      <c r="AN31" s="159">
        <v>0</v>
      </c>
      <c r="AO31" s="159">
        <v>8</v>
      </c>
      <c r="AP31" s="159"/>
      <c r="AQ31" s="159">
        <v>2</v>
      </c>
      <c r="AR31" s="159">
        <v>8</v>
      </c>
      <c r="AS31" s="159">
        <v>0</v>
      </c>
      <c r="AT31" s="159">
        <v>10</v>
      </c>
      <c r="AU31" s="159"/>
      <c r="AV31" s="159">
        <v>44</v>
      </c>
      <c r="AW31" s="159">
        <v>47</v>
      </c>
      <c r="AX31" s="159">
        <v>43</v>
      </c>
      <c r="AY31" s="159">
        <v>134</v>
      </c>
      <c r="AZ31" s="159"/>
      <c r="BA31" s="159">
        <v>203.00000000000003</v>
      </c>
      <c r="BB31" s="159">
        <v>347</v>
      </c>
      <c r="BC31" s="169">
        <v>459</v>
      </c>
      <c r="BD31" s="169">
        <v>1009</v>
      </c>
      <c r="BE31" s="169"/>
      <c r="BF31" s="169">
        <v>4</v>
      </c>
      <c r="BG31" s="169">
        <v>5</v>
      </c>
      <c r="BH31" s="169">
        <v>44</v>
      </c>
      <c r="BI31" s="169">
        <v>53</v>
      </c>
      <c r="BJ31" s="168">
        <v>11054</v>
      </c>
    </row>
    <row r="32" spans="1:147" s="48" customFormat="1" ht="12" customHeight="1" x14ac:dyDescent="0.2">
      <c r="A32" s="11" t="s">
        <v>29</v>
      </c>
      <c r="B32" s="15" t="s">
        <v>10</v>
      </c>
      <c r="C32" s="161">
        <v>1409</v>
      </c>
      <c r="D32" s="161">
        <v>2183</v>
      </c>
      <c r="E32" s="161">
        <v>2621</v>
      </c>
      <c r="F32" s="161">
        <v>6213</v>
      </c>
      <c r="G32" s="161"/>
      <c r="H32" s="161">
        <v>457</v>
      </c>
      <c r="I32" s="161">
        <v>3479.0000000000005</v>
      </c>
      <c r="J32" s="161">
        <v>9037.9999999999982</v>
      </c>
      <c r="K32" s="161">
        <v>12974</v>
      </c>
      <c r="L32" s="161"/>
      <c r="M32" s="161">
        <v>152.00000000000003</v>
      </c>
      <c r="N32" s="161">
        <v>956</v>
      </c>
      <c r="O32" s="161">
        <v>21178</v>
      </c>
      <c r="P32" s="161">
        <v>22286</v>
      </c>
      <c r="Q32" s="161"/>
      <c r="R32" s="161">
        <v>709.00000000000023</v>
      </c>
      <c r="S32" s="161">
        <v>4299.0000000000009</v>
      </c>
      <c r="T32" s="161">
        <v>31819</v>
      </c>
      <c r="U32" s="161">
        <v>36827.000000000007</v>
      </c>
      <c r="V32" s="161"/>
      <c r="W32" s="161">
        <v>53</v>
      </c>
      <c r="X32" s="161">
        <v>156</v>
      </c>
      <c r="Y32" s="161">
        <v>40</v>
      </c>
      <c r="Z32" s="161">
        <v>249</v>
      </c>
      <c r="AA32" s="161"/>
      <c r="AB32" s="161">
        <v>596.99999999999989</v>
      </c>
      <c r="AC32" s="161">
        <v>2906.9999999999995</v>
      </c>
      <c r="AD32" s="161">
        <v>9820</v>
      </c>
      <c r="AE32" s="161">
        <v>13324</v>
      </c>
      <c r="AF32" s="161"/>
      <c r="AG32" s="161">
        <v>44</v>
      </c>
      <c r="AH32" s="161">
        <v>110</v>
      </c>
      <c r="AI32" s="161">
        <v>145</v>
      </c>
      <c r="AJ32" s="161">
        <v>299</v>
      </c>
      <c r="AK32" s="161"/>
      <c r="AL32" s="161">
        <v>14</v>
      </c>
      <c r="AM32" s="161">
        <v>57</v>
      </c>
      <c r="AN32" s="161">
        <v>41</v>
      </c>
      <c r="AO32" s="161">
        <v>112</v>
      </c>
      <c r="AP32" s="161"/>
      <c r="AQ32" s="161">
        <v>36</v>
      </c>
      <c r="AR32" s="161">
        <v>52</v>
      </c>
      <c r="AS32" s="161">
        <v>33</v>
      </c>
      <c r="AT32" s="161">
        <v>121</v>
      </c>
      <c r="AU32" s="161"/>
      <c r="AV32" s="161">
        <v>402.00000000000011</v>
      </c>
      <c r="AW32" s="161">
        <v>394</v>
      </c>
      <c r="AX32" s="161">
        <v>568</v>
      </c>
      <c r="AY32" s="161">
        <v>1364</v>
      </c>
      <c r="AZ32" s="161"/>
      <c r="BA32" s="161">
        <v>1053</v>
      </c>
      <c r="BB32" s="161">
        <v>1847.0000000000002</v>
      </c>
      <c r="BC32" s="170">
        <v>2513</v>
      </c>
      <c r="BD32" s="170">
        <v>5413</v>
      </c>
      <c r="BE32" s="170"/>
      <c r="BF32" s="170">
        <v>70.000000000000028</v>
      </c>
      <c r="BG32" s="170">
        <v>133</v>
      </c>
      <c r="BH32" s="170">
        <v>631</v>
      </c>
      <c r="BI32" s="170">
        <v>834</v>
      </c>
      <c r="BJ32" s="171">
        <v>100016</v>
      </c>
    </row>
    <row r="33" spans="1:148" s="41" customFormat="1" ht="9" customHeight="1" x14ac:dyDescent="0.2">
      <c r="A33" s="99"/>
      <c r="B33" s="98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69"/>
      <c r="BD33" s="169"/>
      <c r="BE33" s="169"/>
      <c r="BF33" s="169"/>
      <c r="BG33" s="169"/>
      <c r="BH33" s="169"/>
      <c r="BI33" s="169"/>
      <c r="BJ33" s="169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</row>
    <row r="34" spans="1:148" s="48" customFormat="1" ht="12" customHeight="1" x14ac:dyDescent="0.2">
      <c r="A34" s="8"/>
      <c r="B34" s="8" t="s">
        <v>30</v>
      </c>
      <c r="C34" s="159">
        <v>567.00000000000023</v>
      </c>
      <c r="D34" s="159">
        <v>876.99999999999977</v>
      </c>
      <c r="E34" s="159">
        <v>719</v>
      </c>
      <c r="F34" s="159">
        <v>2163</v>
      </c>
      <c r="G34" s="159"/>
      <c r="H34" s="159">
        <v>240</v>
      </c>
      <c r="I34" s="159">
        <v>1256.0000000000007</v>
      </c>
      <c r="J34" s="159">
        <v>4303</v>
      </c>
      <c r="K34" s="159">
        <v>5799.0000000000009</v>
      </c>
      <c r="L34" s="159"/>
      <c r="M34" s="159">
        <v>98.999999999999972</v>
      </c>
      <c r="N34" s="159">
        <v>647</v>
      </c>
      <c r="O34" s="159">
        <v>8292</v>
      </c>
      <c r="P34" s="159">
        <v>9038</v>
      </c>
      <c r="Q34" s="159"/>
      <c r="R34" s="159">
        <v>292.99999999999977</v>
      </c>
      <c r="S34" s="159">
        <v>2343.0000000000023</v>
      </c>
      <c r="T34" s="159">
        <v>15974.999999999996</v>
      </c>
      <c r="U34" s="159">
        <v>18611</v>
      </c>
      <c r="V34" s="159"/>
      <c r="W34" s="159">
        <v>16</v>
      </c>
      <c r="X34" s="159">
        <v>12</v>
      </c>
      <c r="Y34" s="159">
        <v>33</v>
      </c>
      <c r="Z34" s="159">
        <v>61</v>
      </c>
      <c r="AA34" s="159"/>
      <c r="AB34" s="159">
        <v>148.00000000000003</v>
      </c>
      <c r="AC34" s="159">
        <v>689</v>
      </c>
      <c r="AD34" s="159">
        <v>2062</v>
      </c>
      <c r="AE34" s="159">
        <v>2899</v>
      </c>
      <c r="AF34" s="159"/>
      <c r="AG34" s="159">
        <v>22</v>
      </c>
      <c r="AH34" s="159">
        <v>47</v>
      </c>
      <c r="AI34" s="159">
        <v>57</v>
      </c>
      <c r="AJ34" s="159">
        <v>126</v>
      </c>
      <c r="AK34" s="159"/>
      <c r="AL34" s="159">
        <v>6</v>
      </c>
      <c r="AM34" s="159">
        <v>7</v>
      </c>
      <c r="AN34" s="159">
        <v>29</v>
      </c>
      <c r="AO34" s="159">
        <v>42</v>
      </c>
      <c r="AP34" s="159"/>
      <c r="AQ34" s="159">
        <v>8</v>
      </c>
      <c r="AR34" s="159">
        <v>39</v>
      </c>
      <c r="AS34" s="159">
        <v>0</v>
      </c>
      <c r="AT34" s="159">
        <v>47</v>
      </c>
      <c r="AU34" s="159"/>
      <c r="AV34" s="159">
        <v>149.99999999999997</v>
      </c>
      <c r="AW34" s="159">
        <v>245.99999999999997</v>
      </c>
      <c r="AX34" s="159">
        <v>311</v>
      </c>
      <c r="AY34" s="159">
        <v>707</v>
      </c>
      <c r="AZ34" s="159"/>
      <c r="BA34" s="159">
        <v>449.99999999999955</v>
      </c>
      <c r="BB34" s="159">
        <v>804</v>
      </c>
      <c r="BC34" s="169">
        <v>1148</v>
      </c>
      <c r="BD34" s="169">
        <v>2401.9999999999995</v>
      </c>
      <c r="BE34" s="169"/>
      <c r="BF34" s="169">
        <v>27.000000000000004</v>
      </c>
      <c r="BG34" s="169">
        <v>33</v>
      </c>
      <c r="BH34" s="169">
        <v>624</v>
      </c>
      <c r="BI34" s="169">
        <v>684</v>
      </c>
      <c r="BJ34" s="168">
        <v>42579</v>
      </c>
      <c r="BK34" s="41"/>
      <c r="BL34" s="41"/>
      <c r="BM34" s="41"/>
      <c r="BN34" s="41"/>
      <c r="BO34" s="41"/>
      <c r="BP34" s="41"/>
      <c r="BQ34" s="41"/>
      <c r="BR34" s="41"/>
      <c r="BS34" s="41"/>
      <c r="BT34" s="41"/>
      <c r="BU34" s="41"/>
      <c r="BV34" s="41"/>
      <c r="BW34" s="41"/>
      <c r="BX34" s="41"/>
      <c r="BY34" s="41"/>
      <c r="BZ34" s="41"/>
      <c r="CA34" s="41"/>
      <c r="CB34" s="41"/>
      <c r="CC34" s="41"/>
      <c r="CD34" s="41"/>
      <c r="CE34" s="41"/>
      <c r="CF34" s="41"/>
      <c r="CG34" s="41"/>
      <c r="CH34" s="41"/>
      <c r="CI34" s="41"/>
      <c r="CJ34" s="41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</row>
    <row r="35" spans="1:148" s="41" customFormat="1" ht="12" customHeight="1" x14ac:dyDescent="0.2">
      <c r="A35" s="8"/>
      <c r="B35" s="8" t="s">
        <v>31</v>
      </c>
      <c r="C35" s="159">
        <v>327.00000000000028</v>
      </c>
      <c r="D35" s="159">
        <v>428.00000000000006</v>
      </c>
      <c r="E35" s="159">
        <v>354</v>
      </c>
      <c r="F35" s="159">
        <v>1109.0000000000005</v>
      </c>
      <c r="G35" s="159"/>
      <c r="H35" s="159">
        <v>33</v>
      </c>
      <c r="I35" s="159">
        <v>461.99999999999972</v>
      </c>
      <c r="J35" s="159">
        <v>1455</v>
      </c>
      <c r="K35" s="159">
        <v>1949.9999999999995</v>
      </c>
      <c r="L35" s="159"/>
      <c r="M35" s="159">
        <v>19.000000000000004</v>
      </c>
      <c r="N35" s="159">
        <v>274</v>
      </c>
      <c r="O35" s="159">
        <v>4394</v>
      </c>
      <c r="P35" s="159">
        <v>4687</v>
      </c>
      <c r="Q35" s="159"/>
      <c r="R35" s="159">
        <v>101.99999999999999</v>
      </c>
      <c r="S35" s="159">
        <v>724.00000000000011</v>
      </c>
      <c r="T35" s="159">
        <v>7658</v>
      </c>
      <c r="U35" s="159">
        <v>8484</v>
      </c>
      <c r="V35" s="159"/>
      <c r="W35" s="159">
        <v>8</v>
      </c>
      <c r="X35" s="159">
        <v>28</v>
      </c>
      <c r="Y35" s="159">
        <v>13</v>
      </c>
      <c r="Z35" s="159">
        <v>49</v>
      </c>
      <c r="AA35" s="159"/>
      <c r="AB35" s="159">
        <v>143.99999999999997</v>
      </c>
      <c r="AC35" s="159">
        <v>938.00000000000023</v>
      </c>
      <c r="AD35" s="159">
        <v>3228</v>
      </c>
      <c r="AE35" s="159">
        <v>4310</v>
      </c>
      <c r="AF35" s="159"/>
      <c r="AG35" s="159">
        <v>12.000000000000002</v>
      </c>
      <c r="AH35" s="159">
        <v>11</v>
      </c>
      <c r="AI35" s="159">
        <v>10</v>
      </c>
      <c r="AJ35" s="159">
        <v>33</v>
      </c>
      <c r="AK35" s="159"/>
      <c r="AL35" s="159">
        <v>4</v>
      </c>
      <c r="AM35" s="159">
        <v>5</v>
      </c>
      <c r="AN35" s="159">
        <v>14</v>
      </c>
      <c r="AO35" s="159">
        <v>23</v>
      </c>
      <c r="AP35" s="159"/>
      <c r="AQ35" s="159">
        <v>7</v>
      </c>
      <c r="AR35" s="159">
        <v>3</v>
      </c>
      <c r="AS35" s="159">
        <v>13</v>
      </c>
      <c r="AT35" s="159">
        <v>23</v>
      </c>
      <c r="AU35" s="159"/>
      <c r="AV35" s="159">
        <v>23.000000000000004</v>
      </c>
      <c r="AW35" s="159">
        <v>73.999999999999986</v>
      </c>
      <c r="AX35" s="159">
        <v>29</v>
      </c>
      <c r="AY35" s="159">
        <v>125.99999999999999</v>
      </c>
      <c r="AZ35" s="159"/>
      <c r="BA35" s="159">
        <v>154</v>
      </c>
      <c r="BB35" s="159">
        <v>364.99999999999994</v>
      </c>
      <c r="BC35" s="169">
        <v>632</v>
      </c>
      <c r="BD35" s="169">
        <v>1151</v>
      </c>
      <c r="BE35" s="169"/>
      <c r="BF35" s="169">
        <v>6</v>
      </c>
      <c r="BG35" s="169">
        <v>11</v>
      </c>
      <c r="BH35" s="169">
        <v>19</v>
      </c>
      <c r="BI35" s="169">
        <v>36</v>
      </c>
      <c r="BJ35" s="168">
        <v>21981</v>
      </c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</row>
    <row r="36" spans="1:148" s="48" customFormat="1" ht="12" customHeight="1" x14ac:dyDescent="0.2">
      <c r="A36" s="11" t="s">
        <v>32</v>
      </c>
      <c r="B36" s="15" t="s">
        <v>10</v>
      </c>
      <c r="C36" s="161">
        <v>894.00000000000045</v>
      </c>
      <c r="D36" s="161">
        <v>1304.9999999999998</v>
      </c>
      <c r="E36" s="161">
        <v>1073</v>
      </c>
      <c r="F36" s="161">
        <v>3272.0000000000005</v>
      </c>
      <c r="G36" s="161"/>
      <c r="H36" s="161">
        <v>273</v>
      </c>
      <c r="I36" s="161">
        <v>1718.0000000000005</v>
      </c>
      <c r="J36" s="161">
        <v>5758</v>
      </c>
      <c r="K36" s="161">
        <v>7749</v>
      </c>
      <c r="L36" s="161"/>
      <c r="M36" s="161">
        <v>117.99999999999997</v>
      </c>
      <c r="N36" s="161">
        <v>921</v>
      </c>
      <c r="O36" s="161">
        <v>12686</v>
      </c>
      <c r="P36" s="161">
        <v>13725</v>
      </c>
      <c r="Q36" s="161"/>
      <c r="R36" s="161">
        <v>394.99999999999977</v>
      </c>
      <c r="S36" s="161">
        <v>3067.0000000000023</v>
      </c>
      <c r="T36" s="161">
        <v>23632.999999999993</v>
      </c>
      <c r="U36" s="161">
        <v>27094.999999999996</v>
      </c>
      <c r="V36" s="161"/>
      <c r="W36" s="161">
        <v>24</v>
      </c>
      <c r="X36" s="161">
        <v>40</v>
      </c>
      <c r="Y36" s="161">
        <v>46</v>
      </c>
      <c r="Z36" s="161">
        <v>110</v>
      </c>
      <c r="AA36" s="161"/>
      <c r="AB36" s="161">
        <v>292</v>
      </c>
      <c r="AC36" s="161">
        <v>1627.0000000000002</v>
      </c>
      <c r="AD36" s="161">
        <v>5290</v>
      </c>
      <c r="AE36" s="161">
        <v>7209</v>
      </c>
      <c r="AF36" s="161"/>
      <c r="AG36" s="161">
        <v>34</v>
      </c>
      <c r="AH36" s="161">
        <v>58</v>
      </c>
      <c r="AI36" s="161">
        <v>67</v>
      </c>
      <c r="AJ36" s="161">
        <v>159</v>
      </c>
      <c r="AK36" s="161"/>
      <c r="AL36" s="161">
        <v>10</v>
      </c>
      <c r="AM36" s="161">
        <v>12</v>
      </c>
      <c r="AN36" s="161">
        <v>43</v>
      </c>
      <c r="AO36" s="161">
        <v>65</v>
      </c>
      <c r="AP36" s="161"/>
      <c r="AQ36" s="161">
        <v>15</v>
      </c>
      <c r="AR36" s="161">
        <v>42</v>
      </c>
      <c r="AS36" s="161">
        <v>13</v>
      </c>
      <c r="AT36" s="161">
        <v>70</v>
      </c>
      <c r="AU36" s="161"/>
      <c r="AV36" s="161">
        <v>172.99999999999997</v>
      </c>
      <c r="AW36" s="161">
        <v>319.99999999999994</v>
      </c>
      <c r="AX36" s="161">
        <v>340</v>
      </c>
      <c r="AY36" s="161">
        <v>832.99999999999989</v>
      </c>
      <c r="AZ36" s="161"/>
      <c r="BA36" s="161">
        <v>603.99999999999955</v>
      </c>
      <c r="BB36" s="161">
        <v>1169</v>
      </c>
      <c r="BC36" s="170">
        <v>1780</v>
      </c>
      <c r="BD36" s="170">
        <v>3552.9999999999995</v>
      </c>
      <c r="BE36" s="170"/>
      <c r="BF36" s="170">
        <v>33</v>
      </c>
      <c r="BG36" s="170">
        <v>44</v>
      </c>
      <c r="BH36" s="170">
        <v>643</v>
      </c>
      <c r="BI36" s="170">
        <v>720</v>
      </c>
      <c r="BJ36" s="171">
        <v>64560</v>
      </c>
    </row>
    <row r="37" spans="1:148" s="41" customFormat="1" ht="9" customHeight="1" x14ac:dyDescent="0.2">
      <c r="A37" s="99"/>
      <c r="B37" s="98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69"/>
      <c r="BD37" s="169"/>
      <c r="BE37" s="169"/>
      <c r="BF37" s="169"/>
      <c r="BG37" s="169"/>
      <c r="BH37" s="169"/>
      <c r="BI37" s="169"/>
      <c r="BJ37" s="169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48"/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48"/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  <c r="DT37" s="48"/>
      <c r="DU37" s="48"/>
      <c r="DV37" s="48"/>
      <c r="DW37" s="48"/>
      <c r="DX37" s="48"/>
      <c r="DY37" s="48"/>
      <c r="DZ37" s="48"/>
      <c r="EA37" s="48"/>
      <c r="EB37" s="48"/>
      <c r="EC37" s="48"/>
      <c r="ED37" s="48"/>
      <c r="EE37" s="48"/>
      <c r="EF37" s="48"/>
      <c r="EG37" s="48"/>
      <c r="EH37" s="48"/>
      <c r="EI37" s="48"/>
      <c r="EJ37" s="48"/>
      <c r="EK37" s="48"/>
      <c r="EL37" s="48"/>
      <c r="EM37" s="48"/>
      <c r="EN37" s="48"/>
      <c r="EO37" s="48"/>
      <c r="EP37" s="48"/>
      <c r="EQ37" s="48"/>
    </row>
    <row r="38" spans="1:148" s="48" customFormat="1" ht="12" customHeight="1" x14ac:dyDescent="0.2">
      <c r="A38" s="14" t="s">
        <v>33</v>
      </c>
      <c r="B38" s="15" t="s">
        <v>10</v>
      </c>
      <c r="C38" s="161">
        <v>10575.999999999998</v>
      </c>
      <c r="D38" s="161">
        <v>17400.999999999996</v>
      </c>
      <c r="E38" s="161">
        <v>23102</v>
      </c>
      <c r="F38" s="161">
        <v>51079</v>
      </c>
      <c r="G38" s="161"/>
      <c r="H38" s="161">
        <v>2088</v>
      </c>
      <c r="I38" s="161">
        <v>19562</v>
      </c>
      <c r="J38" s="161">
        <v>101278</v>
      </c>
      <c r="K38" s="161">
        <v>122928</v>
      </c>
      <c r="L38" s="161"/>
      <c r="M38" s="161">
        <v>1164</v>
      </c>
      <c r="N38" s="161">
        <v>6065</v>
      </c>
      <c r="O38" s="161">
        <v>176432.99999999994</v>
      </c>
      <c r="P38" s="161">
        <v>183661.99999999994</v>
      </c>
      <c r="Q38" s="161"/>
      <c r="R38" s="161">
        <v>3390.0000000000005</v>
      </c>
      <c r="S38" s="161">
        <v>16755.000000000004</v>
      </c>
      <c r="T38" s="161">
        <v>275278</v>
      </c>
      <c r="U38" s="161">
        <v>295423</v>
      </c>
      <c r="V38" s="161"/>
      <c r="W38" s="161">
        <v>431</v>
      </c>
      <c r="X38" s="161">
        <v>750</v>
      </c>
      <c r="Y38" s="161">
        <v>889</v>
      </c>
      <c r="Z38" s="161">
        <v>2070</v>
      </c>
      <c r="AA38" s="161"/>
      <c r="AB38" s="161">
        <v>1696</v>
      </c>
      <c r="AC38" s="161">
        <v>9999</v>
      </c>
      <c r="AD38" s="161">
        <v>85042</v>
      </c>
      <c r="AE38" s="161">
        <v>96737</v>
      </c>
      <c r="AF38" s="161"/>
      <c r="AG38" s="161">
        <v>444</v>
      </c>
      <c r="AH38" s="161">
        <v>900</v>
      </c>
      <c r="AI38" s="161">
        <v>2130</v>
      </c>
      <c r="AJ38" s="161">
        <v>3474</v>
      </c>
      <c r="AK38" s="161"/>
      <c r="AL38" s="161">
        <v>173.00000000000003</v>
      </c>
      <c r="AM38" s="161">
        <v>456</v>
      </c>
      <c r="AN38" s="161">
        <v>1337</v>
      </c>
      <c r="AO38" s="161">
        <v>1966</v>
      </c>
      <c r="AP38" s="161"/>
      <c r="AQ38" s="161">
        <v>336.00000000000006</v>
      </c>
      <c r="AR38" s="161">
        <v>854</v>
      </c>
      <c r="AS38" s="161">
        <v>2882</v>
      </c>
      <c r="AT38" s="161">
        <v>4072</v>
      </c>
      <c r="AU38" s="161"/>
      <c r="AV38" s="161">
        <v>1852.0000000000009</v>
      </c>
      <c r="AW38" s="161">
        <v>2765</v>
      </c>
      <c r="AX38" s="161">
        <v>3962</v>
      </c>
      <c r="AY38" s="161">
        <v>8579</v>
      </c>
      <c r="AZ38" s="161"/>
      <c r="BA38" s="161">
        <v>4536</v>
      </c>
      <c r="BB38" s="161">
        <v>8883</v>
      </c>
      <c r="BC38" s="170">
        <v>24622</v>
      </c>
      <c r="BD38" s="170">
        <v>38041</v>
      </c>
      <c r="BE38" s="170"/>
      <c r="BF38" s="170">
        <v>330.00000000000006</v>
      </c>
      <c r="BG38" s="170">
        <v>1031</v>
      </c>
      <c r="BH38" s="170">
        <v>3314</v>
      </c>
      <c r="BI38" s="170">
        <v>4675</v>
      </c>
      <c r="BJ38" s="171">
        <v>812706</v>
      </c>
    </row>
    <row r="39" spans="1:148" s="41" customFormat="1" ht="9" customHeight="1" x14ac:dyDescent="0.2">
      <c r="A39" s="59"/>
      <c r="B39" s="34"/>
      <c r="C39" s="86"/>
      <c r="D39" s="61"/>
      <c r="E39" s="61"/>
      <c r="F39" s="62"/>
      <c r="G39" s="61"/>
      <c r="H39" s="61"/>
      <c r="I39" s="61"/>
      <c r="J39" s="61"/>
      <c r="K39" s="62"/>
      <c r="L39" s="61"/>
      <c r="M39" s="61"/>
      <c r="N39" s="61"/>
      <c r="O39" s="61"/>
      <c r="P39" s="62"/>
      <c r="Q39" s="61"/>
      <c r="R39" s="61"/>
      <c r="S39" s="61"/>
      <c r="T39" s="61"/>
      <c r="U39" s="62"/>
      <c r="V39" s="61"/>
      <c r="W39" s="61"/>
      <c r="X39" s="61"/>
      <c r="Y39" s="61"/>
      <c r="Z39" s="62"/>
      <c r="AA39" s="61"/>
      <c r="AB39" s="61"/>
      <c r="AC39" s="61"/>
      <c r="AD39" s="61"/>
      <c r="AE39" s="62"/>
      <c r="AF39" s="61"/>
      <c r="AG39" s="61"/>
      <c r="AH39" s="61"/>
      <c r="AI39" s="61"/>
      <c r="AJ39" s="62"/>
      <c r="AK39" s="61"/>
      <c r="AL39" s="61"/>
      <c r="AM39" s="61"/>
      <c r="AN39" s="61"/>
      <c r="AO39" s="62"/>
      <c r="AP39" s="61"/>
      <c r="AQ39" s="61"/>
      <c r="AR39" s="61"/>
      <c r="AS39" s="61"/>
      <c r="AT39" s="62"/>
      <c r="AU39" s="61"/>
      <c r="AV39" s="61"/>
      <c r="AW39" s="61"/>
      <c r="AX39" s="61"/>
      <c r="AY39" s="62"/>
      <c r="AZ39" s="61"/>
      <c r="BA39" s="61"/>
      <c r="BB39" s="61"/>
      <c r="BC39" s="61"/>
      <c r="BD39" s="62"/>
      <c r="BE39" s="61"/>
      <c r="BF39" s="61"/>
      <c r="BG39" s="61"/>
      <c r="BH39" s="61"/>
      <c r="BI39" s="62"/>
      <c r="BJ39" s="62"/>
    </row>
    <row r="40" spans="1:148" ht="7.15" customHeight="1" x14ac:dyDescent="0.25">
      <c r="C40" s="71"/>
      <c r="D40" s="71"/>
      <c r="E40" s="71"/>
      <c r="F40" s="72"/>
      <c r="G40" s="71"/>
      <c r="H40" s="71"/>
      <c r="I40" s="71"/>
      <c r="J40" s="71"/>
      <c r="K40" s="72"/>
      <c r="L40" s="71"/>
      <c r="M40" s="71"/>
      <c r="N40" s="71"/>
      <c r="O40" s="71"/>
      <c r="P40" s="72"/>
      <c r="Q40" s="71"/>
      <c r="R40" s="71"/>
      <c r="S40" s="71"/>
      <c r="T40" s="71"/>
      <c r="U40" s="72"/>
      <c r="V40" s="71"/>
      <c r="W40" s="71"/>
      <c r="X40" s="71"/>
      <c r="Y40" s="71"/>
      <c r="Z40" s="72"/>
      <c r="AA40" s="71"/>
      <c r="AB40" s="71"/>
      <c r="AC40" s="71"/>
      <c r="AD40" s="71"/>
      <c r="AE40" s="72"/>
      <c r="AF40" s="71"/>
      <c r="AG40" s="71"/>
      <c r="AH40" s="71"/>
      <c r="AI40" s="71"/>
      <c r="AJ40" s="72"/>
      <c r="AK40" s="71"/>
      <c r="AL40" s="71"/>
      <c r="AM40" s="71"/>
      <c r="AN40" s="71"/>
      <c r="AO40" s="72"/>
      <c r="AP40" s="71"/>
      <c r="AQ40" s="71"/>
      <c r="AR40" s="71"/>
      <c r="AS40" s="71"/>
      <c r="AT40" s="72"/>
      <c r="AU40" s="71"/>
      <c r="AV40" s="71"/>
      <c r="AW40" s="71"/>
      <c r="AX40" s="71"/>
      <c r="AY40" s="72"/>
      <c r="AZ40" s="71"/>
      <c r="BA40" s="71"/>
      <c r="BB40" s="71"/>
      <c r="BC40" s="71"/>
      <c r="BD40" s="72"/>
      <c r="BE40" s="71"/>
      <c r="BF40" s="71"/>
      <c r="BG40" s="71"/>
      <c r="BH40" s="71"/>
      <c r="BI40" s="72"/>
      <c r="BJ40" s="72"/>
    </row>
    <row r="41" spans="1:148" x14ac:dyDescent="0.25">
      <c r="C41" s="71"/>
      <c r="D41" s="71"/>
      <c r="E41" s="71"/>
      <c r="F41" s="72"/>
      <c r="G41" s="71"/>
      <c r="H41" s="71"/>
      <c r="I41" s="71"/>
      <c r="J41" s="71"/>
      <c r="K41" s="72"/>
      <c r="L41" s="71"/>
      <c r="M41" s="71"/>
      <c r="N41" s="71"/>
      <c r="O41" s="71"/>
      <c r="P41" s="72"/>
      <c r="Q41" s="71"/>
      <c r="R41" s="71"/>
      <c r="S41" s="71"/>
      <c r="T41" s="71"/>
      <c r="U41" s="72"/>
      <c r="V41" s="71"/>
      <c r="W41" s="71"/>
      <c r="X41" s="71"/>
      <c r="Y41" s="71"/>
      <c r="Z41" s="72"/>
      <c r="AA41" s="71"/>
      <c r="AB41" s="71"/>
      <c r="AC41" s="71"/>
      <c r="AD41" s="71"/>
      <c r="AE41" s="72"/>
      <c r="AF41" s="71"/>
      <c r="AG41" s="71"/>
      <c r="AH41" s="71"/>
      <c r="AI41" s="71"/>
      <c r="AJ41" s="72"/>
      <c r="AK41" s="71"/>
      <c r="AL41" s="71"/>
      <c r="AM41" s="71"/>
      <c r="AN41" s="71"/>
      <c r="AO41" s="72"/>
      <c r="AP41" s="71"/>
      <c r="AQ41" s="71"/>
      <c r="AR41" s="71"/>
      <c r="AS41" s="71"/>
      <c r="AT41" s="72"/>
      <c r="AU41" s="71"/>
      <c r="AV41" s="71"/>
      <c r="AW41" s="71"/>
      <c r="AX41" s="71"/>
      <c r="AY41" s="72"/>
      <c r="AZ41" s="71"/>
      <c r="BA41" s="71"/>
      <c r="BB41" s="71"/>
      <c r="BC41" s="71"/>
      <c r="BD41" s="72"/>
      <c r="BE41" s="71"/>
      <c r="BF41" s="71"/>
      <c r="BG41" s="71"/>
      <c r="BH41" s="71"/>
      <c r="BI41" s="72"/>
      <c r="BJ41" s="72"/>
    </row>
    <row r="42" spans="1:148" x14ac:dyDescent="0.25">
      <c r="C42" s="71"/>
      <c r="D42" s="71"/>
      <c r="E42" s="71"/>
      <c r="F42" s="72"/>
      <c r="G42" s="71"/>
      <c r="H42" s="71"/>
      <c r="I42" s="71"/>
      <c r="J42" s="71"/>
      <c r="K42" s="72"/>
      <c r="L42" s="71"/>
      <c r="M42" s="71"/>
      <c r="N42" s="71"/>
      <c r="O42" s="71"/>
      <c r="P42" s="72"/>
      <c r="Q42" s="71"/>
      <c r="R42" s="71"/>
      <c r="S42" s="71"/>
      <c r="T42" s="71"/>
      <c r="U42" s="72"/>
      <c r="V42" s="71"/>
      <c r="W42" s="71"/>
      <c r="X42" s="71"/>
      <c r="Y42" s="71"/>
      <c r="Z42" s="72"/>
      <c r="AA42" s="71"/>
      <c r="AB42" s="71"/>
      <c r="AC42" s="71"/>
      <c r="AD42" s="71"/>
      <c r="AE42" s="72"/>
      <c r="AF42" s="71"/>
      <c r="AG42" s="71"/>
      <c r="AH42" s="71"/>
      <c r="AI42" s="71"/>
      <c r="AJ42" s="72"/>
      <c r="AK42" s="71"/>
      <c r="AL42" s="71"/>
      <c r="AM42" s="71"/>
      <c r="AN42" s="71"/>
      <c r="AO42" s="72"/>
      <c r="AP42" s="71"/>
      <c r="AQ42" s="71"/>
      <c r="AR42" s="71"/>
      <c r="AS42" s="71"/>
      <c r="AT42" s="72"/>
      <c r="AU42" s="71"/>
      <c r="AV42" s="71"/>
      <c r="AW42" s="71"/>
      <c r="AX42" s="71"/>
      <c r="AY42" s="72"/>
      <c r="AZ42" s="71"/>
      <c r="BA42" s="71"/>
      <c r="BB42" s="71"/>
      <c r="BC42" s="71"/>
      <c r="BD42" s="72"/>
      <c r="BE42" s="71"/>
      <c r="BF42" s="71"/>
      <c r="BG42" s="71"/>
      <c r="BH42" s="71"/>
      <c r="BI42" s="72"/>
      <c r="BJ42" s="72"/>
    </row>
    <row r="43" spans="1:148" x14ac:dyDescent="0.25">
      <c r="C43" s="71"/>
      <c r="D43" s="71"/>
      <c r="E43" s="71"/>
      <c r="F43" s="72"/>
      <c r="G43" s="71"/>
      <c r="H43" s="71"/>
      <c r="I43" s="71"/>
      <c r="J43" s="71"/>
      <c r="K43" s="72"/>
      <c r="L43" s="71"/>
      <c r="M43" s="71"/>
      <c r="N43" s="71"/>
      <c r="O43" s="71"/>
      <c r="P43" s="72"/>
      <c r="Q43" s="71"/>
      <c r="R43" s="71"/>
      <c r="S43" s="71"/>
      <c r="T43" s="71"/>
      <c r="U43" s="72"/>
      <c r="V43" s="71"/>
      <c r="W43" s="71"/>
      <c r="X43" s="71"/>
      <c r="Y43" s="71"/>
      <c r="Z43" s="72"/>
      <c r="AA43" s="71"/>
      <c r="AB43" s="71"/>
      <c r="AC43" s="71"/>
      <c r="AD43" s="71"/>
      <c r="AE43" s="72"/>
      <c r="AF43" s="71"/>
      <c r="AG43" s="71"/>
      <c r="AH43" s="71"/>
      <c r="AI43" s="71"/>
      <c r="AJ43" s="72"/>
      <c r="AK43" s="71"/>
      <c r="AL43" s="71"/>
      <c r="AM43" s="71"/>
      <c r="AN43" s="71"/>
      <c r="AO43" s="72"/>
      <c r="AP43" s="71"/>
      <c r="AQ43" s="71"/>
      <c r="AR43" s="71"/>
      <c r="AS43" s="71"/>
      <c r="AT43" s="72"/>
      <c r="AU43" s="71"/>
      <c r="AV43" s="71"/>
      <c r="AW43" s="71"/>
      <c r="AX43" s="71"/>
      <c r="AY43" s="72"/>
      <c r="AZ43" s="71"/>
      <c r="BA43" s="71"/>
      <c r="BB43" s="71"/>
      <c r="BC43" s="71"/>
      <c r="BD43" s="72"/>
      <c r="BE43" s="71"/>
      <c r="BF43" s="71"/>
      <c r="BG43" s="71"/>
      <c r="BH43" s="71"/>
      <c r="BI43" s="72"/>
      <c r="BJ43" s="72"/>
    </row>
    <row r="44" spans="1:148" x14ac:dyDescent="0.25">
      <c r="C44" s="71"/>
      <c r="D44" s="71"/>
      <c r="E44" s="71"/>
      <c r="F44" s="72"/>
      <c r="G44" s="71"/>
      <c r="H44" s="71"/>
      <c r="I44" s="71"/>
      <c r="J44" s="71"/>
      <c r="K44" s="72"/>
      <c r="L44" s="71"/>
      <c r="M44" s="71"/>
      <c r="N44" s="71"/>
      <c r="O44" s="71"/>
      <c r="P44" s="72"/>
      <c r="Q44" s="71"/>
      <c r="R44" s="71"/>
      <c r="S44" s="71"/>
      <c r="T44" s="71"/>
      <c r="U44" s="72"/>
      <c r="V44" s="71"/>
      <c r="W44" s="71"/>
      <c r="X44" s="71"/>
      <c r="Y44" s="71"/>
      <c r="Z44" s="72"/>
      <c r="AA44" s="71"/>
      <c r="AB44" s="71"/>
      <c r="AC44" s="71"/>
      <c r="AD44" s="71"/>
      <c r="AE44" s="72"/>
      <c r="AF44" s="71"/>
      <c r="AG44" s="71"/>
      <c r="AH44" s="71"/>
      <c r="AI44" s="71"/>
      <c r="AJ44" s="72"/>
      <c r="AK44" s="71"/>
      <c r="AL44" s="71"/>
      <c r="AM44" s="71"/>
      <c r="AN44" s="71"/>
      <c r="AO44" s="72"/>
      <c r="AP44" s="71"/>
      <c r="AQ44" s="71"/>
      <c r="AR44" s="71"/>
      <c r="AS44" s="71"/>
      <c r="AT44" s="72"/>
      <c r="AU44" s="71"/>
      <c r="AV44" s="71"/>
      <c r="AW44" s="71"/>
      <c r="AX44" s="71"/>
      <c r="AY44" s="72"/>
      <c r="AZ44" s="71"/>
      <c r="BA44" s="71"/>
      <c r="BB44" s="71"/>
      <c r="BC44" s="71"/>
      <c r="BD44" s="72"/>
      <c r="BE44" s="71"/>
      <c r="BF44" s="71"/>
      <c r="BG44" s="71"/>
      <c r="BH44" s="71"/>
      <c r="BI44" s="72"/>
      <c r="BJ44" s="72"/>
    </row>
    <row r="45" spans="1:148" x14ac:dyDescent="0.25">
      <c r="C45" s="71"/>
      <c r="D45" s="71"/>
      <c r="E45" s="71"/>
      <c r="F45" s="72"/>
      <c r="G45" s="71"/>
      <c r="H45" s="71"/>
      <c r="I45" s="71"/>
      <c r="J45" s="71"/>
      <c r="K45" s="72"/>
      <c r="L45" s="71"/>
      <c r="M45" s="71"/>
      <c r="N45" s="71"/>
      <c r="O45" s="71"/>
      <c r="P45" s="72"/>
      <c r="Q45" s="71"/>
      <c r="R45" s="71"/>
      <c r="S45" s="71"/>
      <c r="T45" s="71"/>
      <c r="U45" s="72"/>
      <c r="V45" s="71"/>
      <c r="W45" s="71"/>
      <c r="X45" s="71"/>
      <c r="Y45" s="71"/>
      <c r="Z45" s="72"/>
      <c r="AA45" s="71"/>
      <c r="AB45" s="71"/>
      <c r="AC45" s="71"/>
      <c r="AD45" s="71"/>
      <c r="AE45" s="72"/>
      <c r="AF45" s="71"/>
      <c r="AG45" s="71"/>
      <c r="AH45" s="71"/>
      <c r="AI45" s="71"/>
      <c r="AJ45" s="72"/>
      <c r="AK45" s="71"/>
      <c r="AL45" s="71"/>
      <c r="AM45" s="71"/>
      <c r="AN45" s="71"/>
      <c r="AO45" s="72"/>
      <c r="AP45" s="71"/>
      <c r="AQ45" s="71"/>
      <c r="AR45" s="71"/>
      <c r="AS45" s="71"/>
      <c r="AT45" s="72"/>
      <c r="AU45" s="71"/>
      <c r="AV45" s="71"/>
      <c r="AW45" s="71"/>
      <c r="AX45" s="71"/>
      <c r="AY45" s="72"/>
      <c r="AZ45" s="71"/>
      <c r="BA45" s="71"/>
      <c r="BB45" s="71"/>
      <c r="BC45" s="71"/>
      <c r="BD45" s="72"/>
      <c r="BE45" s="71"/>
      <c r="BF45" s="71"/>
      <c r="BG45" s="71"/>
      <c r="BH45" s="71"/>
      <c r="BI45" s="72"/>
      <c r="BJ45" s="72"/>
    </row>
    <row r="46" spans="1:148" x14ac:dyDescent="0.25">
      <c r="C46" s="71"/>
      <c r="D46" s="71"/>
      <c r="E46" s="71"/>
      <c r="F46" s="72"/>
      <c r="G46" s="71"/>
      <c r="H46" s="71"/>
      <c r="I46" s="71"/>
      <c r="J46" s="71"/>
      <c r="K46" s="72"/>
      <c r="L46" s="71"/>
      <c r="M46" s="71"/>
      <c r="N46" s="71"/>
      <c r="O46" s="71"/>
      <c r="P46" s="72"/>
      <c r="Q46" s="71"/>
      <c r="R46" s="71"/>
      <c r="S46" s="71"/>
      <c r="T46" s="71"/>
      <c r="U46" s="72"/>
      <c r="V46" s="71"/>
      <c r="W46" s="71"/>
      <c r="X46" s="71"/>
      <c r="Y46" s="71"/>
      <c r="Z46" s="72"/>
      <c r="AA46" s="71"/>
      <c r="AB46" s="71"/>
      <c r="AC46" s="71"/>
      <c r="AD46" s="71"/>
      <c r="AE46" s="72"/>
      <c r="AF46" s="71"/>
      <c r="AG46" s="71"/>
      <c r="AH46" s="71"/>
      <c r="AI46" s="71"/>
      <c r="AJ46" s="72"/>
      <c r="AK46" s="71"/>
      <c r="AL46" s="71"/>
      <c r="AM46" s="71"/>
      <c r="AN46" s="71"/>
      <c r="AO46" s="72"/>
      <c r="AP46" s="71"/>
      <c r="AQ46" s="71"/>
      <c r="AR46" s="71"/>
      <c r="AS46" s="71"/>
      <c r="AT46" s="72"/>
      <c r="AU46" s="71"/>
      <c r="AV46" s="71"/>
      <c r="AW46" s="71"/>
      <c r="AX46" s="71"/>
      <c r="AY46" s="72"/>
      <c r="AZ46" s="71"/>
      <c r="BA46" s="71"/>
      <c r="BB46" s="71"/>
      <c r="BC46" s="71"/>
      <c r="BD46" s="72"/>
      <c r="BE46" s="71"/>
      <c r="BF46" s="71"/>
      <c r="BG46" s="71"/>
      <c r="BH46" s="71"/>
      <c r="BI46" s="72"/>
      <c r="BJ46" s="72"/>
    </row>
    <row r="47" spans="1:148" x14ac:dyDescent="0.25">
      <c r="C47" s="71"/>
      <c r="D47" s="71"/>
      <c r="E47" s="71"/>
      <c r="F47" s="72"/>
      <c r="G47" s="71"/>
      <c r="H47" s="71"/>
      <c r="I47" s="71"/>
      <c r="J47" s="71"/>
      <c r="K47" s="72"/>
      <c r="L47" s="71"/>
      <c r="M47" s="71"/>
      <c r="N47" s="71"/>
      <c r="O47" s="71"/>
      <c r="P47" s="72"/>
      <c r="Q47" s="71"/>
      <c r="R47" s="71"/>
      <c r="S47" s="71"/>
      <c r="T47" s="71"/>
      <c r="U47" s="72"/>
      <c r="V47" s="71"/>
      <c r="W47" s="71"/>
      <c r="X47" s="71"/>
      <c r="Y47" s="71"/>
      <c r="Z47" s="72"/>
      <c r="AA47" s="71"/>
      <c r="AB47" s="71"/>
      <c r="AC47" s="71"/>
      <c r="AD47" s="71"/>
      <c r="AE47" s="72"/>
      <c r="AF47" s="71"/>
      <c r="AG47" s="71"/>
      <c r="AH47" s="71"/>
      <c r="AI47" s="71"/>
      <c r="AJ47" s="72"/>
      <c r="AK47" s="71"/>
      <c r="AL47" s="71"/>
      <c r="AM47" s="71"/>
      <c r="AN47" s="71"/>
      <c r="AO47" s="72"/>
      <c r="AP47" s="71"/>
      <c r="AQ47" s="71"/>
      <c r="AR47" s="71"/>
      <c r="AS47" s="71"/>
      <c r="AT47" s="72"/>
      <c r="AU47" s="71"/>
      <c r="AV47" s="71"/>
      <c r="AW47" s="71"/>
      <c r="AX47" s="71"/>
      <c r="AY47" s="72"/>
      <c r="AZ47" s="71"/>
      <c r="BA47" s="71"/>
      <c r="BB47" s="71"/>
      <c r="BC47" s="71"/>
      <c r="BD47" s="72"/>
      <c r="BE47" s="71"/>
      <c r="BF47" s="71"/>
      <c r="BG47" s="71"/>
      <c r="BH47" s="71"/>
      <c r="BI47" s="72"/>
      <c r="BJ47" s="72"/>
    </row>
    <row r="48" spans="1:148" x14ac:dyDescent="0.25">
      <c r="C48" s="71"/>
      <c r="D48" s="71"/>
      <c r="E48" s="71"/>
      <c r="F48" s="72"/>
      <c r="G48" s="71"/>
      <c r="H48" s="71"/>
      <c r="I48" s="71"/>
      <c r="J48" s="71"/>
      <c r="K48" s="72"/>
      <c r="L48" s="71"/>
      <c r="M48" s="71"/>
      <c r="N48" s="71"/>
      <c r="O48" s="71"/>
      <c r="P48" s="72"/>
      <c r="Q48" s="71"/>
      <c r="R48" s="71"/>
      <c r="S48" s="71"/>
      <c r="T48" s="71"/>
      <c r="U48" s="72"/>
      <c r="V48" s="71"/>
      <c r="W48" s="71"/>
      <c r="X48" s="71"/>
      <c r="Y48" s="71"/>
      <c r="Z48" s="72"/>
      <c r="AA48" s="71"/>
      <c r="AB48" s="71"/>
      <c r="AC48" s="71"/>
      <c r="AD48" s="71"/>
      <c r="AE48" s="72"/>
      <c r="AF48" s="71"/>
      <c r="AG48" s="71"/>
      <c r="AH48" s="71"/>
      <c r="AI48" s="71"/>
      <c r="AJ48" s="72"/>
      <c r="AK48" s="71"/>
      <c r="AL48" s="71"/>
      <c r="AM48" s="71"/>
      <c r="AN48" s="71"/>
      <c r="AO48" s="72"/>
      <c r="AP48" s="71"/>
      <c r="AQ48" s="71"/>
      <c r="AR48" s="71"/>
      <c r="AS48" s="71"/>
      <c r="AT48" s="72"/>
      <c r="AU48" s="71"/>
      <c r="AV48" s="71"/>
      <c r="AW48" s="71"/>
      <c r="AX48" s="71"/>
      <c r="AY48" s="72"/>
      <c r="AZ48" s="71"/>
      <c r="BA48" s="71"/>
      <c r="BB48" s="71"/>
      <c r="BC48" s="71"/>
      <c r="BD48" s="72"/>
      <c r="BE48" s="71"/>
      <c r="BF48" s="71"/>
      <c r="BG48" s="71"/>
      <c r="BH48" s="71"/>
      <c r="BI48" s="72"/>
      <c r="BJ48" s="72"/>
    </row>
    <row r="49" spans="3:62" x14ac:dyDescent="0.25">
      <c r="C49" s="71"/>
      <c r="D49" s="71"/>
      <c r="E49" s="71"/>
      <c r="F49" s="72"/>
      <c r="G49" s="71"/>
      <c r="H49" s="71"/>
      <c r="I49" s="71"/>
      <c r="J49" s="71"/>
      <c r="K49" s="72"/>
      <c r="L49" s="71"/>
      <c r="M49" s="71"/>
      <c r="N49" s="71"/>
      <c r="O49" s="71"/>
      <c r="P49" s="72"/>
      <c r="Q49" s="71"/>
      <c r="R49" s="71"/>
      <c r="S49" s="71"/>
      <c r="T49" s="71"/>
      <c r="U49" s="72"/>
      <c r="V49" s="71"/>
      <c r="W49" s="71"/>
      <c r="X49" s="71"/>
      <c r="Y49" s="71"/>
      <c r="Z49" s="72"/>
      <c r="AA49" s="71"/>
      <c r="AB49" s="71"/>
      <c r="AC49" s="71"/>
      <c r="AD49" s="71"/>
      <c r="AE49" s="72"/>
      <c r="AF49" s="71"/>
      <c r="AG49" s="71"/>
      <c r="AH49" s="71"/>
      <c r="AI49" s="71"/>
      <c r="AJ49" s="72"/>
      <c r="AK49" s="71"/>
      <c r="AL49" s="71"/>
      <c r="AM49" s="71"/>
      <c r="AN49" s="71"/>
      <c r="AO49" s="72"/>
      <c r="AP49" s="71"/>
      <c r="AQ49" s="71"/>
      <c r="AR49" s="71"/>
      <c r="AS49" s="71"/>
      <c r="AT49" s="72"/>
      <c r="AU49" s="71"/>
      <c r="AV49" s="71"/>
      <c r="AW49" s="71"/>
      <c r="AX49" s="71"/>
      <c r="AY49" s="72"/>
      <c r="AZ49" s="71"/>
      <c r="BA49" s="71"/>
      <c r="BB49" s="71"/>
      <c r="BC49" s="71"/>
      <c r="BD49" s="72"/>
      <c r="BE49" s="71"/>
      <c r="BF49" s="71"/>
      <c r="BG49" s="71"/>
      <c r="BH49" s="71"/>
      <c r="BI49" s="72"/>
      <c r="BJ49" s="72"/>
    </row>
    <row r="50" spans="3:62" x14ac:dyDescent="0.25">
      <c r="C50" s="71"/>
      <c r="D50" s="71"/>
      <c r="E50" s="71"/>
      <c r="F50" s="72"/>
      <c r="G50" s="71"/>
      <c r="H50" s="71"/>
      <c r="I50" s="71"/>
      <c r="J50" s="71"/>
      <c r="K50" s="72"/>
      <c r="L50" s="71"/>
      <c r="M50" s="71"/>
      <c r="N50" s="71"/>
      <c r="O50" s="71"/>
      <c r="P50" s="72"/>
      <c r="Q50" s="71"/>
      <c r="R50" s="71"/>
      <c r="S50" s="71"/>
      <c r="T50" s="71"/>
      <c r="U50" s="72"/>
      <c r="V50" s="71"/>
      <c r="W50" s="71"/>
      <c r="X50" s="71"/>
      <c r="Y50" s="71"/>
      <c r="Z50" s="72"/>
      <c r="AA50" s="71"/>
      <c r="AB50" s="71"/>
      <c r="AC50" s="71"/>
      <c r="AD50" s="71"/>
      <c r="AE50" s="72"/>
      <c r="AF50" s="71"/>
      <c r="AG50" s="71"/>
      <c r="AH50" s="71"/>
      <c r="AI50" s="71"/>
      <c r="AJ50" s="72"/>
      <c r="AK50" s="71"/>
      <c r="AL50" s="71"/>
      <c r="AM50" s="71"/>
      <c r="AN50" s="71"/>
      <c r="AO50" s="72"/>
      <c r="AP50" s="71"/>
      <c r="AQ50" s="71"/>
      <c r="AR50" s="71"/>
      <c r="AS50" s="71"/>
      <c r="AT50" s="72"/>
      <c r="AU50" s="71"/>
      <c r="AV50" s="71"/>
      <c r="AW50" s="71"/>
      <c r="AX50" s="71"/>
      <c r="AY50" s="72"/>
      <c r="AZ50" s="71"/>
      <c r="BA50" s="71"/>
      <c r="BB50" s="71"/>
      <c r="BC50" s="71"/>
      <c r="BD50" s="72"/>
      <c r="BE50" s="71"/>
      <c r="BF50" s="71"/>
      <c r="BG50" s="71"/>
      <c r="BH50" s="71"/>
      <c r="BI50" s="72"/>
      <c r="BJ50" s="72"/>
    </row>
    <row r="51" spans="3:62" x14ac:dyDescent="0.25">
      <c r="C51" s="71"/>
      <c r="D51" s="71"/>
      <c r="E51" s="71"/>
      <c r="F51" s="72"/>
      <c r="G51" s="71"/>
      <c r="H51" s="71"/>
      <c r="I51" s="71"/>
      <c r="J51" s="71"/>
      <c r="K51" s="72"/>
      <c r="L51" s="71"/>
      <c r="M51" s="71"/>
      <c r="N51" s="71"/>
      <c r="O51" s="71"/>
      <c r="P51" s="72"/>
      <c r="Q51" s="71"/>
      <c r="R51" s="71"/>
      <c r="S51" s="71"/>
      <c r="T51" s="71"/>
      <c r="U51" s="72"/>
      <c r="V51" s="71"/>
      <c r="W51" s="71"/>
      <c r="X51" s="71"/>
      <c r="Y51" s="71"/>
      <c r="Z51" s="72"/>
      <c r="AA51" s="71"/>
      <c r="AB51" s="71"/>
      <c r="AC51" s="71"/>
      <c r="AD51" s="71"/>
      <c r="AE51" s="72"/>
      <c r="AF51" s="71"/>
      <c r="AG51" s="71"/>
      <c r="AH51" s="71"/>
      <c r="AI51" s="71"/>
      <c r="AJ51" s="72"/>
      <c r="AK51" s="71"/>
      <c r="AL51" s="71"/>
      <c r="AM51" s="71"/>
      <c r="AN51" s="71"/>
      <c r="AO51" s="72"/>
      <c r="AP51" s="71"/>
      <c r="AQ51" s="71"/>
      <c r="AR51" s="71"/>
      <c r="AS51" s="71"/>
      <c r="AT51" s="72"/>
      <c r="AU51" s="71"/>
      <c r="AV51" s="71"/>
      <c r="AW51" s="71"/>
      <c r="AX51" s="71"/>
      <c r="AY51" s="72"/>
      <c r="AZ51" s="71"/>
      <c r="BA51" s="71"/>
      <c r="BB51" s="71"/>
      <c r="BC51" s="71"/>
      <c r="BD51" s="72"/>
      <c r="BE51" s="71"/>
      <c r="BF51" s="71"/>
      <c r="BG51" s="71"/>
      <c r="BH51" s="71"/>
      <c r="BI51" s="72"/>
      <c r="BJ51" s="72"/>
    </row>
    <row r="52" spans="3:62" x14ac:dyDescent="0.25">
      <c r="C52" s="71"/>
      <c r="D52" s="71"/>
      <c r="E52" s="71"/>
      <c r="F52" s="72"/>
      <c r="G52" s="71"/>
      <c r="H52" s="71"/>
      <c r="I52" s="71"/>
      <c r="J52" s="71"/>
      <c r="K52" s="72"/>
      <c r="L52" s="71"/>
      <c r="M52" s="71"/>
      <c r="N52" s="71"/>
      <c r="O52" s="71"/>
      <c r="P52" s="72"/>
      <c r="Q52" s="71"/>
      <c r="R52" s="71"/>
      <c r="S52" s="71"/>
      <c r="T52" s="71"/>
      <c r="U52" s="72"/>
      <c r="V52" s="71"/>
      <c r="W52" s="71"/>
      <c r="X52" s="71"/>
      <c r="Y52" s="71"/>
      <c r="Z52" s="72"/>
      <c r="AA52" s="71"/>
      <c r="AB52" s="71"/>
      <c r="AC52" s="71"/>
      <c r="AD52" s="71"/>
      <c r="AE52" s="72"/>
      <c r="AF52" s="71"/>
      <c r="AG52" s="71"/>
      <c r="AH52" s="71"/>
      <c r="AI52" s="71"/>
      <c r="AJ52" s="72"/>
      <c r="AK52" s="71"/>
      <c r="AL52" s="71"/>
      <c r="AM52" s="71"/>
      <c r="AN52" s="71"/>
      <c r="AO52" s="72"/>
      <c r="AP52" s="71"/>
      <c r="AQ52" s="71"/>
      <c r="AR52" s="71"/>
      <c r="AS52" s="71"/>
      <c r="AT52" s="72"/>
      <c r="AU52" s="71"/>
      <c r="AV52" s="71"/>
      <c r="AW52" s="71"/>
      <c r="AX52" s="71"/>
      <c r="AY52" s="72"/>
      <c r="AZ52" s="71"/>
      <c r="BA52" s="71"/>
      <c r="BB52" s="71"/>
      <c r="BC52" s="71"/>
      <c r="BD52" s="72"/>
      <c r="BE52" s="71"/>
      <c r="BF52" s="71"/>
      <c r="BG52" s="71"/>
      <c r="BH52" s="71"/>
      <c r="BI52" s="72"/>
      <c r="BJ52" s="72"/>
    </row>
    <row r="53" spans="3:62" x14ac:dyDescent="0.25">
      <c r="C53" s="71"/>
      <c r="D53" s="71"/>
      <c r="E53" s="71"/>
      <c r="F53" s="72"/>
      <c r="G53" s="71"/>
      <c r="H53" s="71"/>
      <c r="I53" s="71"/>
      <c r="J53" s="71"/>
      <c r="K53" s="72"/>
      <c r="L53" s="71"/>
      <c r="M53" s="71"/>
      <c r="N53" s="71"/>
      <c r="O53" s="71"/>
      <c r="P53" s="72"/>
      <c r="Q53" s="71"/>
      <c r="R53" s="71"/>
      <c r="S53" s="71"/>
      <c r="T53" s="71"/>
      <c r="U53" s="72"/>
      <c r="V53" s="71"/>
      <c r="W53" s="71"/>
      <c r="X53" s="71"/>
      <c r="Y53" s="71"/>
      <c r="Z53" s="72"/>
      <c r="AA53" s="71"/>
      <c r="AB53" s="71"/>
      <c r="AC53" s="71"/>
      <c r="AD53" s="71"/>
      <c r="AE53" s="72"/>
      <c r="AF53" s="71"/>
      <c r="AG53" s="71"/>
      <c r="AH53" s="71"/>
      <c r="AI53" s="71"/>
      <c r="AJ53" s="72"/>
      <c r="AK53" s="71"/>
      <c r="AL53" s="71"/>
      <c r="AM53" s="71"/>
      <c r="AN53" s="71"/>
      <c r="AO53" s="72"/>
      <c r="AP53" s="71"/>
      <c r="AQ53" s="71"/>
      <c r="AR53" s="71"/>
      <c r="AS53" s="71"/>
      <c r="AT53" s="72"/>
      <c r="AU53" s="71"/>
      <c r="AV53" s="71"/>
      <c r="AW53" s="71"/>
      <c r="AX53" s="71"/>
      <c r="AY53" s="72"/>
      <c r="AZ53" s="71"/>
      <c r="BA53" s="71"/>
      <c r="BB53" s="71"/>
      <c r="BC53" s="71"/>
      <c r="BD53" s="72"/>
      <c r="BE53" s="71"/>
      <c r="BF53" s="71"/>
      <c r="BG53" s="71"/>
      <c r="BH53" s="71"/>
      <c r="BI53" s="72"/>
      <c r="BJ53" s="72"/>
    </row>
    <row r="54" spans="3:62" x14ac:dyDescent="0.25">
      <c r="C54" s="71"/>
      <c r="D54" s="71"/>
      <c r="E54" s="71"/>
      <c r="F54" s="72"/>
      <c r="G54" s="71"/>
      <c r="H54" s="71"/>
      <c r="I54" s="71"/>
      <c r="J54" s="71"/>
      <c r="K54" s="72"/>
      <c r="L54" s="71"/>
      <c r="M54" s="71"/>
      <c r="N54" s="71"/>
      <c r="O54" s="71"/>
      <c r="P54" s="72"/>
      <c r="Q54" s="71"/>
      <c r="R54" s="71"/>
      <c r="S54" s="71"/>
      <c r="T54" s="71"/>
      <c r="U54" s="72"/>
      <c r="V54" s="71"/>
      <c r="W54" s="71"/>
      <c r="X54" s="71"/>
      <c r="Y54" s="71"/>
      <c r="Z54" s="72"/>
      <c r="AA54" s="71"/>
      <c r="AB54" s="71"/>
      <c r="AC54" s="71"/>
      <c r="AD54" s="71"/>
      <c r="AE54" s="72"/>
      <c r="AF54" s="71"/>
      <c r="AG54" s="71"/>
      <c r="AH54" s="71"/>
      <c r="AI54" s="71"/>
      <c r="AJ54" s="72"/>
      <c r="AK54" s="71"/>
      <c r="AL54" s="71"/>
      <c r="AM54" s="71"/>
      <c r="AN54" s="71"/>
      <c r="AO54" s="72"/>
      <c r="AP54" s="71"/>
      <c r="AQ54" s="71"/>
      <c r="AR54" s="71"/>
      <c r="AS54" s="71"/>
      <c r="AT54" s="72"/>
      <c r="AU54" s="71"/>
      <c r="AV54" s="71"/>
      <c r="AW54" s="71"/>
      <c r="AX54" s="71"/>
      <c r="AY54" s="72"/>
      <c r="AZ54" s="71"/>
      <c r="BA54" s="71"/>
      <c r="BB54" s="71"/>
      <c r="BC54" s="71"/>
      <c r="BD54" s="72"/>
      <c r="BE54" s="71"/>
      <c r="BF54" s="71"/>
      <c r="BG54" s="71"/>
      <c r="BH54" s="71"/>
      <c r="BI54" s="72"/>
      <c r="BJ54" s="72"/>
    </row>
    <row r="55" spans="3:62" x14ac:dyDescent="0.25">
      <c r="C55" s="71"/>
      <c r="D55" s="71"/>
      <c r="E55" s="71"/>
      <c r="F55" s="72"/>
      <c r="G55" s="71"/>
      <c r="H55" s="71"/>
      <c r="I55" s="71"/>
      <c r="J55" s="71"/>
      <c r="K55" s="72"/>
      <c r="L55" s="71"/>
      <c r="M55" s="71"/>
      <c r="N55" s="71"/>
      <c r="O55" s="71"/>
      <c r="P55" s="72"/>
      <c r="Q55" s="71"/>
      <c r="R55" s="71"/>
      <c r="S55" s="71"/>
      <c r="T55" s="71"/>
      <c r="U55" s="72"/>
      <c r="V55" s="71"/>
      <c r="W55" s="71"/>
      <c r="X55" s="71"/>
      <c r="Y55" s="71"/>
      <c r="Z55" s="72"/>
      <c r="AA55" s="71"/>
      <c r="AB55" s="71"/>
      <c r="AC55" s="71"/>
      <c r="AD55" s="71"/>
      <c r="AE55" s="72"/>
      <c r="AF55" s="71"/>
      <c r="AG55" s="71"/>
      <c r="AH55" s="71"/>
      <c r="AI55" s="71"/>
      <c r="AJ55" s="72"/>
      <c r="AK55" s="71"/>
      <c r="AL55" s="71"/>
      <c r="AM55" s="71"/>
      <c r="AN55" s="71"/>
      <c r="AO55" s="72"/>
      <c r="AP55" s="71"/>
      <c r="AQ55" s="71"/>
      <c r="AR55" s="71"/>
      <c r="AS55" s="71"/>
      <c r="AT55" s="72"/>
      <c r="AU55" s="71"/>
      <c r="AV55" s="71"/>
      <c r="AW55" s="71"/>
      <c r="AX55" s="71"/>
      <c r="AY55" s="72"/>
      <c r="AZ55" s="71"/>
      <c r="BA55" s="71"/>
      <c r="BB55" s="71"/>
      <c r="BC55" s="71"/>
      <c r="BD55" s="72"/>
      <c r="BE55" s="71"/>
      <c r="BF55" s="71"/>
      <c r="BG55" s="71"/>
      <c r="BH55" s="71"/>
      <c r="BI55" s="72"/>
      <c r="BJ55" s="72"/>
    </row>
  </sheetData>
  <mergeCells count="28">
    <mergeCell ref="BF3:BI3"/>
    <mergeCell ref="C3:F3"/>
    <mergeCell ref="H3:K3"/>
    <mergeCell ref="M3:P3"/>
    <mergeCell ref="R3:U3"/>
    <mergeCell ref="W3:Z3"/>
    <mergeCell ref="AB3:AE3"/>
    <mergeCell ref="AG3:AJ3"/>
    <mergeCell ref="AL3:AO3"/>
    <mergeCell ref="AQ3:AT3"/>
    <mergeCell ref="AV3:AY3"/>
    <mergeCell ref="BA3:BD3"/>
    <mergeCell ref="BJ2:BJ4"/>
    <mergeCell ref="A1:BJ1"/>
    <mergeCell ref="A2:A4"/>
    <mergeCell ref="B2:B4"/>
    <mergeCell ref="C2:F2"/>
    <mergeCell ref="H2:K2"/>
    <mergeCell ref="M2:P2"/>
    <mergeCell ref="R2:U2"/>
    <mergeCell ref="W2:Z2"/>
    <mergeCell ref="AB2:AE2"/>
    <mergeCell ref="AG2:AJ2"/>
    <mergeCell ref="AL2:AO2"/>
    <mergeCell ref="AQ2:AT2"/>
    <mergeCell ref="AV2:AY2"/>
    <mergeCell ref="BA2:BD2"/>
    <mergeCell ref="BF2:BI2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zoomScaleNormal="100" zoomScaleSheetLayoutView="70" workbookViewId="0">
      <selection sqref="A1:V1"/>
    </sheetView>
  </sheetViews>
  <sheetFormatPr defaultColWidth="8.85546875" defaultRowHeight="12" x14ac:dyDescent="0.25"/>
  <cols>
    <col min="1" max="1" width="13.140625" style="51" bestFit="1" customWidth="1"/>
    <col min="2" max="2" width="27.5703125" style="51" bestFit="1" customWidth="1"/>
    <col min="3" max="5" width="9.7109375" style="51" customWidth="1"/>
    <col min="6" max="6" width="9.7109375" style="60" customWidth="1"/>
    <col min="7" max="7" width="1.7109375" style="51" customWidth="1"/>
    <col min="8" max="10" width="9.7109375" style="51" customWidth="1"/>
    <col min="11" max="11" width="9.7109375" style="60" customWidth="1"/>
    <col min="12" max="12" width="1.7109375" style="51" customWidth="1"/>
    <col min="13" max="15" width="9.7109375" style="51" customWidth="1"/>
    <col min="16" max="16" width="9.7109375" style="60" customWidth="1"/>
    <col min="17" max="17" width="1.7109375" style="51" customWidth="1"/>
    <col min="18" max="20" width="9.7109375" style="51" customWidth="1"/>
    <col min="21" max="22" width="9.7109375" style="60" customWidth="1"/>
    <col min="23" max="16384" width="8.85546875" style="51"/>
  </cols>
  <sheetData>
    <row r="1" spans="1:23" s="54" customFormat="1" ht="15" x14ac:dyDescent="0.25">
      <c r="A1" s="219" t="s">
        <v>121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</row>
    <row r="2" spans="1:23" s="43" customFormat="1" ht="24.95" customHeight="1" x14ac:dyDescent="0.2">
      <c r="A2" s="225" t="s">
        <v>1</v>
      </c>
      <c r="B2" s="225" t="s">
        <v>2</v>
      </c>
      <c r="C2" s="220" t="s">
        <v>58</v>
      </c>
      <c r="D2" s="220"/>
      <c r="E2" s="220"/>
      <c r="F2" s="220"/>
      <c r="G2" s="116"/>
      <c r="H2" s="220" t="s">
        <v>36</v>
      </c>
      <c r="I2" s="220"/>
      <c r="J2" s="220"/>
      <c r="K2" s="220"/>
      <c r="L2" s="116"/>
      <c r="M2" s="220" t="s">
        <v>37</v>
      </c>
      <c r="N2" s="220"/>
      <c r="O2" s="220"/>
      <c r="P2" s="220"/>
      <c r="Q2" s="116"/>
      <c r="R2" s="220" t="s">
        <v>38</v>
      </c>
      <c r="S2" s="220"/>
      <c r="T2" s="220"/>
      <c r="U2" s="220"/>
      <c r="V2" s="228" t="s">
        <v>10</v>
      </c>
    </row>
    <row r="3" spans="1:23" ht="20.100000000000001" customHeight="1" x14ac:dyDescent="0.25">
      <c r="A3" s="226"/>
      <c r="B3" s="226"/>
      <c r="C3" s="218" t="s">
        <v>54</v>
      </c>
      <c r="D3" s="218"/>
      <c r="E3" s="218"/>
      <c r="F3" s="218"/>
      <c r="G3" s="117"/>
      <c r="H3" s="218" t="s">
        <v>54</v>
      </c>
      <c r="I3" s="218"/>
      <c r="J3" s="218"/>
      <c r="K3" s="218"/>
      <c r="L3" s="117"/>
      <c r="M3" s="218" t="s">
        <v>54</v>
      </c>
      <c r="N3" s="218"/>
      <c r="O3" s="218"/>
      <c r="P3" s="218"/>
      <c r="Q3" s="117"/>
      <c r="R3" s="218" t="s">
        <v>54</v>
      </c>
      <c r="S3" s="218"/>
      <c r="T3" s="218"/>
      <c r="U3" s="218"/>
      <c r="V3" s="229"/>
    </row>
    <row r="4" spans="1:23" s="55" customFormat="1" ht="45" customHeight="1" x14ac:dyDescent="0.25">
      <c r="A4" s="227"/>
      <c r="B4" s="227"/>
      <c r="C4" s="52" t="s">
        <v>56</v>
      </c>
      <c r="D4" s="52" t="s">
        <v>57</v>
      </c>
      <c r="E4" s="52" t="s">
        <v>123</v>
      </c>
      <c r="F4" s="53" t="s">
        <v>10</v>
      </c>
      <c r="G4" s="52"/>
      <c r="H4" s="52" t="s">
        <v>56</v>
      </c>
      <c r="I4" s="52" t="s">
        <v>57</v>
      </c>
      <c r="J4" s="52" t="s">
        <v>123</v>
      </c>
      <c r="K4" s="53" t="s">
        <v>10</v>
      </c>
      <c r="L4" s="52"/>
      <c r="M4" s="52" t="s">
        <v>56</v>
      </c>
      <c r="N4" s="52" t="s">
        <v>57</v>
      </c>
      <c r="O4" s="52" t="s">
        <v>123</v>
      </c>
      <c r="P4" s="53" t="s">
        <v>10</v>
      </c>
      <c r="Q4" s="52"/>
      <c r="R4" s="52" t="s">
        <v>56</v>
      </c>
      <c r="S4" s="52" t="s">
        <v>57</v>
      </c>
      <c r="T4" s="52" t="s">
        <v>123</v>
      </c>
      <c r="U4" s="53" t="s">
        <v>10</v>
      </c>
      <c r="V4" s="230"/>
    </row>
    <row r="5" spans="1:23" s="55" customFormat="1" ht="9" customHeight="1" x14ac:dyDescent="0.25">
      <c r="A5" s="118"/>
      <c r="B5" s="118"/>
      <c r="C5" s="49"/>
      <c r="D5" s="49"/>
      <c r="E5" s="49"/>
      <c r="F5" s="50"/>
      <c r="G5" s="49"/>
      <c r="H5" s="49"/>
      <c r="I5" s="49"/>
      <c r="J5" s="49"/>
      <c r="K5" s="50"/>
      <c r="L5" s="49"/>
      <c r="M5" s="49"/>
      <c r="N5" s="49"/>
      <c r="O5" s="49"/>
      <c r="P5" s="50"/>
      <c r="Q5" s="49"/>
      <c r="R5" s="49"/>
      <c r="S5" s="49"/>
      <c r="T5" s="49"/>
      <c r="U5" s="50"/>
      <c r="V5" s="69"/>
    </row>
    <row r="6" spans="1:23" s="43" customFormat="1" ht="12" customHeight="1" x14ac:dyDescent="0.2">
      <c r="A6" s="8"/>
      <c r="B6" s="9" t="s">
        <v>5</v>
      </c>
      <c r="C6" s="165">
        <v>1543.0000000000002</v>
      </c>
      <c r="D6" s="165">
        <v>2777.9999999999968</v>
      </c>
      <c r="E6" s="165">
        <v>6448</v>
      </c>
      <c r="F6" s="165">
        <v>10768.999999999996</v>
      </c>
      <c r="G6" s="165"/>
      <c r="H6" s="165">
        <v>120.99999999999999</v>
      </c>
      <c r="I6" s="165">
        <v>940.99999999999966</v>
      </c>
      <c r="J6" s="165">
        <v>44099</v>
      </c>
      <c r="K6" s="165">
        <v>45161</v>
      </c>
      <c r="L6" s="165"/>
      <c r="M6" s="165">
        <v>120.00000000000004</v>
      </c>
      <c r="N6" s="165">
        <v>562.99999999999989</v>
      </c>
      <c r="O6" s="165">
        <v>3481.0000000000005</v>
      </c>
      <c r="P6" s="165">
        <v>4164</v>
      </c>
      <c r="Q6" s="165"/>
      <c r="R6" s="165">
        <v>332.00000000000017</v>
      </c>
      <c r="S6" s="165">
        <v>1356</v>
      </c>
      <c r="T6" s="165">
        <v>8515.0000000000036</v>
      </c>
      <c r="U6" s="165">
        <v>10203.000000000004</v>
      </c>
      <c r="V6" s="141">
        <v>70297</v>
      </c>
    </row>
    <row r="7" spans="1:23" s="41" customFormat="1" ht="12" customHeight="1" x14ac:dyDescent="0.2">
      <c r="A7" s="11"/>
      <c r="B7" s="12" t="s">
        <v>6</v>
      </c>
      <c r="C7" s="165">
        <v>66.000000000000028</v>
      </c>
      <c r="D7" s="165">
        <v>113.00000000000001</v>
      </c>
      <c r="E7" s="165">
        <v>98</v>
      </c>
      <c r="F7" s="165">
        <v>277.00000000000006</v>
      </c>
      <c r="G7" s="159"/>
      <c r="H7" s="165">
        <v>5</v>
      </c>
      <c r="I7" s="165">
        <v>32.000000000000007</v>
      </c>
      <c r="J7" s="165">
        <v>1029</v>
      </c>
      <c r="K7" s="165">
        <v>1066</v>
      </c>
      <c r="L7" s="159"/>
      <c r="M7" s="165">
        <v>7</v>
      </c>
      <c r="N7" s="165">
        <v>43</v>
      </c>
      <c r="O7" s="165">
        <v>235</v>
      </c>
      <c r="P7" s="165">
        <v>285</v>
      </c>
      <c r="Q7" s="159"/>
      <c r="R7" s="165">
        <v>6</v>
      </c>
      <c r="S7" s="165">
        <v>9</v>
      </c>
      <c r="T7" s="165">
        <v>222</v>
      </c>
      <c r="U7" s="165">
        <v>237</v>
      </c>
      <c r="V7" s="141">
        <v>1865</v>
      </c>
    </row>
    <row r="8" spans="1:23" s="48" customFormat="1" ht="12" customHeight="1" x14ac:dyDescent="0.2">
      <c r="A8" s="11"/>
      <c r="B8" s="12" t="s">
        <v>7</v>
      </c>
      <c r="C8" s="165">
        <v>2784.0000000000041</v>
      </c>
      <c r="D8" s="165">
        <v>5590.0000000000055</v>
      </c>
      <c r="E8" s="165">
        <v>16890.000000000004</v>
      </c>
      <c r="F8" s="165">
        <v>25264.000000000011</v>
      </c>
      <c r="G8" s="161"/>
      <c r="H8" s="165">
        <v>322.00000000000017</v>
      </c>
      <c r="I8" s="165">
        <v>3046</v>
      </c>
      <c r="J8" s="165">
        <v>76612.000000000029</v>
      </c>
      <c r="K8" s="165">
        <v>79980.000000000029</v>
      </c>
      <c r="L8" s="161"/>
      <c r="M8" s="165">
        <v>337.99999999999972</v>
      </c>
      <c r="N8" s="165">
        <v>1733.0000000000009</v>
      </c>
      <c r="O8" s="165">
        <v>42919.999999999985</v>
      </c>
      <c r="P8" s="165">
        <v>44990.999999999985</v>
      </c>
      <c r="Q8" s="161"/>
      <c r="R8" s="165">
        <v>675.00000000000023</v>
      </c>
      <c r="S8" s="165">
        <v>3600.9999999999986</v>
      </c>
      <c r="T8" s="165">
        <v>26632.000000000004</v>
      </c>
      <c r="U8" s="165">
        <v>30908</v>
      </c>
      <c r="V8" s="141">
        <v>181143.00000000003</v>
      </c>
    </row>
    <row r="9" spans="1:23" s="41" customFormat="1" ht="12" customHeight="1" x14ac:dyDescent="0.2">
      <c r="A9" s="11"/>
      <c r="B9" s="12" t="s">
        <v>8</v>
      </c>
      <c r="C9" s="165">
        <v>630.00000000000011</v>
      </c>
      <c r="D9" s="165">
        <v>1409.9999999999995</v>
      </c>
      <c r="E9" s="165">
        <v>2157</v>
      </c>
      <c r="F9" s="165">
        <v>4197</v>
      </c>
      <c r="G9" s="159"/>
      <c r="H9" s="165">
        <v>90.000000000000043</v>
      </c>
      <c r="I9" s="165">
        <v>567</v>
      </c>
      <c r="J9" s="165">
        <v>11214.000000000004</v>
      </c>
      <c r="K9" s="165">
        <v>11871.000000000004</v>
      </c>
      <c r="L9" s="159"/>
      <c r="M9" s="165">
        <v>57</v>
      </c>
      <c r="N9" s="165">
        <v>238</v>
      </c>
      <c r="O9" s="165">
        <v>1592</v>
      </c>
      <c r="P9" s="165">
        <v>1887</v>
      </c>
      <c r="Q9" s="159"/>
      <c r="R9" s="165">
        <v>129.99999999999997</v>
      </c>
      <c r="S9" s="165">
        <v>481.00000000000006</v>
      </c>
      <c r="T9" s="165">
        <v>3469.0000000000005</v>
      </c>
      <c r="U9" s="165">
        <v>4080.0000000000005</v>
      </c>
      <c r="V9" s="141">
        <v>22035.000000000004</v>
      </c>
    </row>
    <row r="10" spans="1:23" s="48" customFormat="1" ht="12" customHeight="1" x14ac:dyDescent="0.2">
      <c r="A10" s="14" t="s">
        <v>9</v>
      </c>
      <c r="B10" s="15" t="s">
        <v>10</v>
      </c>
      <c r="C10" s="166">
        <v>5023.0000000000045</v>
      </c>
      <c r="D10" s="166">
        <v>9891.0000000000018</v>
      </c>
      <c r="E10" s="166">
        <v>25593.000000000004</v>
      </c>
      <c r="F10" s="166">
        <v>40507.000000000015</v>
      </c>
      <c r="G10" s="161"/>
      <c r="H10" s="166">
        <v>538.00000000000023</v>
      </c>
      <c r="I10" s="166">
        <v>4586</v>
      </c>
      <c r="J10" s="166">
        <v>132954.00000000003</v>
      </c>
      <c r="K10" s="166">
        <v>138078.00000000003</v>
      </c>
      <c r="L10" s="161"/>
      <c r="M10" s="166">
        <v>521.99999999999977</v>
      </c>
      <c r="N10" s="166">
        <v>2577.0000000000009</v>
      </c>
      <c r="O10" s="166">
        <v>48227.999999999985</v>
      </c>
      <c r="P10" s="166">
        <v>51326.999999999985</v>
      </c>
      <c r="Q10" s="161"/>
      <c r="R10" s="166">
        <v>1143.0000000000005</v>
      </c>
      <c r="S10" s="166">
        <v>5446.9999999999982</v>
      </c>
      <c r="T10" s="166">
        <v>38838.000000000007</v>
      </c>
      <c r="U10" s="166">
        <v>45428</v>
      </c>
      <c r="V10" s="144">
        <v>275340.00000000006</v>
      </c>
    </row>
    <row r="11" spans="1:23" s="47" customFormat="1" ht="9" customHeight="1" x14ac:dyDescent="0.2">
      <c r="A11" s="14"/>
      <c r="B11" s="15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67"/>
    </row>
    <row r="12" spans="1:23" s="41" customFormat="1" ht="12" customHeight="1" x14ac:dyDescent="0.2">
      <c r="A12" s="11"/>
      <c r="B12" s="12" t="s">
        <v>11</v>
      </c>
      <c r="C12" s="159">
        <v>595</v>
      </c>
      <c r="D12" s="159">
        <v>1547.9999999999995</v>
      </c>
      <c r="E12" s="159">
        <v>6984</v>
      </c>
      <c r="F12" s="165">
        <v>9127</v>
      </c>
      <c r="G12" s="159"/>
      <c r="H12" s="159">
        <v>72</v>
      </c>
      <c r="I12" s="159">
        <v>387.99999999999989</v>
      </c>
      <c r="J12" s="159">
        <v>8607.9999999999964</v>
      </c>
      <c r="K12" s="165">
        <v>9067.9999999999964</v>
      </c>
      <c r="L12" s="159"/>
      <c r="M12" s="159">
        <v>23</v>
      </c>
      <c r="N12" s="159">
        <v>98</v>
      </c>
      <c r="O12" s="159">
        <v>1202</v>
      </c>
      <c r="P12" s="165">
        <v>1323</v>
      </c>
      <c r="Q12" s="159"/>
      <c r="R12" s="159">
        <v>87.000000000000014</v>
      </c>
      <c r="S12" s="159">
        <v>188</v>
      </c>
      <c r="T12" s="165">
        <v>1446</v>
      </c>
      <c r="U12" s="165">
        <v>1721</v>
      </c>
      <c r="V12" s="141">
        <v>21238.999999999996</v>
      </c>
    </row>
    <row r="13" spans="1:23" s="47" customFormat="1" ht="12" customHeight="1" x14ac:dyDescent="0.2">
      <c r="A13" s="19"/>
      <c r="B13" s="20" t="s">
        <v>12</v>
      </c>
      <c r="C13" s="167">
        <v>357.00000000000011</v>
      </c>
      <c r="D13" s="167">
        <v>801.99999999999966</v>
      </c>
      <c r="E13" s="167">
        <v>2622</v>
      </c>
      <c r="F13" s="165">
        <v>3781</v>
      </c>
      <c r="G13" s="162"/>
      <c r="H13" s="167">
        <v>53</v>
      </c>
      <c r="I13" s="167">
        <v>259.99999999999989</v>
      </c>
      <c r="J13" s="167">
        <v>2270</v>
      </c>
      <c r="K13" s="165">
        <v>2583</v>
      </c>
      <c r="L13" s="162"/>
      <c r="M13" s="167">
        <v>9</v>
      </c>
      <c r="N13" s="167">
        <v>60</v>
      </c>
      <c r="O13" s="167">
        <v>775</v>
      </c>
      <c r="P13" s="165">
        <v>844</v>
      </c>
      <c r="Q13" s="162"/>
      <c r="R13" s="167">
        <v>63.000000000000007</v>
      </c>
      <c r="S13" s="167">
        <v>115</v>
      </c>
      <c r="T13" s="167">
        <v>1015.0000000000001</v>
      </c>
      <c r="U13" s="165">
        <v>1193</v>
      </c>
      <c r="V13" s="141">
        <v>8401</v>
      </c>
    </row>
    <row r="14" spans="1:23" s="45" customFormat="1" ht="12" customHeight="1" x14ac:dyDescent="0.2">
      <c r="A14" s="19"/>
      <c r="B14" s="22" t="s">
        <v>13</v>
      </c>
      <c r="C14" s="167">
        <v>237.99999999999991</v>
      </c>
      <c r="D14" s="167">
        <v>746</v>
      </c>
      <c r="E14" s="167">
        <v>4362</v>
      </c>
      <c r="F14" s="165">
        <v>5346</v>
      </c>
      <c r="G14" s="174"/>
      <c r="H14" s="167">
        <v>18.999999999999996</v>
      </c>
      <c r="I14" s="167">
        <v>128</v>
      </c>
      <c r="J14" s="167">
        <v>6337.9999999999973</v>
      </c>
      <c r="K14" s="165">
        <v>6484.9999999999973</v>
      </c>
      <c r="L14" s="174"/>
      <c r="M14" s="167">
        <v>14</v>
      </c>
      <c r="N14" s="167">
        <v>38</v>
      </c>
      <c r="O14" s="167">
        <v>427</v>
      </c>
      <c r="P14" s="165">
        <v>479</v>
      </c>
      <c r="Q14" s="174"/>
      <c r="R14" s="167">
        <v>24.000000000000007</v>
      </c>
      <c r="S14" s="167">
        <v>73.000000000000014</v>
      </c>
      <c r="T14" s="167">
        <v>431</v>
      </c>
      <c r="U14" s="165">
        <v>528</v>
      </c>
      <c r="V14" s="141">
        <v>12837.999999999996</v>
      </c>
    </row>
    <row r="15" spans="1:23" s="41" customFormat="1" ht="12" customHeight="1" x14ac:dyDescent="0.2">
      <c r="A15" s="11"/>
      <c r="B15" s="12" t="s">
        <v>14</v>
      </c>
      <c r="C15" s="165">
        <v>1380.0000000000002</v>
      </c>
      <c r="D15" s="165">
        <v>2778.0000000000018</v>
      </c>
      <c r="E15" s="165">
        <v>6315</v>
      </c>
      <c r="F15" s="165">
        <v>10473.000000000002</v>
      </c>
      <c r="G15" s="159"/>
      <c r="H15" s="165">
        <v>145.00000000000003</v>
      </c>
      <c r="I15" s="165">
        <v>1245.9999999999991</v>
      </c>
      <c r="J15" s="165">
        <v>35694.000000000015</v>
      </c>
      <c r="K15" s="165">
        <v>37085.000000000015</v>
      </c>
      <c r="L15" s="159"/>
      <c r="M15" s="165">
        <v>117.99999999999997</v>
      </c>
      <c r="N15" s="165">
        <v>413</v>
      </c>
      <c r="O15" s="165">
        <v>8474.9999999999982</v>
      </c>
      <c r="P15" s="165">
        <v>9005.9999999999982</v>
      </c>
      <c r="Q15" s="159"/>
      <c r="R15" s="165">
        <v>281</v>
      </c>
      <c r="S15" s="165">
        <v>3199.9999999999973</v>
      </c>
      <c r="T15" s="165">
        <v>15023</v>
      </c>
      <c r="U15" s="165">
        <v>18504</v>
      </c>
      <c r="V15" s="141">
        <v>75068.000000000015</v>
      </c>
    </row>
    <row r="16" spans="1:23" s="41" customFormat="1" ht="12" customHeight="1" x14ac:dyDescent="0.2">
      <c r="A16" s="11"/>
      <c r="B16" s="12" t="s">
        <v>15</v>
      </c>
      <c r="C16" s="165">
        <v>482.00000000000006</v>
      </c>
      <c r="D16" s="165">
        <v>968</v>
      </c>
      <c r="E16" s="165">
        <v>2158</v>
      </c>
      <c r="F16" s="165">
        <v>3608</v>
      </c>
      <c r="G16" s="159"/>
      <c r="H16" s="165">
        <v>37</v>
      </c>
      <c r="I16" s="165">
        <v>357</v>
      </c>
      <c r="J16" s="165">
        <v>11349</v>
      </c>
      <c r="K16" s="165">
        <v>11743</v>
      </c>
      <c r="L16" s="159"/>
      <c r="M16" s="165">
        <v>17</v>
      </c>
      <c r="N16" s="165">
        <v>96</v>
      </c>
      <c r="O16" s="165">
        <v>646</v>
      </c>
      <c r="P16" s="165">
        <v>759</v>
      </c>
      <c r="Q16" s="159"/>
      <c r="R16" s="165">
        <v>68</v>
      </c>
      <c r="S16" s="165">
        <v>466.99999999999994</v>
      </c>
      <c r="T16" s="165">
        <v>1623</v>
      </c>
      <c r="U16" s="165">
        <v>2158</v>
      </c>
      <c r="V16" s="141">
        <v>18268</v>
      </c>
    </row>
    <row r="17" spans="1:23" s="41" customFormat="1" ht="12" customHeight="1" x14ac:dyDescent="0.2">
      <c r="A17" s="11"/>
      <c r="B17" s="12" t="s">
        <v>16</v>
      </c>
      <c r="C17" s="165">
        <v>1617.9999999999998</v>
      </c>
      <c r="D17" s="165">
        <v>2845.9999999999982</v>
      </c>
      <c r="E17" s="165">
        <v>6599</v>
      </c>
      <c r="F17" s="165">
        <v>11063</v>
      </c>
      <c r="G17" s="159"/>
      <c r="H17" s="165">
        <v>131.00000000000003</v>
      </c>
      <c r="I17" s="165">
        <v>1225.9999999999995</v>
      </c>
      <c r="J17" s="165">
        <v>50945.000000000029</v>
      </c>
      <c r="K17" s="165">
        <v>52302.000000000029</v>
      </c>
      <c r="L17" s="159"/>
      <c r="M17" s="165">
        <v>135.99999999999997</v>
      </c>
      <c r="N17" s="165">
        <v>565.00000000000023</v>
      </c>
      <c r="O17" s="165">
        <v>4333</v>
      </c>
      <c r="P17" s="165">
        <v>5034</v>
      </c>
      <c r="Q17" s="159"/>
      <c r="R17" s="165">
        <v>286.00000000000017</v>
      </c>
      <c r="S17" s="165">
        <v>1470.0000000000007</v>
      </c>
      <c r="T17" s="165">
        <v>5105</v>
      </c>
      <c r="U17" s="165">
        <v>6861.0000000000009</v>
      </c>
      <c r="V17" s="141">
        <v>75260.000000000029</v>
      </c>
    </row>
    <row r="18" spans="1:23" s="48" customFormat="1" ht="12" customHeight="1" x14ac:dyDescent="0.2">
      <c r="A18" s="11" t="s">
        <v>17</v>
      </c>
      <c r="B18" s="15" t="s">
        <v>10</v>
      </c>
      <c r="C18" s="166">
        <v>4075</v>
      </c>
      <c r="D18" s="166">
        <v>8140</v>
      </c>
      <c r="E18" s="166">
        <v>22056</v>
      </c>
      <c r="F18" s="166">
        <v>34271</v>
      </c>
      <c r="G18" s="161"/>
      <c r="H18" s="166">
        <v>385</v>
      </c>
      <c r="I18" s="166">
        <v>3216.9999999999986</v>
      </c>
      <c r="J18" s="166">
        <v>106596.00000000003</v>
      </c>
      <c r="K18" s="166">
        <v>110198.00000000003</v>
      </c>
      <c r="L18" s="161"/>
      <c r="M18" s="166">
        <v>293.99999999999994</v>
      </c>
      <c r="N18" s="166">
        <v>1172.0000000000002</v>
      </c>
      <c r="O18" s="166">
        <v>14656</v>
      </c>
      <c r="P18" s="166">
        <v>16122</v>
      </c>
      <c r="Q18" s="161"/>
      <c r="R18" s="166">
        <v>722.00000000000023</v>
      </c>
      <c r="S18" s="166">
        <v>5324.9999999999982</v>
      </c>
      <c r="T18" s="166">
        <v>23197</v>
      </c>
      <c r="U18" s="166">
        <v>29244</v>
      </c>
      <c r="V18" s="144">
        <v>189835.00000000003</v>
      </c>
    </row>
    <row r="19" spans="1:23" s="47" customFormat="1" ht="9" customHeight="1" x14ac:dyDescent="0.2">
      <c r="A19" s="14"/>
      <c r="B19" s="15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67"/>
    </row>
    <row r="20" spans="1:23" s="48" customFormat="1" ht="12" customHeight="1" x14ac:dyDescent="0.2">
      <c r="A20" s="11"/>
      <c r="B20" s="12" t="s">
        <v>18</v>
      </c>
      <c r="C20" s="165">
        <v>1531.9999999999995</v>
      </c>
      <c r="D20" s="165">
        <v>3432</v>
      </c>
      <c r="E20" s="165">
        <v>5431</v>
      </c>
      <c r="F20" s="165">
        <v>10395</v>
      </c>
      <c r="G20" s="161"/>
      <c r="H20" s="165">
        <v>92.000000000000014</v>
      </c>
      <c r="I20" s="165">
        <v>904.99999999999955</v>
      </c>
      <c r="J20" s="165">
        <v>26932.999999999993</v>
      </c>
      <c r="K20" s="165">
        <v>27929.999999999993</v>
      </c>
      <c r="L20" s="161"/>
      <c r="M20" s="165">
        <v>129.00000000000003</v>
      </c>
      <c r="N20" s="165">
        <v>395.99999999999983</v>
      </c>
      <c r="O20" s="165">
        <v>3228.0000000000005</v>
      </c>
      <c r="P20" s="165">
        <v>3753.0000000000005</v>
      </c>
      <c r="Q20" s="161"/>
      <c r="R20" s="165">
        <v>237.99999999999997</v>
      </c>
      <c r="S20" s="165">
        <v>746.00000000000023</v>
      </c>
      <c r="T20" s="165">
        <v>4544</v>
      </c>
      <c r="U20" s="165">
        <v>5528</v>
      </c>
      <c r="V20" s="141">
        <v>47605.999999999993</v>
      </c>
    </row>
    <row r="21" spans="1:23" s="41" customFormat="1" ht="12" customHeight="1" x14ac:dyDescent="0.2">
      <c r="A21" s="11"/>
      <c r="B21" s="8" t="s">
        <v>19</v>
      </c>
      <c r="C21" s="165">
        <v>269.00000000000006</v>
      </c>
      <c r="D21" s="165">
        <v>507.00000000000017</v>
      </c>
      <c r="E21" s="165">
        <v>835</v>
      </c>
      <c r="F21" s="165">
        <v>1611.0000000000002</v>
      </c>
      <c r="G21" s="159"/>
      <c r="H21" s="165">
        <v>42</v>
      </c>
      <c r="I21" s="165">
        <v>446.99999999999994</v>
      </c>
      <c r="J21" s="165">
        <v>7880.0000000000009</v>
      </c>
      <c r="K21" s="165">
        <v>8369</v>
      </c>
      <c r="L21" s="159"/>
      <c r="M21" s="165">
        <v>29.000000000000004</v>
      </c>
      <c r="N21" s="165">
        <v>149</v>
      </c>
      <c r="O21" s="165">
        <v>229</v>
      </c>
      <c r="P21" s="165">
        <v>407</v>
      </c>
      <c r="Q21" s="159"/>
      <c r="R21" s="165">
        <v>56.999999999999993</v>
      </c>
      <c r="S21" s="165">
        <v>232.00000000000003</v>
      </c>
      <c r="T21" s="165">
        <v>956</v>
      </c>
      <c r="U21" s="165">
        <v>1245</v>
      </c>
      <c r="V21" s="141">
        <v>11632</v>
      </c>
    </row>
    <row r="22" spans="1:23" s="48" customFormat="1" ht="12" customHeight="1" x14ac:dyDescent="0.2">
      <c r="A22" s="11"/>
      <c r="B22" s="8" t="s">
        <v>20</v>
      </c>
      <c r="C22" s="165">
        <v>511.00000000000057</v>
      </c>
      <c r="D22" s="165">
        <v>938.00000000000045</v>
      </c>
      <c r="E22" s="165">
        <v>2540</v>
      </c>
      <c r="F22" s="165">
        <v>3989.0000000000009</v>
      </c>
      <c r="G22" s="161"/>
      <c r="H22" s="165">
        <v>81.000000000000014</v>
      </c>
      <c r="I22" s="165">
        <v>580.99999999999989</v>
      </c>
      <c r="J22" s="165">
        <v>11509</v>
      </c>
      <c r="K22" s="165">
        <v>12171</v>
      </c>
      <c r="L22" s="161"/>
      <c r="M22" s="165">
        <v>46</v>
      </c>
      <c r="N22" s="165">
        <v>163.00000000000003</v>
      </c>
      <c r="O22" s="165">
        <v>746</v>
      </c>
      <c r="P22" s="165">
        <v>955</v>
      </c>
      <c r="Q22" s="161"/>
      <c r="R22" s="165">
        <v>94.000000000000014</v>
      </c>
      <c r="S22" s="165">
        <v>257</v>
      </c>
      <c r="T22" s="165">
        <v>453</v>
      </c>
      <c r="U22" s="165">
        <v>804</v>
      </c>
      <c r="V22" s="141">
        <v>17919</v>
      </c>
    </row>
    <row r="23" spans="1:23" s="48" customFormat="1" ht="12" customHeight="1" x14ac:dyDescent="0.2">
      <c r="A23" s="11"/>
      <c r="B23" s="8" t="s">
        <v>21</v>
      </c>
      <c r="C23" s="165">
        <v>2255.0000000000018</v>
      </c>
      <c r="D23" s="165">
        <v>4653.9999999999973</v>
      </c>
      <c r="E23" s="165">
        <v>18559.999999999996</v>
      </c>
      <c r="F23" s="165">
        <v>25468.999999999993</v>
      </c>
      <c r="G23" s="161"/>
      <c r="H23" s="165">
        <v>367.00000000000006</v>
      </c>
      <c r="I23" s="165">
        <v>2546.9999999999991</v>
      </c>
      <c r="J23" s="165">
        <v>33377</v>
      </c>
      <c r="K23" s="165">
        <v>36291</v>
      </c>
      <c r="L23" s="161"/>
      <c r="M23" s="165">
        <v>184.00000000000006</v>
      </c>
      <c r="N23" s="165">
        <v>511.99999999999994</v>
      </c>
      <c r="O23" s="165">
        <v>11548</v>
      </c>
      <c r="P23" s="165">
        <v>12244</v>
      </c>
      <c r="Q23" s="161"/>
      <c r="R23" s="165">
        <v>527.00000000000034</v>
      </c>
      <c r="S23" s="165">
        <v>1704</v>
      </c>
      <c r="T23" s="165">
        <v>29563.000000000004</v>
      </c>
      <c r="U23" s="165">
        <v>31794.000000000004</v>
      </c>
      <c r="V23" s="141">
        <v>105798</v>
      </c>
    </row>
    <row r="24" spans="1:23" s="48" customFormat="1" ht="12" customHeight="1" x14ac:dyDescent="0.2">
      <c r="A24" s="11" t="s">
        <v>22</v>
      </c>
      <c r="B24" s="15" t="s">
        <v>10</v>
      </c>
      <c r="C24" s="166">
        <v>4567.0000000000018</v>
      </c>
      <c r="D24" s="166">
        <v>9530.9999999999964</v>
      </c>
      <c r="E24" s="166">
        <v>27365.999999999996</v>
      </c>
      <c r="F24" s="166">
        <v>41463.999999999993</v>
      </c>
      <c r="G24" s="161"/>
      <c r="H24" s="166">
        <v>582</v>
      </c>
      <c r="I24" s="166">
        <v>4479.9999999999982</v>
      </c>
      <c r="J24" s="166">
        <v>79699</v>
      </c>
      <c r="K24" s="166">
        <v>84761</v>
      </c>
      <c r="L24" s="161"/>
      <c r="M24" s="166">
        <v>388.00000000000011</v>
      </c>
      <c r="N24" s="166">
        <v>1219.9999999999998</v>
      </c>
      <c r="O24" s="166">
        <v>15751</v>
      </c>
      <c r="P24" s="166">
        <v>17359</v>
      </c>
      <c r="Q24" s="161"/>
      <c r="R24" s="166">
        <v>916.00000000000023</v>
      </c>
      <c r="S24" s="166">
        <v>2939</v>
      </c>
      <c r="T24" s="166">
        <v>35516</v>
      </c>
      <c r="U24" s="166">
        <v>39371</v>
      </c>
      <c r="V24" s="144">
        <v>182955</v>
      </c>
    </row>
    <row r="25" spans="1:23" s="47" customFormat="1" ht="9" customHeight="1" x14ac:dyDescent="0.2">
      <c r="A25" s="14"/>
      <c r="B25" s="15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2"/>
      <c r="U25" s="162"/>
      <c r="V25" s="162"/>
      <c r="W25" s="67"/>
    </row>
    <row r="26" spans="1:23" s="41" customFormat="1" ht="12" customHeight="1" x14ac:dyDescent="0.2">
      <c r="A26" s="11"/>
      <c r="B26" s="8" t="s">
        <v>23</v>
      </c>
      <c r="C26" s="165">
        <v>380.00000000000023</v>
      </c>
      <c r="D26" s="165">
        <v>636.00000000000011</v>
      </c>
      <c r="E26" s="165">
        <v>812</v>
      </c>
      <c r="F26" s="165">
        <v>1828.0000000000002</v>
      </c>
      <c r="G26" s="159"/>
      <c r="H26" s="165">
        <v>86.000000000000014</v>
      </c>
      <c r="I26" s="165">
        <v>591.00000000000034</v>
      </c>
      <c r="J26" s="165">
        <v>6265</v>
      </c>
      <c r="K26" s="165">
        <v>6942</v>
      </c>
      <c r="L26" s="159"/>
      <c r="M26" s="165">
        <v>29.000000000000007</v>
      </c>
      <c r="N26" s="165">
        <v>57</v>
      </c>
      <c r="O26" s="165">
        <v>1145</v>
      </c>
      <c r="P26" s="165">
        <v>1231</v>
      </c>
      <c r="Q26" s="159"/>
      <c r="R26" s="165">
        <v>55.000000000000021</v>
      </c>
      <c r="S26" s="165">
        <v>194.00000000000006</v>
      </c>
      <c r="T26" s="165">
        <v>708</v>
      </c>
      <c r="U26" s="165">
        <v>957</v>
      </c>
      <c r="V26" s="141">
        <v>10958</v>
      </c>
    </row>
    <row r="27" spans="1:23" s="41" customFormat="1" ht="12" customHeight="1" x14ac:dyDescent="0.2">
      <c r="A27" s="11"/>
      <c r="B27" s="8" t="s">
        <v>24</v>
      </c>
      <c r="C27" s="165">
        <v>70.000000000000028</v>
      </c>
      <c r="D27" s="165">
        <v>197.00000000000003</v>
      </c>
      <c r="E27" s="165">
        <v>59</v>
      </c>
      <c r="F27" s="165">
        <v>326.00000000000006</v>
      </c>
      <c r="G27" s="159"/>
      <c r="H27" s="165">
        <v>27.999999999999996</v>
      </c>
      <c r="I27" s="165">
        <v>231.99999999999994</v>
      </c>
      <c r="J27" s="165">
        <v>1857</v>
      </c>
      <c r="K27" s="165">
        <v>2117</v>
      </c>
      <c r="L27" s="159"/>
      <c r="M27" s="165">
        <v>8</v>
      </c>
      <c r="N27" s="165">
        <v>13</v>
      </c>
      <c r="O27" s="165">
        <v>421</v>
      </c>
      <c r="P27" s="165">
        <v>442</v>
      </c>
      <c r="Q27" s="159"/>
      <c r="R27" s="165">
        <v>12.999999999999998</v>
      </c>
      <c r="S27" s="165">
        <v>83.000000000000014</v>
      </c>
      <c r="T27" s="165">
        <v>83</v>
      </c>
      <c r="U27" s="165">
        <v>179</v>
      </c>
      <c r="V27" s="141">
        <v>3064</v>
      </c>
    </row>
    <row r="28" spans="1:23" s="41" customFormat="1" ht="12" customHeight="1" x14ac:dyDescent="0.2">
      <c r="A28" s="11"/>
      <c r="B28" s="8" t="s">
        <v>25</v>
      </c>
      <c r="C28" s="165">
        <v>954.00000000000045</v>
      </c>
      <c r="D28" s="165">
        <v>2280.0000000000009</v>
      </c>
      <c r="E28" s="165">
        <v>3738</v>
      </c>
      <c r="F28" s="165">
        <v>6972.0000000000018</v>
      </c>
      <c r="G28" s="159"/>
      <c r="H28" s="165">
        <v>445.99999999999994</v>
      </c>
      <c r="I28" s="165">
        <v>3107.0000000000005</v>
      </c>
      <c r="J28" s="165">
        <v>15271.000000000002</v>
      </c>
      <c r="K28" s="165">
        <v>18824</v>
      </c>
      <c r="L28" s="159"/>
      <c r="M28" s="165">
        <v>61.000000000000014</v>
      </c>
      <c r="N28" s="165">
        <v>231.99999999999994</v>
      </c>
      <c r="O28" s="165">
        <v>1474</v>
      </c>
      <c r="P28" s="165">
        <v>1767</v>
      </c>
      <c r="Q28" s="159"/>
      <c r="R28" s="165">
        <v>275.00000000000023</v>
      </c>
      <c r="S28" s="165">
        <v>556.00000000000011</v>
      </c>
      <c r="T28" s="165">
        <v>3995</v>
      </c>
      <c r="U28" s="165">
        <v>4826</v>
      </c>
      <c r="V28" s="141">
        <v>32389</v>
      </c>
    </row>
    <row r="29" spans="1:23" s="48" customFormat="1" ht="12" customHeight="1" x14ac:dyDescent="0.2">
      <c r="A29" s="11"/>
      <c r="B29" s="8" t="s">
        <v>26</v>
      </c>
      <c r="C29" s="165">
        <v>934.99999999999932</v>
      </c>
      <c r="D29" s="165">
        <v>1890.0000000000005</v>
      </c>
      <c r="E29" s="165">
        <v>3585.9999999999991</v>
      </c>
      <c r="F29" s="165">
        <v>6411</v>
      </c>
      <c r="G29" s="161"/>
      <c r="H29" s="165">
        <v>326.00000000000017</v>
      </c>
      <c r="I29" s="165">
        <v>2408.0000000000018</v>
      </c>
      <c r="J29" s="165">
        <v>16042.000000000005</v>
      </c>
      <c r="K29" s="165">
        <v>18776.000000000007</v>
      </c>
      <c r="L29" s="161"/>
      <c r="M29" s="165">
        <v>52</v>
      </c>
      <c r="N29" s="165">
        <v>129</v>
      </c>
      <c r="O29" s="165">
        <v>5575</v>
      </c>
      <c r="P29" s="165">
        <v>5756</v>
      </c>
      <c r="Q29" s="161"/>
      <c r="R29" s="165">
        <v>224</v>
      </c>
      <c r="S29" s="165">
        <v>508.99999999999989</v>
      </c>
      <c r="T29" s="165">
        <v>3875</v>
      </c>
      <c r="U29" s="165">
        <v>4608</v>
      </c>
      <c r="V29" s="141">
        <v>35551.000000000007</v>
      </c>
    </row>
    <row r="30" spans="1:23" s="48" customFormat="1" ht="12" customHeight="1" x14ac:dyDescent="0.2">
      <c r="A30" s="11"/>
      <c r="B30" s="8" t="s">
        <v>27</v>
      </c>
      <c r="C30" s="165">
        <v>147.00000000000003</v>
      </c>
      <c r="D30" s="165">
        <v>272.99999999999989</v>
      </c>
      <c r="E30" s="165">
        <v>706</v>
      </c>
      <c r="F30" s="165">
        <v>1126</v>
      </c>
      <c r="G30" s="161"/>
      <c r="H30" s="165">
        <v>65</v>
      </c>
      <c r="I30" s="165">
        <v>357.00000000000017</v>
      </c>
      <c r="J30" s="165">
        <v>5192</v>
      </c>
      <c r="K30" s="165">
        <v>5614</v>
      </c>
      <c r="L30" s="161"/>
      <c r="M30" s="165">
        <v>13.999999999999996</v>
      </c>
      <c r="N30" s="165">
        <v>25</v>
      </c>
      <c r="O30" s="165">
        <v>35</v>
      </c>
      <c r="P30" s="165">
        <v>74</v>
      </c>
      <c r="Q30" s="161"/>
      <c r="R30" s="165">
        <v>45.000000000000007</v>
      </c>
      <c r="S30" s="165">
        <v>86</v>
      </c>
      <c r="T30" s="165">
        <v>55</v>
      </c>
      <c r="U30" s="165">
        <v>186</v>
      </c>
      <c r="V30" s="141">
        <v>7000</v>
      </c>
    </row>
    <row r="31" spans="1:23" s="41" customFormat="1" ht="12" customHeight="1" x14ac:dyDescent="0.2">
      <c r="A31" s="11"/>
      <c r="B31" s="8" t="s">
        <v>28</v>
      </c>
      <c r="C31" s="165">
        <v>500.99999999999977</v>
      </c>
      <c r="D31" s="165">
        <v>1290.0000000000005</v>
      </c>
      <c r="E31" s="165">
        <v>2130</v>
      </c>
      <c r="F31" s="165">
        <v>3921.0000000000005</v>
      </c>
      <c r="G31" s="159"/>
      <c r="H31" s="165">
        <v>176.99999999999997</v>
      </c>
      <c r="I31" s="165">
        <v>1132.9999999999995</v>
      </c>
      <c r="J31" s="165">
        <v>4076.9999999999991</v>
      </c>
      <c r="K31" s="165">
        <v>5386.9999999999991</v>
      </c>
      <c r="L31" s="159"/>
      <c r="M31" s="165">
        <v>39.000000000000007</v>
      </c>
      <c r="N31" s="165">
        <v>66</v>
      </c>
      <c r="O31" s="165">
        <v>805</v>
      </c>
      <c r="P31" s="165">
        <v>910</v>
      </c>
      <c r="Q31" s="159"/>
      <c r="R31" s="165">
        <v>66.000000000000014</v>
      </c>
      <c r="S31" s="165">
        <v>228.99999999999994</v>
      </c>
      <c r="T31" s="165">
        <v>541</v>
      </c>
      <c r="U31" s="165">
        <v>836</v>
      </c>
      <c r="V31" s="141">
        <v>11054</v>
      </c>
    </row>
    <row r="32" spans="1:23" s="48" customFormat="1" ht="12" customHeight="1" x14ac:dyDescent="0.2">
      <c r="A32" s="11" t="s">
        <v>29</v>
      </c>
      <c r="B32" s="15" t="s">
        <v>10</v>
      </c>
      <c r="C32" s="166">
        <v>2987</v>
      </c>
      <c r="D32" s="166">
        <v>6566.0000000000018</v>
      </c>
      <c r="E32" s="166">
        <v>11031</v>
      </c>
      <c r="F32" s="166">
        <v>20584</v>
      </c>
      <c r="G32" s="161"/>
      <c r="H32" s="166">
        <v>1128.0000000000002</v>
      </c>
      <c r="I32" s="166">
        <v>7828.0000000000018</v>
      </c>
      <c r="J32" s="166">
        <v>48704.000000000007</v>
      </c>
      <c r="K32" s="166">
        <v>57660.000000000007</v>
      </c>
      <c r="L32" s="161"/>
      <c r="M32" s="166">
        <v>203.00000000000003</v>
      </c>
      <c r="N32" s="166">
        <v>522</v>
      </c>
      <c r="O32" s="166">
        <v>9455</v>
      </c>
      <c r="P32" s="166">
        <v>10180</v>
      </c>
      <c r="Q32" s="161"/>
      <c r="R32" s="166">
        <v>678.00000000000023</v>
      </c>
      <c r="S32" s="166">
        <v>1657</v>
      </c>
      <c r="T32" s="166">
        <v>9257</v>
      </c>
      <c r="U32" s="166">
        <v>11592</v>
      </c>
      <c r="V32" s="144">
        <v>100016</v>
      </c>
    </row>
    <row r="33" spans="1:23" s="47" customFormat="1" ht="9" customHeight="1" x14ac:dyDescent="0.2">
      <c r="A33" s="14"/>
      <c r="B33" s="15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67"/>
    </row>
    <row r="34" spans="1:23" s="48" customFormat="1" ht="12" customHeight="1" x14ac:dyDescent="0.2">
      <c r="A34" s="11"/>
      <c r="B34" s="8" t="s">
        <v>30</v>
      </c>
      <c r="C34" s="165">
        <v>1378.0000000000009</v>
      </c>
      <c r="D34" s="165">
        <v>3055.0000000000005</v>
      </c>
      <c r="E34" s="165">
        <v>8490</v>
      </c>
      <c r="F34" s="165">
        <v>12923</v>
      </c>
      <c r="G34" s="161"/>
      <c r="H34" s="165">
        <v>367.00000000000017</v>
      </c>
      <c r="I34" s="165">
        <v>3282.9999999999973</v>
      </c>
      <c r="J34" s="165">
        <v>19662</v>
      </c>
      <c r="K34" s="165">
        <v>23311.999999999996</v>
      </c>
      <c r="L34" s="161"/>
      <c r="M34" s="165">
        <v>52</v>
      </c>
      <c r="N34" s="165">
        <v>156</v>
      </c>
      <c r="O34" s="165">
        <v>2143</v>
      </c>
      <c r="P34" s="165">
        <v>2351</v>
      </c>
      <c r="Q34" s="161"/>
      <c r="R34" s="165">
        <v>229.00000000000006</v>
      </c>
      <c r="S34" s="165">
        <v>506.00000000000011</v>
      </c>
      <c r="T34" s="165">
        <v>3258</v>
      </c>
      <c r="U34" s="165">
        <v>3993</v>
      </c>
      <c r="V34" s="141">
        <v>42579</v>
      </c>
    </row>
    <row r="35" spans="1:23" s="41" customFormat="1" ht="12" customHeight="1" x14ac:dyDescent="0.2">
      <c r="A35" s="11"/>
      <c r="B35" s="8" t="s">
        <v>31</v>
      </c>
      <c r="C35" s="165">
        <v>540.99999999999989</v>
      </c>
      <c r="D35" s="165">
        <v>1132.0000000000005</v>
      </c>
      <c r="E35" s="165">
        <v>2917</v>
      </c>
      <c r="F35" s="165">
        <v>4590</v>
      </c>
      <c r="G35" s="159"/>
      <c r="H35" s="165">
        <v>211.00000000000009</v>
      </c>
      <c r="I35" s="165">
        <v>1795.9999999999991</v>
      </c>
      <c r="J35" s="165">
        <v>12697</v>
      </c>
      <c r="K35" s="165">
        <v>14704</v>
      </c>
      <c r="L35" s="159"/>
      <c r="M35" s="165">
        <v>34.000000000000007</v>
      </c>
      <c r="N35" s="165">
        <v>118</v>
      </c>
      <c r="O35" s="165">
        <v>649</v>
      </c>
      <c r="P35" s="165">
        <v>801</v>
      </c>
      <c r="Q35" s="159"/>
      <c r="R35" s="165">
        <v>53.000000000000007</v>
      </c>
      <c r="S35" s="165">
        <v>277.00000000000006</v>
      </c>
      <c r="T35" s="165">
        <v>1556</v>
      </c>
      <c r="U35" s="165">
        <v>1886</v>
      </c>
      <c r="V35" s="141">
        <v>21981</v>
      </c>
    </row>
    <row r="36" spans="1:23" s="48" customFormat="1" ht="12" customHeight="1" x14ac:dyDescent="0.2">
      <c r="A36" s="11" t="s">
        <v>32</v>
      </c>
      <c r="B36" s="15" t="s">
        <v>10</v>
      </c>
      <c r="C36" s="166">
        <v>1919.0000000000009</v>
      </c>
      <c r="D36" s="166">
        <v>4187.0000000000009</v>
      </c>
      <c r="E36" s="166">
        <v>11407</v>
      </c>
      <c r="F36" s="166">
        <v>17513</v>
      </c>
      <c r="G36" s="161"/>
      <c r="H36" s="166">
        <v>578.00000000000023</v>
      </c>
      <c r="I36" s="166">
        <v>5078.9999999999964</v>
      </c>
      <c r="J36" s="166">
        <v>32358.999999999996</v>
      </c>
      <c r="K36" s="166">
        <v>38015.999999999993</v>
      </c>
      <c r="L36" s="161"/>
      <c r="M36" s="166">
        <v>86</v>
      </c>
      <c r="N36" s="166">
        <v>274</v>
      </c>
      <c r="O36" s="166">
        <v>2792</v>
      </c>
      <c r="P36" s="166">
        <v>3152</v>
      </c>
      <c r="Q36" s="161"/>
      <c r="R36" s="166">
        <v>282.00000000000006</v>
      </c>
      <c r="S36" s="166">
        <v>783.00000000000023</v>
      </c>
      <c r="T36" s="166">
        <v>4814</v>
      </c>
      <c r="U36" s="166">
        <v>5879</v>
      </c>
      <c r="V36" s="144">
        <v>64559.999999999993</v>
      </c>
    </row>
    <row r="37" spans="1:23" s="47" customFormat="1" ht="9" customHeight="1" x14ac:dyDescent="0.2">
      <c r="A37" s="14"/>
      <c r="B37" s="15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67"/>
    </row>
    <row r="38" spans="1:23" s="45" customFormat="1" ht="12" customHeight="1" x14ac:dyDescent="0.2">
      <c r="A38" s="14" t="s">
        <v>33</v>
      </c>
      <c r="B38" s="15" t="s">
        <v>10</v>
      </c>
      <c r="C38" s="166">
        <v>18571.000000000007</v>
      </c>
      <c r="D38" s="166">
        <v>38315</v>
      </c>
      <c r="E38" s="166">
        <v>97453</v>
      </c>
      <c r="F38" s="166">
        <v>154339</v>
      </c>
      <c r="G38" s="174"/>
      <c r="H38" s="166">
        <v>3211.0000000000009</v>
      </c>
      <c r="I38" s="166">
        <v>25189.999999999996</v>
      </c>
      <c r="J38" s="166">
        <v>400312.00000000006</v>
      </c>
      <c r="K38" s="166">
        <v>428713.00000000006</v>
      </c>
      <c r="L38" s="174"/>
      <c r="M38" s="166">
        <v>1492.9999999999998</v>
      </c>
      <c r="N38" s="166">
        <v>5765.0000000000009</v>
      </c>
      <c r="O38" s="166">
        <v>90881.999999999985</v>
      </c>
      <c r="P38" s="166">
        <v>98139.999999999985</v>
      </c>
      <c r="Q38" s="174"/>
      <c r="R38" s="166">
        <v>3741.0000000000014</v>
      </c>
      <c r="S38" s="166">
        <v>16150.999999999996</v>
      </c>
      <c r="T38" s="166">
        <v>111622</v>
      </c>
      <c r="U38" s="166">
        <v>131514</v>
      </c>
      <c r="V38" s="144">
        <v>812706</v>
      </c>
      <c r="W38" s="75"/>
    </row>
    <row r="39" spans="1:23" s="48" customFormat="1" ht="9" customHeight="1" x14ac:dyDescent="0.2">
      <c r="A39" s="59"/>
      <c r="B39" s="34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</row>
    <row r="40" spans="1:23" ht="7.15" customHeight="1" x14ac:dyDescent="0.25">
      <c r="C40" s="71"/>
      <c r="D40" s="71"/>
      <c r="E40" s="71"/>
      <c r="F40" s="72"/>
      <c r="G40" s="71"/>
      <c r="H40" s="71"/>
      <c r="I40" s="71"/>
      <c r="J40" s="71"/>
      <c r="K40" s="72"/>
      <c r="L40" s="71"/>
      <c r="M40" s="71"/>
      <c r="N40" s="71"/>
      <c r="O40" s="71"/>
      <c r="P40" s="72"/>
      <c r="Q40" s="71"/>
      <c r="R40" s="71"/>
      <c r="S40" s="71"/>
      <c r="T40" s="71"/>
      <c r="U40" s="72"/>
      <c r="V40" s="72"/>
    </row>
  </sheetData>
  <mergeCells count="12">
    <mergeCell ref="M3:P3"/>
    <mergeCell ref="R3:U3"/>
    <mergeCell ref="A1:V1"/>
    <mergeCell ref="A2:A4"/>
    <mergeCell ref="B2:B4"/>
    <mergeCell ref="C2:F2"/>
    <mergeCell ref="H2:K2"/>
    <mergeCell ref="M2:P2"/>
    <mergeCell ref="R2:U2"/>
    <mergeCell ref="V2:V4"/>
    <mergeCell ref="C3:F3"/>
    <mergeCell ref="H3:K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zoomScaleNormal="100" workbookViewId="0">
      <selection sqref="A1:G1"/>
    </sheetView>
  </sheetViews>
  <sheetFormatPr defaultColWidth="8.85546875" defaultRowHeight="12" x14ac:dyDescent="0.2"/>
  <cols>
    <col min="1" max="1" width="23.7109375" style="12" customWidth="1"/>
    <col min="2" max="2" width="10.42578125" style="12" bestFit="1" customWidth="1"/>
    <col min="3" max="4" width="8.28515625" style="12" bestFit="1" customWidth="1"/>
    <col min="5" max="5" width="8" style="12" bestFit="1" customWidth="1"/>
    <col min="6" max="6" width="7.5703125" style="12" bestFit="1" customWidth="1"/>
    <col min="7" max="7" width="8.28515625" style="12" bestFit="1" customWidth="1"/>
    <col min="8" max="16384" width="8.85546875" style="12"/>
  </cols>
  <sheetData>
    <row r="1" spans="1:7" ht="15" x14ac:dyDescent="0.2">
      <c r="A1" s="232" t="s">
        <v>103</v>
      </c>
      <c r="B1" s="232"/>
      <c r="C1" s="232"/>
      <c r="D1" s="232"/>
      <c r="E1" s="232"/>
      <c r="F1" s="232"/>
      <c r="G1" s="232"/>
    </row>
    <row r="2" spans="1:7" s="7" customFormat="1" ht="21" customHeight="1" x14ac:dyDescent="0.3">
      <c r="A2" s="103"/>
      <c r="B2" s="3" t="s">
        <v>97</v>
      </c>
      <c r="C2" s="3" t="s">
        <v>102</v>
      </c>
      <c r="D2" s="3" t="s">
        <v>98</v>
      </c>
      <c r="E2" s="3" t="s">
        <v>99</v>
      </c>
      <c r="F2" s="3" t="s">
        <v>100</v>
      </c>
      <c r="G2" s="3" t="s">
        <v>101</v>
      </c>
    </row>
    <row r="3" spans="1:7" s="10" customFormat="1" x14ac:dyDescent="0.3">
      <c r="A3" s="233" t="s">
        <v>70</v>
      </c>
      <c r="B3" s="233"/>
      <c r="C3" s="233"/>
      <c r="D3" s="233"/>
      <c r="E3" s="233"/>
      <c r="F3" s="233"/>
      <c r="G3" s="233"/>
    </row>
    <row r="4" spans="1:7" s="10" customFormat="1" x14ac:dyDescent="0.25">
      <c r="A4" s="104" t="s">
        <v>72</v>
      </c>
      <c r="B4" s="175">
        <v>205346.99999999892</v>
      </c>
      <c r="C4" s="175">
        <v>141552.99999999886</v>
      </c>
      <c r="D4" s="175">
        <v>126972.00000000106</v>
      </c>
      <c r="E4" s="175">
        <v>66700.99999999968</v>
      </c>
      <c r="F4" s="175">
        <v>45011.000000000095</v>
      </c>
      <c r="G4" s="175">
        <v>585583.9999999986</v>
      </c>
    </row>
    <row r="5" spans="1:7" s="10" customFormat="1" x14ac:dyDescent="0.25">
      <c r="A5" s="104" t="s">
        <v>71</v>
      </c>
      <c r="B5" s="175">
        <v>69522.999999999884</v>
      </c>
      <c r="C5" s="175">
        <v>48062.999999999854</v>
      </c>
      <c r="D5" s="175">
        <v>55780.000000000189</v>
      </c>
      <c r="E5" s="175">
        <v>33273.000000000029</v>
      </c>
      <c r="F5" s="175">
        <v>19493.999999999964</v>
      </c>
      <c r="G5" s="175">
        <v>226132.99999999994</v>
      </c>
    </row>
    <row r="6" spans="1:7" s="10" customFormat="1" x14ac:dyDescent="0.25">
      <c r="A6" s="104" t="s">
        <v>73</v>
      </c>
      <c r="B6" s="175">
        <v>470</v>
      </c>
      <c r="C6" s="175">
        <v>219</v>
      </c>
      <c r="D6" s="175">
        <v>203</v>
      </c>
      <c r="E6" s="175">
        <v>42</v>
      </c>
      <c r="F6" s="175">
        <v>55</v>
      </c>
      <c r="G6" s="175">
        <v>989</v>
      </c>
    </row>
    <row r="7" spans="1:7" s="16" customFormat="1" x14ac:dyDescent="0.25">
      <c r="A7" s="110" t="s">
        <v>10</v>
      </c>
      <c r="B7" s="176">
        <v>275339.99999999884</v>
      </c>
      <c r="C7" s="176">
        <v>189834.99999999872</v>
      </c>
      <c r="D7" s="176">
        <v>182955.00000000125</v>
      </c>
      <c r="E7" s="176">
        <v>100015.99999999971</v>
      </c>
      <c r="F7" s="176">
        <v>64560.000000000058</v>
      </c>
      <c r="G7" s="176">
        <v>812705.9999999986</v>
      </c>
    </row>
    <row r="8" spans="1:7" s="10" customFormat="1" x14ac:dyDescent="0.3">
      <c r="A8" s="104"/>
      <c r="B8" s="105"/>
      <c r="C8" s="105"/>
      <c r="D8" s="105"/>
      <c r="E8" s="105"/>
      <c r="F8" s="105"/>
      <c r="G8" s="105"/>
    </row>
    <row r="9" spans="1:7" s="10" customFormat="1" x14ac:dyDescent="0.25">
      <c r="A9" s="231" t="s">
        <v>74</v>
      </c>
      <c r="B9" s="231"/>
      <c r="C9" s="231"/>
      <c r="D9" s="231"/>
      <c r="E9" s="231"/>
      <c r="F9" s="231"/>
      <c r="G9" s="231"/>
    </row>
    <row r="10" spans="1:7" s="10" customFormat="1" x14ac:dyDescent="0.25">
      <c r="A10" s="104" t="s">
        <v>75</v>
      </c>
      <c r="B10" s="175">
        <v>36146.000000000022</v>
      </c>
      <c r="C10" s="175">
        <v>25067.999999999956</v>
      </c>
      <c r="D10" s="175">
        <v>19290.000000000011</v>
      </c>
      <c r="E10" s="175">
        <v>13248.999999999993</v>
      </c>
      <c r="F10" s="175">
        <v>7891.0000000000064</v>
      </c>
      <c r="G10" s="175">
        <v>101643.99999999997</v>
      </c>
    </row>
    <row r="11" spans="1:7" s="10" customFormat="1" x14ac:dyDescent="0.25">
      <c r="A11" s="104" t="s">
        <v>76</v>
      </c>
      <c r="B11" s="175">
        <v>154806.0000000002</v>
      </c>
      <c r="C11" s="175">
        <v>107253.99999999993</v>
      </c>
      <c r="D11" s="175">
        <v>105089.00000000019</v>
      </c>
      <c r="E11" s="175">
        <v>57883.000000000087</v>
      </c>
      <c r="F11" s="175">
        <v>37928.999999999956</v>
      </c>
      <c r="G11" s="175">
        <v>462961.00000000029</v>
      </c>
    </row>
    <row r="12" spans="1:7" s="10" customFormat="1" x14ac:dyDescent="0.25">
      <c r="A12" s="104" t="s">
        <v>77</v>
      </c>
      <c r="B12" s="175">
        <v>83918.000000000291</v>
      </c>
      <c r="C12" s="175">
        <v>57294.000000000029</v>
      </c>
      <c r="D12" s="175">
        <v>58373.000000000065</v>
      </c>
      <c r="E12" s="175">
        <v>28842</v>
      </c>
      <c r="F12" s="175">
        <v>18684.999999999975</v>
      </c>
      <c r="G12" s="175">
        <v>247112.00000000035</v>
      </c>
    </row>
    <row r="13" spans="1:7" s="10" customFormat="1" x14ac:dyDescent="0.25">
      <c r="A13" s="104" t="s">
        <v>73</v>
      </c>
      <c r="B13" s="175">
        <v>469.99999999831198</v>
      </c>
      <c r="C13" s="175">
        <v>218.99999999880674</v>
      </c>
      <c r="D13" s="175">
        <v>203.00000000098953</v>
      </c>
      <c r="E13" s="175">
        <v>41.99999999962165</v>
      </c>
      <c r="F13" s="175">
        <v>55.000000000116415</v>
      </c>
      <c r="G13" s="175">
        <v>988.99999999802094</v>
      </c>
    </row>
    <row r="14" spans="1:7" s="16" customFormat="1" x14ac:dyDescent="0.25">
      <c r="A14" s="110" t="s">
        <v>10</v>
      </c>
      <c r="B14" s="176">
        <v>275339.99999999884</v>
      </c>
      <c r="C14" s="176">
        <v>189834.99999999872</v>
      </c>
      <c r="D14" s="176">
        <v>182955.00000000125</v>
      </c>
      <c r="E14" s="176">
        <v>100015.99999999971</v>
      </c>
      <c r="F14" s="176">
        <v>64560.000000000058</v>
      </c>
      <c r="G14" s="176">
        <v>812705.9999999986</v>
      </c>
    </row>
    <row r="15" spans="1:7" s="10" customFormat="1" x14ac:dyDescent="0.3">
      <c r="A15" s="104"/>
      <c r="B15" s="105"/>
      <c r="C15" s="105"/>
      <c r="D15" s="105"/>
      <c r="E15" s="105"/>
      <c r="F15" s="105"/>
      <c r="G15" s="105"/>
    </row>
    <row r="16" spans="1:7" s="10" customFormat="1" x14ac:dyDescent="0.25">
      <c r="A16" s="231" t="s">
        <v>78</v>
      </c>
      <c r="B16" s="231"/>
      <c r="C16" s="231"/>
      <c r="D16" s="231"/>
      <c r="E16" s="231"/>
      <c r="F16" s="231"/>
      <c r="G16" s="231"/>
    </row>
    <row r="17" spans="1:7" s="10" customFormat="1" x14ac:dyDescent="0.25">
      <c r="A17" s="104" t="s">
        <v>79</v>
      </c>
      <c r="B17" s="175">
        <v>233275</v>
      </c>
      <c r="C17" s="175">
        <v>161490.99999999892</v>
      </c>
      <c r="D17" s="175">
        <v>162207.99999999991</v>
      </c>
      <c r="E17" s="175">
        <v>94332.999999999229</v>
      </c>
      <c r="F17" s="175">
        <v>61125.000000000029</v>
      </c>
      <c r="G17" s="175">
        <v>712431.99999999802</v>
      </c>
    </row>
    <row r="18" spans="1:7" s="10" customFormat="1" x14ac:dyDescent="0.25">
      <c r="A18" s="104" t="s">
        <v>80</v>
      </c>
      <c r="B18" s="175">
        <v>12056.999999999985</v>
      </c>
      <c r="C18" s="175">
        <v>8580.9999999999909</v>
      </c>
      <c r="D18" s="175">
        <v>7795.0000000000045</v>
      </c>
      <c r="E18" s="175">
        <v>2138.9999999999991</v>
      </c>
      <c r="F18" s="175">
        <v>1467.0000000000005</v>
      </c>
      <c r="G18" s="175">
        <v>32038.999999999982</v>
      </c>
    </row>
    <row r="19" spans="1:7" s="10" customFormat="1" x14ac:dyDescent="0.25">
      <c r="A19" s="104" t="s">
        <v>81</v>
      </c>
      <c r="B19" s="175">
        <v>29537.999999999876</v>
      </c>
      <c r="C19" s="175">
        <v>19543.999999999989</v>
      </c>
      <c r="D19" s="175">
        <v>12749.000000000005</v>
      </c>
      <c r="E19" s="175">
        <v>3502.0000000000005</v>
      </c>
      <c r="F19" s="175">
        <v>1913.0000000000032</v>
      </c>
      <c r="G19" s="175">
        <v>67245.999999999884</v>
      </c>
    </row>
    <row r="20" spans="1:7" s="10" customFormat="1" x14ac:dyDescent="0.25">
      <c r="A20" s="104" t="s">
        <v>82</v>
      </c>
      <c r="B20" s="175">
        <v>469.99999999895226</v>
      </c>
      <c r="C20" s="175">
        <v>218.99999999979627</v>
      </c>
      <c r="D20" s="175">
        <v>203.00000000133878</v>
      </c>
      <c r="E20" s="175">
        <v>42.000000000480213</v>
      </c>
      <c r="F20" s="175">
        <v>55.000000000029104</v>
      </c>
      <c r="G20" s="175">
        <v>989.00000000069849</v>
      </c>
    </row>
    <row r="21" spans="1:7" s="16" customFormat="1" x14ac:dyDescent="0.25">
      <c r="A21" s="110" t="s">
        <v>10</v>
      </c>
      <c r="B21" s="176">
        <v>275339.99999999884</v>
      </c>
      <c r="C21" s="176">
        <v>189834.99999999872</v>
      </c>
      <c r="D21" s="176">
        <v>182955.00000000125</v>
      </c>
      <c r="E21" s="176">
        <v>100015.99999999971</v>
      </c>
      <c r="F21" s="176">
        <v>64560.000000000058</v>
      </c>
      <c r="G21" s="176">
        <v>812705.9999999986</v>
      </c>
    </row>
    <row r="22" spans="1:7" s="10" customFormat="1" x14ac:dyDescent="0.25">
      <c r="A22" s="104"/>
      <c r="B22" s="105"/>
      <c r="C22" s="105"/>
      <c r="D22" s="105"/>
      <c r="E22" s="105"/>
      <c r="F22" s="105"/>
      <c r="G22" s="105"/>
    </row>
    <row r="23" spans="1:7" s="10" customFormat="1" x14ac:dyDescent="0.25">
      <c r="A23" s="231" t="s">
        <v>83</v>
      </c>
      <c r="B23" s="231"/>
      <c r="C23" s="231"/>
      <c r="D23" s="231"/>
      <c r="E23" s="231"/>
      <c r="F23" s="231"/>
      <c r="G23" s="231"/>
    </row>
    <row r="24" spans="1:7" s="10" customFormat="1" ht="24" x14ac:dyDescent="0.25">
      <c r="A24" s="104" t="s">
        <v>84</v>
      </c>
      <c r="B24" s="175">
        <v>6385.9999999999964</v>
      </c>
      <c r="C24" s="175">
        <v>4348.0000000000009</v>
      </c>
      <c r="D24" s="175">
        <v>3931.0000000000018</v>
      </c>
      <c r="E24" s="175">
        <v>3097.0000000000005</v>
      </c>
      <c r="F24" s="175">
        <v>1883.999999999997</v>
      </c>
      <c r="G24" s="175">
        <v>19645.999999999996</v>
      </c>
    </row>
    <row r="25" spans="1:7" s="10" customFormat="1" ht="24" x14ac:dyDescent="0.25">
      <c r="A25" s="104" t="s">
        <v>85</v>
      </c>
      <c r="B25" s="175">
        <v>67376.000000000073</v>
      </c>
      <c r="C25" s="175">
        <v>42609.000000000015</v>
      </c>
      <c r="D25" s="175">
        <v>34413.999999999876</v>
      </c>
      <c r="E25" s="175">
        <v>21236.000000000051</v>
      </c>
      <c r="F25" s="175">
        <v>17401.999999999964</v>
      </c>
      <c r="G25" s="175">
        <v>183037</v>
      </c>
    </row>
    <row r="26" spans="1:7" s="10" customFormat="1" ht="24" x14ac:dyDescent="0.25">
      <c r="A26" s="104" t="s">
        <v>86</v>
      </c>
      <c r="B26" s="175">
        <v>22743.000000000007</v>
      </c>
      <c r="C26" s="175">
        <v>17054.000000000007</v>
      </c>
      <c r="D26" s="175">
        <v>9551.0000000000018</v>
      </c>
      <c r="E26" s="175">
        <v>4121.0000000000009</v>
      </c>
      <c r="F26" s="175">
        <v>1859.9999999999991</v>
      </c>
      <c r="G26" s="175">
        <v>55329.000000000015</v>
      </c>
    </row>
    <row r="27" spans="1:7" s="10" customFormat="1" ht="36" x14ac:dyDescent="0.25">
      <c r="A27" s="104" t="s">
        <v>87</v>
      </c>
      <c r="B27" s="175">
        <v>81685.999999999985</v>
      </c>
      <c r="C27" s="175">
        <v>63625.000000000102</v>
      </c>
      <c r="D27" s="175">
        <v>63960.000000000044</v>
      </c>
      <c r="E27" s="175">
        <v>37088.00000000008</v>
      </c>
      <c r="F27" s="175">
        <v>23766.000000000047</v>
      </c>
      <c r="G27" s="175">
        <v>270125.00000000023</v>
      </c>
    </row>
    <row r="28" spans="1:7" s="10" customFormat="1" ht="48" x14ac:dyDescent="0.25">
      <c r="A28" s="104" t="s">
        <v>88</v>
      </c>
      <c r="B28" s="175">
        <v>86322.000000000044</v>
      </c>
      <c r="C28" s="175">
        <v>55514.999999999811</v>
      </c>
      <c r="D28" s="175">
        <v>62465.999999999913</v>
      </c>
      <c r="E28" s="175">
        <v>31952.000000000015</v>
      </c>
      <c r="F28" s="175">
        <v>17717.000000000011</v>
      </c>
      <c r="G28" s="175">
        <v>253971.99999999977</v>
      </c>
    </row>
    <row r="29" spans="1:7" s="10" customFormat="1" x14ac:dyDescent="0.25">
      <c r="A29" s="104" t="s">
        <v>89</v>
      </c>
      <c r="B29" s="175">
        <v>716.99999999999989</v>
      </c>
      <c r="C29" s="175">
        <v>355.99999999999989</v>
      </c>
      <c r="D29" s="175">
        <v>638.00000000000034</v>
      </c>
      <c r="E29" s="175">
        <v>237.99999999999991</v>
      </c>
      <c r="F29" s="175">
        <v>115.00000000000001</v>
      </c>
      <c r="G29" s="175">
        <v>2064</v>
      </c>
    </row>
    <row r="30" spans="1:7" s="10" customFormat="1" x14ac:dyDescent="0.25">
      <c r="A30" s="104" t="s">
        <v>90</v>
      </c>
      <c r="B30" s="175">
        <v>10110.000000000027</v>
      </c>
      <c r="C30" s="175">
        <v>6328.0000000000118</v>
      </c>
      <c r="D30" s="175">
        <v>7994.9999999999991</v>
      </c>
      <c r="E30" s="175">
        <v>2283.9999999999982</v>
      </c>
      <c r="F30" s="175">
        <v>1816.0000000000005</v>
      </c>
      <c r="G30" s="175">
        <v>28533.000000000036</v>
      </c>
    </row>
    <row r="31" spans="1:7" s="16" customFormat="1" x14ac:dyDescent="0.25">
      <c r="A31" s="110" t="s">
        <v>10</v>
      </c>
      <c r="B31" s="176">
        <v>275339.99999999884</v>
      </c>
      <c r="C31" s="176">
        <v>189834.99999999872</v>
      </c>
      <c r="D31" s="176">
        <v>182955.00000000125</v>
      </c>
      <c r="E31" s="176">
        <v>100015.99999999971</v>
      </c>
      <c r="F31" s="176">
        <v>64560.000000000058</v>
      </c>
      <c r="G31" s="176">
        <v>812705.9999999986</v>
      </c>
    </row>
    <row r="32" spans="1:7" s="10" customFormat="1" x14ac:dyDescent="0.25">
      <c r="A32" s="104"/>
      <c r="B32" s="105"/>
      <c r="C32" s="105"/>
      <c r="D32" s="105"/>
      <c r="E32" s="105"/>
      <c r="F32" s="105"/>
      <c r="G32" s="105"/>
    </row>
    <row r="33" spans="1:7" s="10" customFormat="1" x14ac:dyDescent="0.25">
      <c r="A33" s="231" t="s">
        <v>91</v>
      </c>
      <c r="B33" s="231"/>
      <c r="C33" s="231"/>
      <c r="D33" s="231"/>
      <c r="E33" s="231"/>
      <c r="F33" s="231"/>
      <c r="G33" s="231"/>
    </row>
    <row r="34" spans="1:7" s="10" customFormat="1" x14ac:dyDescent="0.25">
      <c r="A34" s="104" t="s">
        <v>104</v>
      </c>
      <c r="B34" s="175">
        <v>263485.99999999988</v>
      </c>
      <c r="C34" s="175">
        <v>179918.99999999892</v>
      </c>
      <c r="D34" s="175">
        <v>174607.99999999991</v>
      </c>
      <c r="E34" s="175">
        <v>93711.999999999229</v>
      </c>
      <c r="F34" s="175">
        <v>60545.000000000029</v>
      </c>
      <c r="G34" s="175">
        <v>772269.9999999979</v>
      </c>
    </row>
    <row r="35" spans="1:7" s="10" customFormat="1" x14ac:dyDescent="0.25">
      <c r="A35" s="104" t="s">
        <v>92</v>
      </c>
      <c r="B35" s="175">
        <v>1180.0000000000002</v>
      </c>
      <c r="C35" s="175">
        <v>938.99999999999989</v>
      </c>
      <c r="D35" s="175">
        <v>1142.9999999999982</v>
      </c>
      <c r="E35" s="175">
        <v>454.99999999999983</v>
      </c>
      <c r="F35" s="175">
        <v>182.00000000000003</v>
      </c>
      <c r="G35" s="175">
        <v>3898.9999999999982</v>
      </c>
    </row>
    <row r="36" spans="1:7" s="10" customFormat="1" x14ac:dyDescent="0.25">
      <c r="A36" s="104" t="s">
        <v>93</v>
      </c>
      <c r="B36" s="175">
        <v>9889.0000000000055</v>
      </c>
      <c r="C36" s="175">
        <v>8485.9999999999873</v>
      </c>
      <c r="D36" s="175">
        <v>6476.0000000000027</v>
      </c>
      <c r="E36" s="175">
        <v>3311.9999999999991</v>
      </c>
      <c r="F36" s="175">
        <v>1600.9999999999998</v>
      </c>
      <c r="G36" s="175">
        <v>29763.999999999996</v>
      </c>
    </row>
    <row r="37" spans="1:7" s="10" customFormat="1" ht="24" x14ac:dyDescent="0.25">
      <c r="A37" s="104" t="s">
        <v>94</v>
      </c>
      <c r="B37" s="175">
        <v>315</v>
      </c>
      <c r="C37" s="175">
        <v>272.00000000000011</v>
      </c>
      <c r="D37" s="175">
        <v>525.00000000000011</v>
      </c>
      <c r="E37" s="175">
        <v>2495.0000000000018</v>
      </c>
      <c r="F37" s="175">
        <v>2176.9999999999986</v>
      </c>
      <c r="G37" s="175">
        <v>5784</v>
      </c>
    </row>
    <row r="38" spans="1:7" s="10" customFormat="1" x14ac:dyDescent="0.25">
      <c r="A38" s="104" t="s">
        <v>82</v>
      </c>
      <c r="B38" s="175">
        <v>469.99999999895226</v>
      </c>
      <c r="C38" s="175">
        <v>218.99999999979627</v>
      </c>
      <c r="D38" s="175">
        <v>203.00000000133878</v>
      </c>
      <c r="E38" s="175">
        <v>42.000000000480213</v>
      </c>
      <c r="F38" s="175">
        <v>55.000000000029104</v>
      </c>
      <c r="G38" s="175">
        <v>989.00000000069849</v>
      </c>
    </row>
    <row r="39" spans="1:7" s="16" customFormat="1" x14ac:dyDescent="0.25">
      <c r="A39" s="111" t="s">
        <v>10</v>
      </c>
      <c r="B39" s="177">
        <v>275339.99999999884</v>
      </c>
      <c r="C39" s="177">
        <v>189834.99999999872</v>
      </c>
      <c r="D39" s="177">
        <v>182955.00000000125</v>
      </c>
      <c r="E39" s="177">
        <v>100015.99999999971</v>
      </c>
      <c r="F39" s="177">
        <v>64560.000000000058</v>
      </c>
      <c r="G39" s="177">
        <v>812705.9999999986</v>
      </c>
    </row>
    <row r="40" spans="1:7" s="10" customFormat="1" x14ac:dyDescent="0.25">
      <c r="A40" s="102"/>
    </row>
    <row r="41" spans="1:7" x14ac:dyDescent="0.2">
      <c r="A41" s="102"/>
      <c r="B41" s="10"/>
      <c r="C41" s="10"/>
      <c r="D41" s="10"/>
      <c r="E41" s="10"/>
      <c r="F41" s="10"/>
      <c r="G41" s="10"/>
    </row>
  </sheetData>
  <mergeCells count="6">
    <mergeCell ref="A33:G33"/>
    <mergeCell ref="A1:G1"/>
    <mergeCell ref="A3:G3"/>
    <mergeCell ref="A9:G9"/>
    <mergeCell ref="A16:G16"/>
    <mergeCell ref="A23:G23"/>
  </mergeCells>
  <pageMargins left="0.7" right="0.7" top="0.75" bottom="0.75" header="0.3" footer="0.3"/>
  <pageSetup paperSize="9" orientation="portrait" verticalDpi="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opLeftCell="A23" zoomScaleNormal="100" workbookViewId="0">
      <selection activeCell="M24" sqref="A24:M30"/>
    </sheetView>
  </sheetViews>
  <sheetFormatPr defaultColWidth="8.85546875" defaultRowHeight="12" x14ac:dyDescent="0.2"/>
  <cols>
    <col min="1" max="1" width="23.7109375" style="12" customWidth="1"/>
    <col min="2" max="2" width="13.7109375" style="12" bestFit="1" customWidth="1"/>
    <col min="3" max="3" width="10.5703125" style="12" bestFit="1" customWidth="1"/>
    <col min="4" max="4" width="8.28515625" style="12" bestFit="1" customWidth="1"/>
    <col min="5" max="5" width="14.5703125" style="12" bestFit="1" customWidth="1"/>
    <col min="6" max="6" width="9" style="12" bestFit="1" customWidth="1"/>
    <col min="7" max="7" width="19.7109375" style="12" bestFit="1" customWidth="1"/>
    <col min="8" max="8" width="12.28515625" style="12" bestFit="1" customWidth="1"/>
    <col min="9" max="9" width="13.85546875" style="12" bestFit="1" customWidth="1"/>
    <col min="10" max="10" width="12.7109375" style="12" bestFit="1" customWidth="1"/>
    <col min="11" max="11" width="8.85546875" style="12"/>
    <col min="12" max="12" width="16.85546875" style="12" bestFit="1" customWidth="1"/>
    <col min="13" max="13" width="10.5703125" style="12" bestFit="1" customWidth="1"/>
    <col min="14" max="14" width="8.28515625" style="12" bestFit="1" customWidth="1"/>
    <col min="15" max="16384" width="8.85546875" style="12"/>
  </cols>
  <sheetData>
    <row r="1" spans="1:14" ht="15" x14ac:dyDescent="0.2">
      <c r="A1" s="232" t="s">
        <v>95</v>
      </c>
      <c r="B1" s="232"/>
      <c r="C1" s="232"/>
      <c r="D1" s="232"/>
      <c r="E1" s="232"/>
      <c r="F1" s="232"/>
      <c r="G1" s="232"/>
    </row>
    <row r="2" spans="1:14" s="7" customFormat="1" ht="43.15" customHeight="1" x14ac:dyDescent="0.25">
      <c r="A2" s="103"/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101</v>
      </c>
    </row>
    <row r="3" spans="1:14" s="10" customFormat="1" x14ac:dyDescent="0.3">
      <c r="A3" s="233" t="s">
        <v>70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</row>
    <row r="4" spans="1:14" s="10" customFormat="1" x14ac:dyDescent="0.25">
      <c r="A4" s="104" t="s">
        <v>71</v>
      </c>
      <c r="B4" s="175">
        <v>20432.000000000022</v>
      </c>
      <c r="C4" s="175">
        <v>23022.000000000095</v>
      </c>
      <c r="D4" s="175">
        <v>48337</v>
      </c>
      <c r="E4" s="175">
        <v>59991.000000000116</v>
      </c>
      <c r="F4" s="175">
        <v>961.00000000000045</v>
      </c>
      <c r="G4" s="175">
        <v>49415</v>
      </c>
      <c r="H4" s="175">
        <v>1172.0000000000005</v>
      </c>
      <c r="I4" s="175">
        <v>771.99999999999966</v>
      </c>
      <c r="J4" s="175">
        <v>1314.0000000000009</v>
      </c>
      <c r="K4" s="175">
        <v>3723.0000000000036</v>
      </c>
      <c r="L4" s="175">
        <v>15326.999999999989</v>
      </c>
      <c r="M4" s="175">
        <v>1666.9999999999995</v>
      </c>
      <c r="N4" s="175">
        <v>226133.00000000023</v>
      </c>
    </row>
    <row r="5" spans="1:14" s="10" customFormat="1" x14ac:dyDescent="0.25">
      <c r="A5" s="104" t="s">
        <v>72</v>
      </c>
      <c r="B5" s="175">
        <v>29663.999999999993</v>
      </c>
      <c r="C5" s="175">
        <v>99902.999999999243</v>
      </c>
      <c r="D5" s="175">
        <v>135324.99999999991</v>
      </c>
      <c r="E5" s="175">
        <v>235431.00000000003</v>
      </c>
      <c r="F5" s="175">
        <v>1108.9999999999995</v>
      </c>
      <c r="G5" s="175">
        <v>47322.000000000007</v>
      </c>
      <c r="H5" s="175">
        <v>2302.0000000000018</v>
      </c>
      <c r="I5" s="175">
        <v>1193.9999999999998</v>
      </c>
      <c r="J5" s="175">
        <v>2758.0000000000018</v>
      </c>
      <c r="K5" s="175">
        <v>4853.9999999999982</v>
      </c>
      <c r="L5" s="175">
        <v>22714.000000000044</v>
      </c>
      <c r="M5" s="175">
        <v>3008.0000000000009</v>
      </c>
      <c r="N5" s="175">
        <v>585583.99999999919</v>
      </c>
    </row>
    <row r="6" spans="1:14" s="10" customFormat="1" x14ac:dyDescent="0.25">
      <c r="A6" s="104" t="s">
        <v>73</v>
      </c>
      <c r="B6" s="175">
        <v>982.99999999999977</v>
      </c>
      <c r="C6" s="175">
        <v>3</v>
      </c>
      <c r="D6" s="175">
        <v>0</v>
      </c>
      <c r="E6" s="175">
        <v>1</v>
      </c>
      <c r="F6" s="175">
        <v>0</v>
      </c>
      <c r="G6" s="175">
        <v>0</v>
      </c>
      <c r="H6" s="151">
        <v>0</v>
      </c>
      <c r="I6" s="151">
        <v>0</v>
      </c>
      <c r="J6" s="151">
        <v>0</v>
      </c>
      <c r="K6" s="151">
        <v>2</v>
      </c>
      <c r="L6" s="151">
        <v>0</v>
      </c>
      <c r="M6" s="151">
        <v>0</v>
      </c>
      <c r="N6" s="175">
        <v>988.99999999999977</v>
      </c>
    </row>
    <row r="7" spans="1:14" s="16" customFormat="1" x14ac:dyDescent="0.25">
      <c r="A7" s="110" t="s">
        <v>10</v>
      </c>
      <c r="B7" s="176">
        <v>51079.000000000015</v>
      </c>
      <c r="C7" s="176">
        <v>122927.99999999933</v>
      </c>
      <c r="D7" s="176">
        <v>183661.99999999991</v>
      </c>
      <c r="E7" s="176">
        <v>295423.00000000012</v>
      </c>
      <c r="F7" s="176">
        <v>2070</v>
      </c>
      <c r="G7" s="176">
        <v>96737</v>
      </c>
      <c r="H7" s="176">
        <v>3474.0000000000023</v>
      </c>
      <c r="I7" s="176">
        <v>1965.9999999999995</v>
      </c>
      <c r="J7" s="176">
        <v>4072.0000000000027</v>
      </c>
      <c r="K7" s="176">
        <v>8579.0000000000018</v>
      </c>
      <c r="L7" s="176">
        <v>38041.000000000029</v>
      </c>
      <c r="M7" s="176">
        <v>4675</v>
      </c>
      <c r="N7" s="176">
        <v>812705.99999999942</v>
      </c>
    </row>
    <row r="8" spans="1:14" s="10" customFormat="1" x14ac:dyDescent="0.3">
      <c r="A8" s="104"/>
      <c r="B8" s="105"/>
      <c r="C8" s="105"/>
      <c r="D8" s="105"/>
      <c r="E8" s="105"/>
      <c r="F8" s="105"/>
      <c r="G8" s="105"/>
    </row>
    <row r="9" spans="1:14" s="10" customFormat="1" x14ac:dyDescent="0.25">
      <c r="A9" s="231" t="s">
        <v>74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</row>
    <row r="10" spans="1:14" s="10" customFormat="1" x14ac:dyDescent="0.25">
      <c r="A10" s="104" t="s">
        <v>75</v>
      </c>
      <c r="B10" s="175">
        <v>7532.9999999999845</v>
      </c>
      <c r="C10" s="175">
        <v>13825.999999999991</v>
      </c>
      <c r="D10" s="175">
        <v>20293.999999999964</v>
      </c>
      <c r="E10" s="175">
        <v>44865.999999999964</v>
      </c>
      <c r="F10" s="175">
        <v>181.00000000000006</v>
      </c>
      <c r="G10" s="175">
        <v>10338.999999999998</v>
      </c>
      <c r="H10" s="175">
        <v>296</v>
      </c>
      <c r="I10" s="175">
        <v>121.00000000000004</v>
      </c>
      <c r="J10" s="175">
        <v>456</v>
      </c>
      <c r="K10" s="175">
        <v>461.00000000000023</v>
      </c>
      <c r="L10" s="175">
        <v>2733.0000000000005</v>
      </c>
      <c r="M10" s="175">
        <v>537.99999999999932</v>
      </c>
      <c r="N10" s="175">
        <v>101643.99999999991</v>
      </c>
    </row>
    <row r="11" spans="1:14" s="10" customFormat="1" x14ac:dyDescent="0.25">
      <c r="A11" s="104" t="s">
        <v>76</v>
      </c>
      <c r="B11" s="175">
        <v>29454.999999999844</v>
      </c>
      <c r="C11" s="175">
        <v>72905.999999999738</v>
      </c>
      <c r="D11" s="175">
        <v>100197.99999999971</v>
      </c>
      <c r="E11" s="175">
        <v>173259.00000000012</v>
      </c>
      <c r="F11" s="175">
        <v>1283.0000000000018</v>
      </c>
      <c r="G11" s="175">
        <v>52522.999999999825</v>
      </c>
      <c r="H11" s="175">
        <v>2093.0000000000032</v>
      </c>
      <c r="I11" s="175">
        <v>1320.9999999999995</v>
      </c>
      <c r="J11" s="175">
        <v>2841</v>
      </c>
      <c r="K11" s="175">
        <v>4276.0000000000018</v>
      </c>
      <c r="L11" s="175">
        <v>19962.999999999945</v>
      </c>
      <c r="M11" s="175">
        <v>2842.9999999999986</v>
      </c>
      <c r="N11" s="175">
        <v>462960.99999999919</v>
      </c>
    </row>
    <row r="12" spans="1:14" s="10" customFormat="1" x14ac:dyDescent="0.25">
      <c r="A12" s="104" t="s">
        <v>77</v>
      </c>
      <c r="B12" s="175">
        <v>13108.000000000007</v>
      </c>
      <c r="C12" s="175">
        <v>36192.999999999949</v>
      </c>
      <c r="D12" s="175">
        <v>63169.999999999804</v>
      </c>
      <c r="E12" s="175">
        <v>77296.999999999665</v>
      </c>
      <c r="F12" s="175">
        <v>605.99999999999977</v>
      </c>
      <c r="G12" s="175">
        <v>33875.000000000036</v>
      </c>
      <c r="H12" s="175">
        <v>1085</v>
      </c>
      <c r="I12" s="175">
        <v>523.99999999999989</v>
      </c>
      <c r="J12" s="175">
        <v>775.00000000000034</v>
      </c>
      <c r="K12" s="175">
        <v>3839.9999999999877</v>
      </c>
      <c r="L12" s="175">
        <v>15345.000000000009</v>
      </c>
      <c r="M12" s="175">
        <v>1293.9999999999989</v>
      </c>
      <c r="N12" s="175">
        <v>247111.99999999945</v>
      </c>
    </row>
    <row r="13" spans="1:14" s="10" customFormat="1" x14ac:dyDescent="0.25">
      <c r="A13" s="104" t="s">
        <v>73</v>
      </c>
      <c r="B13" s="175">
        <v>982.99999999999977</v>
      </c>
      <c r="C13" s="175">
        <v>3</v>
      </c>
      <c r="D13" s="175">
        <v>0</v>
      </c>
      <c r="E13" s="175">
        <v>1</v>
      </c>
      <c r="F13" s="175">
        <v>0</v>
      </c>
      <c r="G13" s="175">
        <v>0</v>
      </c>
      <c r="H13" s="151">
        <v>0</v>
      </c>
      <c r="I13" s="151">
        <v>0</v>
      </c>
      <c r="J13" s="151">
        <v>0</v>
      </c>
      <c r="K13" s="151">
        <v>2</v>
      </c>
      <c r="L13" s="151">
        <v>0</v>
      </c>
      <c r="M13" s="151">
        <v>0</v>
      </c>
      <c r="N13" s="175">
        <v>988.99999999999977</v>
      </c>
    </row>
    <row r="14" spans="1:14" s="16" customFormat="1" x14ac:dyDescent="0.25">
      <c r="A14" s="110" t="s">
        <v>10</v>
      </c>
      <c r="B14" s="176">
        <v>51078.999999999833</v>
      </c>
      <c r="C14" s="176">
        <v>122927.99999999968</v>
      </c>
      <c r="D14" s="176">
        <v>183661.99999999948</v>
      </c>
      <c r="E14" s="176">
        <v>295422.99999999977</v>
      </c>
      <c r="F14" s="176">
        <v>2070.0000000000018</v>
      </c>
      <c r="G14" s="176">
        <v>96736.999999999854</v>
      </c>
      <c r="H14" s="176">
        <v>3474.0000000000032</v>
      </c>
      <c r="I14" s="176">
        <v>1965.9999999999995</v>
      </c>
      <c r="J14" s="176">
        <v>4072.0000000000005</v>
      </c>
      <c r="K14" s="176">
        <v>8578.9999999999891</v>
      </c>
      <c r="L14" s="176">
        <v>38040.999999999956</v>
      </c>
      <c r="M14" s="176">
        <v>4674.9999999999973</v>
      </c>
      <c r="N14" s="176">
        <v>812705.9999999986</v>
      </c>
    </row>
    <row r="15" spans="1:14" s="10" customFormat="1" x14ac:dyDescent="0.3">
      <c r="A15" s="104"/>
      <c r="B15" s="105"/>
      <c r="C15" s="105"/>
      <c r="D15" s="105"/>
      <c r="E15" s="105"/>
      <c r="F15" s="105"/>
      <c r="G15" s="105"/>
    </row>
    <row r="16" spans="1:14" s="10" customFormat="1" x14ac:dyDescent="0.25">
      <c r="A16" s="231" t="s">
        <v>78</v>
      </c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</row>
    <row r="17" spans="1:14" s="10" customFormat="1" x14ac:dyDescent="0.25">
      <c r="A17" s="104" t="s">
        <v>79</v>
      </c>
      <c r="B17" s="175">
        <v>44079.000000000255</v>
      </c>
      <c r="C17" s="175">
        <v>114461.99999999983</v>
      </c>
      <c r="D17" s="175">
        <v>159424.99999999942</v>
      </c>
      <c r="E17" s="175">
        <v>253062.99999999974</v>
      </c>
      <c r="F17" s="175">
        <v>1882.0000000000005</v>
      </c>
      <c r="G17" s="175">
        <v>82323.000000000335</v>
      </c>
      <c r="H17" s="175">
        <v>3274.9999999999995</v>
      </c>
      <c r="I17" s="175">
        <v>1870</v>
      </c>
      <c r="J17" s="175">
        <v>3621.9999999999959</v>
      </c>
      <c r="K17" s="175">
        <v>7296.9999999999991</v>
      </c>
      <c r="L17" s="175">
        <v>36824.999999999949</v>
      </c>
      <c r="M17" s="175">
        <v>4309.0000000000127</v>
      </c>
      <c r="N17" s="175">
        <v>712431.99999999965</v>
      </c>
    </row>
    <row r="18" spans="1:14" s="10" customFormat="1" x14ac:dyDescent="0.25">
      <c r="A18" s="104" t="s">
        <v>80</v>
      </c>
      <c r="B18" s="151">
        <v>2061.0000000000009</v>
      </c>
      <c r="C18" s="151">
        <v>3307.9999999999914</v>
      </c>
      <c r="D18" s="151">
        <v>8211.9999999999909</v>
      </c>
      <c r="E18" s="151">
        <v>13621.000000000038</v>
      </c>
      <c r="F18" s="151">
        <v>86</v>
      </c>
      <c r="G18" s="151">
        <v>3645.9999999999945</v>
      </c>
      <c r="H18" s="151">
        <v>57.000000000000014</v>
      </c>
      <c r="I18" s="151">
        <v>31.000000000000004</v>
      </c>
      <c r="J18" s="151">
        <v>90.000000000000028</v>
      </c>
      <c r="K18" s="151">
        <v>383.00000000000011</v>
      </c>
      <c r="L18" s="151">
        <v>414.99999999999989</v>
      </c>
      <c r="M18" s="151">
        <v>128.99999999999994</v>
      </c>
      <c r="N18" s="175">
        <v>32039.000000000015</v>
      </c>
    </row>
    <row r="19" spans="1:14" s="10" customFormat="1" x14ac:dyDescent="0.25">
      <c r="A19" s="104" t="s">
        <v>81</v>
      </c>
      <c r="B19" s="175">
        <v>3955.9999999999968</v>
      </c>
      <c r="C19" s="175">
        <v>5154.9999999999936</v>
      </c>
      <c r="D19" s="175">
        <v>16025.000000000002</v>
      </c>
      <c r="E19" s="175">
        <v>28737.999999999967</v>
      </c>
      <c r="F19" s="175">
        <v>102.00000000000003</v>
      </c>
      <c r="G19" s="175">
        <v>10767.999999999991</v>
      </c>
      <c r="H19" s="175">
        <v>142.00000000000003</v>
      </c>
      <c r="I19" s="175">
        <v>65</v>
      </c>
      <c r="J19" s="175">
        <v>360</v>
      </c>
      <c r="K19" s="175">
        <v>896.99999999999989</v>
      </c>
      <c r="L19" s="175">
        <v>801.00000000000011</v>
      </c>
      <c r="M19" s="175">
        <v>237.00000000000009</v>
      </c>
      <c r="N19" s="175">
        <v>67245.999999999942</v>
      </c>
    </row>
    <row r="20" spans="1:14" s="10" customFormat="1" x14ac:dyDescent="0.25">
      <c r="A20" s="104" t="s">
        <v>82</v>
      </c>
      <c r="B20" s="175">
        <v>982.99999999999977</v>
      </c>
      <c r="C20" s="175">
        <v>3</v>
      </c>
      <c r="D20" s="175">
        <v>0</v>
      </c>
      <c r="E20" s="175">
        <v>1</v>
      </c>
      <c r="F20" s="175">
        <v>0</v>
      </c>
      <c r="G20" s="175">
        <v>0</v>
      </c>
      <c r="H20" s="151">
        <v>0</v>
      </c>
      <c r="I20" s="151">
        <v>0</v>
      </c>
      <c r="J20" s="151">
        <v>0</v>
      </c>
      <c r="K20" s="151">
        <v>2</v>
      </c>
      <c r="L20" s="151">
        <v>0</v>
      </c>
      <c r="M20" s="151">
        <v>0</v>
      </c>
      <c r="N20" s="175">
        <v>988.99999999999977</v>
      </c>
    </row>
    <row r="21" spans="1:14" s="16" customFormat="1" x14ac:dyDescent="0.3">
      <c r="A21" s="110" t="s">
        <v>10</v>
      </c>
      <c r="B21" s="176">
        <v>51079.000000000255</v>
      </c>
      <c r="C21" s="176">
        <v>122927.99999999981</v>
      </c>
      <c r="D21" s="176">
        <v>183661.99999999942</v>
      </c>
      <c r="E21" s="176">
        <v>295422.99999999971</v>
      </c>
      <c r="F21" s="176">
        <v>2070.0000000000005</v>
      </c>
      <c r="G21" s="176">
        <v>96737.00000000032</v>
      </c>
      <c r="H21" s="176">
        <v>3473.9999999999995</v>
      </c>
      <c r="I21" s="176">
        <v>1966</v>
      </c>
      <c r="J21" s="176">
        <v>4071.9999999999959</v>
      </c>
      <c r="K21" s="176">
        <v>8578.9999999999982</v>
      </c>
      <c r="L21" s="176">
        <v>38040.999999999949</v>
      </c>
      <c r="M21" s="176">
        <v>4675.0000000000127</v>
      </c>
      <c r="N21" s="176">
        <v>812705.99999999953</v>
      </c>
    </row>
    <row r="22" spans="1:14" s="10" customFormat="1" x14ac:dyDescent="0.3">
      <c r="A22" s="104"/>
      <c r="B22" s="105"/>
      <c r="C22" s="105"/>
      <c r="D22" s="105"/>
      <c r="E22" s="105"/>
      <c r="F22" s="105"/>
      <c r="G22" s="105"/>
    </row>
    <row r="23" spans="1:14" s="10" customFormat="1" x14ac:dyDescent="0.3">
      <c r="A23" s="231" t="s">
        <v>83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</row>
    <row r="24" spans="1:14" s="10" customFormat="1" ht="24" x14ac:dyDescent="0.3">
      <c r="A24" s="104" t="s">
        <v>84</v>
      </c>
      <c r="B24" s="175">
        <v>1033.9999999999995</v>
      </c>
      <c r="C24" s="175">
        <v>2457.9999999999982</v>
      </c>
      <c r="D24" s="175">
        <v>3143.0000000000027</v>
      </c>
      <c r="E24" s="175">
        <v>5680.9999999999973</v>
      </c>
      <c r="F24" s="175">
        <v>52.999999999999993</v>
      </c>
      <c r="G24" s="175">
        <v>6565.9999999999964</v>
      </c>
      <c r="H24" s="175">
        <v>21.000000000000007</v>
      </c>
      <c r="I24" s="175">
        <v>14</v>
      </c>
      <c r="J24" s="175">
        <v>33</v>
      </c>
      <c r="K24" s="175">
        <v>364</v>
      </c>
      <c r="L24" s="175">
        <v>181.00000000000006</v>
      </c>
      <c r="M24" s="175">
        <v>97.999999999999986</v>
      </c>
      <c r="N24" s="175">
        <v>19645.999999999993</v>
      </c>
    </row>
    <row r="25" spans="1:14" s="10" customFormat="1" ht="24" x14ac:dyDescent="0.3">
      <c r="A25" s="104" t="s">
        <v>85</v>
      </c>
      <c r="B25" s="175">
        <v>8029.0000000000045</v>
      </c>
      <c r="C25" s="175">
        <v>15385.999999999975</v>
      </c>
      <c r="D25" s="175">
        <v>46124.000000000051</v>
      </c>
      <c r="E25" s="175">
        <v>67148.000000000073</v>
      </c>
      <c r="F25" s="175">
        <v>428.00000000000006</v>
      </c>
      <c r="G25" s="175">
        <v>39182.999999999964</v>
      </c>
      <c r="H25" s="175">
        <v>288</v>
      </c>
      <c r="I25" s="175">
        <v>168</v>
      </c>
      <c r="J25" s="175">
        <v>231.99999999999989</v>
      </c>
      <c r="K25" s="175">
        <v>2009.0000000000016</v>
      </c>
      <c r="L25" s="175">
        <v>3132.0000000000041</v>
      </c>
      <c r="M25" s="175">
        <v>910.00000000000011</v>
      </c>
      <c r="N25" s="175">
        <v>183037.00000000009</v>
      </c>
    </row>
    <row r="26" spans="1:14" s="10" customFormat="1" ht="24" x14ac:dyDescent="0.3">
      <c r="A26" s="104" t="s">
        <v>86</v>
      </c>
      <c r="B26" s="175">
        <v>2666.0000000000032</v>
      </c>
      <c r="C26" s="175">
        <v>8181.9999999999909</v>
      </c>
      <c r="D26" s="175">
        <v>15445</v>
      </c>
      <c r="E26" s="175">
        <v>18836.999999999993</v>
      </c>
      <c r="F26" s="175">
        <v>125</v>
      </c>
      <c r="G26" s="175">
        <v>6856.0000000000118</v>
      </c>
      <c r="H26" s="175">
        <v>150</v>
      </c>
      <c r="I26" s="175">
        <v>71.000000000000043</v>
      </c>
      <c r="J26" s="175">
        <v>109.00000000000003</v>
      </c>
      <c r="K26" s="175">
        <v>611.00000000000045</v>
      </c>
      <c r="L26" s="175">
        <v>2089.9999999999995</v>
      </c>
      <c r="M26" s="175">
        <v>186.99999999999997</v>
      </c>
      <c r="N26" s="175">
        <v>55329</v>
      </c>
    </row>
    <row r="27" spans="1:14" s="10" customFormat="1" ht="36" x14ac:dyDescent="0.3">
      <c r="A27" s="104" t="s">
        <v>87</v>
      </c>
      <c r="B27" s="175">
        <v>19663.999999999967</v>
      </c>
      <c r="C27" s="175">
        <v>41984.999999999971</v>
      </c>
      <c r="D27" s="175">
        <v>51863.999999999833</v>
      </c>
      <c r="E27" s="175">
        <v>99123.000000000073</v>
      </c>
      <c r="F27" s="175">
        <v>797.99999999999989</v>
      </c>
      <c r="G27" s="175">
        <v>28129.999999999982</v>
      </c>
      <c r="H27" s="175">
        <v>1509.9999999999982</v>
      </c>
      <c r="I27" s="175">
        <v>636.00000000000045</v>
      </c>
      <c r="J27" s="175">
        <v>1035.0000000000005</v>
      </c>
      <c r="K27" s="175">
        <v>3206.999999999995</v>
      </c>
      <c r="L27" s="175">
        <v>20406.999999999993</v>
      </c>
      <c r="M27" s="175">
        <v>1766.0000000000002</v>
      </c>
      <c r="N27" s="175">
        <v>270124.99999999977</v>
      </c>
    </row>
    <row r="28" spans="1:14" s="10" customFormat="1" ht="48" x14ac:dyDescent="0.3">
      <c r="A28" s="104" t="s">
        <v>88</v>
      </c>
      <c r="B28" s="175">
        <v>16205.999999999991</v>
      </c>
      <c r="C28" s="175">
        <v>51175.999999999985</v>
      </c>
      <c r="D28" s="175">
        <v>61885.000000000065</v>
      </c>
      <c r="E28" s="175">
        <v>93498.999999999985</v>
      </c>
      <c r="F28" s="175">
        <v>584.00000000000034</v>
      </c>
      <c r="G28" s="175">
        <v>10522.000000000011</v>
      </c>
      <c r="H28" s="175">
        <v>1390.9999999999998</v>
      </c>
      <c r="I28" s="175">
        <v>1019.0000000000005</v>
      </c>
      <c r="J28" s="175">
        <v>2413</v>
      </c>
      <c r="K28" s="175">
        <v>2043.0000000000027</v>
      </c>
      <c r="L28" s="175">
        <v>11663.000000000004</v>
      </c>
      <c r="M28" s="175">
        <v>1570.9999999999989</v>
      </c>
      <c r="N28" s="175">
        <v>253972</v>
      </c>
    </row>
    <row r="29" spans="1:14" s="10" customFormat="1" x14ac:dyDescent="0.3">
      <c r="A29" s="104" t="s">
        <v>89</v>
      </c>
      <c r="B29" s="175">
        <v>115.99999999999997</v>
      </c>
      <c r="C29" s="175">
        <v>970.99999999999977</v>
      </c>
      <c r="D29" s="175">
        <v>356</v>
      </c>
      <c r="E29" s="175">
        <v>426.00000000000006</v>
      </c>
      <c r="F29" s="175">
        <v>6</v>
      </c>
      <c r="G29" s="175">
        <v>72</v>
      </c>
      <c r="H29" s="175">
        <v>14</v>
      </c>
      <c r="I29" s="175">
        <v>6</v>
      </c>
      <c r="J29" s="175">
        <v>11</v>
      </c>
      <c r="K29" s="175">
        <v>8</v>
      </c>
      <c r="L29" s="175">
        <v>63.000000000000007</v>
      </c>
      <c r="M29" s="175">
        <v>15</v>
      </c>
      <c r="N29" s="175">
        <v>2064</v>
      </c>
    </row>
    <row r="30" spans="1:14" s="10" customFormat="1" x14ac:dyDescent="0.3">
      <c r="A30" s="104" t="s">
        <v>90</v>
      </c>
      <c r="B30" s="175">
        <v>3363.9999999999991</v>
      </c>
      <c r="C30" s="175">
        <v>2770.0000000000009</v>
      </c>
      <c r="D30" s="175">
        <v>4844.9999999999927</v>
      </c>
      <c r="E30" s="175">
        <v>10709.000000000002</v>
      </c>
      <c r="F30" s="175">
        <v>75.999999999999986</v>
      </c>
      <c r="G30" s="175">
        <v>5408.0000000000055</v>
      </c>
      <c r="H30" s="175">
        <v>100.00000000000004</v>
      </c>
      <c r="I30" s="175">
        <v>52.000000000000028</v>
      </c>
      <c r="J30" s="175">
        <v>239</v>
      </c>
      <c r="K30" s="175">
        <v>336.99999999999989</v>
      </c>
      <c r="L30" s="175">
        <v>505.00000000000006</v>
      </c>
      <c r="M30" s="175">
        <v>127.99999999999991</v>
      </c>
      <c r="N30" s="175">
        <v>28533</v>
      </c>
    </row>
    <row r="31" spans="1:14" s="16" customFormat="1" x14ac:dyDescent="0.3">
      <c r="A31" s="111" t="s">
        <v>10</v>
      </c>
      <c r="B31" s="177">
        <v>51078.999999999964</v>
      </c>
      <c r="C31" s="177">
        <v>122927.99999999993</v>
      </c>
      <c r="D31" s="177">
        <v>183661.99999999994</v>
      </c>
      <c r="E31" s="177">
        <v>295423.00000000012</v>
      </c>
      <c r="F31" s="177">
        <v>2070.0000000000005</v>
      </c>
      <c r="G31" s="177">
        <v>96736.999999999971</v>
      </c>
      <c r="H31" s="178">
        <v>3473.9999999999982</v>
      </c>
      <c r="I31" s="178">
        <v>1966.0000000000009</v>
      </c>
      <c r="J31" s="178">
        <v>4072.0000000000005</v>
      </c>
      <c r="K31" s="178">
        <v>8579</v>
      </c>
      <c r="L31" s="178">
        <v>38041</v>
      </c>
      <c r="M31" s="178">
        <v>4674.9999999999991</v>
      </c>
      <c r="N31" s="178">
        <v>812706</v>
      </c>
    </row>
    <row r="32" spans="1:14" s="10" customFormat="1" x14ac:dyDescent="0.3">
      <c r="A32" s="102"/>
    </row>
  </sheetData>
  <mergeCells count="5">
    <mergeCell ref="A1:G1"/>
    <mergeCell ref="A3:N3"/>
    <mergeCell ref="A9:N9"/>
    <mergeCell ref="A16:N16"/>
    <mergeCell ref="A23:N2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zoomScaleNormal="100" workbookViewId="0">
      <selection activeCell="B4" sqref="B4:E6"/>
    </sheetView>
  </sheetViews>
  <sheetFormatPr defaultColWidth="8.85546875" defaultRowHeight="12" x14ac:dyDescent="0.2"/>
  <cols>
    <col min="1" max="1" width="23.7109375" style="12" customWidth="1"/>
    <col min="2" max="6" width="15" style="12" customWidth="1"/>
    <col min="7" max="16384" width="8.85546875" style="12"/>
  </cols>
  <sheetData>
    <row r="1" spans="1:6" ht="15" x14ac:dyDescent="0.2">
      <c r="A1" s="234" t="s">
        <v>96</v>
      </c>
      <c r="B1" s="234"/>
      <c r="C1" s="234"/>
      <c r="D1" s="234"/>
      <c r="E1" s="234"/>
      <c r="F1" s="234"/>
    </row>
    <row r="2" spans="1:6" s="7" customFormat="1" ht="28.9" customHeight="1" x14ac:dyDescent="0.3">
      <c r="A2" s="103"/>
      <c r="B2" s="3" t="s">
        <v>58</v>
      </c>
      <c r="C2" s="3" t="s">
        <v>36</v>
      </c>
      <c r="D2" s="3" t="s">
        <v>53</v>
      </c>
      <c r="E2" s="3" t="s">
        <v>105</v>
      </c>
      <c r="F2" s="3" t="s">
        <v>101</v>
      </c>
    </row>
    <row r="3" spans="1:6" s="10" customFormat="1" x14ac:dyDescent="0.3">
      <c r="A3" s="233" t="s">
        <v>70</v>
      </c>
      <c r="B3" s="233"/>
      <c r="C3" s="233"/>
      <c r="D3" s="233"/>
      <c r="E3" s="233"/>
      <c r="F3" s="233"/>
    </row>
    <row r="4" spans="1:6" s="10" customFormat="1" x14ac:dyDescent="0.25">
      <c r="A4" s="104" t="s">
        <v>71</v>
      </c>
      <c r="B4" s="175">
        <v>55464.000000000095</v>
      </c>
      <c r="C4" s="175">
        <v>113704.00000000003</v>
      </c>
      <c r="D4" s="175">
        <v>24630.999999999993</v>
      </c>
      <c r="E4" s="175">
        <v>32334</v>
      </c>
      <c r="F4" s="175">
        <v>226133.00000000012</v>
      </c>
    </row>
    <row r="5" spans="1:6" s="10" customFormat="1" x14ac:dyDescent="0.25">
      <c r="A5" s="104" t="s">
        <v>72</v>
      </c>
      <c r="B5" s="175">
        <v>98359.000000000116</v>
      </c>
      <c r="C5" s="175">
        <v>315006.00000000047</v>
      </c>
      <c r="D5" s="175">
        <v>73439.99999999984</v>
      </c>
      <c r="E5" s="175">
        <v>98779.000000000044</v>
      </c>
      <c r="F5" s="175">
        <v>585584.00000000047</v>
      </c>
    </row>
    <row r="6" spans="1:6" s="10" customFormat="1" x14ac:dyDescent="0.25">
      <c r="A6" s="104" t="s">
        <v>73</v>
      </c>
      <c r="B6" s="175">
        <v>516</v>
      </c>
      <c r="C6" s="175">
        <v>3</v>
      </c>
      <c r="D6" s="175">
        <v>69</v>
      </c>
      <c r="E6" s="175">
        <v>400.99999999999989</v>
      </c>
      <c r="F6" s="175">
        <v>988.99999999999989</v>
      </c>
    </row>
    <row r="7" spans="1:6" s="16" customFormat="1" x14ac:dyDescent="0.25">
      <c r="A7" s="110" t="s">
        <v>10</v>
      </c>
      <c r="B7" s="176">
        <v>154339.0000000002</v>
      </c>
      <c r="C7" s="176">
        <v>428713.00000000047</v>
      </c>
      <c r="D7" s="176">
        <v>98139.999999999825</v>
      </c>
      <c r="E7" s="176">
        <v>131514.00000000006</v>
      </c>
      <c r="F7" s="176">
        <v>812706.00000000047</v>
      </c>
    </row>
    <row r="8" spans="1:6" s="10" customFormat="1" x14ac:dyDescent="0.3">
      <c r="A8" s="104"/>
      <c r="B8" s="105"/>
      <c r="C8" s="105"/>
      <c r="D8" s="105"/>
      <c r="E8" s="105"/>
      <c r="F8" s="105"/>
    </row>
    <row r="9" spans="1:6" s="10" customFormat="1" x14ac:dyDescent="0.25">
      <c r="A9" s="231" t="s">
        <v>74</v>
      </c>
      <c r="B9" s="231"/>
      <c r="C9" s="231"/>
      <c r="D9" s="231"/>
      <c r="E9" s="231"/>
      <c r="F9" s="231"/>
    </row>
    <row r="10" spans="1:6" s="10" customFormat="1" x14ac:dyDescent="0.25">
      <c r="A10" s="104" t="s">
        <v>75</v>
      </c>
      <c r="B10" s="175">
        <v>17447.999999999971</v>
      </c>
      <c r="C10" s="175">
        <v>63117.000000000276</v>
      </c>
      <c r="D10" s="175">
        <v>8732.9999999999909</v>
      </c>
      <c r="E10" s="175">
        <v>12346.000000000015</v>
      </c>
      <c r="F10" s="175">
        <v>101644.00000000025</v>
      </c>
    </row>
    <row r="11" spans="1:6" s="10" customFormat="1" x14ac:dyDescent="0.25">
      <c r="A11" s="104" t="s">
        <v>76</v>
      </c>
      <c r="B11" s="175">
        <v>86901.000000000073</v>
      </c>
      <c r="C11" s="175">
        <v>248660.99999999953</v>
      </c>
      <c r="D11" s="175">
        <v>53999.000000000124</v>
      </c>
      <c r="E11" s="175">
        <v>73399.999999999825</v>
      </c>
      <c r="F11" s="175">
        <v>462960.99999999953</v>
      </c>
    </row>
    <row r="12" spans="1:6" s="10" customFormat="1" x14ac:dyDescent="0.25">
      <c r="A12" s="104" t="s">
        <v>77</v>
      </c>
      <c r="B12" s="175">
        <v>49474.000000000298</v>
      </c>
      <c r="C12" s="175">
        <v>116931.99999999923</v>
      </c>
      <c r="D12" s="175">
        <v>35338.999999999862</v>
      </c>
      <c r="E12" s="175">
        <v>45366.999999999956</v>
      </c>
      <c r="F12" s="175">
        <v>247111.99999999936</v>
      </c>
    </row>
    <row r="13" spans="1:6" s="10" customFormat="1" x14ac:dyDescent="0.25">
      <c r="A13" s="104" t="s">
        <v>73</v>
      </c>
      <c r="B13" s="175">
        <v>516</v>
      </c>
      <c r="C13" s="175">
        <v>3</v>
      </c>
      <c r="D13" s="175">
        <v>69</v>
      </c>
      <c r="E13" s="175">
        <v>400.99999999999989</v>
      </c>
      <c r="F13" s="175">
        <v>988.99999999999989</v>
      </c>
    </row>
    <row r="14" spans="1:6" s="16" customFormat="1" x14ac:dyDescent="0.25">
      <c r="A14" s="110" t="s">
        <v>10</v>
      </c>
      <c r="B14" s="176">
        <v>154339.0000000002</v>
      </c>
      <c r="C14" s="176">
        <v>428713.00000000047</v>
      </c>
      <c r="D14" s="176">
        <v>98139.999999999825</v>
      </c>
      <c r="E14" s="176">
        <v>131514.00000000006</v>
      </c>
      <c r="F14" s="176">
        <v>812706.00000000047</v>
      </c>
    </row>
    <row r="15" spans="1:6" s="10" customFormat="1" x14ac:dyDescent="0.3">
      <c r="A15" s="104"/>
      <c r="B15" s="105"/>
      <c r="C15" s="105"/>
      <c r="D15" s="105"/>
      <c r="E15" s="105"/>
      <c r="F15" s="105"/>
    </row>
    <row r="16" spans="1:6" s="10" customFormat="1" x14ac:dyDescent="0.25">
      <c r="A16" s="231" t="s">
        <v>78</v>
      </c>
      <c r="B16" s="231"/>
      <c r="C16" s="231"/>
      <c r="D16" s="231"/>
      <c r="E16" s="231"/>
      <c r="F16" s="231"/>
    </row>
    <row r="17" spans="1:6" s="10" customFormat="1" x14ac:dyDescent="0.25">
      <c r="A17" s="104" t="s">
        <v>79</v>
      </c>
      <c r="B17" s="175">
        <v>141976.99999999971</v>
      </c>
      <c r="C17" s="175">
        <v>364209.00000000221</v>
      </c>
      <c r="D17" s="175">
        <v>87685.999999999811</v>
      </c>
      <c r="E17" s="175">
        <v>118560.00000000023</v>
      </c>
      <c r="F17" s="175">
        <v>712432.00000000198</v>
      </c>
    </row>
    <row r="18" spans="1:6" s="10" customFormat="1" x14ac:dyDescent="0.25">
      <c r="A18" s="104" t="s">
        <v>80</v>
      </c>
      <c r="B18" s="175">
        <v>4153</v>
      </c>
      <c r="C18" s="175">
        <v>20135.999999999967</v>
      </c>
      <c r="D18" s="175">
        <v>3510.0000000000023</v>
      </c>
      <c r="E18" s="175">
        <v>4239.9999999999964</v>
      </c>
      <c r="F18" s="175">
        <v>32038.999999999967</v>
      </c>
    </row>
    <row r="19" spans="1:6" s="10" customFormat="1" x14ac:dyDescent="0.25">
      <c r="A19" s="104" t="s">
        <v>81</v>
      </c>
      <c r="B19" s="175">
        <v>7693.00000000001</v>
      </c>
      <c r="C19" s="175">
        <v>44365.000000000095</v>
      </c>
      <c r="D19" s="175">
        <v>6875.0000000000082</v>
      </c>
      <c r="E19" s="175">
        <v>8312.9999999999945</v>
      </c>
      <c r="F19" s="175">
        <v>67246.000000000102</v>
      </c>
    </row>
    <row r="20" spans="1:6" s="10" customFormat="1" x14ac:dyDescent="0.25">
      <c r="A20" s="104" t="s">
        <v>82</v>
      </c>
      <c r="B20" s="175">
        <v>516</v>
      </c>
      <c r="C20" s="175">
        <v>3</v>
      </c>
      <c r="D20" s="175">
        <v>69</v>
      </c>
      <c r="E20" s="175">
        <v>400.99999999999989</v>
      </c>
      <c r="F20" s="175">
        <v>988.99999999999989</v>
      </c>
    </row>
    <row r="21" spans="1:6" s="16" customFormat="1" x14ac:dyDescent="0.25">
      <c r="A21" s="110" t="s">
        <v>10</v>
      </c>
      <c r="B21" s="176">
        <v>154339.0000000002</v>
      </c>
      <c r="C21" s="176">
        <v>428713.00000000047</v>
      </c>
      <c r="D21" s="176">
        <v>98139.999999999825</v>
      </c>
      <c r="E21" s="176">
        <v>131514.00000000006</v>
      </c>
      <c r="F21" s="176">
        <v>812706.00000000047</v>
      </c>
    </row>
    <row r="22" spans="1:6" s="10" customFormat="1" x14ac:dyDescent="0.25">
      <c r="A22" s="104"/>
      <c r="B22" s="105"/>
      <c r="C22" s="105"/>
      <c r="D22" s="105"/>
      <c r="E22" s="105"/>
      <c r="F22" s="105"/>
    </row>
    <row r="23" spans="1:6" s="10" customFormat="1" x14ac:dyDescent="0.25">
      <c r="A23" s="231" t="s">
        <v>83</v>
      </c>
      <c r="B23" s="231"/>
      <c r="C23" s="231"/>
      <c r="D23" s="231"/>
      <c r="E23" s="231"/>
      <c r="F23" s="231"/>
    </row>
    <row r="24" spans="1:6" s="10" customFormat="1" ht="24" x14ac:dyDescent="0.25">
      <c r="A24" s="104" t="s">
        <v>84</v>
      </c>
      <c r="B24" s="175">
        <v>2081.9999999999977</v>
      </c>
      <c r="C24" s="175">
        <v>12815.000000000018</v>
      </c>
      <c r="D24" s="175">
        <v>1302.9999999999993</v>
      </c>
      <c r="E24" s="175">
        <v>3446.0000000000027</v>
      </c>
      <c r="F24" s="175">
        <v>19646.000000000018</v>
      </c>
    </row>
    <row r="25" spans="1:6" s="10" customFormat="1" ht="24" x14ac:dyDescent="0.25">
      <c r="A25" s="104" t="s">
        <v>85</v>
      </c>
      <c r="B25" s="175">
        <v>21392.000000000051</v>
      </c>
      <c r="C25" s="175">
        <v>114854.00000000023</v>
      </c>
      <c r="D25" s="175">
        <v>21506.999999999996</v>
      </c>
      <c r="E25" s="175">
        <v>25284.000000000015</v>
      </c>
      <c r="F25" s="175">
        <v>183037.00000000029</v>
      </c>
    </row>
    <row r="26" spans="1:6" s="10" customFormat="1" ht="24" x14ac:dyDescent="0.25">
      <c r="A26" s="104" t="s">
        <v>86</v>
      </c>
      <c r="B26" s="175">
        <v>9133.9999999999964</v>
      </c>
      <c r="C26" s="175">
        <v>28125.000000000091</v>
      </c>
      <c r="D26" s="175">
        <v>8363</v>
      </c>
      <c r="E26" s="175">
        <v>9706.9999999999836</v>
      </c>
      <c r="F26" s="175">
        <v>55329.000000000073</v>
      </c>
    </row>
    <row r="27" spans="1:6" s="10" customFormat="1" ht="36" x14ac:dyDescent="0.25">
      <c r="A27" s="104" t="s">
        <v>87</v>
      </c>
      <c r="B27" s="175">
        <v>63745.000000000029</v>
      </c>
      <c r="C27" s="175">
        <v>138133.00000000003</v>
      </c>
      <c r="D27" s="175">
        <v>26738.00000000008</v>
      </c>
      <c r="E27" s="175">
        <v>41508.999999999927</v>
      </c>
      <c r="F27" s="175">
        <v>270125.00000000006</v>
      </c>
    </row>
    <row r="28" spans="1:6" s="10" customFormat="1" ht="48" x14ac:dyDescent="0.25">
      <c r="A28" s="104" t="s">
        <v>88</v>
      </c>
      <c r="B28" s="175">
        <v>52505.000000000022</v>
      </c>
      <c r="C28" s="175">
        <v>116802.99999999977</v>
      </c>
      <c r="D28" s="175">
        <v>37586.99999999992</v>
      </c>
      <c r="E28" s="175">
        <v>47077.000000000036</v>
      </c>
      <c r="F28" s="175">
        <v>253971.99999999974</v>
      </c>
    </row>
    <row r="29" spans="1:6" s="10" customFormat="1" x14ac:dyDescent="0.25">
      <c r="A29" s="104" t="s">
        <v>89</v>
      </c>
      <c r="B29" s="175">
        <v>340.00000000000023</v>
      </c>
      <c r="C29" s="175">
        <v>666.99999999999977</v>
      </c>
      <c r="D29" s="175">
        <v>371.00000000000017</v>
      </c>
      <c r="E29" s="175">
        <v>686.00000000000023</v>
      </c>
      <c r="F29" s="175">
        <v>2064.0000000000005</v>
      </c>
    </row>
    <row r="30" spans="1:6" s="10" customFormat="1" x14ac:dyDescent="0.25">
      <c r="A30" s="104" t="s">
        <v>90</v>
      </c>
      <c r="B30" s="175">
        <v>5141.0000000001164</v>
      </c>
      <c r="C30" s="175">
        <v>17316.000000000349</v>
      </c>
      <c r="D30" s="175">
        <v>2270.9999999998254</v>
      </c>
      <c r="E30" s="175">
        <v>3805.0000000000873</v>
      </c>
      <c r="F30" s="175">
        <v>28533.000000000233</v>
      </c>
    </row>
    <row r="31" spans="1:6" s="16" customFormat="1" x14ac:dyDescent="0.25">
      <c r="A31" s="110" t="s">
        <v>10</v>
      </c>
      <c r="B31" s="176">
        <v>154339.0000000002</v>
      </c>
      <c r="C31" s="176">
        <v>428713.00000000047</v>
      </c>
      <c r="D31" s="176">
        <v>98139.999999999825</v>
      </c>
      <c r="E31" s="176">
        <v>131514.00000000006</v>
      </c>
      <c r="F31" s="176">
        <v>812706.00000000047</v>
      </c>
    </row>
    <row r="32" spans="1:6" s="10" customFormat="1" x14ac:dyDescent="0.25">
      <c r="A32" s="104"/>
      <c r="B32" s="105"/>
      <c r="C32" s="105"/>
      <c r="D32" s="105"/>
      <c r="E32" s="105"/>
      <c r="F32" s="105"/>
    </row>
    <row r="33" spans="1:6" s="10" customFormat="1" x14ac:dyDescent="0.25">
      <c r="A33" s="231" t="s">
        <v>91</v>
      </c>
      <c r="B33" s="231"/>
      <c r="C33" s="231"/>
      <c r="D33" s="231"/>
      <c r="E33" s="231"/>
      <c r="F33" s="231"/>
    </row>
    <row r="34" spans="1:6" s="10" customFormat="1" x14ac:dyDescent="0.25">
      <c r="A34" s="104" t="s">
        <v>104</v>
      </c>
      <c r="B34" s="175">
        <v>150248.0000000002</v>
      </c>
      <c r="C34" s="175">
        <v>394808.00000000047</v>
      </c>
      <c r="D34" s="175">
        <v>97597.999999999825</v>
      </c>
      <c r="E34" s="175">
        <v>129616.00000000006</v>
      </c>
      <c r="F34" s="175">
        <v>772270.00000000047</v>
      </c>
    </row>
    <row r="35" spans="1:6" s="10" customFormat="1" x14ac:dyDescent="0.25">
      <c r="A35" s="104" t="s">
        <v>92</v>
      </c>
      <c r="B35" s="175">
        <v>1481.0000000000002</v>
      </c>
      <c r="C35" s="175">
        <v>1813.9999999999995</v>
      </c>
      <c r="D35" s="175">
        <v>184.00000000000006</v>
      </c>
      <c r="E35" s="175">
        <v>420.00000000000023</v>
      </c>
      <c r="F35" s="175">
        <v>3899</v>
      </c>
    </row>
    <row r="36" spans="1:6" s="10" customFormat="1" x14ac:dyDescent="0.25">
      <c r="A36" s="104" t="s">
        <v>93</v>
      </c>
      <c r="B36" s="175">
        <v>807.00000000000057</v>
      </c>
      <c r="C36" s="175">
        <v>28060.999999999975</v>
      </c>
      <c r="D36" s="175">
        <v>193.00000000000009</v>
      </c>
      <c r="E36" s="175">
        <v>702.99999999999966</v>
      </c>
      <c r="F36" s="175">
        <v>29763.999999999975</v>
      </c>
    </row>
    <row r="37" spans="1:6" s="10" customFormat="1" ht="24" x14ac:dyDescent="0.25">
      <c r="A37" s="104" t="s">
        <v>94</v>
      </c>
      <c r="B37" s="175">
        <v>1286.9999999999982</v>
      </c>
      <c r="C37" s="175">
        <v>4026.9999999999964</v>
      </c>
      <c r="D37" s="175">
        <v>96.000000000000014</v>
      </c>
      <c r="E37" s="175">
        <v>374.00000000000006</v>
      </c>
      <c r="F37" s="175">
        <v>5783.9999999999945</v>
      </c>
    </row>
    <row r="38" spans="1:6" s="10" customFormat="1" x14ac:dyDescent="0.25">
      <c r="A38" s="104" t="s">
        <v>82</v>
      </c>
      <c r="B38" s="175">
        <v>516</v>
      </c>
      <c r="C38" s="175">
        <v>3</v>
      </c>
      <c r="D38" s="175">
        <v>69</v>
      </c>
      <c r="E38" s="175">
        <v>400.99999999999989</v>
      </c>
      <c r="F38" s="175">
        <v>988.99999999999989</v>
      </c>
    </row>
    <row r="39" spans="1:6" s="16" customFormat="1" x14ac:dyDescent="0.25">
      <c r="A39" s="111" t="s">
        <v>10</v>
      </c>
      <c r="B39" s="177">
        <v>154339.0000000002</v>
      </c>
      <c r="C39" s="177">
        <v>428713.00000000047</v>
      </c>
      <c r="D39" s="177">
        <v>98139.999999999825</v>
      </c>
      <c r="E39" s="177">
        <v>131514.00000000006</v>
      </c>
      <c r="F39" s="177">
        <v>812706.00000000047</v>
      </c>
    </row>
    <row r="40" spans="1:6" s="10" customFormat="1" x14ac:dyDescent="0.25">
      <c r="A40" s="102"/>
    </row>
    <row r="41" spans="1:6" s="10" customFormat="1" x14ac:dyDescent="0.25">
      <c r="A41" s="102"/>
    </row>
  </sheetData>
  <mergeCells count="6">
    <mergeCell ref="A33:F33"/>
    <mergeCell ref="A1:F1"/>
    <mergeCell ref="A3:F3"/>
    <mergeCell ref="A9:F9"/>
    <mergeCell ref="A16:F16"/>
    <mergeCell ref="A23:F2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ColWidth="8.85546875" defaultRowHeight="12" x14ac:dyDescent="0.2"/>
  <cols>
    <col min="1" max="1" width="17.5703125" style="126" customWidth="1"/>
    <col min="2" max="7" width="19.28515625" style="126" customWidth="1"/>
    <col min="8" max="16384" width="8.85546875" style="126"/>
  </cols>
  <sheetData>
    <row r="1" spans="1:7" s="183" customFormat="1" ht="15" x14ac:dyDescent="0.25">
      <c r="A1" s="182" t="s">
        <v>142</v>
      </c>
    </row>
    <row r="2" spans="1:7" s="7" customFormat="1" x14ac:dyDescent="0.25">
      <c r="A2" s="103"/>
      <c r="B2" s="3" t="s">
        <v>97</v>
      </c>
      <c r="C2" s="3" t="s">
        <v>102</v>
      </c>
      <c r="D2" s="3" t="s">
        <v>98</v>
      </c>
      <c r="E2" s="3" t="s">
        <v>99</v>
      </c>
      <c r="F2" s="3" t="s">
        <v>100</v>
      </c>
      <c r="G2" s="3" t="s">
        <v>101</v>
      </c>
    </row>
    <row r="3" spans="1:7" ht="12" customHeight="1" x14ac:dyDescent="0.2">
      <c r="B3" s="217" t="s">
        <v>133</v>
      </c>
      <c r="C3" s="217"/>
      <c r="D3" s="217"/>
      <c r="E3" s="217"/>
      <c r="F3" s="217"/>
      <c r="G3" s="217"/>
    </row>
    <row r="4" spans="1:7" s="123" customFormat="1" x14ac:dyDescent="0.2">
      <c r="A4" s="106" t="s">
        <v>113</v>
      </c>
      <c r="B4" s="175">
        <v>3194.9999999999986</v>
      </c>
      <c r="C4" s="175">
        <v>2251.9999999999982</v>
      </c>
      <c r="D4" s="175">
        <v>4054.9999999999964</v>
      </c>
      <c r="E4" s="175">
        <v>399</v>
      </c>
      <c r="F4" s="175">
        <v>282</v>
      </c>
      <c r="G4" s="175">
        <v>10182.999999999993</v>
      </c>
    </row>
    <row r="5" spans="1:7" s="123" customFormat="1" x14ac:dyDescent="0.2">
      <c r="A5" s="106" t="s">
        <v>107</v>
      </c>
      <c r="B5" s="175">
        <v>157891.99999999988</v>
      </c>
      <c r="C5" s="175">
        <v>98450.000000000102</v>
      </c>
      <c r="D5" s="175">
        <v>103620.00000000015</v>
      </c>
      <c r="E5" s="175">
        <v>50816.999999999898</v>
      </c>
      <c r="F5" s="175">
        <v>31639.000000000004</v>
      </c>
      <c r="G5" s="175">
        <v>442418</v>
      </c>
    </row>
    <row r="6" spans="1:7" s="123" customFormat="1" x14ac:dyDescent="0.2">
      <c r="A6" s="106" t="s">
        <v>106</v>
      </c>
      <c r="B6" s="175">
        <v>112416.99999999967</v>
      </c>
      <c r="C6" s="175">
        <v>87743.999999999724</v>
      </c>
      <c r="D6" s="175">
        <v>73634.000000000131</v>
      </c>
      <c r="E6" s="175">
        <v>48243.000000000153</v>
      </c>
      <c r="F6" s="175">
        <v>32365</v>
      </c>
      <c r="G6" s="175">
        <v>354402.99999999971</v>
      </c>
    </row>
    <row r="7" spans="1:7" s="123" customFormat="1" x14ac:dyDescent="0.2">
      <c r="A7" s="106" t="s">
        <v>108</v>
      </c>
      <c r="B7" s="175">
        <v>1366.0000000000016</v>
      </c>
      <c r="C7" s="175">
        <v>1170.0000000000005</v>
      </c>
      <c r="D7" s="175">
        <v>1443</v>
      </c>
      <c r="E7" s="175">
        <v>515.00000000000011</v>
      </c>
      <c r="F7" s="175">
        <v>219</v>
      </c>
      <c r="G7" s="175">
        <v>4713.0000000000018</v>
      </c>
    </row>
    <row r="8" spans="1:7" s="10" customFormat="1" x14ac:dyDescent="0.25">
      <c r="A8" s="104" t="s">
        <v>73</v>
      </c>
      <c r="B8" s="175">
        <v>470</v>
      </c>
      <c r="C8" s="175">
        <v>219</v>
      </c>
      <c r="D8" s="175">
        <v>203</v>
      </c>
      <c r="E8" s="175">
        <v>42</v>
      </c>
      <c r="F8" s="175">
        <v>55</v>
      </c>
      <c r="G8" s="175">
        <v>989</v>
      </c>
    </row>
    <row r="9" spans="1:7" s="124" customFormat="1" x14ac:dyDescent="0.2">
      <c r="A9" s="113" t="s">
        <v>10</v>
      </c>
      <c r="B9" s="176">
        <v>275339.99999999953</v>
      </c>
      <c r="C9" s="176">
        <v>189834.99999999983</v>
      </c>
      <c r="D9" s="176">
        <v>182955.00000000029</v>
      </c>
      <c r="E9" s="176">
        <v>100016.00000000006</v>
      </c>
      <c r="F9" s="176">
        <v>64560</v>
      </c>
      <c r="G9" s="176">
        <v>812705.99999999977</v>
      </c>
    </row>
    <row r="10" spans="1:7" s="123" customFormat="1" x14ac:dyDescent="0.2">
      <c r="A10" s="7"/>
    </row>
    <row r="11" spans="1:7" s="123" customFormat="1" x14ac:dyDescent="0.25">
      <c r="B11" s="235" t="s">
        <v>141</v>
      </c>
      <c r="C11" s="235"/>
      <c r="D11" s="235"/>
      <c r="E11" s="235"/>
      <c r="F11" s="235"/>
      <c r="G11" s="235"/>
    </row>
    <row r="12" spans="1:7" s="123" customFormat="1" x14ac:dyDescent="0.2">
      <c r="A12" s="106" t="s">
        <v>109</v>
      </c>
      <c r="B12" s="175">
        <v>146171.99999999933</v>
      </c>
      <c r="C12" s="175">
        <v>85194.000000000058</v>
      </c>
      <c r="D12" s="175">
        <v>87850.000000000087</v>
      </c>
      <c r="E12" s="175">
        <v>36393.999999999985</v>
      </c>
      <c r="F12" s="175">
        <v>23300.000000000025</v>
      </c>
      <c r="G12" s="175">
        <v>378909.99999999948</v>
      </c>
    </row>
    <row r="13" spans="1:7" s="123" customFormat="1" x14ac:dyDescent="0.2">
      <c r="A13" s="106" t="s">
        <v>110</v>
      </c>
      <c r="B13" s="175">
        <v>128697.99999999969</v>
      </c>
      <c r="C13" s="175">
        <v>104421.9999999999</v>
      </c>
      <c r="D13" s="175">
        <v>94902.000000000291</v>
      </c>
      <c r="E13" s="175">
        <v>63580.000000000284</v>
      </c>
      <c r="F13" s="175">
        <v>41205.000000000007</v>
      </c>
      <c r="G13" s="175">
        <v>432807.00000000017</v>
      </c>
    </row>
    <row r="14" spans="1:7" s="10" customFormat="1" x14ac:dyDescent="0.25">
      <c r="A14" s="104" t="s">
        <v>73</v>
      </c>
      <c r="B14" s="175">
        <v>470</v>
      </c>
      <c r="C14" s="175">
        <v>219</v>
      </c>
      <c r="D14" s="175">
        <v>203</v>
      </c>
      <c r="E14" s="175">
        <v>42</v>
      </c>
      <c r="F14" s="175">
        <v>55</v>
      </c>
      <c r="G14" s="175">
        <v>989</v>
      </c>
    </row>
    <row r="15" spans="1:7" s="124" customFormat="1" x14ac:dyDescent="0.2">
      <c r="A15" s="113" t="s">
        <v>10</v>
      </c>
      <c r="B15" s="176">
        <v>275339.99999999901</v>
      </c>
      <c r="C15" s="176">
        <v>189834.99999999994</v>
      </c>
      <c r="D15" s="176">
        <v>182955.00000000038</v>
      </c>
      <c r="E15" s="176">
        <v>100016.00000000026</v>
      </c>
      <c r="F15" s="176">
        <v>64560.000000000029</v>
      </c>
      <c r="G15" s="176">
        <v>812705.99999999953</v>
      </c>
    </row>
    <row r="16" spans="1:7" s="123" customFormat="1" x14ac:dyDescent="0.2">
      <c r="A16" s="106"/>
    </row>
    <row r="17" spans="1:7" s="123" customFormat="1" x14ac:dyDescent="0.25">
      <c r="B17" s="235" t="s">
        <v>143</v>
      </c>
      <c r="C17" s="235"/>
      <c r="D17" s="235"/>
      <c r="E17" s="235"/>
      <c r="F17" s="235"/>
      <c r="G17" s="235"/>
    </row>
    <row r="18" spans="1:7" s="123" customFormat="1" ht="24" x14ac:dyDescent="0.2">
      <c r="A18" s="106" t="s">
        <v>111</v>
      </c>
      <c r="B18" s="175">
        <v>232723.99999999974</v>
      </c>
      <c r="C18" s="175">
        <v>154812.00000000026</v>
      </c>
      <c r="D18" s="175">
        <v>155252.99999999959</v>
      </c>
      <c r="E18" s="175">
        <v>80359.000000000102</v>
      </c>
      <c r="F18" s="175">
        <v>50201.000000000182</v>
      </c>
      <c r="G18" s="175">
        <v>673348.99999999988</v>
      </c>
    </row>
    <row r="19" spans="1:7" s="123" customFormat="1" x14ac:dyDescent="0.2">
      <c r="A19" s="106" t="s">
        <v>112</v>
      </c>
      <c r="B19" s="175">
        <v>42145.999999999942</v>
      </c>
      <c r="C19" s="175">
        <v>34804.000000000015</v>
      </c>
      <c r="D19" s="175">
        <v>27498.99999999996</v>
      </c>
      <c r="E19" s="175">
        <v>19614.999999999967</v>
      </c>
      <c r="F19" s="175">
        <v>14304.000000000007</v>
      </c>
      <c r="G19" s="175">
        <v>138367.99999999988</v>
      </c>
    </row>
    <row r="20" spans="1:7" s="10" customFormat="1" x14ac:dyDescent="0.25">
      <c r="A20" s="104" t="s">
        <v>73</v>
      </c>
      <c r="B20" s="175">
        <v>470</v>
      </c>
      <c r="C20" s="175">
        <v>219</v>
      </c>
      <c r="D20" s="175">
        <v>203</v>
      </c>
      <c r="E20" s="175">
        <v>42</v>
      </c>
      <c r="F20" s="175">
        <v>55</v>
      </c>
      <c r="G20" s="175">
        <v>989</v>
      </c>
    </row>
    <row r="21" spans="1:7" s="124" customFormat="1" x14ac:dyDescent="0.2">
      <c r="A21" s="112" t="s">
        <v>10</v>
      </c>
      <c r="B21" s="177">
        <v>275339.99999999965</v>
      </c>
      <c r="C21" s="177">
        <v>189835.00000000029</v>
      </c>
      <c r="D21" s="177">
        <v>182954.99999999956</v>
      </c>
      <c r="E21" s="177">
        <v>100016.00000000007</v>
      </c>
      <c r="F21" s="177">
        <v>64560.000000000189</v>
      </c>
      <c r="G21" s="177">
        <v>812705.99999999977</v>
      </c>
    </row>
  </sheetData>
  <mergeCells count="3">
    <mergeCell ref="B3:G3"/>
    <mergeCell ref="B11:G11"/>
    <mergeCell ref="B17:G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C10" workbookViewId="0">
      <selection activeCell="B18" sqref="B18:E20"/>
    </sheetView>
  </sheetViews>
  <sheetFormatPr defaultColWidth="8.85546875" defaultRowHeight="12" x14ac:dyDescent="0.2"/>
  <cols>
    <col min="1" max="1" width="18.7109375" style="126" customWidth="1"/>
    <col min="2" max="6" width="21.7109375" style="126" customWidth="1"/>
    <col min="7" max="16384" width="8.85546875" style="126"/>
  </cols>
  <sheetData>
    <row r="1" spans="1:6" s="183" customFormat="1" ht="15" x14ac:dyDescent="0.25">
      <c r="A1" s="182" t="s">
        <v>145</v>
      </c>
    </row>
    <row r="2" spans="1:6" s="7" customFormat="1" x14ac:dyDescent="0.25">
      <c r="A2" s="103"/>
      <c r="B2" s="3" t="s">
        <v>58</v>
      </c>
      <c r="C2" s="3" t="s">
        <v>36</v>
      </c>
      <c r="D2" s="3" t="s">
        <v>53</v>
      </c>
      <c r="E2" s="3" t="s">
        <v>105</v>
      </c>
      <c r="F2" s="3" t="s">
        <v>101</v>
      </c>
    </row>
    <row r="3" spans="1:6" ht="12" customHeight="1" x14ac:dyDescent="0.25">
      <c r="B3" s="217" t="s">
        <v>133</v>
      </c>
      <c r="C3" s="217"/>
      <c r="D3" s="217"/>
      <c r="E3" s="217"/>
      <c r="F3" s="217"/>
    </row>
    <row r="4" spans="1:6" x14ac:dyDescent="0.2">
      <c r="A4" s="106" t="s">
        <v>113</v>
      </c>
      <c r="B4" s="175">
        <v>4792.9999999999991</v>
      </c>
      <c r="C4" s="175">
        <v>919.99999999999955</v>
      </c>
      <c r="D4" s="175">
        <v>2321.9999999999991</v>
      </c>
      <c r="E4" s="175">
        <v>2148.0000000000005</v>
      </c>
      <c r="F4" s="175">
        <v>10182.999999999998</v>
      </c>
    </row>
    <row r="5" spans="1:6" x14ac:dyDescent="0.2">
      <c r="A5" s="106" t="s">
        <v>107</v>
      </c>
      <c r="B5" s="175">
        <v>114711.0000000007</v>
      </c>
      <c r="C5" s="175">
        <v>175568.99999999886</v>
      </c>
      <c r="D5" s="175">
        <v>64841.999999999796</v>
      </c>
      <c r="E5" s="175">
        <v>87296.000000000015</v>
      </c>
      <c r="F5" s="175">
        <v>442417.9999999993</v>
      </c>
    </row>
    <row r="6" spans="1:6" x14ac:dyDescent="0.2">
      <c r="A6" s="106" t="s">
        <v>106</v>
      </c>
      <c r="B6" s="175">
        <v>32458.000000000036</v>
      </c>
      <c r="C6" s="175">
        <v>250254.0000000025</v>
      </c>
      <c r="D6" s="175">
        <v>30600.000000000044</v>
      </c>
      <c r="E6" s="175">
        <v>41090.999999999724</v>
      </c>
      <c r="F6" s="175">
        <v>354403.00000000233</v>
      </c>
    </row>
    <row r="7" spans="1:6" x14ac:dyDescent="0.2">
      <c r="A7" s="106" t="s">
        <v>108</v>
      </c>
      <c r="B7" s="175">
        <v>1861.0000000000005</v>
      </c>
      <c r="C7" s="175">
        <v>1967.0000000000023</v>
      </c>
      <c r="D7" s="175">
        <v>307.00000000000011</v>
      </c>
      <c r="E7" s="175">
        <v>578.00000000000034</v>
      </c>
      <c r="F7" s="175">
        <v>4713.0000000000027</v>
      </c>
    </row>
    <row r="8" spans="1:6" x14ac:dyDescent="0.2">
      <c r="A8" s="104" t="s">
        <v>73</v>
      </c>
      <c r="B8" s="175">
        <v>516</v>
      </c>
      <c r="C8" s="175">
        <v>3</v>
      </c>
      <c r="D8" s="175">
        <v>69</v>
      </c>
      <c r="E8" s="175">
        <v>400.99999999999989</v>
      </c>
      <c r="F8" s="175">
        <v>988.99999999999989</v>
      </c>
    </row>
    <row r="9" spans="1:6" s="127" customFormat="1" x14ac:dyDescent="0.2">
      <c r="A9" s="113" t="s">
        <v>10</v>
      </c>
      <c r="B9" s="176">
        <v>154339.00000000073</v>
      </c>
      <c r="C9" s="176">
        <v>428713.0000000014</v>
      </c>
      <c r="D9" s="176">
        <v>98139.99999999984</v>
      </c>
      <c r="E9" s="176">
        <v>131513.99999999974</v>
      </c>
      <c r="F9" s="176">
        <v>812706.00000000175</v>
      </c>
    </row>
    <row r="10" spans="1:6" x14ac:dyDescent="0.2">
      <c r="A10" s="7"/>
      <c r="B10" s="123"/>
      <c r="C10" s="123"/>
      <c r="D10" s="123"/>
      <c r="E10" s="123"/>
      <c r="F10" s="123"/>
    </row>
    <row r="11" spans="1:6" x14ac:dyDescent="0.25">
      <c r="B11" s="235" t="s">
        <v>144</v>
      </c>
      <c r="C11" s="235"/>
      <c r="D11" s="235"/>
      <c r="E11" s="235"/>
      <c r="F11" s="235"/>
    </row>
    <row r="12" spans="1:6" x14ac:dyDescent="0.2">
      <c r="A12" s="106" t="s">
        <v>109</v>
      </c>
      <c r="B12" s="175">
        <v>85431.999999999753</v>
      </c>
      <c r="C12" s="175">
        <v>141504.00000000029</v>
      </c>
      <c r="D12" s="175">
        <v>71463.000000000087</v>
      </c>
      <c r="E12" s="175">
        <v>80511.000000000044</v>
      </c>
      <c r="F12" s="175">
        <v>378910.00000000017</v>
      </c>
    </row>
    <row r="13" spans="1:6" x14ac:dyDescent="0.2">
      <c r="A13" s="106" t="s">
        <v>110</v>
      </c>
      <c r="B13" s="175">
        <v>68391.000000000175</v>
      </c>
      <c r="C13" s="175">
        <v>287206.00000000023</v>
      </c>
      <c r="D13" s="175">
        <v>26607.999999999945</v>
      </c>
      <c r="E13" s="175">
        <v>50602.000000000073</v>
      </c>
      <c r="F13" s="175">
        <v>432807.00000000041</v>
      </c>
    </row>
    <row r="14" spans="1:6" x14ac:dyDescent="0.2">
      <c r="A14" s="104" t="s">
        <v>73</v>
      </c>
      <c r="B14" s="175">
        <v>516</v>
      </c>
      <c r="C14" s="175">
        <v>3</v>
      </c>
      <c r="D14" s="175">
        <v>69</v>
      </c>
      <c r="E14" s="175">
        <v>400.99999999999989</v>
      </c>
      <c r="F14" s="175">
        <v>988.99999999999989</v>
      </c>
    </row>
    <row r="15" spans="1:6" s="127" customFormat="1" x14ac:dyDescent="0.2">
      <c r="A15" s="113" t="s">
        <v>10</v>
      </c>
      <c r="B15" s="176">
        <v>154338.99999999994</v>
      </c>
      <c r="C15" s="176">
        <v>428713.00000000052</v>
      </c>
      <c r="D15" s="176">
        <v>98140.000000000029</v>
      </c>
      <c r="E15" s="176">
        <v>131514.00000000012</v>
      </c>
      <c r="F15" s="176">
        <v>812706.00000000058</v>
      </c>
    </row>
    <row r="16" spans="1:6" x14ac:dyDescent="0.2">
      <c r="A16" s="106"/>
      <c r="B16" s="123"/>
      <c r="C16" s="123"/>
      <c r="D16" s="123"/>
      <c r="E16" s="123"/>
      <c r="F16" s="123"/>
    </row>
    <row r="17" spans="1:6" x14ac:dyDescent="0.25">
      <c r="B17" s="235" t="s">
        <v>143</v>
      </c>
      <c r="C17" s="235"/>
      <c r="D17" s="235"/>
      <c r="E17" s="235"/>
      <c r="F17" s="235"/>
    </row>
    <row r="18" spans="1:6" x14ac:dyDescent="0.2">
      <c r="A18" s="106" t="s">
        <v>111</v>
      </c>
      <c r="B18" s="175">
        <v>134263.99999999962</v>
      </c>
      <c r="C18" s="175">
        <v>342289.99999999948</v>
      </c>
      <c r="D18" s="175">
        <v>86186.000000000233</v>
      </c>
      <c r="E18" s="175">
        <v>110609.0000000001</v>
      </c>
      <c r="F18" s="175">
        <v>673348.99999999942</v>
      </c>
    </row>
    <row r="19" spans="1:6" x14ac:dyDescent="0.2">
      <c r="A19" s="106" t="s">
        <v>112</v>
      </c>
      <c r="B19" s="175">
        <v>19558.999999999916</v>
      </c>
      <c r="C19" s="175">
        <v>86419.999999999913</v>
      </c>
      <c r="D19" s="175">
        <v>11884.999999999991</v>
      </c>
      <c r="E19" s="175">
        <v>20503.999999999964</v>
      </c>
      <c r="F19" s="175">
        <v>138367.99999999977</v>
      </c>
    </row>
    <row r="20" spans="1:6" x14ac:dyDescent="0.2">
      <c r="A20" s="104" t="s">
        <v>73</v>
      </c>
      <c r="B20" s="175">
        <v>516</v>
      </c>
      <c r="C20" s="175">
        <v>3</v>
      </c>
      <c r="D20" s="175">
        <v>69</v>
      </c>
      <c r="E20" s="175">
        <v>400.99999999999989</v>
      </c>
      <c r="F20" s="175">
        <v>988.99999999999989</v>
      </c>
    </row>
    <row r="21" spans="1:6" s="127" customFormat="1" x14ac:dyDescent="0.2">
      <c r="A21" s="112" t="s">
        <v>10</v>
      </c>
      <c r="B21" s="177">
        <v>154338.99999999953</v>
      </c>
      <c r="C21" s="177">
        <v>428712.99999999942</v>
      </c>
      <c r="D21" s="177">
        <v>98140.000000000218</v>
      </c>
      <c r="E21" s="177">
        <v>131514.00000000006</v>
      </c>
      <c r="F21" s="177">
        <v>812705.99999999919</v>
      </c>
    </row>
  </sheetData>
  <mergeCells count="3">
    <mergeCell ref="B3:F3"/>
    <mergeCell ref="B11:F11"/>
    <mergeCell ref="B17:F1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opLeftCell="D7" workbookViewId="0">
      <selection activeCell="B18" sqref="B18:M20"/>
    </sheetView>
  </sheetViews>
  <sheetFormatPr defaultColWidth="8.85546875" defaultRowHeight="12" x14ac:dyDescent="0.2"/>
  <cols>
    <col min="1" max="1" width="16.7109375" style="126" customWidth="1"/>
    <col min="2" max="14" width="9.7109375" style="126" customWidth="1"/>
    <col min="15" max="16384" width="8.85546875" style="126"/>
  </cols>
  <sheetData>
    <row r="1" spans="1:14" s="183" customFormat="1" ht="15" x14ac:dyDescent="0.25">
      <c r="A1" s="182" t="s">
        <v>146</v>
      </c>
    </row>
    <row r="2" spans="1:14" s="7" customFormat="1" ht="72" x14ac:dyDescent="0.25">
      <c r="A2" s="103"/>
      <c r="B2" s="3" t="s">
        <v>40</v>
      </c>
      <c r="C2" s="3" t="s">
        <v>41</v>
      </c>
      <c r="D2" s="3" t="s">
        <v>42</v>
      </c>
      <c r="E2" s="3" t="s">
        <v>43</v>
      </c>
      <c r="F2" s="3" t="s">
        <v>44</v>
      </c>
      <c r="G2" s="3" t="s">
        <v>45</v>
      </c>
      <c r="H2" s="3" t="s">
        <v>46</v>
      </c>
      <c r="I2" s="3" t="s">
        <v>47</v>
      </c>
      <c r="J2" s="3" t="s">
        <v>48</v>
      </c>
      <c r="K2" s="3" t="s">
        <v>49</v>
      </c>
      <c r="L2" s="3" t="s">
        <v>50</v>
      </c>
      <c r="M2" s="3" t="s">
        <v>51</v>
      </c>
      <c r="N2" s="3" t="s">
        <v>101</v>
      </c>
    </row>
    <row r="3" spans="1:14" ht="12" customHeight="1" x14ac:dyDescent="0.2">
      <c r="B3" s="217" t="s">
        <v>133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</row>
    <row r="4" spans="1:14" x14ac:dyDescent="0.2">
      <c r="A4" s="106" t="s">
        <v>113</v>
      </c>
      <c r="B4" s="175">
        <v>651.00000000000011</v>
      </c>
      <c r="C4" s="175">
        <v>855.99999999999977</v>
      </c>
      <c r="D4" s="175">
        <v>3211.9999999999991</v>
      </c>
      <c r="E4" s="175">
        <v>910.00000000000023</v>
      </c>
      <c r="F4" s="175">
        <v>59.000000000000014</v>
      </c>
      <c r="G4" s="175">
        <v>369.99999999999994</v>
      </c>
      <c r="H4" s="175">
        <v>88.000000000000014</v>
      </c>
      <c r="I4" s="175">
        <v>294.00000000000006</v>
      </c>
      <c r="J4" s="175">
        <v>179.00000000000003</v>
      </c>
      <c r="K4" s="175">
        <v>77.000000000000014</v>
      </c>
      <c r="L4" s="175">
        <v>3380.0000000000005</v>
      </c>
      <c r="M4" s="175">
        <v>107.00000000000003</v>
      </c>
      <c r="N4" s="175">
        <v>10183</v>
      </c>
    </row>
    <row r="5" spans="1:14" x14ac:dyDescent="0.2">
      <c r="A5" s="106" t="s">
        <v>107</v>
      </c>
      <c r="B5" s="175">
        <v>31392.000000000055</v>
      </c>
      <c r="C5" s="175">
        <v>97256.999999999374</v>
      </c>
      <c r="D5" s="175">
        <v>102125.00000000012</v>
      </c>
      <c r="E5" s="175">
        <v>139457.00000000049</v>
      </c>
      <c r="F5" s="175">
        <v>1053.9999999999995</v>
      </c>
      <c r="G5" s="175">
        <v>22124.000000000025</v>
      </c>
      <c r="H5" s="175">
        <v>3103.0000000000032</v>
      </c>
      <c r="I5" s="175">
        <v>1391.9999999999995</v>
      </c>
      <c r="J5" s="175">
        <v>3382.9999999999955</v>
      </c>
      <c r="K5" s="175">
        <v>4587.0000000000055</v>
      </c>
      <c r="L5" s="175">
        <v>33706.000000000051</v>
      </c>
      <c r="M5" s="175">
        <v>2838.0000000000005</v>
      </c>
      <c r="N5" s="175">
        <v>442418.00000000006</v>
      </c>
    </row>
    <row r="6" spans="1:14" x14ac:dyDescent="0.2">
      <c r="A6" s="106" t="s">
        <v>106</v>
      </c>
      <c r="B6" s="175">
        <v>16993.99999999992</v>
      </c>
      <c r="C6" s="175">
        <v>24227.000000000084</v>
      </c>
      <c r="D6" s="175">
        <v>77954.000000000044</v>
      </c>
      <c r="E6" s="175">
        <v>153900.00000000081</v>
      </c>
      <c r="F6" s="175">
        <v>922.0000000000008</v>
      </c>
      <c r="G6" s="175">
        <v>73589.000000000306</v>
      </c>
      <c r="H6" s="175">
        <v>185.00000000000017</v>
      </c>
      <c r="I6" s="175">
        <v>250.99999999999991</v>
      </c>
      <c r="J6" s="175">
        <v>419.99999999999983</v>
      </c>
      <c r="K6" s="175">
        <v>3838.0000000000073</v>
      </c>
      <c r="L6" s="175">
        <v>460.00000000000017</v>
      </c>
      <c r="M6" s="175">
        <v>1662.9999999999995</v>
      </c>
      <c r="N6" s="175">
        <v>354403.00000000116</v>
      </c>
    </row>
    <row r="7" spans="1:14" x14ac:dyDescent="0.2">
      <c r="A7" s="106" t="s">
        <v>108</v>
      </c>
      <c r="B7" s="175">
        <v>1059.0000000000002</v>
      </c>
      <c r="C7" s="175">
        <v>584.99999999999977</v>
      </c>
      <c r="D7" s="175">
        <v>370.99999999999994</v>
      </c>
      <c r="E7" s="175">
        <v>1155.0000000000009</v>
      </c>
      <c r="F7" s="175">
        <v>35</v>
      </c>
      <c r="G7" s="175">
        <v>653.99999999999989</v>
      </c>
      <c r="H7" s="175">
        <v>98.000000000000028</v>
      </c>
      <c r="I7" s="175">
        <v>29.000000000000004</v>
      </c>
      <c r="J7" s="175">
        <v>90.000000000000028</v>
      </c>
      <c r="K7" s="175">
        <v>75.000000000000014</v>
      </c>
      <c r="L7" s="175">
        <v>494.99999999999989</v>
      </c>
      <c r="M7" s="175">
        <v>67</v>
      </c>
      <c r="N7" s="175">
        <v>4713.0000000000009</v>
      </c>
    </row>
    <row r="8" spans="1:14" x14ac:dyDescent="0.2">
      <c r="A8" s="104" t="s">
        <v>73</v>
      </c>
      <c r="B8" s="175">
        <v>982.99999999999977</v>
      </c>
      <c r="C8" s="175">
        <v>3</v>
      </c>
      <c r="D8" s="175">
        <v>0</v>
      </c>
      <c r="E8" s="175">
        <v>1</v>
      </c>
      <c r="F8" s="175">
        <v>0</v>
      </c>
      <c r="G8" s="175">
        <v>0</v>
      </c>
      <c r="H8" s="151">
        <v>0</v>
      </c>
      <c r="I8" s="151">
        <v>0</v>
      </c>
      <c r="J8" s="151">
        <v>0</v>
      </c>
      <c r="K8" s="151">
        <v>2</v>
      </c>
      <c r="L8" s="151">
        <v>0</v>
      </c>
      <c r="M8" s="151">
        <v>0</v>
      </c>
      <c r="N8" s="175">
        <v>988.99999999999977</v>
      </c>
    </row>
    <row r="9" spans="1:14" s="127" customFormat="1" x14ac:dyDescent="0.2">
      <c r="A9" s="113" t="s">
        <v>10</v>
      </c>
      <c r="B9" s="176">
        <v>51078.999999999971</v>
      </c>
      <c r="C9" s="176">
        <v>122927.99999999946</v>
      </c>
      <c r="D9" s="176">
        <v>183662.00000000017</v>
      </c>
      <c r="E9" s="176">
        <v>295423.00000000128</v>
      </c>
      <c r="F9" s="176">
        <v>2070.0000000000005</v>
      </c>
      <c r="G9" s="176">
        <v>96737.000000000335</v>
      </c>
      <c r="H9" s="176">
        <v>3474.0000000000032</v>
      </c>
      <c r="I9" s="176">
        <v>1965.9999999999995</v>
      </c>
      <c r="J9" s="176">
        <v>4071.9999999999955</v>
      </c>
      <c r="K9" s="176">
        <v>8579.0000000000127</v>
      </c>
      <c r="L9" s="176">
        <v>38041.000000000051</v>
      </c>
      <c r="M9" s="176">
        <v>4675</v>
      </c>
      <c r="N9" s="176">
        <v>812706.00000000116</v>
      </c>
    </row>
    <row r="10" spans="1:14" x14ac:dyDescent="0.2">
      <c r="A10" s="7"/>
      <c r="B10" s="123"/>
      <c r="C10" s="123"/>
      <c r="D10" s="123"/>
      <c r="E10" s="123"/>
      <c r="F10" s="123"/>
    </row>
    <row r="11" spans="1:14" x14ac:dyDescent="0.2">
      <c r="B11" s="210" t="s">
        <v>144</v>
      </c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</row>
    <row r="12" spans="1:14" x14ac:dyDescent="0.2">
      <c r="A12" s="106" t="s">
        <v>109</v>
      </c>
      <c r="B12" s="175">
        <v>20749.999999999964</v>
      </c>
      <c r="C12" s="175">
        <v>62641.999999999876</v>
      </c>
      <c r="D12" s="175">
        <v>125458.99999999977</v>
      </c>
      <c r="E12" s="175">
        <v>100398.00000000022</v>
      </c>
      <c r="F12" s="175">
        <v>1047</v>
      </c>
      <c r="G12" s="175">
        <v>32837.000000000029</v>
      </c>
      <c r="H12" s="175">
        <v>1869.0000000000002</v>
      </c>
      <c r="I12" s="175">
        <v>1306.0000000000009</v>
      </c>
      <c r="J12" s="175">
        <v>2423.0000000000014</v>
      </c>
      <c r="K12" s="175">
        <v>3939.9999999999864</v>
      </c>
      <c r="L12" s="175">
        <v>24384.999999999949</v>
      </c>
      <c r="M12" s="175">
        <v>1854.0000000000016</v>
      </c>
      <c r="N12" s="175">
        <v>378909.99999999983</v>
      </c>
    </row>
    <row r="13" spans="1:14" x14ac:dyDescent="0.2">
      <c r="A13" s="106" t="s">
        <v>110</v>
      </c>
      <c r="B13" s="175">
        <v>29346.000000000007</v>
      </c>
      <c r="C13" s="175">
        <v>60283.00000000024</v>
      </c>
      <c r="D13" s="175">
        <v>58203.000000000095</v>
      </c>
      <c r="E13" s="175">
        <v>195023.99999999968</v>
      </c>
      <c r="F13" s="175">
        <v>1023.0000000000007</v>
      </c>
      <c r="G13" s="175">
        <v>63900.000000000073</v>
      </c>
      <c r="H13" s="175">
        <v>1605.0000000000011</v>
      </c>
      <c r="I13" s="175">
        <v>659.99999999999977</v>
      </c>
      <c r="J13" s="175">
        <v>1648.9999999999998</v>
      </c>
      <c r="K13" s="175">
        <v>4636.9999999999854</v>
      </c>
      <c r="L13" s="175">
        <v>13655.999999999982</v>
      </c>
      <c r="M13" s="175">
        <v>2821.0000000000027</v>
      </c>
      <c r="N13" s="175">
        <v>432807.00000000006</v>
      </c>
    </row>
    <row r="14" spans="1:14" x14ac:dyDescent="0.2">
      <c r="A14" s="104" t="s">
        <v>73</v>
      </c>
      <c r="B14" s="175">
        <v>982.99999999999977</v>
      </c>
      <c r="C14" s="175">
        <v>3</v>
      </c>
      <c r="D14" s="175">
        <v>0</v>
      </c>
      <c r="E14" s="175">
        <v>1</v>
      </c>
      <c r="F14" s="175">
        <v>0</v>
      </c>
      <c r="G14" s="175">
        <v>0</v>
      </c>
      <c r="H14" s="151">
        <v>0</v>
      </c>
      <c r="I14" s="151">
        <v>0</v>
      </c>
      <c r="J14" s="151">
        <v>0</v>
      </c>
      <c r="K14" s="151">
        <v>2</v>
      </c>
      <c r="L14" s="151">
        <v>0</v>
      </c>
      <c r="M14" s="151">
        <v>0</v>
      </c>
      <c r="N14" s="175">
        <v>988.99999999999977</v>
      </c>
    </row>
    <row r="15" spans="1:14" s="127" customFormat="1" x14ac:dyDescent="0.2">
      <c r="A15" s="113" t="s">
        <v>10</v>
      </c>
      <c r="B15" s="176">
        <v>51078.999999999971</v>
      </c>
      <c r="C15" s="176">
        <v>122928.00000000012</v>
      </c>
      <c r="D15" s="176">
        <v>183661.99999999985</v>
      </c>
      <c r="E15" s="176">
        <v>295422.99999999988</v>
      </c>
      <c r="F15" s="176">
        <v>2070.0000000000009</v>
      </c>
      <c r="G15" s="176">
        <v>96737.000000000102</v>
      </c>
      <c r="H15" s="176">
        <v>3474.0000000000014</v>
      </c>
      <c r="I15" s="176">
        <v>1966.0000000000007</v>
      </c>
      <c r="J15" s="176">
        <v>4072.0000000000009</v>
      </c>
      <c r="K15" s="176">
        <v>8578.9999999999709</v>
      </c>
      <c r="L15" s="176">
        <v>38040.999999999927</v>
      </c>
      <c r="M15" s="176">
        <v>4675.0000000000045</v>
      </c>
      <c r="N15" s="176">
        <v>812705.99999999988</v>
      </c>
    </row>
    <row r="16" spans="1:14" x14ac:dyDescent="0.2">
      <c r="A16" s="106"/>
      <c r="B16" s="123"/>
      <c r="C16" s="123"/>
      <c r="D16" s="123"/>
      <c r="E16" s="123"/>
      <c r="F16" s="123"/>
    </row>
    <row r="17" spans="1:14" ht="12" customHeight="1" x14ac:dyDescent="0.25">
      <c r="B17" s="235" t="s">
        <v>143</v>
      </c>
      <c r="C17" s="235"/>
      <c r="D17" s="235"/>
      <c r="E17" s="235"/>
      <c r="F17" s="235"/>
      <c r="G17" s="235"/>
      <c r="H17" s="235"/>
      <c r="I17" s="235"/>
      <c r="J17" s="235"/>
      <c r="K17" s="235"/>
      <c r="L17" s="235"/>
      <c r="M17" s="235"/>
      <c r="N17" s="235"/>
    </row>
    <row r="18" spans="1:14" x14ac:dyDescent="0.25">
      <c r="A18" s="106" t="s">
        <v>111</v>
      </c>
      <c r="B18" s="175">
        <v>41733.999999999905</v>
      </c>
      <c r="C18" s="175">
        <v>97636.000000000218</v>
      </c>
      <c r="D18" s="175">
        <v>159934.99999999948</v>
      </c>
      <c r="E18" s="175">
        <v>240654.99999999921</v>
      </c>
      <c r="F18" s="175">
        <v>1847.0000000000005</v>
      </c>
      <c r="G18" s="175">
        <v>75494.999999999651</v>
      </c>
      <c r="H18" s="175">
        <v>3003.9999999999968</v>
      </c>
      <c r="I18" s="175">
        <v>1819.9999999999989</v>
      </c>
      <c r="J18" s="175">
        <v>3440.999999999995</v>
      </c>
      <c r="K18" s="175">
        <v>7798.0000000000109</v>
      </c>
      <c r="L18" s="175">
        <v>36058.000000000022</v>
      </c>
      <c r="M18" s="175">
        <v>3925.9999999999927</v>
      </c>
      <c r="N18" s="175">
        <v>673348.99999999849</v>
      </c>
    </row>
    <row r="19" spans="1:14" x14ac:dyDescent="0.25">
      <c r="A19" s="106" t="s">
        <v>112</v>
      </c>
      <c r="B19" s="175">
        <v>8362.0000000000164</v>
      </c>
      <c r="C19" s="175">
        <v>25289.000000000102</v>
      </c>
      <c r="D19" s="175">
        <v>23727.000000000007</v>
      </c>
      <c r="E19" s="175">
        <v>54766.999999999876</v>
      </c>
      <c r="F19" s="175">
        <v>222.99999999999997</v>
      </c>
      <c r="G19" s="175">
        <v>21241.999999999982</v>
      </c>
      <c r="H19" s="175">
        <v>470.00000000000017</v>
      </c>
      <c r="I19" s="175">
        <v>146.00000000000011</v>
      </c>
      <c r="J19" s="175">
        <v>630.99999999999989</v>
      </c>
      <c r="K19" s="175">
        <v>778.99999999999955</v>
      </c>
      <c r="L19" s="175">
        <v>1982.9999999999975</v>
      </c>
      <c r="M19" s="175">
        <v>749.00000000000023</v>
      </c>
      <c r="N19" s="175">
        <v>138367.99999999997</v>
      </c>
    </row>
    <row r="20" spans="1:14" x14ac:dyDescent="0.25">
      <c r="A20" s="104" t="s">
        <v>73</v>
      </c>
      <c r="B20" s="175">
        <v>982.99999999999977</v>
      </c>
      <c r="C20" s="175">
        <v>3</v>
      </c>
      <c r="D20" s="175">
        <v>0</v>
      </c>
      <c r="E20" s="175">
        <v>1</v>
      </c>
      <c r="F20" s="175">
        <v>0</v>
      </c>
      <c r="G20" s="175">
        <v>0</v>
      </c>
      <c r="H20" s="151">
        <v>0</v>
      </c>
      <c r="I20" s="151">
        <v>0</v>
      </c>
      <c r="J20" s="151">
        <v>0</v>
      </c>
      <c r="K20" s="151">
        <v>2</v>
      </c>
      <c r="L20" s="151">
        <v>0</v>
      </c>
      <c r="M20" s="151">
        <v>0</v>
      </c>
      <c r="N20" s="175">
        <v>988.99999999999977</v>
      </c>
    </row>
    <row r="21" spans="1:14" s="127" customFormat="1" x14ac:dyDescent="0.25">
      <c r="A21" s="112" t="s">
        <v>10</v>
      </c>
      <c r="B21" s="177">
        <v>51078.99999999992</v>
      </c>
      <c r="C21" s="177">
        <v>122928.00000000032</v>
      </c>
      <c r="D21" s="177">
        <v>183661.99999999948</v>
      </c>
      <c r="E21" s="177">
        <v>295422.99999999907</v>
      </c>
      <c r="F21" s="177">
        <v>2070.0000000000005</v>
      </c>
      <c r="G21" s="177">
        <v>96736.999999999636</v>
      </c>
      <c r="H21" s="177">
        <v>3473.9999999999968</v>
      </c>
      <c r="I21" s="177">
        <v>1965.9999999999991</v>
      </c>
      <c r="J21" s="177">
        <v>4071.999999999995</v>
      </c>
      <c r="K21" s="177">
        <v>8579.0000000000109</v>
      </c>
      <c r="L21" s="177">
        <v>38041.000000000022</v>
      </c>
      <c r="M21" s="177">
        <v>4674.9999999999927</v>
      </c>
      <c r="N21" s="177">
        <v>812705.99999999849</v>
      </c>
    </row>
  </sheetData>
  <mergeCells count="3">
    <mergeCell ref="B17:N17"/>
    <mergeCell ref="B11:N11"/>
    <mergeCell ref="B3:N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C28" workbookViewId="0">
      <selection activeCell="J34" activeCellId="6" sqref="J33 J28 J23 J18 J13 J8 J34"/>
    </sheetView>
  </sheetViews>
  <sheetFormatPr defaultColWidth="8.85546875" defaultRowHeight="12" x14ac:dyDescent="0.2"/>
  <cols>
    <col min="1" max="1" width="12" style="107" customWidth="1"/>
    <col min="2" max="2" width="11" style="107" customWidth="1"/>
    <col min="3" max="3" width="18.85546875" style="107" customWidth="1"/>
    <col min="4" max="4" width="13.28515625" style="107" bestFit="1" customWidth="1"/>
    <col min="5" max="10" width="9.140625" style="123" customWidth="1"/>
    <col min="11" max="16384" width="8.85546875" style="123"/>
  </cols>
  <sheetData>
    <row r="1" spans="1:10" s="187" customFormat="1" ht="15" x14ac:dyDescent="0.25">
      <c r="A1" s="184" t="s">
        <v>149</v>
      </c>
      <c r="B1" s="185"/>
      <c r="C1" s="185"/>
      <c r="D1" s="185"/>
      <c r="E1" s="186"/>
      <c r="F1" s="186"/>
      <c r="G1" s="186"/>
      <c r="H1" s="186"/>
      <c r="I1" s="186"/>
      <c r="J1" s="186"/>
    </row>
    <row r="2" spans="1:10" x14ac:dyDescent="0.2">
      <c r="A2" s="237" t="s">
        <v>115</v>
      </c>
      <c r="B2" s="237" t="s">
        <v>136</v>
      </c>
      <c r="C2" s="237" t="s">
        <v>147</v>
      </c>
      <c r="D2" s="237" t="s">
        <v>141</v>
      </c>
      <c r="E2" s="236" t="s">
        <v>117</v>
      </c>
      <c r="F2" s="236"/>
      <c r="G2" s="236"/>
      <c r="H2" s="236"/>
      <c r="I2" s="236"/>
      <c r="J2" s="236"/>
    </row>
    <row r="3" spans="1:10" ht="24" x14ac:dyDescent="0.2">
      <c r="A3" s="238"/>
      <c r="B3" s="238"/>
      <c r="C3" s="238"/>
      <c r="D3" s="238"/>
      <c r="E3" s="3" t="s">
        <v>97</v>
      </c>
      <c r="F3" s="3" t="s">
        <v>102</v>
      </c>
      <c r="G3" s="3" t="s">
        <v>98</v>
      </c>
      <c r="H3" s="3" t="s">
        <v>99</v>
      </c>
      <c r="I3" s="3" t="s">
        <v>100</v>
      </c>
      <c r="J3" s="3" t="s">
        <v>101</v>
      </c>
    </row>
    <row r="4" spans="1:10" x14ac:dyDescent="0.2">
      <c r="A4" s="239" t="s">
        <v>71</v>
      </c>
      <c r="B4" s="240" t="s">
        <v>75</v>
      </c>
      <c r="C4" s="240" t="s">
        <v>111</v>
      </c>
      <c r="D4" s="191" t="s">
        <v>109</v>
      </c>
      <c r="E4" s="188">
        <v>3152.0000000000036</v>
      </c>
      <c r="F4" s="188">
        <v>1728.9999999999995</v>
      </c>
      <c r="G4" s="188">
        <v>1831.000000000002</v>
      </c>
      <c r="H4" s="188">
        <v>944.99999999999966</v>
      </c>
      <c r="I4" s="188">
        <v>720.00000000000057</v>
      </c>
      <c r="J4" s="152">
        <f>SUM(E4:I4)</f>
        <v>8377.0000000000055</v>
      </c>
    </row>
    <row r="5" spans="1:10" x14ac:dyDescent="0.2">
      <c r="A5" s="237"/>
      <c r="B5" s="237"/>
      <c r="C5" s="237"/>
      <c r="D5" s="191" t="s">
        <v>110</v>
      </c>
      <c r="E5" s="188">
        <v>2489.0000000000014</v>
      </c>
      <c r="F5" s="188">
        <v>1505</v>
      </c>
      <c r="G5" s="188">
        <v>2172.0000000000005</v>
      </c>
      <c r="H5" s="188">
        <v>2059</v>
      </c>
      <c r="I5" s="188">
        <v>1272</v>
      </c>
      <c r="J5" s="152">
        <f t="shared" ref="J5:J32" si="0">SUM(E5:I5)</f>
        <v>9497.0000000000018</v>
      </c>
    </row>
    <row r="6" spans="1:10" x14ac:dyDescent="0.2">
      <c r="A6" s="237"/>
      <c r="B6" s="237"/>
      <c r="C6" s="240" t="s">
        <v>112</v>
      </c>
      <c r="D6" s="191" t="s">
        <v>109</v>
      </c>
      <c r="E6" s="188">
        <v>1614</v>
      </c>
      <c r="F6" s="188">
        <v>1107</v>
      </c>
      <c r="G6" s="188">
        <v>991.00000000000114</v>
      </c>
      <c r="H6" s="188">
        <v>408.99999999999972</v>
      </c>
      <c r="I6" s="188">
        <v>269.99999999999994</v>
      </c>
      <c r="J6" s="152">
        <f t="shared" si="0"/>
        <v>4391.0000000000009</v>
      </c>
    </row>
    <row r="7" spans="1:10" x14ac:dyDescent="0.2">
      <c r="A7" s="237"/>
      <c r="B7" s="237"/>
      <c r="C7" s="237"/>
      <c r="D7" s="191" t="s">
        <v>110</v>
      </c>
      <c r="E7" s="188">
        <v>1943.9999999999998</v>
      </c>
      <c r="F7" s="188">
        <v>1721.0000000000002</v>
      </c>
      <c r="G7" s="188">
        <v>1393.0000000000005</v>
      </c>
      <c r="H7" s="188">
        <v>986</v>
      </c>
      <c r="I7" s="188">
        <v>616</v>
      </c>
      <c r="J7" s="152">
        <f t="shared" si="0"/>
        <v>6660</v>
      </c>
    </row>
    <row r="8" spans="1:10" x14ac:dyDescent="0.2">
      <c r="A8" s="237"/>
      <c r="B8" s="125" t="s">
        <v>101</v>
      </c>
      <c r="C8" s="128"/>
      <c r="D8" s="191"/>
      <c r="E8" s="189">
        <f t="shared" ref="E8:J8" si="1">SUM(E4:E7)</f>
        <v>9199.0000000000055</v>
      </c>
      <c r="F8" s="189">
        <f t="shared" si="1"/>
        <v>6062</v>
      </c>
      <c r="G8" s="189">
        <f t="shared" si="1"/>
        <v>6387.0000000000036</v>
      </c>
      <c r="H8" s="189">
        <f t="shared" si="1"/>
        <v>4398.9999999999991</v>
      </c>
      <c r="I8" s="189">
        <f t="shared" si="1"/>
        <v>2878.0000000000005</v>
      </c>
      <c r="J8" s="189">
        <f t="shared" si="1"/>
        <v>28925.000000000007</v>
      </c>
    </row>
    <row r="9" spans="1:10" x14ac:dyDescent="0.2">
      <c r="A9" s="237"/>
      <c r="B9" s="240" t="s">
        <v>76</v>
      </c>
      <c r="C9" s="240" t="s">
        <v>111</v>
      </c>
      <c r="D9" s="191" t="s">
        <v>109</v>
      </c>
      <c r="E9" s="188">
        <v>21746.999999999989</v>
      </c>
      <c r="F9" s="188">
        <v>13747.999999999989</v>
      </c>
      <c r="G9" s="188">
        <v>16186.999999999976</v>
      </c>
      <c r="H9" s="188">
        <v>7577.9999999999909</v>
      </c>
      <c r="I9" s="188">
        <v>4447.0000000000073</v>
      </c>
      <c r="J9" s="152">
        <f t="shared" si="0"/>
        <v>63706.999999999956</v>
      </c>
    </row>
    <row r="10" spans="1:10" x14ac:dyDescent="0.2">
      <c r="A10" s="237"/>
      <c r="B10" s="237"/>
      <c r="C10" s="237"/>
      <c r="D10" s="191" t="s">
        <v>110</v>
      </c>
      <c r="E10" s="188">
        <v>9852.9999999999964</v>
      </c>
      <c r="F10" s="188">
        <v>7287.0000000000127</v>
      </c>
      <c r="G10" s="188">
        <v>9692.9999999999891</v>
      </c>
      <c r="H10" s="188">
        <v>7340.9999999999945</v>
      </c>
      <c r="I10" s="188">
        <v>4142.0000000000073</v>
      </c>
      <c r="J10" s="152">
        <f t="shared" si="0"/>
        <v>38316</v>
      </c>
    </row>
    <row r="11" spans="1:10" x14ac:dyDescent="0.2">
      <c r="A11" s="237"/>
      <c r="B11" s="237"/>
      <c r="C11" s="240" t="s">
        <v>112</v>
      </c>
      <c r="D11" s="191" t="s">
        <v>109</v>
      </c>
      <c r="E11" s="188">
        <v>2881.0000000000005</v>
      </c>
      <c r="F11" s="188">
        <v>2001.9999999999973</v>
      </c>
      <c r="G11" s="188">
        <v>2017.9999999999998</v>
      </c>
      <c r="H11" s="188">
        <v>800.00000000000011</v>
      </c>
      <c r="I11" s="188">
        <v>650.00000000000034</v>
      </c>
      <c r="J11" s="152">
        <f t="shared" si="0"/>
        <v>8350.9999999999982</v>
      </c>
    </row>
    <row r="12" spans="1:10" x14ac:dyDescent="0.2">
      <c r="A12" s="237"/>
      <c r="B12" s="237"/>
      <c r="C12" s="237"/>
      <c r="D12" s="191" t="s">
        <v>110</v>
      </c>
      <c r="E12" s="188">
        <v>3317.0000000000009</v>
      </c>
      <c r="F12" s="188">
        <v>2958.0000000000032</v>
      </c>
      <c r="G12" s="188">
        <v>2807.0000000000009</v>
      </c>
      <c r="H12" s="188">
        <v>2217.9999999999995</v>
      </c>
      <c r="I12" s="188">
        <v>1512.9999999999993</v>
      </c>
      <c r="J12" s="152">
        <f t="shared" si="0"/>
        <v>12813.000000000004</v>
      </c>
    </row>
    <row r="13" spans="1:10" x14ac:dyDescent="0.2">
      <c r="A13" s="237"/>
      <c r="B13" s="125" t="s">
        <v>101</v>
      </c>
      <c r="C13" s="128"/>
      <c r="D13" s="191"/>
      <c r="E13" s="189">
        <f t="shared" ref="E13:J13" si="2">SUM(E9:E12)</f>
        <v>37797.999999999985</v>
      </c>
      <c r="F13" s="189">
        <f t="shared" si="2"/>
        <v>25995</v>
      </c>
      <c r="G13" s="189">
        <f t="shared" si="2"/>
        <v>30704.999999999964</v>
      </c>
      <c r="H13" s="189">
        <f t="shared" si="2"/>
        <v>17936.999999999985</v>
      </c>
      <c r="I13" s="189">
        <f t="shared" si="2"/>
        <v>10752.000000000015</v>
      </c>
      <c r="J13" s="189">
        <f t="shared" si="2"/>
        <v>123186.99999999996</v>
      </c>
    </row>
    <row r="14" spans="1:10" x14ac:dyDescent="0.2">
      <c r="A14" s="237"/>
      <c r="B14" s="240" t="s">
        <v>114</v>
      </c>
      <c r="C14" s="240" t="s">
        <v>111</v>
      </c>
      <c r="D14" s="191" t="s">
        <v>109</v>
      </c>
      <c r="E14" s="188">
        <v>14557.999999999989</v>
      </c>
      <c r="F14" s="188">
        <v>9433.9999999999927</v>
      </c>
      <c r="G14" s="188">
        <v>12305.000000000024</v>
      </c>
      <c r="H14" s="188">
        <v>6553.9999999999982</v>
      </c>
      <c r="I14" s="188">
        <v>3303.0000000000018</v>
      </c>
      <c r="J14" s="152">
        <f t="shared" si="0"/>
        <v>46154.000000000007</v>
      </c>
    </row>
    <row r="15" spans="1:10" x14ac:dyDescent="0.2">
      <c r="A15" s="237"/>
      <c r="B15" s="237"/>
      <c r="C15" s="237"/>
      <c r="D15" s="191" t="s">
        <v>110</v>
      </c>
      <c r="E15" s="188">
        <v>5405.00000000001</v>
      </c>
      <c r="F15" s="188">
        <v>4264.9999999999964</v>
      </c>
      <c r="G15" s="188">
        <v>4670.0000000000036</v>
      </c>
      <c r="H15" s="188">
        <v>3273.9999999999973</v>
      </c>
      <c r="I15" s="188">
        <v>1704.0000000000011</v>
      </c>
      <c r="J15" s="152">
        <f t="shared" si="0"/>
        <v>19318.000000000007</v>
      </c>
    </row>
    <row r="16" spans="1:10" x14ac:dyDescent="0.2">
      <c r="A16" s="237"/>
      <c r="B16" s="237"/>
      <c r="C16" s="240" t="s">
        <v>112</v>
      </c>
      <c r="D16" s="191" t="s">
        <v>109</v>
      </c>
      <c r="E16" s="188">
        <v>1064.9999999999986</v>
      </c>
      <c r="F16" s="188">
        <v>843.00000000000045</v>
      </c>
      <c r="G16" s="188">
        <v>690.99999999999932</v>
      </c>
      <c r="H16" s="188">
        <v>328.00000000000006</v>
      </c>
      <c r="I16" s="188">
        <v>252.99999999999997</v>
      </c>
      <c r="J16" s="152">
        <f t="shared" si="0"/>
        <v>3179.9999999999982</v>
      </c>
    </row>
    <row r="17" spans="1:10" x14ac:dyDescent="0.2">
      <c r="A17" s="237"/>
      <c r="B17" s="237"/>
      <c r="C17" s="240"/>
      <c r="D17" s="191" t="s">
        <v>110</v>
      </c>
      <c r="E17" s="188">
        <v>1498</v>
      </c>
      <c r="F17" s="188">
        <v>1463.9999999999993</v>
      </c>
      <c r="G17" s="188">
        <v>1021.9999999999984</v>
      </c>
      <c r="H17" s="188">
        <v>780.99999999999989</v>
      </c>
      <c r="I17" s="188">
        <v>603.99999999999989</v>
      </c>
      <c r="J17" s="152">
        <f>SUM(E17:I17)</f>
        <v>5368.9999999999973</v>
      </c>
    </row>
    <row r="18" spans="1:10" x14ac:dyDescent="0.2">
      <c r="A18" s="128"/>
      <c r="B18" s="125" t="s">
        <v>101</v>
      </c>
      <c r="C18" s="128"/>
      <c r="D18" s="191"/>
      <c r="E18" s="189">
        <f t="shared" ref="E18:J18" si="3">SUM(E14:E17)</f>
        <v>22526</v>
      </c>
      <c r="F18" s="189">
        <f t="shared" si="3"/>
        <v>16005.999999999989</v>
      </c>
      <c r="G18" s="189">
        <f t="shared" si="3"/>
        <v>18688.000000000029</v>
      </c>
      <c r="H18" s="189">
        <f t="shared" si="3"/>
        <v>10936.999999999996</v>
      </c>
      <c r="I18" s="189">
        <f t="shared" si="3"/>
        <v>5864.0000000000027</v>
      </c>
      <c r="J18" s="189">
        <f t="shared" si="3"/>
        <v>74021.000000000015</v>
      </c>
    </row>
    <row r="19" spans="1:10" x14ac:dyDescent="0.2">
      <c r="A19" s="240" t="s">
        <v>72</v>
      </c>
      <c r="B19" s="240" t="s">
        <v>75</v>
      </c>
      <c r="C19" s="240" t="s">
        <v>111</v>
      </c>
      <c r="D19" s="191" t="s">
        <v>109</v>
      </c>
      <c r="E19" s="188">
        <v>6738</v>
      </c>
      <c r="F19" s="188">
        <v>4099.0000000000036</v>
      </c>
      <c r="G19" s="188">
        <v>2331.0000000000005</v>
      </c>
      <c r="H19" s="188">
        <v>1173.0000000000005</v>
      </c>
      <c r="I19" s="188">
        <v>784.00000000000023</v>
      </c>
      <c r="J19" s="152">
        <f t="shared" si="0"/>
        <v>15125.000000000004</v>
      </c>
    </row>
    <row r="20" spans="1:10" x14ac:dyDescent="0.2">
      <c r="A20" s="237"/>
      <c r="B20" s="237"/>
      <c r="C20" s="237"/>
      <c r="D20" s="191" t="s">
        <v>110</v>
      </c>
      <c r="E20" s="188">
        <v>8941</v>
      </c>
      <c r="F20" s="188">
        <v>5901.9999999999927</v>
      </c>
      <c r="G20" s="188">
        <v>5093.0000000000027</v>
      </c>
      <c r="H20" s="188">
        <v>4411.9999999999991</v>
      </c>
      <c r="I20" s="188">
        <v>2276</v>
      </c>
      <c r="J20" s="152">
        <f t="shared" si="0"/>
        <v>26623.999999999996</v>
      </c>
    </row>
    <row r="21" spans="1:10" x14ac:dyDescent="0.2">
      <c r="A21" s="237"/>
      <c r="B21" s="237"/>
      <c r="C21" s="240" t="s">
        <v>112</v>
      </c>
      <c r="D21" s="191" t="s">
        <v>109</v>
      </c>
      <c r="E21" s="188">
        <v>3878.0000000000009</v>
      </c>
      <c r="F21" s="188">
        <v>2670.9999999999977</v>
      </c>
      <c r="G21" s="188">
        <v>1638.000000000002</v>
      </c>
      <c r="H21" s="188">
        <v>501.00000000000017</v>
      </c>
      <c r="I21" s="188">
        <v>313</v>
      </c>
      <c r="J21" s="152">
        <f t="shared" si="0"/>
        <v>9001</v>
      </c>
    </row>
    <row r="22" spans="1:10" x14ac:dyDescent="0.2">
      <c r="A22" s="237"/>
      <c r="B22" s="237"/>
      <c r="C22" s="237"/>
      <c r="D22" s="191" t="s">
        <v>110</v>
      </c>
      <c r="E22" s="188">
        <v>7390.0000000000027</v>
      </c>
      <c r="F22" s="188">
        <v>6334.0000000000045</v>
      </c>
      <c r="G22" s="188">
        <v>3841.0000000000027</v>
      </c>
      <c r="H22" s="188">
        <v>2763.9999999999959</v>
      </c>
      <c r="I22" s="188">
        <v>1640.0000000000007</v>
      </c>
      <c r="J22" s="152">
        <f t="shared" si="0"/>
        <v>21969.000000000007</v>
      </c>
    </row>
    <row r="23" spans="1:10" x14ac:dyDescent="0.2">
      <c r="A23" s="237"/>
      <c r="B23" s="125" t="s">
        <v>101</v>
      </c>
      <c r="C23" s="128"/>
      <c r="D23" s="191"/>
      <c r="E23" s="189">
        <f t="shared" ref="E23:J23" si="4">SUM(E19:E22)</f>
        <v>26947.000000000004</v>
      </c>
      <c r="F23" s="189">
        <f t="shared" si="4"/>
        <v>19006</v>
      </c>
      <c r="G23" s="189">
        <f t="shared" si="4"/>
        <v>12903.000000000007</v>
      </c>
      <c r="H23" s="189">
        <f t="shared" si="4"/>
        <v>8849.9999999999964</v>
      </c>
      <c r="I23" s="189">
        <f t="shared" si="4"/>
        <v>5013.0000000000009</v>
      </c>
      <c r="J23" s="189">
        <f t="shared" si="4"/>
        <v>72719</v>
      </c>
    </row>
    <row r="24" spans="1:10" x14ac:dyDescent="0.2">
      <c r="A24" s="237"/>
      <c r="B24" s="240" t="s">
        <v>76</v>
      </c>
      <c r="C24" s="240" t="s">
        <v>111</v>
      </c>
      <c r="D24" s="191" t="s">
        <v>109</v>
      </c>
      <c r="E24" s="188">
        <v>52584.999999999985</v>
      </c>
      <c r="F24" s="188">
        <v>28935.000000000007</v>
      </c>
      <c r="G24" s="188">
        <v>27701.000000000033</v>
      </c>
      <c r="H24" s="188">
        <v>9929.9999999999945</v>
      </c>
      <c r="I24" s="188">
        <v>6779.9999999999945</v>
      </c>
      <c r="J24" s="152">
        <f t="shared" si="0"/>
        <v>125931.00000000003</v>
      </c>
    </row>
    <row r="25" spans="1:10" x14ac:dyDescent="0.2">
      <c r="A25" s="237"/>
      <c r="B25" s="237"/>
      <c r="C25" s="237"/>
      <c r="D25" s="191" t="s">
        <v>110</v>
      </c>
      <c r="E25" s="188">
        <v>49621.000000000029</v>
      </c>
      <c r="F25" s="188">
        <v>40176.999999999978</v>
      </c>
      <c r="G25" s="188">
        <v>36072.999999999978</v>
      </c>
      <c r="H25" s="188">
        <v>21301.999999999989</v>
      </c>
      <c r="I25" s="188">
        <v>13870.999999999996</v>
      </c>
      <c r="J25" s="152">
        <f t="shared" si="0"/>
        <v>161043.99999999997</v>
      </c>
    </row>
    <row r="26" spans="1:10" x14ac:dyDescent="0.2">
      <c r="A26" s="237"/>
      <c r="B26" s="237"/>
      <c r="C26" s="240" t="s">
        <v>112</v>
      </c>
      <c r="D26" s="191" t="s">
        <v>109</v>
      </c>
      <c r="E26" s="188">
        <v>5037.9999999999955</v>
      </c>
      <c r="F26" s="188">
        <v>3162.0000000000009</v>
      </c>
      <c r="G26" s="188">
        <v>2933.0000000000005</v>
      </c>
      <c r="H26" s="188">
        <v>1197.0000000000011</v>
      </c>
      <c r="I26" s="188">
        <v>840.00000000000011</v>
      </c>
      <c r="J26" s="152">
        <f t="shared" si="0"/>
        <v>13169.999999999998</v>
      </c>
    </row>
    <row r="27" spans="1:10" x14ac:dyDescent="0.2">
      <c r="A27" s="237"/>
      <c r="B27" s="237"/>
      <c r="C27" s="240"/>
      <c r="D27" s="191" t="s">
        <v>110</v>
      </c>
      <c r="E27" s="188">
        <v>9764.0000000000055</v>
      </c>
      <c r="F27" s="188">
        <v>8984.9999999999982</v>
      </c>
      <c r="G27" s="188">
        <v>7676.9999999999982</v>
      </c>
      <c r="H27" s="188">
        <v>7516.9999999999973</v>
      </c>
      <c r="I27" s="188">
        <v>5686</v>
      </c>
      <c r="J27" s="152">
        <f>SUM(E27:I27)</f>
        <v>39629</v>
      </c>
    </row>
    <row r="28" spans="1:10" x14ac:dyDescent="0.2">
      <c r="A28" s="237"/>
      <c r="B28" s="125" t="s">
        <v>101</v>
      </c>
      <c r="C28" s="128"/>
      <c r="D28" s="191"/>
      <c r="E28" s="189">
        <f t="shared" ref="E28:J28" si="5">SUM(E24:E27)</f>
        <v>117008.00000000001</v>
      </c>
      <c r="F28" s="189">
        <f t="shared" si="5"/>
        <v>81258.999999999985</v>
      </c>
      <c r="G28" s="189">
        <f t="shared" si="5"/>
        <v>74384.000000000015</v>
      </c>
      <c r="H28" s="189">
        <f t="shared" si="5"/>
        <v>39945.999999999985</v>
      </c>
      <c r="I28" s="189">
        <f t="shared" si="5"/>
        <v>27176.999999999993</v>
      </c>
      <c r="J28" s="189">
        <f t="shared" si="5"/>
        <v>339774</v>
      </c>
    </row>
    <row r="29" spans="1:10" x14ac:dyDescent="0.2">
      <c r="A29" s="237"/>
      <c r="B29" s="240" t="s">
        <v>114</v>
      </c>
      <c r="C29" s="240" t="s">
        <v>111</v>
      </c>
      <c r="D29" s="191" t="s">
        <v>109</v>
      </c>
      <c r="E29" s="188">
        <v>31794.999999999971</v>
      </c>
      <c r="F29" s="188">
        <v>16529.000000000022</v>
      </c>
      <c r="G29" s="188">
        <v>18617.999999999978</v>
      </c>
      <c r="H29" s="188">
        <v>6746.0000000000009</v>
      </c>
      <c r="I29" s="188">
        <v>4723.9999999999991</v>
      </c>
      <c r="J29" s="152">
        <f t="shared" si="0"/>
        <v>78411.999999999971</v>
      </c>
    </row>
    <row r="30" spans="1:10" x14ac:dyDescent="0.2">
      <c r="A30" s="237"/>
      <c r="B30" s="237"/>
      <c r="C30" s="237"/>
      <c r="D30" s="191" t="s">
        <v>110</v>
      </c>
      <c r="E30" s="188">
        <v>25840.000000000022</v>
      </c>
      <c r="F30" s="188">
        <v>21202.000000000022</v>
      </c>
      <c r="G30" s="188">
        <v>18578.99999999996</v>
      </c>
      <c r="H30" s="188">
        <v>9045.0000000000055</v>
      </c>
      <c r="I30" s="188">
        <v>6177.9999999999982</v>
      </c>
      <c r="J30" s="152">
        <f t="shared" si="0"/>
        <v>80844</v>
      </c>
    </row>
    <row r="31" spans="1:10" x14ac:dyDescent="0.2">
      <c r="A31" s="237"/>
      <c r="B31" s="237"/>
      <c r="C31" s="240" t="s">
        <v>112</v>
      </c>
      <c r="D31" s="191" t="s">
        <v>109</v>
      </c>
      <c r="E31" s="188">
        <v>1121.0000000000002</v>
      </c>
      <c r="F31" s="188">
        <v>935.00000000000023</v>
      </c>
      <c r="G31" s="188">
        <v>605.99999999999977</v>
      </c>
      <c r="H31" s="188">
        <v>232.99999999999994</v>
      </c>
      <c r="I31" s="188">
        <v>215.99999999999991</v>
      </c>
      <c r="J31" s="152">
        <f t="shared" si="0"/>
        <v>3111</v>
      </c>
    </row>
    <row r="32" spans="1:10" x14ac:dyDescent="0.2">
      <c r="A32" s="237"/>
      <c r="B32" s="237"/>
      <c r="C32" s="237"/>
      <c r="D32" s="191" t="s">
        <v>110</v>
      </c>
      <c r="E32" s="188">
        <v>2636.0000000000005</v>
      </c>
      <c r="F32" s="188">
        <v>2621.9999999999995</v>
      </c>
      <c r="G32" s="188">
        <v>1882.0000000000009</v>
      </c>
      <c r="H32" s="188">
        <v>1881.0000000000009</v>
      </c>
      <c r="I32" s="188">
        <v>1703</v>
      </c>
      <c r="J32" s="152">
        <f t="shared" si="0"/>
        <v>10724.000000000002</v>
      </c>
    </row>
    <row r="33" spans="1:10" x14ac:dyDescent="0.25">
      <c r="A33" s="128"/>
      <c r="B33" s="125" t="s">
        <v>101</v>
      </c>
      <c r="C33" s="128"/>
      <c r="D33" s="191"/>
      <c r="E33" s="189">
        <f t="shared" ref="E33:J33" si="6">SUM(E29:E32)</f>
        <v>61391.999999999993</v>
      </c>
      <c r="F33" s="189">
        <f t="shared" si="6"/>
        <v>41288.000000000044</v>
      </c>
      <c r="G33" s="189">
        <f t="shared" si="6"/>
        <v>39684.999999999942</v>
      </c>
      <c r="H33" s="189">
        <f t="shared" si="6"/>
        <v>17905.000000000007</v>
      </c>
      <c r="I33" s="189">
        <f t="shared" si="6"/>
        <v>12820.999999999996</v>
      </c>
      <c r="J33" s="189">
        <f t="shared" si="6"/>
        <v>173090.99999999997</v>
      </c>
    </row>
    <row r="34" spans="1:10" x14ac:dyDescent="0.25">
      <c r="A34" s="192" t="s">
        <v>73</v>
      </c>
      <c r="B34" s="192"/>
      <c r="C34" s="192"/>
      <c r="D34" s="192"/>
      <c r="E34" s="175">
        <v>470</v>
      </c>
      <c r="F34" s="175">
        <v>219</v>
      </c>
      <c r="G34" s="175">
        <v>203</v>
      </c>
      <c r="H34" s="175">
        <v>42</v>
      </c>
      <c r="I34" s="175">
        <v>55</v>
      </c>
      <c r="J34" s="175">
        <v>989</v>
      </c>
    </row>
    <row r="35" spans="1:10" s="124" customFormat="1" x14ac:dyDescent="0.25">
      <c r="A35" s="193" t="s">
        <v>10</v>
      </c>
      <c r="B35" s="193"/>
      <c r="C35" s="193"/>
      <c r="D35" s="193"/>
      <c r="E35" s="190">
        <f t="shared" ref="E35:J35" si="7">+E8+E13+E18+E23+E28+E33+E34</f>
        <v>275340</v>
      </c>
      <c r="F35" s="190">
        <f t="shared" si="7"/>
        <v>189835</v>
      </c>
      <c r="G35" s="190">
        <f t="shared" si="7"/>
        <v>182954.99999999994</v>
      </c>
      <c r="H35" s="190">
        <f t="shared" si="7"/>
        <v>100015.99999999997</v>
      </c>
      <c r="I35" s="190">
        <f t="shared" si="7"/>
        <v>64560.000000000015</v>
      </c>
      <c r="J35" s="190">
        <f t="shared" si="7"/>
        <v>812706</v>
      </c>
    </row>
  </sheetData>
  <mergeCells count="25">
    <mergeCell ref="A19:A32"/>
    <mergeCell ref="B19:B22"/>
    <mergeCell ref="C19:C20"/>
    <mergeCell ref="C21:C22"/>
    <mergeCell ref="B29:B32"/>
    <mergeCell ref="C29:C30"/>
    <mergeCell ref="C31:C32"/>
    <mergeCell ref="B24:B27"/>
    <mergeCell ref="C24:C25"/>
    <mergeCell ref="C26:C27"/>
    <mergeCell ref="A4:A17"/>
    <mergeCell ref="B4:B7"/>
    <mergeCell ref="C4:C5"/>
    <mergeCell ref="C6:C7"/>
    <mergeCell ref="B9:B12"/>
    <mergeCell ref="C9:C10"/>
    <mergeCell ref="C11:C12"/>
    <mergeCell ref="B14:B17"/>
    <mergeCell ref="C14:C15"/>
    <mergeCell ref="C16:C17"/>
    <mergeCell ref="E2:J2"/>
    <mergeCell ref="D2:D3"/>
    <mergeCell ref="C2:C3"/>
    <mergeCell ref="B2:B3"/>
    <mergeCell ref="A2:A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55" zoomScaleNormal="55" workbookViewId="0">
      <selection activeCell="D3" sqref="D3"/>
    </sheetView>
  </sheetViews>
  <sheetFormatPr defaultColWidth="8.85546875" defaultRowHeight="12" x14ac:dyDescent="0.25"/>
  <cols>
    <col min="1" max="1" width="22" style="4" customWidth="1"/>
    <col min="2" max="2" width="27.5703125" style="4" bestFit="1" customWidth="1"/>
    <col min="3" max="3" width="12.42578125" style="4" bestFit="1" customWidth="1"/>
    <col min="4" max="4" width="9.7109375" style="4" bestFit="1" customWidth="1"/>
    <col min="5" max="16384" width="8.85546875" style="4"/>
  </cols>
  <sheetData>
    <row r="1" spans="1:4" s="1" customFormat="1" ht="31.15" customHeight="1" x14ac:dyDescent="0.25">
      <c r="A1" s="208" t="s">
        <v>119</v>
      </c>
      <c r="B1" s="208"/>
      <c r="C1" s="208"/>
      <c r="D1" s="208"/>
    </row>
    <row r="2" spans="1:4" ht="31.5" customHeight="1" x14ac:dyDescent="0.25">
      <c r="A2" s="89" t="s">
        <v>1</v>
      </c>
      <c r="B2" s="89" t="s">
        <v>2</v>
      </c>
      <c r="C2" s="3" t="s">
        <v>3</v>
      </c>
      <c r="D2" s="3" t="s">
        <v>59</v>
      </c>
    </row>
    <row r="3" spans="1:4" ht="9" customHeight="1" x14ac:dyDescent="0.3">
      <c r="A3" s="5"/>
      <c r="B3" s="6"/>
      <c r="C3" s="7"/>
      <c r="D3" s="7"/>
    </row>
    <row r="4" spans="1:4" s="2" customFormat="1" ht="12" customHeight="1" x14ac:dyDescent="0.25">
      <c r="A4" s="8"/>
      <c r="B4" s="9" t="s">
        <v>5</v>
      </c>
      <c r="C4" s="10">
        <v>29017</v>
      </c>
      <c r="D4" s="10">
        <v>70296.999999999782</v>
      </c>
    </row>
    <row r="5" spans="1:4" s="2" customFormat="1" ht="12" customHeight="1" x14ac:dyDescent="0.25">
      <c r="A5" s="11"/>
      <c r="B5" s="12" t="s">
        <v>6</v>
      </c>
      <c r="C5" s="10">
        <v>1370</v>
      </c>
      <c r="D5" s="10">
        <v>1865</v>
      </c>
    </row>
    <row r="6" spans="1:4" s="2" customFormat="1" ht="12" customHeight="1" x14ac:dyDescent="0.25">
      <c r="A6" s="11"/>
      <c r="B6" s="12" t="s">
        <v>7</v>
      </c>
      <c r="C6" s="10">
        <v>54984</v>
      </c>
      <c r="D6" s="10">
        <v>181143.00000000041</v>
      </c>
    </row>
    <row r="7" spans="1:4" s="13" customFormat="1" ht="12" customHeight="1" x14ac:dyDescent="0.25">
      <c r="A7" s="11"/>
      <c r="B7" s="12" t="s">
        <v>8</v>
      </c>
      <c r="C7" s="10">
        <v>10668</v>
      </c>
      <c r="D7" s="10">
        <v>22035.000000000011</v>
      </c>
    </row>
    <row r="8" spans="1:4" s="2" customFormat="1" ht="12" customHeight="1" x14ac:dyDescent="0.25">
      <c r="A8" s="14" t="s">
        <v>9</v>
      </c>
      <c r="B8" s="15" t="s">
        <v>10</v>
      </c>
      <c r="C8" s="16">
        <v>96039</v>
      </c>
      <c r="D8" s="16">
        <v>275340.00000000017</v>
      </c>
    </row>
    <row r="9" spans="1:4" s="2" customFormat="1" ht="9" customHeight="1" x14ac:dyDescent="0.25">
      <c r="A9" s="14"/>
      <c r="B9" s="15"/>
      <c r="C9" s="10"/>
      <c r="D9" s="10"/>
    </row>
    <row r="10" spans="1:4" s="18" customFormat="1" ht="12" customHeight="1" x14ac:dyDescent="0.2">
      <c r="A10" s="11"/>
      <c r="B10" s="12" t="s">
        <v>11</v>
      </c>
      <c r="C10" s="10">
        <v>11520</v>
      </c>
      <c r="D10" s="10">
        <v>21238.999999999985</v>
      </c>
    </row>
    <row r="11" spans="1:4" s="18" customFormat="1" ht="12" customHeight="1" x14ac:dyDescent="0.25">
      <c r="A11" s="19"/>
      <c r="B11" s="20" t="s">
        <v>12</v>
      </c>
      <c r="C11" s="21">
        <v>5365</v>
      </c>
      <c r="D11" s="21">
        <v>8401.0000000000036</v>
      </c>
    </row>
    <row r="12" spans="1:4" s="18" customFormat="1" ht="12" customHeight="1" x14ac:dyDescent="0.25">
      <c r="A12" s="19"/>
      <c r="B12" s="22" t="s">
        <v>13</v>
      </c>
      <c r="C12" s="21">
        <v>6155</v>
      </c>
      <c r="D12" s="21">
        <v>12837.999999999982</v>
      </c>
    </row>
    <row r="13" spans="1:4" s="2" customFormat="1" ht="12" customHeight="1" x14ac:dyDescent="0.25">
      <c r="A13" s="11"/>
      <c r="B13" s="12" t="s">
        <v>14</v>
      </c>
      <c r="C13" s="10">
        <v>30235</v>
      </c>
      <c r="D13" s="10">
        <v>75067.999999999985</v>
      </c>
    </row>
    <row r="14" spans="1:4" s="2" customFormat="1" ht="12" customHeight="1" x14ac:dyDescent="0.25">
      <c r="A14" s="11"/>
      <c r="B14" s="12" t="s">
        <v>15</v>
      </c>
      <c r="C14" s="10">
        <v>10495</v>
      </c>
      <c r="D14" s="10">
        <v>18268.000000000015</v>
      </c>
    </row>
    <row r="15" spans="1:4" s="2" customFormat="1" ht="12" customHeight="1" x14ac:dyDescent="0.25">
      <c r="A15" s="11"/>
      <c r="B15" s="12" t="s">
        <v>16</v>
      </c>
      <c r="C15" s="10">
        <v>27162</v>
      </c>
      <c r="D15" s="10">
        <v>75259.999999999753</v>
      </c>
    </row>
    <row r="16" spans="1:4" s="2" customFormat="1" ht="12" customHeight="1" x14ac:dyDescent="0.25">
      <c r="A16" s="11" t="s">
        <v>17</v>
      </c>
      <c r="B16" s="15" t="s">
        <v>10</v>
      </c>
      <c r="C16" s="16">
        <v>79412</v>
      </c>
      <c r="D16" s="16">
        <v>189834.99999999971</v>
      </c>
    </row>
    <row r="17" spans="1:6" s="2" customFormat="1" ht="9" customHeight="1" x14ac:dyDescent="0.25">
      <c r="A17" s="11"/>
      <c r="B17" s="15"/>
      <c r="C17" s="10"/>
      <c r="D17" s="10"/>
    </row>
    <row r="18" spans="1:6" s="2" customFormat="1" ht="12" customHeight="1" x14ac:dyDescent="0.25">
      <c r="A18" s="11"/>
      <c r="B18" s="12" t="s">
        <v>18</v>
      </c>
      <c r="C18" s="10">
        <v>26869</v>
      </c>
      <c r="D18" s="10">
        <v>47606.000000000095</v>
      </c>
    </row>
    <row r="19" spans="1:6" s="13" customFormat="1" ht="12" customHeight="1" x14ac:dyDescent="0.25">
      <c r="A19" s="11"/>
      <c r="B19" s="8" t="s">
        <v>19</v>
      </c>
      <c r="C19" s="10">
        <v>6745</v>
      </c>
      <c r="D19" s="10">
        <v>11631.99999999998</v>
      </c>
    </row>
    <row r="20" spans="1:6" s="2" customFormat="1" ht="12" customHeight="1" x14ac:dyDescent="0.25">
      <c r="A20" s="11"/>
      <c r="B20" s="8" t="s">
        <v>20</v>
      </c>
      <c r="C20" s="10">
        <v>11443</v>
      </c>
      <c r="D20" s="10">
        <v>17918.999999999993</v>
      </c>
    </row>
    <row r="21" spans="1:6" s="2" customFormat="1" ht="12" customHeight="1" x14ac:dyDescent="0.25">
      <c r="A21" s="11"/>
      <c r="B21" s="8" t="s">
        <v>21</v>
      </c>
      <c r="C21" s="10">
        <v>31274</v>
      </c>
      <c r="D21" s="10">
        <v>105797.99999999991</v>
      </c>
    </row>
    <row r="22" spans="1:6" s="2" customFormat="1" ht="12" customHeight="1" x14ac:dyDescent="0.25">
      <c r="A22" s="11" t="s">
        <v>22</v>
      </c>
      <c r="B22" s="15" t="s">
        <v>10</v>
      </c>
      <c r="C22" s="16">
        <v>76331</v>
      </c>
      <c r="D22" s="16">
        <v>182954.99999999997</v>
      </c>
      <c r="E22" s="17"/>
    </row>
    <row r="23" spans="1:6" s="2" customFormat="1" ht="9" customHeight="1" x14ac:dyDescent="0.25">
      <c r="A23" s="11"/>
      <c r="B23" s="15"/>
      <c r="C23" s="10"/>
      <c r="D23" s="10"/>
    </row>
    <row r="24" spans="1:6" s="2" customFormat="1" ht="12" customHeight="1" x14ac:dyDescent="0.25">
      <c r="A24" s="11"/>
      <c r="B24" s="8" t="s">
        <v>23</v>
      </c>
      <c r="C24" s="10">
        <v>7853</v>
      </c>
      <c r="D24" s="10">
        <v>10958.000000000007</v>
      </c>
    </row>
    <row r="25" spans="1:6" s="2" customFormat="1" ht="12" customHeight="1" x14ac:dyDescent="0.25">
      <c r="A25" s="11"/>
      <c r="B25" s="8" t="s">
        <v>24</v>
      </c>
      <c r="C25" s="10">
        <v>1933</v>
      </c>
      <c r="D25" s="10">
        <v>3064.0000000000005</v>
      </c>
    </row>
    <row r="26" spans="1:6" s="2" customFormat="1" ht="12" customHeight="1" x14ac:dyDescent="0.25">
      <c r="A26" s="11"/>
      <c r="B26" s="8" t="s">
        <v>25</v>
      </c>
      <c r="C26" s="10">
        <v>19562</v>
      </c>
      <c r="D26" s="10">
        <v>32389.00000000004</v>
      </c>
    </row>
    <row r="27" spans="1:6" s="2" customFormat="1" ht="12" customHeight="1" x14ac:dyDescent="0.25">
      <c r="A27" s="11"/>
      <c r="B27" s="8" t="s">
        <v>26</v>
      </c>
      <c r="C27" s="10">
        <v>17355</v>
      </c>
      <c r="D27" s="10">
        <v>35551.000000000036</v>
      </c>
    </row>
    <row r="28" spans="1:6" s="2" customFormat="1" ht="12" customHeight="1" x14ac:dyDescent="0.25">
      <c r="A28" s="11"/>
      <c r="B28" s="8" t="s">
        <v>27</v>
      </c>
      <c r="C28" s="10">
        <v>3627</v>
      </c>
      <c r="D28" s="10">
        <v>6999.9999999999982</v>
      </c>
    </row>
    <row r="29" spans="1:6" s="2" customFormat="1" ht="12" customHeight="1" x14ac:dyDescent="0.25">
      <c r="A29" s="11"/>
      <c r="B29" s="8" t="s">
        <v>28</v>
      </c>
      <c r="C29" s="10">
        <v>9070</v>
      </c>
      <c r="D29" s="10">
        <v>11054.000000000005</v>
      </c>
    </row>
    <row r="30" spans="1:6" s="2" customFormat="1" ht="12" customHeight="1" x14ac:dyDescent="0.25">
      <c r="A30" s="11" t="s">
        <v>29</v>
      </c>
      <c r="B30" s="15" t="s">
        <v>10</v>
      </c>
      <c r="C30" s="16">
        <v>59400</v>
      </c>
      <c r="D30" s="16">
        <v>100016.00000000009</v>
      </c>
      <c r="F30" s="17"/>
    </row>
    <row r="31" spans="1:6" s="13" customFormat="1" ht="9" customHeight="1" x14ac:dyDescent="0.25">
      <c r="A31" s="11"/>
      <c r="B31" s="15"/>
      <c r="C31" s="16"/>
      <c r="D31" s="16"/>
    </row>
    <row r="32" spans="1:6" s="2" customFormat="1" ht="12" customHeight="1" x14ac:dyDescent="0.25">
      <c r="A32" s="11"/>
      <c r="B32" s="8" t="s">
        <v>30</v>
      </c>
      <c r="C32" s="10">
        <v>21291</v>
      </c>
      <c r="D32" s="10">
        <v>42578.999999999949</v>
      </c>
    </row>
    <row r="33" spans="1:6" s="2" customFormat="1" ht="12" customHeight="1" x14ac:dyDescent="0.25">
      <c r="A33" s="23"/>
      <c r="B33" s="24" t="s">
        <v>31</v>
      </c>
      <c r="C33" s="10">
        <v>10959</v>
      </c>
      <c r="D33" s="10">
        <v>21980.999999999989</v>
      </c>
      <c r="F33" s="17"/>
    </row>
    <row r="34" spans="1:6" s="2" customFormat="1" ht="12" customHeight="1" x14ac:dyDescent="0.25">
      <c r="A34" s="23" t="s">
        <v>32</v>
      </c>
      <c r="B34" s="15" t="s">
        <v>10</v>
      </c>
      <c r="C34" s="16">
        <v>32250</v>
      </c>
      <c r="D34" s="16">
        <v>64559.999999999942</v>
      </c>
    </row>
    <row r="35" spans="1:6" s="2" customFormat="1" ht="9" customHeight="1" x14ac:dyDescent="0.25">
      <c r="A35" s="23"/>
      <c r="B35" s="15"/>
      <c r="C35" s="10"/>
      <c r="D35" s="10"/>
    </row>
    <row r="36" spans="1:6" s="2" customFormat="1" ht="12" customHeight="1" x14ac:dyDescent="0.25">
      <c r="A36" s="23" t="s">
        <v>33</v>
      </c>
      <c r="B36" s="15" t="s">
        <v>10</v>
      </c>
      <c r="C36" s="16">
        <v>343432</v>
      </c>
      <c r="D36" s="16">
        <v>812706</v>
      </c>
    </row>
    <row r="37" spans="1:6" s="2" customFormat="1" ht="9" customHeight="1" x14ac:dyDescent="0.3">
      <c r="A37" s="25"/>
      <c r="B37" s="25"/>
      <c r="C37" s="26"/>
      <c r="D37" s="26"/>
    </row>
    <row r="38" spans="1:6" ht="7.9" customHeight="1" x14ac:dyDescent="0.3">
      <c r="C38" s="10"/>
    </row>
    <row r="39" spans="1:6" x14ac:dyDescent="0.3">
      <c r="A39" s="51"/>
      <c r="C39" s="10"/>
    </row>
    <row r="40" spans="1:6" x14ac:dyDescent="0.25">
      <c r="C40" s="10"/>
    </row>
    <row r="41" spans="1:6" x14ac:dyDescent="0.25">
      <c r="C41" s="10"/>
    </row>
    <row r="42" spans="1:6" x14ac:dyDescent="0.25">
      <c r="C42" s="10"/>
    </row>
    <row r="43" spans="1:6" x14ac:dyDescent="0.25">
      <c r="C43" s="10"/>
    </row>
    <row r="44" spans="1:6" x14ac:dyDescent="0.25">
      <c r="C44" s="10"/>
    </row>
  </sheetData>
  <mergeCells count="1"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workbookViewId="0">
      <selection activeCell="Q34" activeCellId="6" sqref="Q8 Q13 Q18 Q23 Q28 Q33 Q34"/>
    </sheetView>
  </sheetViews>
  <sheetFormatPr defaultColWidth="8.85546875" defaultRowHeight="12" x14ac:dyDescent="0.2"/>
  <cols>
    <col min="1" max="1" width="10.5703125" style="107" customWidth="1"/>
    <col min="2" max="2" width="10.7109375" style="107" bestFit="1" customWidth="1"/>
    <col min="3" max="3" width="18.85546875" style="107" bestFit="1" customWidth="1"/>
    <col min="4" max="4" width="12" style="107" bestFit="1" customWidth="1"/>
    <col min="5" max="11" width="8.85546875" style="123"/>
    <col min="12" max="12" width="9.28515625" style="123" customWidth="1"/>
    <col min="13" max="13" width="12.5703125" style="123" customWidth="1"/>
    <col min="14" max="14" width="8.85546875" style="123"/>
    <col min="15" max="15" width="11.5703125" style="123" customWidth="1"/>
    <col min="16" max="16384" width="8.85546875" style="123"/>
  </cols>
  <sheetData>
    <row r="1" spans="1:17" x14ac:dyDescent="0.2">
      <c r="A1" s="121" t="s">
        <v>150</v>
      </c>
      <c r="B1" s="108"/>
      <c r="C1" s="108"/>
      <c r="D1" s="108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17" x14ac:dyDescent="0.2">
      <c r="A2" s="237" t="s">
        <v>115</v>
      </c>
      <c r="B2" s="237" t="s">
        <v>116</v>
      </c>
      <c r="C2" s="237" t="s">
        <v>147</v>
      </c>
      <c r="D2" s="237" t="s">
        <v>141</v>
      </c>
      <c r="E2" s="236" t="s">
        <v>118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</row>
    <row r="3" spans="1:17" ht="72" x14ac:dyDescent="0.2">
      <c r="A3" s="238"/>
      <c r="B3" s="238"/>
      <c r="C3" s="238"/>
      <c r="D3" s="238"/>
      <c r="E3" s="3" t="s">
        <v>40</v>
      </c>
      <c r="F3" s="3" t="s">
        <v>41</v>
      </c>
      <c r="G3" s="3" t="s">
        <v>42</v>
      </c>
      <c r="H3" s="3" t="s">
        <v>43</v>
      </c>
      <c r="I3" s="3" t="s">
        <v>44</v>
      </c>
      <c r="J3" s="3" t="s">
        <v>45</v>
      </c>
      <c r="K3" s="3" t="s">
        <v>46</v>
      </c>
      <c r="L3" s="3" t="s">
        <v>47</v>
      </c>
      <c r="M3" s="3" t="s">
        <v>48</v>
      </c>
      <c r="N3" s="3" t="s">
        <v>49</v>
      </c>
      <c r="O3" s="3" t="s">
        <v>50</v>
      </c>
      <c r="P3" s="3" t="s">
        <v>51</v>
      </c>
      <c r="Q3" s="3" t="s">
        <v>101</v>
      </c>
    </row>
    <row r="4" spans="1:17" x14ac:dyDescent="0.2">
      <c r="A4" s="239" t="s">
        <v>71</v>
      </c>
      <c r="B4" s="240" t="s">
        <v>75</v>
      </c>
      <c r="C4" s="240" t="s">
        <v>111</v>
      </c>
      <c r="D4" s="191" t="s">
        <v>109</v>
      </c>
      <c r="E4" s="179">
        <v>832.99999999999989</v>
      </c>
      <c r="F4" s="179">
        <v>2375.9999999999977</v>
      </c>
      <c r="G4" s="179">
        <v>4780.9999999999991</v>
      </c>
      <c r="H4" s="179">
        <v>5224.0000000000064</v>
      </c>
      <c r="I4" s="179">
        <v>21.000000000000007</v>
      </c>
      <c r="J4" s="179">
        <v>827.99999999999966</v>
      </c>
      <c r="K4" s="179">
        <v>45</v>
      </c>
      <c r="L4" s="179">
        <v>27.000000000000007</v>
      </c>
      <c r="M4" s="179">
        <v>128.00000000000003</v>
      </c>
      <c r="N4" s="179">
        <v>57.999999999999993</v>
      </c>
      <c r="O4" s="179">
        <v>725</v>
      </c>
      <c r="P4" s="179">
        <v>79</v>
      </c>
      <c r="Q4" s="179">
        <f>SUM(E4:P4)</f>
        <v>15125.000000000004</v>
      </c>
    </row>
    <row r="5" spans="1:17" ht="24" x14ac:dyDescent="0.2">
      <c r="A5" s="240"/>
      <c r="B5" s="237"/>
      <c r="C5" s="237"/>
      <c r="D5" s="191" t="s">
        <v>110</v>
      </c>
      <c r="E5" s="179">
        <v>2454.9999999999973</v>
      </c>
      <c r="F5" s="179">
        <v>3100.9999999999977</v>
      </c>
      <c r="G5" s="179">
        <v>3336.0000000000005</v>
      </c>
      <c r="H5" s="179">
        <v>14629.000000000011</v>
      </c>
      <c r="I5" s="179">
        <v>41</v>
      </c>
      <c r="J5" s="179">
        <v>1973.9999999999995</v>
      </c>
      <c r="K5" s="179">
        <v>70.000000000000014</v>
      </c>
      <c r="L5" s="179">
        <v>17</v>
      </c>
      <c r="M5" s="179">
        <v>73.999999999999972</v>
      </c>
      <c r="N5" s="179">
        <v>89.999999999999986</v>
      </c>
      <c r="O5" s="179">
        <v>701.00000000000011</v>
      </c>
      <c r="P5" s="179">
        <v>136.00000000000003</v>
      </c>
      <c r="Q5" s="179">
        <f>SUM(E5:P5)</f>
        <v>26624.000000000007</v>
      </c>
    </row>
    <row r="6" spans="1:17" x14ac:dyDescent="0.2">
      <c r="A6" s="240"/>
      <c r="B6" s="237"/>
      <c r="C6" s="240" t="s">
        <v>112</v>
      </c>
      <c r="D6" s="191" t="s">
        <v>109</v>
      </c>
      <c r="E6" s="179">
        <v>401.99999999999983</v>
      </c>
      <c r="F6" s="179">
        <v>1879.0000000000005</v>
      </c>
      <c r="G6" s="179">
        <v>3292.000000000005</v>
      </c>
      <c r="H6" s="179">
        <v>2756.9999999999995</v>
      </c>
      <c r="I6" s="179">
        <v>14</v>
      </c>
      <c r="J6" s="179">
        <v>330.00000000000017</v>
      </c>
      <c r="K6" s="179">
        <v>19</v>
      </c>
      <c r="L6" s="179">
        <v>11</v>
      </c>
      <c r="M6" s="179">
        <v>69.999999999999986</v>
      </c>
      <c r="N6" s="179">
        <v>23</v>
      </c>
      <c r="O6" s="179">
        <v>164.00000000000003</v>
      </c>
      <c r="P6" s="179">
        <v>40.000000000000007</v>
      </c>
      <c r="Q6" s="179">
        <f>SUM(E6:P6)</f>
        <v>9001.0000000000055</v>
      </c>
    </row>
    <row r="7" spans="1:17" ht="24" x14ac:dyDescent="0.2">
      <c r="A7" s="240"/>
      <c r="B7" s="237"/>
      <c r="C7" s="237"/>
      <c r="D7" s="191" t="s">
        <v>110</v>
      </c>
      <c r="E7" s="179">
        <v>1031.9999999999998</v>
      </c>
      <c r="F7" s="179">
        <v>4106.0000000000036</v>
      </c>
      <c r="G7" s="179">
        <v>3070.9999999999995</v>
      </c>
      <c r="H7" s="179">
        <v>11911.99999999998</v>
      </c>
      <c r="I7" s="179">
        <v>18</v>
      </c>
      <c r="J7" s="179">
        <v>1398.0000000000011</v>
      </c>
      <c r="K7" s="179">
        <v>54.999999999999993</v>
      </c>
      <c r="L7" s="179">
        <v>14</v>
      </c>
      <c r="M7" s="179">
        <v>48.000000000000007</v>
      </c>
      <c r="N7" s="179">
        <v>65.000000000000014</v>
      </c>
      <c r="O7" s="179">
        <v>166</v>
      </c>
      <c r="P7" s="179">
        <v>84.000000000000028</v>
      </c>
      <c r="Q7" s="179">
        <f t="shared" ref="Q7:Q34" si="0">SUM(E7:P7)</f>
        <v>21968.999999999985</v>
      </c>
    </row>
    <row r="8" spans="1:17" x14ac:dyDescent="0.2">
      <c r="A8" s="240"/>
      <c r="B8" s="125" t="s">
        <v>101</v>
      </c>
      <c r="C8" s="128"/>
      <c r="D8" s="191"/>
      <c r="E8" s="180">
        <f>SUM(E4:E7)</f>
        <v>4721.9999999999973</v>
      </c>
      <c r="F8" s="180">
        <f t="shared" ref="F8:Q8" si="1">SUM(F4:F7)</f>
        <v>11462</v>
      </c>
      <c r="G8" s="180">
        <f t="shared" si="1"/>
        <v>14480.000000000005</v>
      </c>
      <c r="H8" s="180">
        <f t="shared" si="1"/>
        <v>34522</v>
      </c>
      <c r="I8" s="180">
        <f t="shared" si="1"/>
        <v>94</v>
      </c>
      <c r="J8" s="180">
        <f t="shared" si="1"/>
        <v>4530</v>
      </c>
      <c r="K8" s="180">
        <f t="shared" si="1"/>
        <v>189</v>
      </c>
      <c r="L8" s="180">
        <f t="shared" si="1"/>
        <v>69</v>
      </c>
      <c r="M8" s="180">
        <f t="shared" si="1"/>
        <v>320</v>
      </c>
      <c r="N8" s="180">
        <f t="shared" si="1"/>
        <v>236</v>
      </c>
      <c r="O8" s="180">
        <f t="shared" si="1"/>
        <v>1756</v>
      </c>
      <c r="P8" s="180">
        <f t="shared" si="1"/>
        <v>339.00000000000006</v>
      </c>
      <c r="Q8" s="180">
        <f t="shared" si="1"/>
        <v>72719</v>
      </c>
    </row>
    <row r="9" spans="1:17" x14ac:dyDescent="0.2">
      <c r="A9" s="240"/>
      <c r="B9" s="240" t="s">
        <v>76</v>
      </c>
      <c r="C9" s="240" t="s">
        <v>111</v>
      </c>
      <c r="D9" s="191" t="s">
        <v>109</v>
      </c>
      <c r="E9" s="179">
        <v>4832.0000000000045</v>
      </c>
      <c r="F9" s="179">
        <v>26086.000000000029</v>
      </c>
      <c r="G9" s="179">
        <v>42542</v>
      </c>
      <c r="H9" s="179">
        <v>37419.999999999985</v>
      </c>
      <c r="I9" s="179">
        <v>270.99999999999994</v>
      </c>
      <c r="J9" s="179">
        <v>4883.9999999999982</v>
      </c>
      <c r="K9" s="179">
        <v>624.99999999999989</v>
      </c>
      <c r="L9" s="179">
        <v>465</v>
      </c>
      <c r="M9" s="179">
        <v>959.00000000000023</v>
      </c>
      <c r="N9" s="179">
        <v>793.9999999999992</v>
      </c>
      <c r="O9" s="179">
        <v>6500.9999999999991</v>
      </c>
      <c r="P9" s="179">
        <v>552.00000000000034</v>
      </c>
      <c r="Q9" s="179">
        <f t="shared" si="0"/>
        <v>125931.00000000001</v>
      </c>
    </row>
    <row r="10" spans="1:17" ht="24" x14ac:dyDescent="0.2">
      <c r="A10" s="240"/>
      <c r="B10" s="237"/>
      <c r="C10" s="237"/>
      <c r="D10" s="191" t="s">
        <v>110</v>
      </c>
      <c r="E10" s="179">
        <v>10224</v>
      </c>
      <c r="F10" s="179">
        <v>22091.999999999993</v>
      </c>
      <c r="G10" s="179">
        <v>23316</v>
      </c>
      <c r="H10" s="179">
        <v>78467.999999999942</v>
      </c>
      <c r="I10" s="179">
        <v>411.00000000000011</v>
      </c>
      <c r="J10" s="179">
        <v>16651.999999999993</v>
      </c>
      <c r="K10" s="179">
        <v>615</v>
      </c>
      <c r="L10" s="179">
        <v>329.00000000000023</v>
      </c>
      <c r="M10" s="179">
        <v>741.99999999999977</v>
      </c>
      <c r="N10" s="179">
        <v>1370.0000000000002</v>
      </c>
      <c r="O10" s="179">
        <v>5800</v>
      </c>
      <c r="P10" s="179">
        <v>1025</v>
      </c>
      <c r="Q10" s="179">
        <f t="shared" si="0"/>
        <v>161043.99999999994</v>
      </c>
    </row>
    <row r="11" spans="1:17" x14ac:dyDescent="0.2">
      <c r="A11" s="240"/>
      <c r="B11" s="237"/>
      <c r="C11" s="240" t="s">
        <v>112</v>
      </c>
      <c r="D11" s="191" t="s">
        <v>109</v>
      </c>
      <c r="E11" s="179">
        <v>808.00000000000091</v>
      </c>
      <c r="F11" s="179">
        <v>3805.9999999999982</v>
      </c>
      <c r="G11" s="179">
        <v>3929.0000000000005</v>
      </c>
      <c r="H11" s="179">
        <v>3395.0000000000005</v>
      </c>
      <c r="I11" s="179">
        <v>17.000000000000004</v>
      </c>
      <c r="J11" s="179">
        <v>617.99999999999886</v>
      </c>
      <c r="K11" s="179">
        <v>53.000000000000014</v>
      </c>
      <c r="L11" s="179">
        <v>20.999999999999996</v>
      </c>
      <c r="M11" s="179">
        <v>136</v>
      </c>
      <c r="N11" s="179">
        <v>73.000000000000014</v>
      </c>
      <c r="O11" s="179">
        <v>255.99999999999994</v>
      </c>
      <c r="P11" s="179">
        <v>58</v>
      </c>
      <c r="Q11" s="179">
        <f t="shared" si="0"/>
        <v>13169.999999999998</v>
      </c>
    </row>
    <row r="12" spans="1:17" ht="24" x14ac:dyDescent="0.2">
      <c r="A12" s="240"/>
      <c r="B12" s="237"/>
      <c r="C12" s="237"/>
      <c r="D12" s="191" t="s">
        <v>110</v>
      </c>
      <c r="E12" s="179">
        <v>1973.0000000000023</v>
      </c>
      <c r="F12" s="179">
        <v>8260.0000000000091</v>
      </c>
      <c r="G12" s="179">
        <v>4817</v>
      </c>
      <c r="H12" s="179">
        <v>18830.999999999971</v>
      </c>
      <c r="I12" s="179">
        <v>54.000000000000014</v>
      </c>
      <c r="J12" s="179">
        <v>4522.9999999999955</v>
      </c>
      <c r="K12" s="179">
        <v>127.00000000000001</v>
      </c>
      <c r="L12" s="179">
        <v>32.000000000000021</v>
      </c>
      <c r="M12" s="179">
        <v>118.00000000000003</v>
      </c>
      <c r="N12" s="179">
        <v>197.00000000000003</v>
      </c>
      <c r="O12" s="179">
        <v>448.99999999999977</v>
      </c>
      <c r="P12" s="179">
        <v>247.99999999999997</v>
      </c>
      <c r="Q12" s="179">
        <f t="shared" si="0"/>
        <v>39628.999999999978</v>
      </c>
    </row>
    <row r="13" spans="1:17" x14ac:dyDescent="0.2">
      <c r="A13" s="240"/>
      <c r="B13" s="125" t="s">
        <v>101</v>
      </c>
      <c r="C13" s="128"/>
      <c r="D13" s="191"/>
      <c r="E13" s="180">
        <f>SUM(E9:E12)</f>
        <v>17837.000000000007</v>
      </c>
      <c r="F13" s="180">
        <f t="shared" ref="F13" si="2">SUM(F9:F12)</f>
        <v>60244.000000000029</v>
      </c>
      <c r="G13" s="180">
        <f t="shared" ref="G13" si="3">SUM(G9:G12)</f>
        <v>74604</v>
      </c>
      <c r="H13" s="180">
        <f t="shared" ref="H13" si="4">SUM(H9:H12)</f>
        <v>138113.99999999988</v>
      </c>
      <c r="I13" s="180">
        <f t="shared" ref="I13" si="5">SUM(I9:I12)</f>
        <v>753</v>
      </c>
      <c r="J13" s="180">
        <f t="shared" ref="J13" si="6">SUM(J9:J12)</f>
        <v>26676.999999999989</v>
      </c>
      <c r="K13" s="180">
        <f t="shared" ref="K13" si="7">SUM(K9:K12)</f>
        <v>1420</v>
      </c>
      <c r="L13" s="180">
        <f t="shared" ref="L13" si="8">SUM(L9:L12)</f>
        <v>847.00000000000023</v>
      </c>
      <c r="M13" s="180">
        <f t="shared" ref="M13" si="9">SUM(M9:M12)</f>
        <v>1955</v>
      </c>
      <c r="N13" s="180">
        <f t="shared" ref="N13" si="10">SUM(N9:N12)</f>
        <v>2433.9999999999995</v>
      </c>
      <c r="O13" s="180">
        <f t="shared" ref="O13" si="11">SUM(O9:O12)</f>
        <v>13006</v>
      </c>
      <c r="P13" s="180">
        <f t="shared" ref="P13" si="12">SUM(P9:P12)</f>
        <v>1883.0000000000005</v>
      </c>
      <c r="Q13" s="180">
        <f t="shared" ref="Q13" si="13">SUM(Q9:Q12)</f>
        <v>339773.99999999994</v>
      </c>
    </row>
    <row r="14" spans="1:17" x14ac:dyDescent="0.2">
      <c r="A14" s="240"/>
      <c r="B14" s="240" t="s">
        <v>114</v>
      </c>
      <c r="C14" s="240" t="s">
        <v>111</v>
      </c>
      <c r="D14" s="191" t="s">
        <v>109</v>
      </c>
      <c r="E14" s="179">
        <v>2247.9999999999968</v>
      </c>
      <c r="F14" s="179">
        <v>13038.00000000004</v>
      </c>
      <c r="G14" s="179">
        <v>31308.000000000047</v>
      </c>
      <c r="H14" s="179">
        <v>22474.999999999989</v>
      </c>
      <c r="I14" s="179">
        <v>104.99999999999999</v>
      </c>
      <c r="J14" s="179">
        <v>2750.0000000000005</v>
      </c>
      <c r="K14" s="179">
        <v>355</v>
      </c>
      <c r="L14" s="179">
        <v>137.99999999999997</v>
      </c>
      <c r="M14" s="179">
        <v>189.00000000000006</v>
      </c>
      <c r="N14" s="179">
        <v>790.00000000000011</v>
      </c>
      <c r="O14" s="179">
        <v>4760.0000000000018</v>
      </c>
      <c r="P14" s="179">
        <v>256.00000000000006</v>
      </c>
      <c r="Q14" s="179">
        <f t="shared" si="0"/>
        <v>78412.000000000073</v>
      </c>
    </row>
    <row r="15" spans="1:17" ht="24" x14ac:dyDescent="0.2">
      <c r="A15" s="240"/>
      <c r="B15" s="237"/>
      <c r="C15" s="237"/>
      <c r="D15" s="191" t="s">
        <v>110</v>
      </c>
      <c r="E15" s="179">
        <v>4153.9999999999945</v>
      </c>
      <c r="F15" s="179">
        <v>12802.000000000007</v>
      </c>
      <c r="G15" s="179">
        <v>12748.999999999984</v>
      </c>
      <c r="H15" s="179">
        <v>34548.999999999949</v>
      </c>
      <c r="I15" s="179">
        <v>140</v>
      </c>
      <c r="J15" s="179">
        <v>11049.000000000002</v>
      </c>
      <c r="K15" s="179">
        <v>294</v>
      </c>
      <c r="L15" s="179">
        <v>126.99999999999999</v>
      </c>
      <c r="M15" s="179">
        <v>256.00000000000006</v>
      </c>
      <c r="N15" s="179">
        <v>1271.0000000000007</v>
      </c>
      <c r="O15" s="179">
        <v>3004.9999999999986</v>
      </c>
      <c r="P15" s="179">
        <v>448.00000000000017</v>
      </c>
      <c r="Q15" s="179">
        <f t="shared" si="0"/>
        <v>80843.999999999942</v>
      </c>
    </row>
    <row r="16" spans="1:17" x14ac:dyDescent="0.2">
      <c r="A16" s="240"/>
      <c r="B16" s="237"/>
      <c r="C16" s="240" t="s">
        <v>112</v>
      </c>
      <c r="D16" s="191" t="s">
        <v>109</v>
      </c>
      <c r="E16" s="179">
        <v>266.00000000000006</v>
      </c>
      <c r="F16" s="179">
        <v>540.00000000000011</v>
      </c>
      <c r="G16" s="179">
        <v>922.00000000000068</v>
      </c>
      <c r="H16" s="179">
        <v>989.99999999999932</v>
      </c>
      <c r="I16" s="179">
        <v>5</v>
      </c>
      <c r="J16" s="179">
        <v>249.99999999999986</v>
      </c>
      <c r="K16" s="179">
        <v>17</v>
      </c>
      <c r="L16" s="179">
        <v>5</v>
      </c>
      <c r="M16" s="179">
        <v>10</v>
      </c>
      <c r="N16" s="179">
        <v>36.000000000000007</v>
      </c>
      <c r="O16" s="179">
        <v>49.999999999999993</v>
      </c>
      <c r="P16" s="179">
        <v>20.000000000000004</v>
      </c>
      <c r="Q16" s="179">
        <f t="shared" si="0"/>
        <v>3111</v>
      </c>
    </row>
    <row r="17" spans="1:23" ht="24" x14ac:dyDescent="0.2">
      <c r="A17" s="240"/>
      <c r="B17" s="237"/>
      <c r="C17" s="237"/>
      <c r="D17" s="191" t="s">
        <v>110</v>
      </c>
      <c r="E17" s="179">
        <v>436.99999999999994</v>
      </c>
      <c r="F17" s="179">
        <v>1817.0000000000002</v>
      </c>
      <c r="G17" s="179">
        <v>1262.0000000000009</v>
      </c>
      <c r="H17" s="179">
        <v>4780.9999999999982</v>
      </c>
      <c r="I17" s="179">
        <v>12.000000000000002</v>
      </c>
      <c r="J17" s="179">
        <v>2065.9999999999991</v>
      </c>
      <c r="K17" s="179">
        <v>27.000000000000007</v>
      </c>
      <c r="L17" s="179">
        <v>8</v>
      </c>
      <c r="M17" s="179">
        <v>28.000000000000004</v>
      </c>
      <c r="N17" s="179">
        <v>87</v>
      </c>
      <c r="O17" s="179">
        <v>137.00000000000003</v>
      </c>
      <c r="P17" s="179">
        <v>62.000000000000028</v>
      </c>
      <c r="Q17" s="179">
        <f t="shared" si="0"/>
        <v>10724</v>
      </c>
    </row>
    <row r="18" spans="1:23" x14ac:dyDescent="0.2">
      <c r="A18" s="240"/>
      <c r="B18" s="125" t="s">
        <v>101</v>
      </c>
      <c r="C18" s="128"/>
      <c r="D18" s="191"/>
      <c r="E18" s="180">
        <f>SUM(E14:E17)</f>
        <v>7104.9999999999909</v>
      </c>
      <c r="F18" s="180">
        <f t="shared" ref="F18" si="14">SUM(F14:F17)</f>
        <v>28197.000000000047</v>
      </c>
      <c r="G18" s="180">
        <f t="shared" ref="G18" si="15">SUM(G14:G17)</f>
        <v>46241.000000000029</v>
      </c>
      <c r="H18" s="180">
        <f t="shared" ref="H18" si="16">SUM(H14:H17)</f>
        <v>62794.999999999942</v>
      </c>
      <c r="I18" s="180">
        <f t="shared" ref="I18" si="17">SUM(I14:I17)</f>
        <v>262</v>
      </c>
      <c r="J18" s="180">
        <f t="shared" ref="J18" si="18">SUM(J14:J17)</f>
        <v>16115</v>
      </c>
      <c r="K18" s="180">
        <f t="shared" ref="K18" si="19">SUM(K14:K17)</f>
        <v>693</v>
      </c>
      <c r="L18" s="180">
        <f t="shared" ref="L18" si="20">SUM(L14:L17)</f>
        <v>277.99999999999994</v>
      </c>
      <c r="M18" s="180">
        <f t="shared" ref="M18" si="21">SUM(M14:M17)</f>
        <v>483.00000000000011</v>
      </c>
      <c r="N18" s="180">
        <f t="shared" ref="N18" si="22">SUM(N14:N17)</f>
        <v>2184.0000000000009</v>
      </c>
      <c r="O18" s="180">
        <f t="shared" ref="O18" si="23">SUM(O14:O17)</f>
        <v>7952</v>
      </c>
      <c r="P18" s="180">
        <f t="shared" ref="P18" si="24">SUM(P14:P17)</f>
        <v>786.00000000000023</v>
      </c>
      <c r="Q18" s="180">
        <f t="shared" ref="Q18" si="25">SUM(Q14:Q17)</f>
        <v>173091</v>
      </c>
    </row>
    <row r="19" spans="1:23" x14ac:dyDescent="0.2">
      <c r="A19" s="241" t="s">
        <v>72</v>
      </c>
      <c r="B19" s="240" t="s">
        <v>75</v>
      </c>
      <c r="C19" s="240" t="s">
        <v>111</v>
      </c>
      <c r="D19" s="191" t="s">
        <v>109</v>
      </c>
      <c r="E19" s="179">
        <v>775.99999999999989</v>
      </c>
      <c r="F19" s="179">
        <v>511.00000000000011</v>
      </c>
      <c r="G19" s="179">
        <v>2332.9999999999995</v>
      </c>
      <c r="H19" s="179">
        <v>2359.9999999999982</v>
      </c>
      <c r="I19" s="179">
        <v>26.000000000000007</v>
      </c>
      <c r="J19" s="179">
        <v>1737.0000000000014</v>
      </c>
      <c r="K19" s="179">
        <v>25.999999999999996</v>
      </c>
      <c r="L19" s="179">
        <v>26.000000000000007</v>
      </c>
      <c r="M19" s="179">
        <v>41.000000000000014</v>
      </c>
      <c r="N19" s="179">
        <v>53</v>
      </c>
      <c r="O19" s="179">
        <v>429.99999999999994</v>
      </c>
      <c r="P19" s="179">
        <v>58.000000000000021</v>
      </c>
      <c r="Q19" s="179">
        <f t="shared" si="0"/>
        <v>8377</v>
      </c>
    </row>
    <row r="20" spans="1:23" ht="24" x14ac:dyDescent="0.2">
      <c r="A20" s="241"/>
      <c r="B20" s="237"/>
      <c r="C20" s="237"/>
      <c r="D20" s="191" t="s">
        <v>110</v>
      </c>
      <c r="E20" s="179">
        <v>1167.0000000000007</v>
      </c>
      <c r="F20" s="179">
        <v>616.99999999999932</v>
      </c>
      <c r="G20" s="179">
        <v>1135.9999999999986</v>
      </c>
      <c r="H20" s="179">
        <v>3986.9999999999991</v>
      </c>
      <c r="I20" s="179">
        <v>38.000000000000014</v>
      </c>
      <c r="J20" s="179">
        <v>1928.9999999999966</v>
      </c>
      <c r="K20" s="179">
        <v>37</v>
      </c>
      <c r="L20" s="179">
        <v>10</v>
      </c>
      <c r="M20" s="179">
        <v>40.000000000000014</v>
      </c>
      <c r="N20" s="179">
        <v>86</v>
      </c>
      <c r="O20" s="179">
        <v>364.99999999999994</v>
      </c>
      <c r="P20" s="179">
        <v>85</v>
      </c>
      <c r="Q20" s="179">
        <f t="shared" si="0"/>
        <v>9496.9999999999945</v>
      </c>
    </row>
    <row r="21" spans="1:23" x14ac:dyDescent="0.2">
      <c r="A21" s="241"/>
      <c r="B21" s="237"/>
      <c r="C21" s="240" t="s">
        <v>112</v>
      </c>
      <c r="D21" s="191" t="s">
        <v>109</v>
      </c>
      <c r="E21" s="179">
        <v>439.99999999999989</v>
      </c>
      <c r="F21" s="179">
        <v>383.00000000000034</v>
      </c>
      <c r="G21" s="179">
        <v>1518.0000000000002</v>
      </c>
      <c r="H21" s="179">
        <v>1075.9999999999984</v>
      </c>
      <c r="I21" s="179">
        <v>11</v>
      </c>
      <c r="J21" s="179">
        <v>747.99999999999989</v>
      </c>
      <c r="K21" s="179">
        <v>14.000000000000002</v>
      </c>
      <c r="L21" s="179">
        <v>14</v>
      </c>
      <c r="M21" s="179">
        <v>32.999999999999993</v>
      </c>
      <c r="N21" s="179">
        <v>37.000000000000007</v>
      </c>
      <c r="O21" s="179">
        <v>97.000000000000028</v>
      </c>
      <c r="P21" s="179">
        <v>20.000000000000004</v>
      </c>
      <c r="Q21" s="179">
        <f t="shared" si="0"/>
        <v>4390.9999999999991</v>
      </c>
    </row>
    <row r="22" spans="1:23" ht="24" x14ac:dyDescent="0.2">
      <c r="A22" s="241"/>
      <c r="B22" s="237"/>
      <c r="C22" s="237"/>
      <c r="D22" s="191" t="s">
        <v>110</v>
      </c>
      <c r="E22" s="179">
        <v>427.99999999999983</v>
      </c>
      <c r="F22" s="179">
        <v>853</v>
      </c>
      <c r="G22" s="179">
        <v>827.00000000000023</v>
      </c>
      <c r="H22" s="179">
        <v>2921.0000000000023</v>
      </c>
      <c r="I22" s="179">
        <v>12.000000000000002</v>
      </c>
      <c r="J22" s="179">
        <v>1395.0000000000005</v>
      </c>
      <c r="K22" s="179">
        <v>30.000000000000004</v>
      </c>
      <c r="L22" s="179">
        <v>2</v>
      </c>
      <c r="M22" s="179">
        <v>22</v>
      </c>
      <c r="N22" s="179">
        <v>48.999999999999986</v>
      </c>
      <c r="O22" s="179">
        <v>84.999999999999986</v>
      </c>
      <c r="P22" s="179">
        <v>36</v>
      </c>
      <c r="Q22" s="179">
        <f t="shared" si="0"/>
        <v>6660.0000000000018</v>
      </c>
    </row>
    <row r="23" spans="1:23" x14ac:dyDescent="0.2">
      <c r="A23" s="241"/>
      <c r="B23" s="125" t="s">
        <v>101</v>
      </c>
      <c r="C23" s="128"/>
      <c r="D23" s="191"/>
      <c r="E23" s="180">
        <f>SUM(E19:E22)</f>
        <v>2811.0000000000005</v>
      </c>
      <c r="F23" s="180">
        <f t="shared" ref="F23" si="26">SUM(F19:F22)</f>
        <v>2364</v>
      </c>
      <c r="G23" s="180">
        <f t="shared" ref="G23" si="27">SUM(G19:G22)</f>
        <v>5813.9999999999982</v>
      </c>
      <c r="H23" s="180">
        <f t="shared" ref="H23" si="28">SUM(H19:H22)</f>
        <v>10343.999999999998</v>
      </c>
      <c r="I23" s="180">
        <f t="shared" ref="I23" si="29">SUM(I19:I22)</f>
        <v>87.000000000000028</v>
      </c>
      <c r="J23" s="180">
        <f t="shared" ref="J23" si="30">SUM(J19:J22)</f>
        <v>5808.9999999999982</v>
      </c>
      <c r="K23" s="180">
        <f t="shared" ref="K23" si="31">SUM(K19:K22)</f>
        <v>107</v>
      </c>
      <c r="L23" s="180">
        <f t="shared" ref="L23" si="32">SUM(L19:L22)</f>
        <v>52.000000000000007</v>
      </c>
      <c r="M23" s="180">
        <f t="shared" ref="M23" si="33">SUM(M19:M22)</f>
        <v>136.00000000000003</v>
      </c>
      <c r="N23" s="180">
        <f t="shared" ref="N23" si="34">SUM(N19:N22)</f>
        <v>225</v>
      </c>
      <c r="O23" s="180">
        <f t="shared" ref="O23" si="35">SUM(O19:O22)</f>
        <v>976.99999999999989</v>
      </c>
      <c r="P23" s="180">
        <f t="shared" ref="P23" si="36">SUM(P19:P22)</f>
        <v>199.00000000000003</v>
      </c>
      <c r="Q23" s="180">
        <f t="shared" ref="Q23" si="37">SUM(Q19:Q22)</f>
        <v>28924.999999999993</v>
      </c>
    </row>
    <row r="24" spans="1:23" ht="15" x14ac:dyDescent="0.25">
      <c r="A24" s="241"/>
      <c r="B24" s="240" t="s">
        <v>76</v>
      </c>
      <c r="C24" s="240" t="s">
        <v>111</v>
      </c>
      <c r="D24" s="191" t="s">
        <v>109</v>
      </c>
      <c r="E24" s="179">
        <v>5382.9999999999891</v>
      </c>
      <c r="F24" s="179">
        <v>6761.9999999999873</v>
      </c>
      <c r="G24" s="179">
        <v>18253.000000000018</v>
      </c>
      <c r="H24" s="179">
        <v>14906.000000000015</v>
      </c>
      <c r="I24" s="179">
        <v>316.99999999999994</v>
      </c>
      <c r="J24" s="179">
        <v>10209.000000000011</v>
      </c>
      <c r="K24" s="179">
        <v>390.99999999999994</v>
      </c>
      <c r="L24" s="179">
        <v>379.99999999999966</v>
      </c>
      <c r="M24" s="179">
        <v>574.00000000000045</v>
      </c>
      <c r="N24" s="179">
        <v>1011.9999999999999</v>
      </c>
      <c r="O24" s="179">
        <v>5077.0000000000027</v>
      </c>
      <c r="P24" s="179">
        <v>443.00000000000011</v>
      </c>
      <c r="Q24" s="179">
        <f t="shared" si="0"/>
        <v>63707.000000000015</v>
      </c>
      <c r="W24" s="194"/>
    </row>
    <row r="25" spans="1:23" ht="24" x14ac:dyDescent="0.2">
      <c r="A25" s="241"/>
      <c r="B25" s="237"/>
      <c r="C25" s="237"/>
      <c r="D25" s="191" t="s">
        <v>110</v>
      </c>
      <c r="E25" s="179">
        <v>4396.9999999999982</v>
      </c>
      <c r="F25" s="179">
        <v>3038.9999999999991</v>
      </c>
      <c r="G25" s="179">
        <v>4126.0000000000045</v>
      </c>
      <c r="H25" s="179">
        <v>14102.999999999982</v>
      </c>
      <c r="I25" s="179">
        <v>153.00000000000003</v>
      </c>
      <c r="J25" s="179">
        <v>9436.9999999999909</v>
      </c>
      <c r="K25" s="179">
        <v>184.00000000000003</v>
      </c>
      <c r="L25" s="179">
        <v>70.000000000000014</v>
      </c>
      <c r="M25" s="179">
        <v>181.00000000000006</v>
      </c>
      <c r="N25" s="179">
        <v>677.99999999999989</v>
      </c>
      <c r="O25" s="179">
        <v>1544.0000000000009</v>
      </c>
      <c r="P25" s="179">
        <v>404.00000000000045</v>
      </c>
      <c r="Q25" s="179">
        <f t="shared" si="0"/>
        <v>38315.999999999978</v>
      </c>
    </row>
    <row r="26" spans="1:23" x14ac:dyDescent="0.2">
      <c r="A26" s="241"/>
      <c r="B26" s="237"/>
      <c r="C26" s="240" t="s">
        <v>112</v>
      </c>
      <c r="D26" s="191" t="s">
        <v>109</v>
      </c>
      <c r="E26" s="179">
        <v>854.99999999999955</v>
      </c>
      <c r="F26" s="179">
        <v>1206</v>
      </c>
      <c r="G26" s="179">
        <v>1958.0000000000002</v>
      </c>
      <c r="H26" s="179">
        <v>1783.0000000000005</v>
      </c>
      <c r="I26" s="179">
        <v>32</v>
      </c>
      <c r="J26" s="179">
        <v>2123.9999999999991</v>
      </c>
      <c r="K26" s="179">
        <v>35</v>
      </c>
      <c r="L26" s="179">
        <v>13</v>
      </c>
      <c r="M26" s="179">
        <v>78.999999999999986</v>
      </c>
      <c r="N26" s="179">
        <v>57.000000000000007</v>
      </c>
      <c r="O26" s="179">
        <v>168.00000000000003</v>
      </c>
      <c r="P26" s="179">
        <v>41.000000000000007</v>
      </c>
      <c r="Q26" s="179">
        <f t="shared" si="0"/>
        <v>8351</v>
      </c>
    </row>
    <row r="27" spans="1:23" ht="24" x14ac:dyDescent="0.2">
      <c r="A27" s="241"/>
      <c r="B27" s="237"/>
      <c r="C27" s="237"/>
      <c r="D27" s="191" t="s">
        <v>110</v>
      </c>
      <c r="E27" s="179">
        <v>982.99999999999955</v>
      </c>
      <c r="F27" s="179">
        <v>1655.0000000000002</v>
      </c>
      <c r="G27" s="179">
        <v>1257</v>
      </c>
      <c r="H27" s="179">
        <v>4353.0000000000064</v>
      </c>
      <c r="I27" s="179">
        <v>28.000000000000004</v>
      </c>
      <c r="J27" s="179">
        <v>4076</v>
      </c>
      <c r="K27" s="179">
        <v>62.999999999999993</v>
      </c>
      <c r="L27" s="179">
        <v>11</v>
      </c>
      <c r="M27" s="179">
        <v>52.000000000000014</v>
      </c>
      <c r="N27" s="179">
        <v>95.000000000000014</v>
      </c>
      <c r="O27" s="179">
        <v>167.99999999999989</v>
      </c>
      <c r="P27" s="179">
        <v>72</v>
      </c>
      <c r="Q27" s="179">
        <f t="shared" si="0"/>
        <v>12813.000000000007</v>
      </c>
    </row>
    <row r="28" spans="1:23" x14ac:dyDescent="0.2">
      <c r="A28" s="241"/>
      <c r="B28" s="125" t="s">
        <v>101</v>
      </c>
      <c r="C28" s="128"/>
      <c r="D28" s="191"/>
      <c r="E28" s="180">
        <f>SUM(E24:E27)</f>
        <v>11617.999999999987</v>
      </c>
      <c r="F28" s="180">
        <f t="shared" ref="F28" si="38">SUM(F24:F27)</f>
        <v>12661.999999999985</v>
      </c>
      <c r="G28" s="180">
        <f t="shared" ref="G28" si="39">SUM(G24:G27)</f>
        <v>25594.000000000022</v>
      </c>
      <c r="H28" s="180">
        <f t="shared" ref="H28" si="40">SUM(H24:H27)</f>
        <v>35145</v>
      </c>
      <c r="I28" s="180">
        <f t="shared" ref="I28" si="41">SUM(I24:I27)</f>
        <v>530</v>
      </c>
      <c r="J28" s="180">
        <f t="shared" ref="J28" si="42">SUM(J24:J27)</f>
        <v>25846</v>
      </c>
      <c r="K28" s="180">
        <f t="shared" ref="K28" si="43">SUM(K24:K27)</f>
        <v>673</v>
      </c>
      <c r="L28" s="180">
        <f t="shared" ref="L28" si="44">SUM(L24:L27)</f>
        <v>473.99999999999966</v>
      </c>
      <c r="M28" s="180">
        <f t="shared" ref="M28" si="45">SUM(M24:M27)</f>
        <v>886.00000000000045</v>
      </c>
      <c r="N28" s="180">
        <f t="shared" ref="N28" si="46">SUM(N24:N27)</f>
        <v>1841.9999999999998</v>
      </c>
      <c r="O28" s="180">
        <f t="shared" ref="O28" si="47">SUM(O24:O27)</f>
        <v>6957.0000000000036</v>
      </c>
      <c r="P28" s="180">
        <f t="shared" ref="P28" si="48">SUM(P24:P27)</f>
        <v>960.00000000000057</v>
      </c>
      <c r="Q28" s="180">
        <f t="shared" ref="Q28" si="49">SUM(Q24:Q27)</f>
        <v>123187</v>
      </c>
    </row>
    <row r="29" spans="1:23" x14ac:dyDescent="0.2">
      <c r="A29" s="241"/>
      <c r="B29" s="240" t="s">
        <v>114</v>
      </c>
      <c r="C29" s="240" t="s">
        <v>111</v>
      </c>
      <c r="D29" s="191" t="s">
        <v>109</v>
      </c>
      <c r="E29" s="179">
        <v>3506.0000000000005</v>
      </c>
      <c r="F29" s="179">
        <v>5694.9999999999982</v>
      </c>
      <c r="G29" s="179">
        <v>14124.000000000005</v>
      </c>
      <c r="H29" s="179">
        <v>7445.9999999999964</v>
      </c>
      <c r="I29" s="179">
        <v>221</v>
      </c>
      <c r="J29" s="179">
        <v>7207.0000000000027</v>
      </c>
      <c r="K29" s="179">
        <v>280.00000000000011</v>
      </c>
      <c r="L29" s="179">
        <v>199.00000000000003</v>
      </c>
      <c r="M29" s="179">
        <v>186</v>
      </c>
      <c r="N29" s="179">
        <v>988</v>
      </c>
      <c r="O29" s="179">
        <v>6039.9999999999964</v>
      </c>
      <c r="P29" s="179">
        <v>262.00000000000006</v>
      </c>
      <c r="Q29" s="179">
        <f t="shared" si="0"/>
        <v>46154</v>
      </c>
    </row>
    <row r="30" spans="1:23" ht="24" x14ac:dyDescent="0.2">
      <c r="A30" s="241"/>
      <c r="B30" s="237"/>
      <c r="C30" s="237"/>
      <c r="D30" s="191" t="s">
        <v>110</v>
      </c>
      <c r="E30" s="179">
        <v>1758.9999999999989</v>
      </c>
      <c r="F30" s="179">
        <v>1517.0000000000011</v>
      </c>
      <c r="G30" s="179">
        <v>1930.9999999999989</v>
      </c>
      <c r="H30" s="179">
        <v>5088.0000000000064</v>
      </c>
      <c r="I30" s="179">
        <v>103</v>
      </c>
      <c r="J30" s="179">
        <v>6838.9999999999964</v>
      </c>
      <c r="K30" s="179">
        <v>82</v>
      </c>
      <c r="L30" s="179">
        <v>32.000000000000007</v>
      </c>
      <c r="M30" s="179">
        <v>71.000000000000028</v>
      </c>
      <c r="N30" s="179">
        <v>607.99999999999989</v>
      </c>
      <c r="O30" s="179">
        <v>1109.9999999999998</v>
      </c>
      <c r="P30" s="179">
        <v>177.99999999999997</v>
      </c>
      <c r="Q30" s="179">
        <f t="shared" si="0"/>
        <v>19318</v>
      </c>
    </row>
    <row r="31" spans="1:23" x14ac:dyDescent="0.2">
      <c r="A31" s="241"/>
      <c r="B31" s="237"/>
      <c r="C31" s="240" t="s">
        <v>112</v>
      </c>
      <c r="D31" s="191" t="s">
        <v>109</v>
      </c>
      <c r="E31" s="179">
        <v>401</v>
      </c>
      <c r="F31" s="179">
        <v>360.0000000000004</v>
      </c>
      <c r="G31" s="179">
        <v>499.00000000000034</v>
      </c>
      <c r="H31" s="179">
        <v>566</v>
      </c>
      <c r="I31" s="179">
        <v>7</v>
      </c>
      <c r="J31" s="179">
        <v>1152.0000000000007</v>
      </c>
      <c r="K31" s="179">
        <v>9</v>
      </c>
      <c r="L31" s="179">
        <v>7</v>
      </c>
      <c r="M31" s="179">
        <v>18.000000000000004</v>
      </c>
      <c r="N31" s="179">
        <v>19</v>
      </c>
      <c r="O31" s="179">
        <v>117.00000000000004</v>
      </c>
      <c r="P31" s="179">
        <v>25</v>
      </c>
      <c r="Q31" s="179">
        <f t="shared" si="0"/>
        <v>3180.0000000000018</v>
      </c>
    </row>
    <row r="32" spans="1:23" ht="24" x14ac:dyDescent="0.2">
      <c r="A32" s="241"/>
      <c r="B32" s="237"/>
      <c r="C32" s="237"/>
      <c r="D32" s="191" t="s">
        <v>110</v>
      </c>
      <c r="E32" s="179">
        <v>336.99999999999994</v>
      </c>
      <c r="F32" s="179">
        <v>423.99999999999994</v>
      </c>
      <c r="G32" s="179">
        <v>375</v>
      </c>
      <c r="H32" s="179">
        <v>1402.0000000000016</v>
      </c>
      <c r="I32" s="179">
        <v>13</v>
      </c>
      <c r="J32" s="179">
        <v>2561.9999999999986</v>
      </c>
      <c r="K32" s="179">
        <v>21.000000000000004</v>
      </c>
      <c r="L32" s="179">
        <v>8</v>
      </c>
      <c r="M32" s="179">
        <v>17</v>
      </c>
      <c r="N32" s="179">
        <v>41.000000000000014</v>
      </c>
      <c r="O32" s="179">
        <v>126.00000000000003</v>
      </c>
      <c r="P32" s="179">
        <v>42.999999999999993</v>
      </c>
      <c r="Q32" s="179">
        <f t="shared" si="0"/>
        <v>5369</v>
      </c>
    </row>
    <row r="33" spans="1:17" x14ac:dyDescent="0.2">
      <c r="A33" s="241"/>
      <c r="B33" s="125" t="s">
        <v>101</v>
      </c>
      <c r="C33" s="128"/>
      <c r="D33" s="191"/>
      <c r="E33" s="180">
        <f>SUM(E29:E32)</f>
        <v>6002.9999999999991</v>
      </c>
      <c r="F33" s="180">
        <f t="shared" ref="F33" si="50">SUM(F29:F32)</f>
        <v>7995.9999999999991</v>
      </c>
      <c r="G33" s="180">
        <f t="shared" ref="G33" si="51">SUM(G29:G32)</f>
        <v>16929.000000000004</v>
      </c>
      <c r="H33" s="180">
        <f t="shared" ref="H33" si="52">SUM(H29:H32)</f>
        <v>14502.000000000005</v>
      </c>
      <c r="I33" s="180">
        <f t="shared" ref="I33" si="53">SUM(I29:I32)</f>
        <v>344</v>
      </c>
      <c r="J33" s="180">
        <f t="shared" ref="J33" si="54">SUM(J29:J32)</f>
        <v>17760</v>
      </c>
      <c r="K33" s="180">
        <f t="shared" ref="K33" si="55">SUM(K29:K32)</f>
        <v>392.00000000000011</v>
      </c>
      <c r="L33" s="180">
        <f t="shared" ref="L33" si="56">SUM(L29:L32)</f>
        <v>246.00000000000003</v>
      </c>
      <c r="M33" s="180">
        <f t="shared" ref="M33" si="57">SUM(M29:M32)</f>
        <v>292</v>
      </c>
      <c r="N33" s="180">
        <f t="shared" ref="N33" si="58">SUM(N29:N32)</f>
        <v>1656</v>
      </c>
      <c r="O33" s="180">
        <f t="shared" ref="O33" si="59">SUM(O29:O32)</f>
        <v>7392.9999999999964</v>
      </c>
      <c r="P33" s="180">
        <f t="shared" ref="P33" si="60">SUM(P29:P32)</f>
        <v>508</v>
      </c>
      <c r="Q33" s="180">
        <f t="shared" ref="Q33" si="61">SUM(Q29:Q32)</f>
        <v>74021</v>
      </c>
    </row>
    <row r="34" spans="1:17" x14ac:dyDescent="0.2">
      <c r="A34" s="107" t="s">
        <v>73</v>
      </c>
      <c r="E34" s="175">
        <v>982.99999999999977</v>
      </c>
      <c r="F34" s="175">
        <v>3</v>
      </c>
      <c r="G34" s="175">
        <v>0</v>
      </c>
      <c r="H34" s="175">
        <v>1</v>
      </c>
      <c r="I34" s="175">
        <v>0</v>
      </c>
      <c r="J34" s="175">
        <v>0</v>
      </c>
      <c r="K34" s="151">
        <v>0</v>
      </c>
      <c r="L34" s="151">
        <v>0</v>
      </c>
      <c r="M34" s="151">
        <v>0</v>
      </c>
      <c r="N34" s="151">
        <v>2</v>
      </c>
      <c r="O34" s="151">
        <v>0</v>
      </c>
      <c r="P34" s="151">
        <v>0</v>
      </c>
      <c r="Q34" s="179">
        <f t="shared" si="0"/>
        <v>988.99999999999977</v>
      </c>
    </row>
    <row r="35" spans="1:17" s="124" customFormat="1" x14ac:dyDescent="0.2">
      <c r="A35" s="109" t="s">
        <v>10</v>
      </c>
      <c r="B35" s="109"/>
      <c r="C35" s="109"/>
      <c r="D35" s="109"/>
      <c r="E35" s="181">
        <f>+E8+E13+E18+E23+E28+E33+E34</f>
        <v>51078.999999999978</v>
      </c>
      <c r="F35" s="181">
        <f t="shared" ref="F35:Q35" si="62">+F8+F13+F18+F23+F28+F33+F34</f>
        <v>122928.00000000006</v>
      </c>
      <c r="G35" s="181">
        <f t="shared" si="62"/>
        <v>183662.00000000006</v>
      </c>
      <c r="H35" s="181">
        <f t="shared" si="62"/>
        <v>295422.99999999983</v>
      </c>
      <c r="I35" s="181">
        <f t="shared" si="62"/>
        <v>2070</v>
      </c>
      <c r="J35" s="181">
        <f t="shared" si="62"/>
        <v>96736.999999999985</v>
      </c>
      <c r="K35" s="181">
        <f t="shared" si="62"/>
        <v>3474</v>
      </c>
      <c r="L35" s="181">
        <f t="shared" si="62"/>
        <v>1966</v>
      </c>
      <c r="M35" s="181">
        <f t="shared" si="62"/>
        <v>4072.0000000000005</v>
      </c>
      <c r="N35" s="181">
        <f t="shared" si="62"/>
        <v>8579</v>
      </c>
      <c r="O35" s="181">
        <f t="shared" si="62"/>
        <v>38041</v>
      </c>
      <c r="P35" s="181">
        <f t="shared" si="62"/>
        <v>4675.0000000000018</v>
      </c>
      <c r="Q35" s="181">
        <f t="shared" si="62"/>
        <v>812706</v>
      </c>
    </row>
  </sheetData>
  <mergeCells count="25">
    <mergeCell ref="B2:B3"/>
    <mergeCell ref="C2:C3"/>
    <mergeCell ref="B19:B22"/>
    <mergeCell ref="C19:C20"/>
    <mergeCell ref="B4:B7"/>
    <mergeCell ref="C4:C5"/>
    <mergeCell ref="C6:C7"/>
    <mergeCell ref="B9:B12"/>
    <mergeCell ref="C21:C22"/>
    <mergeCell ref="B24:B27"/>
    <mergeCell ref="D2:D3"/>
    <mergeCell ref="E2:Q2"/>
    <mergeCell ref="A4:A18"/>
    <mergeCell ref="A19:A33"/>
    <mergeCell ref="C24:C25"/>
    <mergeCell ref="C26:C27"/>
    <mergeCell ref="B29:B32"/>
    <mergeCell ref="C29:C30"/>
    <mergeCell ref="C31:C32"/>
    <mergeCell ref="C9:C10"/>
    <mergeCell ref="C11:C12"/>
    <mergeCell ref="B14:B17"/>
    <mergeCell ref="C14:C15"/>
    <mergeCell ref="C16:C17"/>
    <mergeCell ref="A2:A3"/>
  </mergeCells>
  <pageMargins left="0.7" right="0.7" top="0.75" bottom="0.75" header="0.3" footer="0.3"/>
  <pageSetup paperSize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60" zoomScaleNormal="60" workbookViewId="0">
      <selection activeCell="C20" sqref="C20:F23"/>
    </sheetView>
  </sheetViews>
  <sheetFormatPr defaultColWidth="8.85546875" defaultRowHeight="12" x14ac:dyDescent="0.25"/>
  <cols>
    <col min="1" max="1" width="17.7109375" style="4" bestFit="1" customWidth="1"/>
    <col min="2" max="2" width="27.28515625" style="4" bestFit="1" customWidth="1"/>
    <col min="3" max="3" width="11.7109375" style="4" bestFit="1" customWidth="1"/>
    <col min="4" max="4" width="17" style="4" bestFit="1" customWidth="1"/>
    <col min="5" max="5" width="10.28515625" style="4" bestFit="1" customWidth="1"/>
    <col min="6" max="6" width="16.7109375" style="4" bestFit="1" customWidth="1"/>
    <col min="7" max="7" width="8.7109375" style="4" bestFit="1" customWidth="1"/>
    <col min="8" max="8" width="1.7109375" style="4" customWidth="1"/>
    <col min="9" max="9" width="11.7109375" style="4" bestFit="1" customWidth="1"/>
    <col min="10" max="10" width="17" style="4" bestFit="1" customWidth="1"/>
    <col min="11" max="11" width="10.28515625" style="4" bestFit="1" customWidth="1"/>
    <col min="12" max="12" width="16.7109375" style="4" bestFit="1" customWidth="1"/>
    <col min="13" max="13" width="8.7109375" style="4" bestFit="1" customWidth="1"/>
    <col min="14" max="16384" width="8.85546875" style="4"/>
  </cols>
  <sheetData>
    <row r="1" spans="1:13" ht="15" x14ac:dyDescent="0.25">
      <c r="A1" s="208" t="s">
        <v>120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31.5" customHeight="1" x14ac:dyDescent="0.25">
      <c r="A2" s="209" t="s">
        <v>1</v>
      </c>
      <c r="B2" s="209" t="s">
        <v>2</v>
      </c>
      <c r="C2" s="212" t="s">
        <v>3</v>
      </c>
      <c r="D2" s="212"/>
      <c r="E2" s="212"/>
      <c r="F2" s="212"/>
      <c r="G2" s="212"/>
      <c r="H2" s="27"/>
      <c r="I2" s="212" t="s">
        <v>4</v>
      </c>
      <c r="J2" s="212"/>
      <c r="K2" s="212"/>
      <c r="L2" s="212"/>
      <c r="M2" s="212"/>
    </row>
    <row r="3" spans="1:13" ht="20.100000000000001" customHeight="1" x14ac:dyDescent="0.25">
      <c r="A3" s="210"/>
      <c r="B3" s="210"/>
      <c r="C3" s="212" t="s">
        <v>34</v>
      </c>
      <c r="D3" s="212"/>
      <c r="E3" s="212"/>
      <c r="F3" s="212"/>
      <c r="G3" s="212"/>
      <c r="H3" s="2"/>
      <c r="I3" s="212" t="s">
        <v>34</v>
      </c>
      <c r="J3" s="212"/>
      <c r="K3" s="212"/>
      <c r="L3" s="212"/>
      <c r="M3" s="212"/>
    </row>
    <row r="4" spans="1:13" s="29" customFormat="1" ht="47.45" customHeight="1" x14ac:dyDescent="0.25">
      <c r="A4" s="211"/>
      <c r="B4" s="211"/>
      <c r="C4" s="82" t="s">
        <v>35</v>
      </c>
      <c r="D4" s="82" t="s">
        <v>36</v>
      </c>
      <c r="E4" s="82" t="s">
        <v>37</v>
      </c>
      <c r="F4" s="83" t="s">
        <v>38</v>
      </c>
      <c r="G4" s="83" t="s">
        <v>10</v>
      </c>
      <c r="H4" s="28"/>
      <c r="I4" s="82" t="s">
        <v>35</v>
      </c>
      <c r="J4" s="82" t="s">
        <v>36</v>
      </c>
      <c r="K4" s="82" t="s">
        <v>37</v>
      </c>
      <c r="L4" s="83" t="s">
        <v>38</v>
      </c>
      <c r="M4" s="83" t="s">
        <v>10</v>
      </c>
    </row>
    <row r="5" spans="1:13" ht="9" customHeight="1" x14ac:dyDescent="0.3">
      <c r="A5" s="30"/>
      <c r="B5" s="30"/>
      <c r="C5" s="7"/>
      <c r="D5" s="7"/>
      <c r="E5" s="7"/>
      <c r="F5" s="31"/>
      <c r="G5" s="32"/>
      <c r="H5" s="2"/>
      <c r="I5" s="7"/>
      <c r="J5" s="7"/>
      <c r="K5" s="7"/>
      <c r="L5" s="31"/>
      <c r="M5" s="32"/>
    </row>
    <row r="6" spans="1:13" s="2" customFormat="1" ht="12" customHeight="1" x14ac:dyDescent="0.25">
      <c r="A6" s="8"/>
      <c r="B6" s="9" t="s">
        <v>5</v>
      </c>
      <c r="C6" s="151">
        <v>24752</v>
      </c>
      <c r="D6" s="151">
        <v>786</v>
      </c>
      <c r="E6" s="151">
        <v>590</v>
      </c>
      <c r="F6" s="151">
        <v>2889</v>
      </c>
      <c r="G6" s="151">
        <v>29017</v>
      </c>
      <c r="H6" s="152"/>
      <c r="I6" s="152">
        <v>10768.999999999976</v>
      </c>
      <c r="J6" s="152">
        <v>45161.000000000044</v>
      </c>
      <c r="K6" s="152">
        <v>4164.0000000000018</v>
      </c>
      <c r="L6" s="152">
        <v>10203</v>
      </c>
      <c r="M6" s="152">
        <v>70297.000000000029</v>
      </c>
    </row>
    <row r="7" spans="1:13" s="2" customFormat="1" ht="12" customHeight="1" x14ac:dyDescent="0.25">
      <c r="A7" s="11"/>
      <c r="B7" s="12" t="s">
        <v>6</v>
      </c>
      <c r="C7" s="151">
        <v>1185</v>
      </c>
      <c r="D7" s="151">
        <v>38</v>
      </c>
      <c r="E7" s="151">
        <v>30</v>
      </c>
      <c r="F7" s="151">
        <v>117</v>
      </c>
      <c r="G7" s="151">
        <v>1370</v>
      </c>
      <c r="H7" s="152"/>
      <c r="I7" s="152">
        <v>276.99999999999994</v>
      </c>
      <c r="J7" s="152">
        <v>1066</v>
      </c>
      <c r="K7" s="152">
        <v>285</v>
      </c>
      <c r="L7" s="152">
        <v>237</v>
      </c>
      <c r="M7" s="152">
        <v>1865</v>
      </c>
    </row>
    <row r="8" spans="1:13" s="2" customFormat="1" ht="12" customHeight="1" x14ac:dyDescent="0.25">
      <c r="A8" s="11"/>
      <c r="B8" s="12" t="s">
        <v>7</v>
      </c>
      <c r="C8" s="151">
        <v>46008</v>
      </c>
      <c r="D8" s="151">
        <v>2171</v>
      </c>
      <c r="E8" s="151">
        <v>2128</v>
      </c>
      <c r="F8" s="151">
        <v>4677</v>
      </c>
      <c r="G8" s="151">
        <v>54984</v>
      </c>
      <c r="H8" s="152"/>
      <c r="I8" s="152">
        <v>25264.00000000004</v>
      </c>
      <c r="J8" s="152">
        <v>79980.000000000015</v>
      </c>
      <c r="K8" s="152">
        <v>44990.999999999971</v>
      </c>
      <c r="L8" s="152">
        <v>30907.999999999985</v>
      </c>
      <c r="M8" s="152">
        <v>181143</v>
      </c>
    </row>
    <row r="9" spans="1:13" s="13" customFormat="1" ht="12" customHeight="1" x14ac:dyDescent="0.25">
      <c r="A9" s="11"/>
      <c r="B9" s="12" t="s">
        <v>8</v>
      </c>
      <c r="C9" s="151">
        <v>8717</v>
      </c>
      <c r="D9" s="151">
        <v>410</v>
      </c>
      <c r="E9" s="151">
        <v>249</v>
      </c>
      <c r="F9" s="151">
        <v>1292</v>
      </c>
      <c r="G9" s="151">
        <v>10668</v>
      </c>
      <c r="H9" s="153"/>
      <c r="I9" s="152">
        <v>4196.9999999999982</v>
      </c>
      <c r="J9" s="152">
        <v>11871.000000000005</v>
      </c>
      <c r="K9" s="152">
        <v>1887.0000000000002</v>
      </c>
      <c r="L9" s="152">
        <v>4080.0000000000009</v>
      </c>
      <c r="M9" s="152">
        <v>22035.000000000004</v>
      </c>
    </row>
    <row r="10" spans="1:13" s="2" customFormat="1" ht="12" customHeight="1" x14ac:dyDescent="0.25">
      <c r="A10" s="14" t="s">
        <v>9</v>
      </c>
      <c r="B10" s="15" t="s">
        <v>10</v>
      </c>
      <c r="C10" s="154">
        <v>80662</v>
      </c>
      <c r="D10" s="154">
        <v>3405</v>
      </c>
      <c r="E10" s="154">
        <v>2997</v>
      </c>
      <c r="F10" s="154">
        <v>8975</v>
      </c>
      <c r="G10" s="154">
        <v>96039</v>
      </c>
      <c r="H10" s="153"/>
      <c r="I10" s="153">
        <v>40507.000000000015</v>
      </c>
      <c r="J10" s="153">
        <v>138078.00000000006</v>
      </c>
      <c r="K10" s="153">
        <v>51326.999999999971</v>
      </c>
      <c r="L10" s="153">
        <v>45427.999999999985</v>
      </c>
      <c r="M10" s="153">
        <v>275340</v>
      </c>
    </row>
    <row r="11" spans="1:13" s="2" customFormat="1" ht="9" customHeight="1" x14ac:dyDescent="0.25">
      <c r="A11" s="14"/>
      <c r="B11" s="15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</row>
    <row r="12" spans="1:13" s="18" customFormat="1" ht="12" customHeight="1" x14ac:dyDescent="0.2">
      <c r="A12" s="11"/>
      <c r="B12" s="12" t="s">
        <v>11</v>
      </c>
      <c r="C12" s="152">
        <v>10137</v>
      </c>
      <c r="D12" s="152">
        <v>296</v>
      </c>
      <c r="E12" s="152">
        <v>154</v>
      </c>
      <c r="F12" s="152">
        <v>933</v>
      </c>
      <c r="G12" s="152">
        <v>11520</v>
      </c>
      <c r="H12" s="152"/>
      <c r="I12" s="152">
        <v>9127</v>
      </c>
      <c r="J12" s="152">
        <v>9067.9999999999982</v>
      </c>
      <c r="K12" s="152">
        <v>1323</v>
      </c>
      <c r="L12" s="152">
        <v>1721</v>
      </c>
      <c r="M12" s="152">
        <v>21239</v>
      </c>
    </row>
    <row r="13" spans="1:13" s="18" customFormat="1" ht="12" customHeight="1" x14ac:dyDescent="0.25">
      <c r="A13" s="19"/>
      <c r="B13" s="20" t="s">
        <v>12</v>
      </c>
      <c r="C13" s="155">
        <v>4762</v>
      </c>
      <c r="D13" s="155">
        <v>179</v>
      </c>
      <c r="E13" s="155">
        <v>70</v>
      </c>
      <c r="F13" s="155">
        <v>354</v>
      </c>
      <c r="G13" s="155">
        <v>5365</v>
      </c>
      <c r="H13" s="156"/>
      <c r="I13" s="156">
        <v>3781.0000000000023</v>
      </c>
      <c r="J13" s="156">
        <v>2582.9999999999995</v>
      </c>
      <c r="K13" s="156">
        <v>844.00000000000011</v>
      </c>
      <c r="L13" s="156">
        <v>1192.9999999999998</v>
      </c>
      <c r="M13" s="156">
        <v>8401.0000000000018</v>
      </c>
    </row>
    <row r="14" spans="1:13" s="18" customFormat="1" ht="12" customHeight="1" x14ac:dyDescent="0.25">
      <c r="A14" s="19"/>
      <c r="B14" s="22" t="s">
        <v>13</v>
      </c>
      <c r="C14" s="155">
        <v>5375</v>
      </c>
      <c r="D14" s="155">
        <v>117</v>
      </c>
      <c r="E14" s="155">
        <v>84</v>
      </c>
      <c r="F14" s="155">
        <v>579</v>
      </c>
      <c r="G14" s="155">
        <v>6155</v>
      </c>
      <c r="H14" s="156"/>
      <c r="I14" s="156">
        <v>5345.9999999999982</v>
      </c>
      <c r="J14" s="156">
        <v>6484.9999999999991</v>
      </c>
      <c r="K14" s="156">
        <v>478.99999999999983</v>
      </c>
      <c r="L14" s="156">
        <v>528.00000000000011</v>
      </c>
      <c r="M14" s="156">
        <v>12837.999999999996</v>
      </c>
    </row>
    <row r="15" spans="1:13" s="2" customFormat="1" ht="12" customHeight="1" x14ac:dyDescent="0.25">
      <c r="A15" s="11"/>
      <c r="B15" s="12" t="s">
        <v>14</v>
      </c>
      <c r="C15" s="151">
        <v>25867</v>
      </c>
      <c r="D15" s="151">
        <v>900</v>
      </c>
      <c r="E15" s="151">
        <v>610</v>
      </c>
      <c r="F15" s="151">
        <v>2858</v>
      </c>
      <c r="G15" s="151">
        <v>30235</v>
      </c>
      <c r="H15" s="152"/>
      <c r="I15" s="152">
        <v>10473.000000000018</v>
      </c>
      <c r="J15" s="152">
        <v>37085.000000000029</v>
      </c>
      <c r="K15" s="152">
        <v>9005.9999999999964</v>
      </c>
      <c r="L15" s="152">
        <v>18503.999999999996</v>
      </c>
      <c r="M15" s="152">
        <v>75068.000000000044</v>
      </c>
    </row>
    <row r="16" spans="1:13" s="2" customFormat="1" ht="12" customHeight="1" x14ac:dyDescent="0.25">
      <c r="A16" s="11"/>
      <c r="B16" s="12" t="s">
        <v>15</v>
      </c>
      <c r="C16" s="151">
        <v>9458</v>
      </c>
      <c r="D16" s="151">
        <v>233</v>
      </c>
      <c r="E16" s="151">
        <v>113</v>
      </c>
      <c r="F16" s="151">
        <v>691</v>
      </c>
      <c r="G16" s="151">
        <v>10495</v>
      </c>
      <c r="H16" s="152"/>
      <c r="I16" s="152">
        <v>3607.9999999999995</v>
      </c>
      <c r="J16" s="152">
        <v>11742.999999999996</v>
      </c>
      <c r="K16" s="152">
        <v>759.00000000000011</v>
      </c>
      <c r="L16" s="152">
        <v>2158.0000000000014</v>
      </c>
      <c r="M16" s="152">
        <v>18267.999999999996</v>
      </c>
    </row>
    <row r="17" spans="1:13" s="2" customFormat="1" ht="12" customHeight="1" x14ac:dyDescent="0.25">
      <c r="A17" s="11"/>
      <c r="B17" s="12" t="s">
        <v>16</v>
      </c>
      <c r="C17" s="151">
        <v>22852</v>
      </c>
      <c r="D17" s="151">
        <v>853</v>
      </c>
      <c r="E17" s="151">
        <v>650</v>
      </c>
      <c r="F17" s="151">
        <v>2807</v>
      </c>
      <c r="G17" s="151">
        <v>27162</v>
      </c>
      <c r="H17" s="152"/>
      <c r="I17" s="152">
        <v>11063.000000000004</v>
      </c>
      <c r="J17" s="152">
        <v>52301.999999999985</v>
      </c>
      <c r="K17" s="152">
        <v>5033.9999999999982</v>
      </c>
      <c r="L17" s="152">
        <v>6861.0000000000064</v>
      </c>
      <c r="M17" s="152">
        <v>75259.999999999985</v>
      </c>
    </row>
    <row r="18" spans="1:13" s="2" customFormat="1" ht="12" customHeight="1" x14ac:dyDescent="0.25">
      <c r="A18" s="11" t="s">
        <v>17</v>
      </c>
      <c r="B18" s="15" t="s">
        <v>10</v>
      </c>
      <c r="C18" s="154">
        <v>68314</v>
      </c>
      <c r="D18" s="154">
        <v>2282</v>
      </c>
      <c r="E18" s="154">
        <v>1527</v>
      </c>
      <c r="F18" s="154">
        <v>7289</v>
      </c>
      <c r="G18" s="154">
        <v>79412</v>
      </c>
      <c r="H18" s="153"/>
      <c r="I18" s="153">
        <v>34271.000000000022</v>
      </c>
      <c r="J18" s="153">
        <v>110198.00000000001</v>
      </c>
      <c r="K18" s="153">
        <v>16121.999999999993</v>
      </c>
      <c r="L18" s="153">
        <v>29244.000000000004</v>
      </c>
      <c r="M18" s="153">
        <v>189835.00000000003</v>
      </c>
    </row>
    <row r="19" spans="1:13" s="2" customFormat="1" ht="9" customHeight="1" x14ac:dyDescent="0.25">
      <c r="A19" s="11"/>
      <c r="B19" s="15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</row>
    <row r="20" spans="1:13" s="2" customFormat="1" ht="12" customHeight="1" x14ac:dyDescent="0.25">
      <c r="A20" s="11"/>
      <c r="B20" s="12" t="s">
        <v>18</v>
      </c>
      <c r="C20" s="151">
        <v>23458</v>
      </c>
      <c r="D20" s="151">
        <v>669</v>
      </c>
      <c r="E20" s="151">
        <v>561</v>
      </c>
      <c r="F20" s="151">
        <v>2181</v>
      </c>
      <c r="G20" s="151">
        <v>26869</v>
      </c>
      <c r="H20" s="152"/>
      <c r="I20" s="152">
        <v>10394.999999999996</v>
      </c>
      <c r="J20" s="152">
        <v>27929.999999999993</v>
      </c>
      <c r="K20" s="152">
        <v>3752.9999999999991</v>
      </c>
      <c r="L20" s="152">
        <v>5528.0000000000009</v>
      </c>
      <c r="M20" s="152">
        <v>47605.999999999985</v>
      </c>
    </row>
    <row r="21" spans="1:13" s="13" customFormat="1" ht="12" customHeight="1" x14ac:dyDescent="0.25">
      <c r="A21" s="11"/>
      <c r="B21" s="8" t="s">
        <v>19</v>
      </c>
      <c r="C21" s="151">
        <v>5589</v>
      </c>
      <c r="D21" s="151">
        <v>249</v>
      </c>
      <c r="E21" s="151">
        <v>124</v>
      </c>
      <c r="F21" s="151">
        <v>783</v>
      </c>
      <c r="G21" s="151">
        <v>6745</v>
      </c>
      <c r="H21" s="153"/>
      <c r="I21" s="152">
        <v>1610.9999999999989</v>
      </c>
      <c r="J21" s="152">
        <v>8368.9999999999945</v>
      </c>
      <c r="K21" s="152">
        <v>407.00000000000011</v>
      </c>
      <c r="L21" s="152">
        <v>1244.9999999999998</v>
      </c>
      <c r="M21" s="152">
        <v>11631.999999999993</v>
      </c>
    </row>
    <row r="22" spans="1:13" s="2" customFormat="1" ht="12" customHeight="1" x14ac:dyDescent="0.25">
      <c r="A22" s="11"/>
      <c r="B22" s="8" t="s">
        <v>20</v>
      </c>
      <c r="C22" s="151">
        <v>9804</v>
      </c>
      <c r="D22" s="151">
        <v>339</v>
      </c>
      <c r="E22" s="151">
        <v>223</v>
      </c>
      <c r="F22" s="151">
        <v>1077</v>
      </c>
      <c r="G22" s="151">
        <v>11443</v>
      </c>
      <c r="H22" s="152"/>
      <c r="I22" s="152">
        <v>3988.9999999999991</v>
      </c>
      <c r="J22" s="152">
        <v>12171.000000000007</v>
      </c>
      <c r="K22" s="152">
        <v>955.00000000000011</v>
      </c>
      <c r="L22" s="152">
        <v>803.99999999999977</v>
      </c>
      <c r="M22" s="152">
        <v>17919.000000000007</v>
      </c>
    </row>
    <row r="23" spans="1:13" s="2" customFormat="1" ht="12" customHeight="1" x14ac:dyDescent="0.25">
      <c r="A23" s="11"/>
      <c r="B23" s="8" t="s">
        <v>21</v>
      </c>
      <c r="C23" s="151">
        <v>26410</v>
      </c>
      <c r="D23" s="151">
        <v>1618</v>
      </c>
      <c r="E23" s="151">
        <v>770</v>
      </c>
      <c r="F23" s="151">
        <v>2476</v>
      </c>
      <c r="G23" s="151">
        <v>31274</v>
      </c>
      <c r="H23" s="152"/>
      <c r="I23" s="152">
        <v>25469.000000000055</v>
      </c>
      <c r="J23" s="152">
        <v>36291.000000000058</v>
      </c>
      <c r="K23" s="152">
        <v>12243.999999999987</v>
      </c>
      <c r="L23" s="152">
        <v>31793.999999999953</v>
      </c>
      <c r="M23" s="152">
        <v>105798.00000000006</v>
      </c>
    </row>
    <row r="24" spans="1:13" s="2" customFormat="1" ht="12" customHeight="1" x14ac:dyDescent="0.25">
      <c r="A24" s="11" t="s">
        <v>22</v>
      </c>
      <c r="B24" s="15" t="s">
        <v>10</v>
      </c>
      <c r="C24" s="154">
        <v>65261</v>
      </c>
      <c r="D24" s="154">
        <v>2875</v>
      </c>
      <c r="E24" s="154">
        <v>1678</v>
      </c>
      <c r="F24" s="154">
        <v>6517</v>
      </c>
      <c r="G24" s="154">
        <v>76331</v>
      </c>
      <c r="H24" s="153"/>
      <c r="I24" s="153">
        <v>41464.000000000044</v>
      </c>
      <c r="J24" s="153">
        <v>84761.000000000058</v>
      </c>
      <c r="K24" s="153">
        <v>17358.999999999985</v>
      </c>
      <c r="L24" s="153">
        <v>39370.999999999956</v>
      </c>
      <c r="M24" s="153">
        <v>182955.00000000006</v>
      </c>
    </row>
    <row r="25" spans="1:13" s="2" customFormat="1" ht="9" customHeight="1" x14ac:dyDescent="0.25">
      <c r="A25" s="11"/>
      <c r="B25" s="15"/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</row>
    <row r="26" spans="1:13" s="2" customFormat="1" ht="12" customHeight="1" x14ac:dyDescent="0.25">
      <c r="A26" s="11"/>
      <c r="B26" s="8" t="s">
        <v>23</v>
      </c>
      <c r="C26" s="151">
        <v>6982</v>
      </c>
      <c r="D26" s="151">
        <v>369</v>
      </c>
      <c r="E26" s="151">
        <v>127</v>
      </c>
      <c r="F26" s="151">
        <v>375</v>
      </c>
      <c r="G26" s="151">
        <v>7853</v>
      </c>
      <c r="H26" s="152"/>
      <c r="I26" s="152">
        <v>1828.0000000000007</v>
      </c>
      <c r="J26" s="152">
        <v>6941.9999999999991</v>
      </c>
      <c r="K26" s="152">
        <v>1231.0000000000002</v>
      </c>
      <c r="L26" s="152">
        <v>956.99999999999989</v>
      </c>
      <c r="M26" s="152">
        <v>10958</v>
      </c>
    </row>
    <row r="27" spans="1:13" s="2" customFormat="1" ht="12" customHeight="1" x14ac:dyDescent="0.25">
      <c r="A27" s="11"/>
      <c r="B27" s="8" t="s">
        <v>24</v>
      </c>
      <c r="C27" s="151">
        <v>1677</v>
      </c>
      <c r="D27" s="151">
        <v>134</v>
      </c>
      <c r="E27" s="151">
        <v>31</v>
      </c>
      <c r="F27" s="151">
        <v>91</v>
      </c>
      <c r="G27" s="151">
        <v>1933</v>
      </c>
      <c r="H27" s="152"/>
      <c r="I27" s="152">
        <v>326.00000000000011</v>
      </c>
      <c r="J27" s="152">
        <v>2117.0000000000014</v>
      </c>
      <c r="K27" s="152">
        <v>442</v>
      </c>
      <c r="L27" s="152">
        <v>178.99999999999997</v>
      </c>
      <c r="M27" s="152">
        <v>3064.0000000000014</v>
      </c>
    </row>
    <row r="28" spans="1:13" s="2" customFormat="1" ht="12" customHeight="1" x14ac:dyDescent="0.25">
      <c r="A28" s="11"/>
      <c r="B28" s="8" t="s">
        <v>25</v>
      </c>
      <c r="C28" s="151">
        <v>15989</v>
      </c>
      <c r="D28" s="151">
        <v>1644</v>
      </c>
      <c r="E28" s="151">
        <v>370</v>
      </c>
      <c r="F28" s="151">
        <v>1559</v>
      </c>
      <c r="G28" s="151">
        <v>19562</v>
      </c>
      <c r="H28" s="152"/>
      <c r="I28" s="152">
        <v>6972.0000000000073</v>
      </c>
      <c r="J28" s="152">
        <v>18824</v>
      </c>
      <c r="K28" s="152">
        <v>1767</v>
      </c>
      <c r="L28" s="152">
        <v>4825.9999999999973</v>
      </c>
      <c r="M28" s="152">
        <v>32389.000000000004</v>
      </c>
    </row>
    <row r="29" spans="1:13" s="2" customFormat="1" ht="12" customHeight="1" x14ac:dyDescent="0.25">
      <c r="A29" s="11"/>
      <c r="B29" s="8" t="s">
        <v>26</v>
      </c>
      <c r="C29" s="151">
        <v>14564</v>
      </c>
      <c r="D29" s="151">
        <v>1354</v>
      </c>
      <c r="E29" s="151">
        <v>230</v>
      </c>
      <c r="F29" s="151">
        <v>1207</v>
      </c>
      <c r="G29" s="151">
        <v>17355</v>
      </c>
      <c r="H29" s="152"/>
      <c r="I29" s="152">
        <v>6410.9999999999936</v>
      </c>
      <c r="J29" s="152">
        <v>18776.000000000004</v>
      </c>
      <c r="K29" s="152">
        <v>5755.9999999999982</v>
      </c>
      <c r="L29" s="152">
        <v>4608.0000000000036</v>
      </c>
      <c r="M29" s="152">
        <v>35551</v>
      </c>
    </row>
    <row r="30" spans="1:13" s="2" customFormat="1" ht="12" customHeight="1" x14ac:dyDescent="0.25">
      <c r="A30" s="11"/>
      <c r="B30" s="8" t="s">
        <v>27</v>
      </c>
      <c r="C30" s="151">
        <v>3176</v>
      </c>
      <c r="D30" s="151">
        <v>248</v>
      </c>
      <c r="E30" s="151">
        <v>50</v>
      </c>
      <c r="F30" s="151">
        <v>153</v>
      </c>
      <c r="G30" s="151">
        <v>3627</v>
      </c>
      <c r="H30" s="152"/>
      <c r="I30" s="152">
        <v>1126</v>
      </c>
      <c r="J30" s="152">
        <v>5614.0000000000027</v>
      </c>
      <c r="K30" s="152">
        <v>74</v>
      </c>
      <c r="L30" s="152">
        <v>185.99999999999997</v>
      </c>
      <c r="M30" s="152">
        <v>7000.0000000000027</v>
      </c>
    </row>
    <row r="31" spans="1:13" s="2" customFormat="1" ht="12" customHeight="1" x14ac:dyDescent="0.25">
      <c r="A31" s="11"/>
      <c r="B31" s="8" t="s">
        <v>28</v>
      </c>
      <c r="C31" s="151">
        <v>7912</v>
      </c>
      <c r="D31" s="151">
        <v>643</v>
      </c>
      <c r="E31" s="151">
        <v>133</v>
      </c>
      <c r="F31" s="151">
        <v>382</v>
      </c>
      <c r="G31" s="151">
        <v>9070</v>
      </c>
      <c r="H31" s="152"/>
      <c r="I31" s="152">
        <v>3920.9999999999986</v>
      </c>
      <c r="J31" s="152">
        <v>5387.0000000000018</v>
      </c>
      <c r="K31" s="152">
        <v>910</v>
      </c>
      <c r="L31" s="152">
        <v>836.00000000000011</v>
      </c>
      <c r="M31" s="152">
        <v>11054</v>
      </c>
    </row>
    <row r="32" spans="1:13" s="2" customFormat="1" ht="12" customHeight="1" x14ac:dyDescent="0.25">
      <c r="A32" s="11" t="s">
        <v>29</v>
      </c>
      <c r="B32" s="15" t="s">
        <v>10</v>
      </c>
      <c r="C32" s="154">
        <v>50300</v>
      </c>
      <c r="D32" s="154">
        <v>4392</v>
      </c>
      <c r="E32" s="154">
        <v>941</v>
      </c>
      <c r="F32" s="154">
        <v>3767</v>
      </c>
      <c r="G32" s="154">
        <v>59400</v>
      </c>
      <c r="H32" s="153"/>
      <c r="I32" s="153">
        <v>20584</v>
      </c>
      <c r="J32" s="153">
        <v>57660</v>
      </c>
      <c r="K32" s="153">
        <v>10179.999999999998</v>
      </c>
      <c r="L32" s="153">
        <v>11592</v>
      </c>
      <c r="M32" s="153">
        <v>100016</v>
      </c>
    </row>
    <row r="33" spans="1:13" s="13" customFormat="1" ht="10.5" customHeight="1" x14ac:dyDescent="0.2">
      <c r="A33" s="11"/>
      <c r="B33" s="15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</row>
    <row r="34" spans="1:13" s="2" customFormat="1" ht="12" customHeight="1" x14ac:dyDescent="0.2">
      <c r="A34" s="11"/>
      <c r="B34" s="8" t="s">
        <v>30</v>
      </c>
      <c r="C34" s="151">
        <v>18098</v>
      </c>
      <c r="D34" s="151">
        <v>1714</v>
      </c>
      <c r="E34" s="151">
        <v>237</v>
      </c>
      <c r="F34" s="151">
        <v>1242</v>
      </c>
      <c r="G34" s="151">
        <v>21291</v>
      </c>
      <c r="H34" s="152"/>
      <c r="I34" s="152">
        <v>12922.999999999976</v>
      </c>
      <c r="J34" s="152">
        <v>23312.000000000022</v>
      </c>
      <c r="K34" s="152">
        <v>2351</v>
      </c>
      <c r="L34" s="152">
        <v>3992.9999999999945</v>
      </c>
      <c r="M34" s="152">
        <v>42578.999999999993</v>
      </c>
    </row>
    <row r="35" spans="1:13" s="2" customFormat="1" ht="12" customHeight="1" x14ac:dyDescent="0.2">
      <c r="A35" s="23"/>
      <c r="B35" s="24" t="s">
        <v>31</v>
      </c>
      <c r="C35" s="151">
        <v>9492</v>
      </c>
      <c r="D35" s="151">
        <v>932</v>
      </c>
      <c r="E35" s="151">
        <v>124</v>
      </c>
      <c r="F35" s="151">
        <v>411</v>
      </c>
      <c r="G35" s="151">
        <v>10959</v>
      </c>
      <c r="H35" s="152"/>
      <c r="I35" s="152">
        <v>4589.9999999999991</v>
      </c>
      <c r="J35" s="152">
        <v>14704.000000000009</v>
      </c>
      <c r="K35" s="152">
        <v>801.00000000000023</v>
      </c>
      <c r="L35" s="152">
        <v>1885.9999999999995</v>
      </c>
      <c r="M35" s="152">
        <v>21981.000000000007</v>
      </c>
    </row>
    <row r="36" spans="1:13" s="13" customFormat="1" ht="12" customHeight="1" x14ac:dyDescent="0.2">
      <c r="A36" s="23" t="s">
        <v>32</v>
      </c>
      <c r="B36" s="15" t="s">
        <v>10</v>
      </c>
      <c r="C36" s="154">
        <v>27590</v>
      </c>
      <c r="D36" s="154">
        <v>2646</v>
      </c>
      <c r="E36" s="154">
        <v>361</v>
      </c>
      <c r="F36" s="154">
        <v>1653</v>
      </c>
      <c r="G36" s="154">
        <v>32250</v>
      </c>
      <c r="H36" s="153"/>
      <c r="I36" s="153">
        <v>17512.999999999975</v>
      </c>
      <c r="J36" s="153">
        <v>38016.000000000029</v>
      </c>
      <c r="K36" s="153">
        <v>3152</v>
      </c>
      <c r="L36" s="153">
        <v>5878.9999999999945</v>
      </c>
      <c r="M36" s="153">
        <v>64559.999999999993</v>
      </c>
    </row>
    <row r="37" spans="1:13" s="2" customFormat="1" ht="12" customHeight="1" x14ac:dyDescent="0.2">
      <c r="A37" s="23"/>
      <c r="B37" s="15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</row>
    <row r="38" spans="1:13" s="2" customFormat="1" ht="12" customHeight="1" x14ac:dyDescent="0.2">
      <c r="A38" s="23" t="s">
        <v>33</v>
      </c>
      <c r="B38" s="15" t="s">
        <v>10</v>
      </c>
      <c r="C38" s="154">
        <v>292127</v>
      </c>
      <c r="D38" s="154">
        <v>15600</v>
      </c>
      <c r="E38" s="154">
        <v>7504</v>
      </c>
      <c r="F38" s="154">
        <v>28201</v>
      </c>
      <c r="G38" s="154">
        <v>343432</v>
      </c>
      <c r="H38" s="153"/>
      <c r="I38" s="153">
        <v>154339.00000000006</v>
      </c>
      <c r="J38" s="153">
        <v>428713.00000000017</v>
      </c>
      <c r="K38" s="153">
        <v>98139.999999999942</v>
      </c>
      <c r="L38" s="153">
        <v>131513.99999999994</v>
      </c>
      <c r="M38" s="153">
        <v>812706.00000000023</v>
      </c>
    </row>
    <row r="39" spans="1:13" s="2" customFormat="1" ht="9" customHeight="1" x14ac:dyDescent="0.2">
      <c r="A39" s="33"/>
      <c r="B39" s="34"/>
      <c r="C39" s="157"/>
      <c r="D39" s="157"/>
      <c r="E39" s="157"/>
      <c r="F39" s="157"/>
      <c r="G39" s="157"/>
      <c r="H39" s="158"/>
      <c r="I39" s="158"/>
      <c r="J39" s="158"/>
      <c r="K39" s="158"/>
      <c r="L39" s="158"/>
      <c r="M39" s="157"/>
    </row>
    <row r="40" spans="1:13" ht="5.45" customHeight="1" x14ac:dyDescent="0.25"/>
    <row r="41" spans="1:13" x14ac:dyDescent="0.25">
      <c r="A41" s="51"/>
      <c r="G41" s="35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zoomScale="60" zoomScaleNormal="60" workbookViewId="0">
      <selection activeCell="C14" sqref="C14"/>
    </sheetView>
  </sheetViews>
  <sheetFormatPr defaultColWidth="8.85546875" defaultRowHeight="12" x14ac:dyDescent="0.25"/>
  <cols>
    <col min="1" max="1" width="13.140625" style="4" bestFit="1" customWidth="1"/>
    <col min="2" max="2" width="27.5703125" style="4" bestFit="1" customWidth="1"/>
    <col min="3" max="3" width="13.85546875" style="4" bestFit="1" customWidth="1"/>
    <col min="4" max="4" width="16.5703125" style="4" bestFit="1" customWidth="1"/>
    <col min="5" max="5" width="8.7109375" style="4" bestFit="1" customWidth="1"/>
    <col min="6" max="6" width="17.7109375" style="4" bestFit="1" customWidth="1"/>
    <col min="7" max="7" width="9" style="4" bestFit="1" customWidth="1"/>
    <col min="8" max="8" width="19.28515625" style="4" bestFit="1" customWidth="1"/>
    <col min="9" max="9" width="15.7109375" style="4" bestFit="1" customWidth="1"/>
    <col min="10" max="10" width="13.85546875" style="4" bestFit="1" customWidth="1"/>
    <col min="11" max="11" width="23.42578125" style="4" bestFit="1" customWidth="1"/>
    <col min="12" max="12" width="9" style="4" bestFit="1" customWidth="1"/>
    <col min="13" max="13" width="23.28515625" style="4" bestFit="1" customWidth="1"/>
    <col min="14" max="14" width="11.42578125" style="4" bestFit="1" customWidth="1"/>
    <col min="15" max="15" width="10.5703125" style="4" bestFit="1" customWidth="1"/>
    <col min="16" max="16" width="1.7109375" style="4" customWidth="1"/>
    <col min="17" max="17" width="13.85546875" style="4" bestFit="1" customWidth="1"/>
    <col min="18" max="18" width="16.5703125" style="4" bestFit="1" customWidth="1"/>
    <col min="19" max="19" width="10.140625" style="4" bestFit="1" customWidth="1"/>
    <col min="20" max="20" width="17.7109375" style="4" bestFit="1" customWidth="1"/>
    <col min="21" max="21" width="9" style="4" bestFit="1" customWidth="1"/>
    <col min="22" max="22" width="19.28515625" style="4" bestFit="1" customWidth="1"/>
    <col min="23" max="23" width="15.7109375" style="4" bestFit="1" customWidth="1"/>
    <col min="24" max="24" width="13.85546875" style="4" bestFit="1" customWidth="1"/>
    <col min="25" max="25" width="23.42578125" style="4" bestFit="1" customWidth="1"/>
    <col min="26" max="26" width="9" style="4" bestFit="1" customWidth="1"/>
    <col min="27" max="27" width="23.28515625" style="4" bestFit="1" customWidth="1"/>
    <col min="28" max="28" width="11.42578125" style="4" bestFit="1" customWidth="1"/>
    <col min="29" max="29" width="10.140625" style="4" bestFit="1" customWidth="1"/>
    <col min="30" max="16384" width="8.85546875" style="4"/>
  </cols>
  <sheetData>
    <row r="1" spans="1:29" ht="15" x14ac:dyDescent="0.25">
      <c r="A1" s="208" t="s">
        <v>137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</row>
    <row r="2" spans="1:29" ht="31.5" customHeight="1" x14ac:dyDescent="0.25">
      <c r="A2" s="209" t="s">
        <v>1</v>
      </c>
      <c r="B2" s="209" t="s">
        <v>2</v>
      </c>
      <c r="C2" s="212" t="s">
        <v>3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7"/>
      <c r="Q2" s="212" t="s">
        <v>4</v>
      </c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</row>
    <row r="3" spans="1:29" ht="20.100000000000001" customHeight="1" x14ac:dyDescent="0.25">
      <c r="A3" s="210"/>
      <c r="B3" s="210"/>
      <c r="C3" s="212" t="s">
        <v>39</v>
      </c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"/>
      <c r="Q3" s="212" t="s">
        <v>39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</row>
    <row r="4" spans="1:29" s="29" customFormat="1" ht="57.75" customHeight="1" x14ac:dyDescent="0.25">
      <c r="A4" s="211"/>
      <c r="B4" s="211"/>
      <c r="C4" s="82" t="s">
        <v>40</v>
      </c>
      <c r="D4" s="82" t="s">
        <v>41</v>
      </c>
      <c r="E4" s="82" t="s">
        <v>42</v>
      </c>
      <c r="F4" s="82" t="s">
        <v>43</v>
      </c>
      <c r="G4" s="82" t="s">
        <v>44</v>
      </c>
      <c r="H4" s="82" t="s">
        <v>45</v>
      </c>
      <c r="I4" s="82" t="s">
        <v>46</v>
      </c>
      <c r="J4" s="82" t="s">
        <v>47</v>
      </c>
      <c r="K4" s="82" t="s">
        <v>48</v>
      </c>
      <c r="L4" s="82" t="s">
        <v>49</v>
      </c>
      <c r="M4" s="82" t="s">
        <v>50</v>
      </c>
      <c r="N4" s="82" t="s">
        <v>51</v>
      </c>
      <c r="O4" s="82" t="s">
        <v>10</v>
      </c>
      <c r="P4" s="25"/>
      <c r="Q4" s="82" t="s">
        <v>40</v>
      </c>
      <c r="R4" s="82" t="s">
        <v>41</v>
      </c>
      <c r="S4" s="82" t="s">
        <v>42</v>
      </c>
      <c r="T4" s="82" t="s">
        <v>43</v>
      </c>
      <c r="U4" s="82" t="s">
        <v>44</v>
      </c>
      <c r="V4" s="82" t="s">
        <v>45</v>
      </c>
      <c r="W4" s="82" t="s">
        <v>46</v>
      </c>
      <c r="X4" s="82" t="s">
        <v>47</v>
      </c>
      <c r="Y4" s="82" t="s">
        <v>48</v>
      </c>
      <c r="Z4" s="82" t="s">
        <v>49</v>
      </c>
      <c r="AA4" s="82" t="s">
        <v>50</v>
      </c>
      <c r="AB4" s="82" t="s">
        <v>51</v>
      </c>
      <c r="AC4" s="82" t="s">
        <v>10</v>
      </c>
    </row>
    <row r="5" spans="1:29" ht="9" customHeight="1" x14ac:dyDescent="0.3">
      <c r="A5" s="30"/>
      <c r="B5" s="30"/>
      <c r="C5" s="7"/>
      <c r="D5" s="7"/>
      <c r="E5" s="7"/>
      <c r="F5" s="31"/>
      <c r="G5" s="31"/>
      <c r="H5" s="31"/>
      <c r="I5" s="31"/>
      <c r="J5" s="31"/>
      <c r="K5" s="31"/>
      <c r="L5" s="31"/>
      <c r="M5" s="31"/>
      <c r="N5" s="31"/>
      <c r="O5" s="32"/>
      <c r="P5" s="2"/>
      <c r="Q5" s="7"/>
      <c r="R5" s="7"/>
      <c r="S5" s="7"/>
      <c r="T5" s="31"/>
      <c r="U5" s="32"/>
      <c r="V5" s="2"/>
      <c r="W5" s="7"/>
      <c r="X5" s="7"/>
      <c r="Y5" s="7"/>
      <c r="Z5" s="31"/>
      <c r="AA5" s="32"/>
    </row>
    <row r="6" spans="1:29" s="2" customFormat="1" ht="12" customHeight="1" x14ac:dyDescent="0.25">
      <c r="A6" s="8"/>
      <c r="B6" s="9" t="s">
        <v>5</v>
      </c>
      <c r="C6" s="151">
        <v>18982</v>
      </c>
      <c r="D6" s="151">
        <v>1016</v>
      </c>
      <c r="E6" s="151">
        <v>1029</v>
      </c>
      <c r="F6" s="151">
        <v>2642</v>
      </c>
      <c r="G6" s="151">
        <v>496</v>
      </c>
      <c r="H6" s="151">
        <v>347</v>
      </c>
      <c r="I6" s="151">
        <v>429</v>
      </c>
      <c r="J6" s="151">
        <v>358</v>
      </c>
      <c r="K6" s="151">
        <v>443</v>
      </c>
      <c r="L6" s="151">
        <v>1722</v>
      </c>
      <c r="M6" s="151">
        <v>1427</v>
      </c>
      <c r="N6" s="151">
        <v>126</v>
      </c>
      <c r="O6" s="151">
        <v>29017</v>
      </c>
      <c r="P6" s="151"/>
      <c r="Q6" s="151">
        <v>4551.0000000000091</v>
      </c>
      <c r="R6" s="151">
        <v>7738.0000000000018</v>
      </c>
      <c r="S6" s="151">
        <v>19685.000000000015</v>
      </c>
      <c r="T6" s="151">
        <v>26672.999999999982</v>
      </c>
      <c r="U6" s="151">
        <v>207.00000000000003</v>
      </c>
      <c r="V6" s="151">
        <v>7559.0000000000027</v>
      </c>
      <c r="W6" s="151">
        <v>113.99999999999999</v>
      </c>
      <c r="X6" s="151">
        <v>263</v>
      </c>
      <c r="Y6" s="151">
        <v>320.00000000000006</v>
      </c>
      <c r="Z6" s="151">
        <v>513</v>
      </c>
      <c r="AA6" s="151">
        <v>2401</v>
      </c>
      <c r="AB6" s="151">
        <v>273.00000000000006</v>
      </c>
      <c r="AC6" s="151">
        <v>70297.000000000015</v>
      </c>
    </row>
    <row r="7" spans="1:29" s="2" customFormat="1" ht="12" customHeight="1" x14ac:dyDescent="0.25">
      <c r="A7" s="11"/>
      <c r="B7" s="12" t="s">
        <v>6</v>
      </c>
      <c r="C7" s="151">
        <v>938</v>
      </c>
      <c r="D7" s="151">
        <v>28</v>
      </c>
      <c r="E7" s="151">
        <v>57</v>
      </c>
      <c r="F7" s="151">
        <v>79</v>
      </c>
      <c r="G7" s="151">
        <v>13</v>
      </c>
      <c r="H7" s="151">
        <v>15</v>
      </c>
      <c r="I7" s="151">
        <v>36</v>
      </c>
      <c r="J7" s="151">
        <v>9</v>
      </c>
      <c r="K7" s="151">
        <v>9</v>
      </c>
      <c r="L7" s="151">
        <v>71</v>
      </c>
      <c r="M7" s="151">
        <v>106</v>
      </c>
      <c r="N7" s="151">
        <v>9</v>
      </c>
      <c r="O7" s="151">
        <v>1370</v>
      </c>
      <c r="P7" s="151"/>
      <c r="Q7" s="151">
        <v>191.00000000000003</v>
      </c>
      <c r="R7" s="151">
        <v>386</v>
      </c>
      <c r="S7" s="151">
        <v>220</v>
      </c>
      <c r="T7" s="159">
        <v>767</v>
      </c>
      <c r="U7" s="159">
        <v>15</v>
      </c>
      <c r="V7" s="159">
        <v>157</v>
      </c>
      <c r="W7" s="160">
        <v>14</v>
      </c>
      <c r="X7" s="160">
        <v>7</v>
      </c>
      <c r="Y7" s="159">
        <v>0</v>
      </c>
      <c r="Z7" s="159">
        <v>8</v>
      </c>
      <c r="AA7" s="151">
        <v>88.000000000000043</v>
      </c>
      <c r="AB7" s="151">
        <v>12</v>
      </c>
      <c r="AC7" s="151">
        <v>1865</v>
      </c>
    </row>
    <row r="8" spans="1:29" s="2" customFormat="1" ht="12" customHeight="1" x14ac:dyDescent="0.25">
      <c r="A8" s="11"/>
      <c r="B8" s="12" t="s">
        <v>7</v>
      </c>
      <c r="C8" s="151">
        <v>34743</v>
      </c>
      <c r="D8" s="151">
        <v>2748</v>
      </c>
      <c r="E8" s="151">
        <v>2328</v>
      </c>
      <c r="F8" s="151">
        <v>5629</v>
      </c>
      <c r="G8" s="151">
        <v>795</v>
      </c>
      <c r="H8" s="151">
        <v>920</v>
      </c>
      <c r="I8" s="151">
        <v>989</v>
      </c>
      <c r="J8" s="151">
        <v>667</v>
      </c>
      <c r="K8" s="151">
        <v>936</v>
      </c>
      <c r="L8" s="151">
        <v>2311</v>
      </c>
      <c r="M8" s="151">
        <v>2686</v>
      </c>
      <c r="N8" s="151">
        <v>232</v>
      </c>
      <c r="O8" s="151">
        <v>54984</v>
      </c>
      <c r="P8" s="151"/>
      <c r="Q8" s="151">
        <v>9224.9999999999945</v>
      </c>
      <c r="R8" s="151">
        <v>33829.999999999935</v>
      </c>
      <c r="S8" s="151">
        <v>55217.000000000095</v>
      </c>
      <c r="T8" s="159">
        <v>56181.999999999985</v>
      </c>
      <c r="U8" s="159">
        <v>223.00000000000006</v>
      </c>
      <c r="V8" s="159">
        <v>17129.999999999989</v>
      </c>
      <c r="W8" s="159">
        <v>457.00000000000006</v>
      </c>
      <c r="X8" s="159">
        <v>328.99999999999994</v>
      </c>
      <c r="Y8" s="159">
        <v>1173.0000000000002</v>
      </c>
      <c r="Z8" s="159">
        <v>1210.0000000000005</v>
      </c>
      <c r="AA8" s="151">
        <v>5557.0000000000064</v>
      </c>
      <c r="AB8" s="151">
        <v>609.99999999999989</v>
      </c>
      <c r="AC8" s="151">
        <v>181143</v>
      </c>
    </row>
    <row r="9" spans="1:29" s="13" customFormat="1" ht="12" customHeight="1" x14ac:dyDescent="0.25">
      <c r="A9" s="11"/>
      <c r="B9" s="12" t="s">
        <v>8</v>
      </c>
      <c r="C9" s="151">
        <v>6668</v>
      </c>
      <c r="D9" s="151">
        <v>364</v>
      </c>
      <c r="E9" s="151">
        <v>432</v>
      </c>
      <c r="F9" s="151">
        <v>737</v>
      </c>
      <c r="G9" s="151">
        <v>141</v>
      </c>
      <c r="H9" s="151">
        <v>211</v>
      </c>
      <c r="I9" s="151">
        <v>179</v>
      </c>
      <c r="J9" s="151">
        <v>149</v>
      </c>
      <c r="K9" s="151">
        <v>81</v>
      </c>
      <c r="L9" s="151">
        <v>937</v>
      </c>
      <c r="M9" s="151">
        <v>725</v>
      </c>
      <c r="N9" s="151">
        <v>44</v>
      </c>
      <c r="O9" s="151">
        <v>10668</v>
      </c>
      <c r="P9" s="154"/>
      <c r="Q9" s="151">
        <v>1734.0000000000007</v>
      </c>
      <c r="R9" s="151">
        <v>3200.0000000000005</v>
      </c>
      <c r="S9" s="151">
        <v>4047.9999999999982</v>
      </c>
      <c r="T9" s="159">
        <v>7966.0000000000027</v>
      </c>
      <c r="U9" s="159">
        <v>25</v>
      </c>
      <c r="V9" s="159">
        <v>3698.9999999999995</v>
      </c>
      <c r="W9" s="160">
        <v>73.000000000000014</v>
      </c>
      <c r="X9" s="160">
        <v>66.999999999999986</v>
      </c>
      <c r="Y9" s="159">
        <v>46</v>
      </c>
      <c r="Z9" s="159">
        <v>255.00000000000006</v>
      </c>
      <c r="AA9" s="151">
        <v>772.99999999999977</v>
      </c>
      <c r="AB9" s="151">
        <v>149</v>
      </c>
      <c r="AC9" s="151">
        <v>22035.000000000004</v>
      </c>
    </row>
    <row r="10" spans="1:29" s="13" customFormat="1" ht="12" customHeight="1" x14ac:dyDescent="0.25">
      <c r="A10" s="14" t="s">
        <v>9</v>
      </c>
      <c r="B10" s="15" t="s">
        <v>10</v>
      </c>
      <c r="C10" s="154">
        <v>61331</v>
      </c>
      <c r="D10" s="154">
        <v>4156</v>
      </c>
      <c r="E10" s="154">
        <v>3846</v>
      </c>
      <c r="F10" s="154">
        <v>9087</v>
      </c>
      <c r="G10" s="154">
        <v>1445</v>
      </c>
      <c r="H10" s="154">
        <v>1493</v>
      </c>
      <c r="I10" s="154">
        <v>1633</v>
      </c>
      <c r="J10" s="154">
        <v>1183</v>
      </c>
      <c r="K10" s="154">
        <v>1469</v>
      </c>
      <c r="L10" s="154">
        <v>5041</v>
      </c>
      <c r="M10" s="154">
        <v>4944</v>
      </c>
      <c r="N10" s="154">
        <v>411</v>
      </c>
      <c r="O10" s="154">
        <v>96039</v>
      </c>
      <c r="P10" s="154"/>
      <c r="Q10" s="154">
        <v>15701.000000000004</v>
      </c>
      <c r="R10" s="154">
        <v>45153.999999999935</v>
      </c>
      <c r="S10" s="154">
        <v>79170.000000000116</v>
      </c>
      <c r="T10" s="161">
        <v>91587.999999999971</v>
      </c>
      <c r="U10" s="161">
        <v>470.00000000000011</v>
      </c>
      <c r="V10" s="161">
        <v>28544.999999999993</v>
      </c>
      <c r="W10" s="161">
        <v>658</v>
      </c>
      <c r="X10" s="161">
        <v>666</v>
      </c>
      <c r="Y10" s="161">
        <v>1539.0000000000002</v>
      </c>
      <c r="Z10" s="161">
        <v>1986.0000000000005</v>
      </c>
      <c r="AA10" s="154">
        <v>8819.0000000000055</v>
      </c>
      <c r="AB10" s="154">
        <v>1044</v>
      </c>
      <c r="AC10" s="154">
        <v>275340.00000000006</v>
      </c>
    </row>
    <row r="11" spans="1:29" s="2" customFormat="1" ht="9" customHeight="1" x14ac:dyDescent="0.25">
      <c r="A11" s="14"/>
      <c r="B11" s="15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9"/>
      <c r="U11" s="159"/>
      <c r="V11" s="159"/>
      <c r="W11" s="159"/>
      <c r="X11" s="159"/>
      <c r="Y11" s="159"/>
      <c r="Z11" s="159"/>
      <c r="AA11" s="151"/>
      <c r="AB11" s="151"/>
      <c r="AC11" s="151"/>
    </row>
    <row r="12" spans="1:29" s="2" customFormat="1" ht="12" customHeight="1" x14ac:dyDescent="0.2">
      <c r="A12" s="11"/>
      <c r="B12" s="12" t="s">
        <v>11</v>
      </c>
      <c r="C12" s="151">
        <v>7601</v>
      </c>
      <c r="D12" s="151">
        <v>359</v>
      </c>
      <c r="E12" s="151">
        <v>226</v>
      </c>
      <c r="F12" s="151">
        <v>1082</v>
      </c>
      <c r="G12" s="151">
        <v>297</v>
      </c>
      <c r="H12" s="151">
        <v>162</v>
      </c>
      <c r="I12" s="151">
        <v>81</v>
      </c>
      <c r="J12" s="151">
        <v>67</v>
      </c>
      <c r="K12" s="151">
        <v>243</v>
      </c>
      <c r="L12" s="151">
        <v>636</v>
      </c>
      <c r="M12" s="151">
        <v>685</v>
      </c>
      <c r="N12" s="151">
        <v>81</v>
      </c>
      <c r="O12" s="151">
        <v>11520</v>
      </c>
      <c r="P12" s="151"/>
      <c r="Q12" s="151">
        <v>1829.0000000000014</v>
      </c>
      <c r="R12" s="151">
        <v>4972.9999999999973</v>
      </c>
      <c r="S12" s="151">
        <v>2741.0000000000009</v>
      </c>
      <c r="T12" s="159">
        <v>6293.0000000000009</v>
      </c>
      <c r="U12" s="159">
        <v>78</v>
      </c>
      <c r="V12" s="159">
        <v>3668.0000000000009</v>
      </c>
      <c r="W12" s="159">
        <v>136</v>
      </c>
      <c r="X12" s="159">
        <v>60</v>
      </c>
      <c r="Y12" s="159">
        <v>83</v>
      </c>
      <c r="Z12" s="159">
        <v>276.00000000000006</v>
      </c>
      <c r="AA12" s="151">
        <v>917</v>
      </c>
      <c r="AB12" s="151">
        <v>185</v>
      </c>
      <c r="AC12" s="151">
        <v>21239</v>
      </c>
    </row>
    <row r="13" spans="1:29" s="18" customFormat="1" ht="12" customHeight="1" x14ac:dyDescent="0.25">
      <c r="A13" s="19"/>
      <c r="B13" s="20" t="s">
        <v>12</v>
      </c>
      <c r="C13" s="155">
        <v>3317</v>
      </c>
      <c r="D13" s="155">
        <v>115</v>
      </c>
      <c r="E13" s="155">
        <v>73</v>
      </c>
      <c r="F13" s="155">
        <v>582</v>
      </c>
      <c r="G13" s="155">
        <v>255</v>
      </c>
      <c r="H13" s="155">
        <v>104</v>
      </c>
      <c r="I13" s="155">
        <v>38</v>
      </c>
      <c r="J13" s="155">
        <v>34</v>
      </c>
      <c r="K13" s="155">
        <v>67</v>
      </c>
      <c r="L13" s="155">
        <v>264</v>
      </c>
      <c r="M13" s="155">
        <v>460</v>
      </c>
      <c r="N13" s="155">
        <v>56</v>
      </c>
      <c r="O13" s="155">
        <v>5365</v>
      </c>
      <c r="P13" s="155"/>
      <c r="Q13" s="155">
        <v>1193.0000000000016</v>
      </c>
      <c r="R13" s="155">
        <v>1243.9999999999998</v>
      </c>
      <c r="S13" s="155">
        <v>1590.0000000000005</v>
      </c>
      <c r="T13" s="162">
        <v>1976</v>
      </c>
      <c r="U13" s="162">
        <v>74</v>
      </c>
      <c r="V13" s="162">
        <v>1377.0000000000005</v>
      </c>
      <c r="W13" s="162">
        <v>87</v>
      </c>
      <c r="X13" s="162">
        <v>46</v>
      </c>
      <c r="Y13" s="162">
        <v>12</v>
      </c>
      <c r="Z13" s="162">
        <v>168.00000000000006</v>
      </c>
      <c r="AA13" s="155">
        <v>529</v>
      </c>
      <c r="AB13" s="155">
        <v>104.99999999999999</v>
      </c>
      <c r="AC13" s="155">
        <v>8401.0000000000018</v>
      </c>
    </row>
    <row r="14" spans="1:29" s="18" customFormat="1" ht="12" customHeight="1" x14ac:dyDescent="0.25">
      <c r="A14" s="19"/>
      <c r="B14" s="22" t="s">
        <v>13</v>
      </c>
      <c r="C14" s="155">
        <v>4284</v>
      </c>
      <c r="D14" s="155">
        <v>244</v>
      </c>
      <c r="E14" s="155">
        <v>153</v>
      </c>
      <c r="F14" s="155">
        <v>500</v>
      </c>
      <c r="G14" s="155">
        <v>42</v>
      </c>
      <c r="H14" s="155">
        <v>58</v>
      </c>
      <c r="I14" s="155">
        <v>43</v>
      </c>
      <c r="J14" s="155">
        <v>33</v>
      </c>
      <c r="K14" s="155">
        <v>176</v>
      </c>
      <c r="L14" s="155">
        <v>372</v>
      </c>
      <c r="M14" s="155">
        <v>225</v>
      </c>
      <c r="N14" s="155">
        <v>25</v>
      </c>
      <c r="O14" s="155">
        <v>6155</v>
      </c>
      <c r="P14" s="155"/>
      <c r="Q14" s="155">
        <v>635.99999999999977</v>
      </c>
      <c r="R14" s="155">
        <v>3728.9999999999977</v>
      </c>
      <c r="S14" s="155">
        <v>1151.0000000000005</v>
      </c>
      <c r="T14" s="162">
        <v>4317.0000000000009</v>
      </c>
      <c r="U14" s="162">
        <v>4</v>
      </c>
      <c r="V14" s="162">
        <v>2291.0000000000005</v>
      </c>
      <c r="W14" s="162">
        <v>49</v>
      </c>
      <c r="X14" s="162">
        <v>14</v>
      </c>
      <c r="Y14" s="162">
        <v>71</v>
      </c>
      <c r="Z14" s="162">
        <v>108</v>
      </c>
      <c r="AA14" s="155">
        <v>388</v>
      </c>
      <c r="AB14" s="155">
        <v>80</v>
      </c>
      <c r="AC14" s="155">
        <v>12838</v>
      </c>
    </row>
    <row r="15" spans="1:29" s="2" customFormat="1" ht="12" customHeight="1" x14ac:dyDescent="0.25">
      <c r="A15" s="11"/>
      <c r="B15" s="12" t="s">
        <v>14</v>
      </c>
      <c r="C15" s="151">
        <v>20692</v>
      </c>
      <c r="D15" s="151">
        <v>1516</v>
      </c>
      <c r="E15" s="151">
        <v>901</v>
      </c>
      <c r="F15" s="151">
        <v>2656</v>
      </c>
      <c r="G15" s="151">
        <v>426</v>
      </c>
      <c r="H15" s="151">
        <v>348</v>
      </c>
      <c r="I15" s="151">
        <v>403</v>
      </c>
      <c r="J15" s="151">
        <v>284</v>
      </c>
      <c r="K15" s="151">
        <v>358</v>
      </c>
      <c r="L15" s="151">
        <v>1119</v>
      </c>
      <c r="M15" s="151">
        <v>1417</v>
      </c>
      <c r="N15" s="151">
        <v>115</v>
      </c>
      <c r="O15" s="151">
        <v>30235</v>
      </c>
      <c r="P15" s="151"/>
      <c r="Q15" s="151">
        <v>4303.0000000000018</v>
      </c>
      <c r="R15" s="151">
        <v>15939.999999999987</v>
      </c>
      <c r="S15" s="151">
        <v>16686.000000000011</v>
      </c>
      <c r="T15" s="159">
        <v>23470.999999999989</v>
      </c>
      <c r="U15" s="159">
        <v>106.00000000000001</v>
      </c>
      <c r="V15" s="159">
        <v>9828</v>
      </c>
      <c r="W15" s="159">
        <v>116.00000000000001</v>
      </c>
      <c r="X15" s="159">
        <v>139</v>
      </c>
      <c r="Y15" s="159">
        <v>254</v>
      </c>
      <c r="Z15" s="159">
        <v>891.00000000000023</v>
      </c>
      <c r="AA15" s="151">
        <v>3121.0000000000005</v>
      </c>
      <c r="AB15" s="151">
        <v>213.00000000000003</v>
      </c>
      <c r="AC15" s="151">
        <v>75067.999999999985</v>
      </c>
    </row>
    <row r="16" spans="1:29" s="2" customFormat="1" ht="12" customHeight="1" x14ac:dyDescent="0.25">
      <c r="A16" s="11"/>
      <c r="B16" s="12" t="s">
        <v>15</v>
      </c>
      <c r="C16" s="151">
        <v>7326</v>
      </c>
      <c r="D16" s="151">
        <v>346</v>
      </c>
      <c r="E16" s="151">
        <v>193</v>
      </c>
      <c r="F16" s="151">
        <v>714</v>
      </c>
      <c r="G16" s="151">
        <v>284</v>
      </c>
      <c r="H16" s="151">
        <v>114</v>
      </c>
      <c r="I16" s="151">
        <v>208</v>
      </c>
      <c r="J16" s="151">
        <v>106</v>
      </c>
      <c r="K16" s="151">
        <v>123</v>
      </c>
      <c r="L16" s="151">
        <v>377</v>
      </c>
      <c r="M16" s="151">
        <v>683</v>
      </c>
      <c r="N16" s="151">
        <v>21</v>
      </c>
      <c r="O16" s="151">
        <v>10495</v>
      </c>
      <c r="P16" s="151"/>
      <c r="Q16" s="151">
        <v>1165.0000000000005</v>
      </c>
      <c r="R16" s="151">
        <v>3115.0000000000009</v>
      </c>
      <c r="S16" s="151">
        <v>3698.9999999999991</v>
      </c>
      <c r="T16" s="159">
        <v>7034.0000000000027</v>
      </c>
      <c r="U16" s="159">
        <v>11</v>
      </c>
      <c r="V16" s="159">
        <v>2355.0000000000014</v>
      </c>
      <c r="W16" s="159">
        <v>37</v>
      </c>
      <c r="X16" s="159">
        <v>36</v>
      </c>
      <c r="Y16" s="159">
        <v>28</v>
      </c>
      <c r="Z16" s="159">
        <v>106.99999999999999</v>
      </c>
      <c r="AA16" s="151">
        <v>656.00000000000011</v>
      </c>
      <c r="AB16" s="151">
        <v>24.999999999999996</v>
      </c>
      <c r="AC16" s="151">
        <v>18268.000000000004</v>
      </c>
    </row>
    <row r="17" spans="1:29" s="2" customFormat="1" ht="12" customHeight="1" x14ac:dyDescent="0.25">
      <c r="A17" s="11"/>
      <c r="B17" s="12" t="s">
        <v>16</v>
      </c>
      <c r="C17" s="151">
        <v>17928</v>
      </c>
      <c r="D17" s="151">
        <v>959</v>
      </c>
      <c r="E17" s="151">
        <v>1041</v>
      </c>
      <c r="F17" s="151">
        <v>1869</v>
      </c>
      <c r="G17" s="151">
        <v>449</v>
      </c>
      <c r="H17" s="151">
        <v>317</v>
      </c>
      <c r="I17" s="151">
        <v>524</v>
      </c>
      <c r="J17" s="151">
        <v>318</v>
      </c>
      <c r="K17" s="151">
        <v>415</v>
      </c>
      <c r="L17" s="151">
        <v>1752</v>
      </c>
      <c r="M17" s="151">
        <v>1456</v>
      </c>
      <c r="N17" s="151">
        <v>134</v>
      </c>
      <c r="O17" s="151">
        <v>27162</v>
      </c>
      <c r="P17" s="151"/>
      <c r="Q17" s="151">
        <v>4862.9999999999964</v>
      </c>
      <c r="R17" s="151">
        <v>8824.9999999999982</v>
      </c>
      <c r="S17" s="151">
        <v>8148.9999999999973</v>
      </c>
      <c r="T17" s="159">
        <v>37812.999999999964</v>
      </c>
      <c r="U17" s="159">
        <v>206.00000000000003</v>
      </c>
      <c r="V17" s="159">
        <v>9544.9999999999982</v>
      </c>
      <c r="W17" s="159">
        <v>188</v>
      </c>
      <c r="X17" s="159">
        <v>237.99999999999989</v>
      </c>
      <c r="Y17" s="159">
        <v>256.99999999999994</v>
      </c>
      <c r="Z17" s="159">
        <v>616.00000000000011</v>
      </c>
      <c r="AA17" s="151">
        <v>4270.9999999999991</v>
      </c>
      <c r="AB17" s="151">
        <v>289</v>
      </c>
      <c r="AC17" s="151">
        <v>75259.999999999956</v>
      </c>
    </row>
    <row r="18" spans="1:29" s="13" customFormat="1" ht="12" customHeight="1" x14ac:dyDescent="0.25">
      <c r="A18" s="11" t="s">
        <v>17</v>
      </c>
      <c r="B18" s="15" t="s">
        <v>10</v>
      </c>
      <c r="C18" s="154">
        <v>53547</v>
      </c>
      <c r="D18" s="154">
        <v>3180</v>
      </c>
      <c r="E18" s="154">
        <v>2361</v>
      </c>
      <c r="F18" s="154">
        <v>6321</v>
      </c>
      <c r="G18" s="154">
        <v>1456</v>
      </c>
      <c r="H18" s="154">
        <v>941</v>
      </c>
      <c r="I18" s="154">
        <v>1216</v>
      </c>
      <c r="J18" s="154">
        <v>775</v>
      </c>
      <c r="K18" s="154">
        <v>1139</v>
      </c>
      <c r="L18" s="154">
        <v>3884</v>
      </c>
      <c r="M18" s="154">
        <v>4241</v>
      </c>
      <c r="N18" s="154">
        <v>351</v>
      </c>
      <c r="O18" s="154">
        <v>79412</v>
      </c>
      <c r="P18" s="154"/>
      <c r="Q18" s="154">
        <v>12160</v>
      </c>
      <c r="R18" s="154">
        <v>32852.999999999978</v>
      </c>
      <c r="S18" s="154">
        <v>31275.000000000015</v>
      </c>
      <c r="T18" s="161">
        <v>74610.999999999942</v>
      </c>
      <c r="U18" s="161">
        <v>401</v>
      </c>
      <c r="V18" s="161">
        <v>25396</v>
      </c>
      <c r="W18" s="161">
        <v>477</v>
      </c>
      <c r="X18" s="161">
        <v>472.99999999999989</v>
      </c>
      <c r="Y18" s="161">
        <v>622</v>
      </c>
      <c r="Z18" s="161">
        <v>1890.0000000000005</v>
      </c>
      <c r="AA18" s="154">
        <v>8965</v>
      </c>
      <c r="AB18" s="154">
        <v>712</v>
      </c>
      <c r="AC18" s="154">
        <v>189834.99999999994</v>
      </c>
    </row>
    <row r="19" spans="1:29" s="2" customFormat="1" ht="9" customHeight="1" x14ac:dyDescent="0.25">
      <c r="A19" s="11"/>
      <c r="B19" s="15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9"/>
      <c r="U19" s="159"/>
      <c r="V19" s="159"/>
      <c r="W19" s="159"/>
      <c r="X19" s="159"/>
      <c r="Y19" s="159"/>
      <c r="Z19" s="159"/>
      <c r="AA19" s="151"/>
      <c r="AB19" s="151"/>
      <c r="AC19" s="151"/>
    </row>
    <row r="20" spans="1:29" s="2" customFormat="1" ht="12" customHeight="1" x14ac:dyDescent="0.25">
      <c r="A20" s="11"/>
      <c r="B20" s="12" t="s">
        <v>18</v>
      </c>
      <c r="C20" s="151">
        <v>18102</v>
      </c>
      <c r="D20" s="151">
        <v>735</v>
      </c>
      <c r="E20" s="151">
        <v>1374</v>
      </c>
      <c r="F20" s="151">
        <v>1965</v>
      </c>
      <c r="G20" s="151">
        <v>425</v>
      </c>
      <c r="H20" s="151">
        <v>311</v>
      </c>
      <c r="I20" s="151">
        <v>535</v>
      </c>
      <c r="J20" s="151">
        <v>249</v>
      </c>
      <c r="K20" s="151">
        <v>272</v>
      </c>
      <c r="L20" s="151">
        <v>1260</v>
      </c>
      <c r="M20" s="151">
        <v>1514</v>
      </c>
      <c r="N20" s="151">
        <v>127</v>
      </c>
      <c r="O20" s="151">
        <v>26869</v>
      </c>
      <c r="P20" s="151"/>
      <c r="Q20" s="151">
        <v>5248.0000000000091</v>
      </c>
      <c r="R20" s="151">
        <v>5180</v>
      </c>
      <c r="S20" s="151">
        <v>8537.9999999999982</v>
      </c>
      <c r="T20" s="159">
        <v>18318.999999999982</v>
      </c>
      <c r="U20" s="159">
        <v>81.000000000000014</v>
      </c>
      <c r="V20" s="159">
        <v>6829.9999999999991</v>
      </c>
      <c r="W20" s="159">
        <v>128</v>
      </c>
      <c r="X20" s="159">
        <v>338</v>
      </c>
      <c r="Y20" s="159">
        <v>218.99999999999997</v>
      </c>
      <c r="Z20" s="159">
        <v>389.99999999999994</v>
      </c>
      <c r="AA20" s="151">
        <v>1902.0000000000005</v>
      </c>
      <c r="AB20" s="151">
        <v>432.99999999999994</v>
      </c>
      <c r="AC20" s="151">
        <v>47605.999999999985</v>
      </c>
    </row>
    <row r="21" spans="1:29" s="13" customFormat="1" ht="12" customHeight="1" x14ac:dyDescent="0.25">
      <c r="A21" s="11"/>
      <c r="B21" s="8" t="s">
        <v>19</v>
      </c>
      <c r="C21" s="151">
        <v>4423</v>
      </c>
      <c r="D21" s="151">
        <v>159</v>
      </c>
      <c r="E21" s="151">
        <v>160</v>
      </c>
      <c r="F21" s="151">
        <v>594</v>
      </c>
      <c r="G21" s="151">
        <v>66</v>
      </c>
      <c r="H21" s="151">
        <v>116</v>
      </c>
      <c r="I21" s="151">
        <v>135</v>
      </c>
      <c r="J21" s="151">
        <v>73</v>
      </c>
      <c r="K21" s="151">
        <v>40</v>
      </c>
      <c r="L21" s="151">
        <v>592</v>
      </c>
      <c r="M21" s="151">
        <v>343</v>
      </c>
      <c r="N21" s="151">
        <v>44</v>
      </c>
      <c r="O21" s="151">
        <v>6745</v>
      </c>
      <c r="P21" s="154"/>
      <c r="Q21" s="151">
        <v>752.99999999999977</v>
      </c>
      <c r="R21" s="151">
        <v>899.99999999999955</v>
      </c>
      <c r="S21" s="151">
        <v>665</v>
      </c>
      <c r="T21" s="159">
        <v>5729.0000000000009</v>
      </c>
      <c r="U21" s="159">
        <v>20</v>
      </c>
      <c r="V21" s="159">
        <v>2768.9999999999991</v>
      </c>
      <c r="W21" s="159">
        <v>61.999999999999993</v>
      </c>
      <c r="X21" s="159">
        <v>55.000000000000007</v>
      </c>
      <c r="Y21" s="159">
        <v>20</v>
      </c>
      <c r="Z21" s="159">
        <v>141.99999999999997</v>
      </c>
      <c r="AA21" s="151">
        <v>452.99999999999977</v>
      </c>
      <c r="AB21" s="151">
        <v>63.999999999999979</v>
      </c>
      <c r="AC21" s="151">
        <v>11632</v>
      </c>
    </row>
    <row r="22" spans="1:29" s="2" customFormat="1" ht="12" customHeight="1" x14ac:dyDescent="0.25">
      <c r="A22" s="11"/>
      <c r="B22" s="8" t="s">
        <v>20</v>
      </c>
      <c r="C22" s="151">
        <v>7796</v>
      </c>
      <c r="D22" s="151">
        <v>216</v>
      </c>
      <c r="E22" s="151">
        <v>368</v>
      </c>
      <c r="F22" s="151">
        <v>1087</v>
      </c>
      <c r="G22" s="151">
        <v>185</v>
      </c>
      <c r="H22" s="151">
        <v>142</v>
      </c>
      <c r="I22" s="151">
        <v>164</v>
      </c>
      <c r="J22" s="151">
        <v>96</v>
      </c>
      <c r="K22" s="151">
        <v>38</v>
      </c>
      <c r="L22" s="151">
        <v>718</v>
      </c>
      <c r="M22" s="151">
        <v>573</v>
      </c>
      <c r="N22" s="151">
        <v>60</v>
      </c>
      <c r="O22" s="151">
        <v>11443</v>
      </c>
      <c r="P22" s="151"/>
      <c r="Q22" s="151">
        <v>1069.0000000000002</v>
      </c>
      <c r="R22" s="151">
        <v>761.99999999999977</v>
      </c>
      <c r="S22" s="151">
        <v>2494.9999999999991</v>
      </c>
      <c r="T22" s="159">
        <v>9420.0000000000018</v>
      </c>
      <c r="U22" s="159">
        <v>51.000000000000007</v>
      </c>
      <c r="V22" s="159">
        <v>2437.9999999999986</v>
      </c>
      <c r="W22" s="159">
        <v>43</v>
      </c>
      <c r="X22" s="159">
        <v>72.000000000000014</v>
      </c>
      <c r="Y22" s="159">
        <v>473</v>
      </c>
      <c r="Z22" s="159">
        <v>176.00000000000006</v>
      </c>
      <c r="AA22" s="151">
        <v>867.99999999999977</v>
      </c>
      <c r="AB22" s="151">
        <v>52</v>
      </c>
      <c r="AC22" s="151">
        <v>17919</v>
      </c>
    </row>
    <row r="23" spans="1:29" s="2" customFormat="1" ht="12" customHeight="1" x14ac:dyDescent="0.25">
      <c r="A23" s="11"/>
      <c r="B23" s="8" t="s">
        <v>21</v>
      </c>
      <c r="C23" s="151">
        <v>18989</v>
      </c>
      <c r="D23" s="151">
        <v>1501</v>
      </c>
      <c r="E23" s="151">
        <v>762</v>
      </c>
      <c r="F23" s="151">
        <v>3229</v>
      </c>
      <c r="G23" s="151">
        <v>536</v>
      </c>
      <c r="H23" s="151">
        <v>892</v>
      </c>
      <c r="I23" s="151">
        <v>563</v>
      </c>
      <c r="J23" s="151">
        <v>256</v>
      </c>
      <c r="K23" s="151">
        <v>528</v>
      </c>
      <c r="L23" s="151">
        <v>1166</v>
      </c>
      <c r="M23" s="151">
        <v>2575</v>
      </c>
      <c r="N23" s="151">
        <v>277</v>
      </c>
      <c r="O23" s="151">
        <v>31274</v>
      </c>
      <c r="P23" s="151"/>
      <c r="Q23" s="151">
        <v>6662.9999999999964</v>
      </c>
      <c r="R23" s="151">
        <v>17355.999999999996</v>
      </c>
      <c r="S23" s="151">
        <v>25508</v>
      </c>
      <c r="T23" s="159">
        <v>31834</v>
      </c>
      <c r="U23" s="159">
        <v>687.99999999999989</v>
      </c>
      <c r="V23" s="159">
        <v>10225.999999999993</v>
      </c>
      <c r="W23" s="159">
        <v>1648.0000000000005</v>
      </c>
      <c r="X23" s="159">
        <v>184.99999999999997</v>
      </c>
      <c r="Y23" s="159">
        <v>1007.9999999999995</v>
      </c>
      <c r="Z23" s="159">
        <v>1798.0000000000009</v>
      </c>
      <c r="AA23" s="151">
        <v>8068.0000000000018</v>
      </c>
      <c r="AB23" s="151">
        <v>816.00000000000023</v>
      </c>
      <c r="AC23" s="151">
        <v>105798</v>
      </c>
    </row>
    <row r="24" spans="1:29" s="13" customFormat="1" ht="12" customHeight="1" x14ac:dyDescent="0.25">
      <c r="A24" s="11" t="s">
        <v>22</v>
      </c>
      <c r="B24" s="15" t="s">
        <v>10</v>
      </c>
      <c r="C24" s="154">
        <v>49310</v>
      </c>
      <c r="D24" s="154">
        <v>2611</v>
      </c>
      <c r="E24" s="154">
        <v>2664</v>
      </c>
      <c r="F24" s="154">
        <v>6875</v>
      </c>
      <c r="G24" s="154">
        <v>1212</v>
      </c>
      <c r="H24" s="154">
        <v>1461</v>
      </c>
      <c r="I24" s="154">
        <v>1397</v>
      </c>
      <c r="J24" s="154">
        <v>674</v>
      </c>
      <c r="K24" s="154">
        <v>878</v>
      </c>
      <c r="L24" s="154">
        <v>3736</v>
      </c>
      <c r="M24" s="154">
        <v>5005</v>
      </c>
      <c r="N24" s="154">
        <v>508</v>
      </c>
      <c r="O24" s="154">
        <v>76331</v>
      </c>
      <c r="P24" s="154"/>
      <c r="Q24" s="154">
        <v>13733.000000000005</v>
      </c>
      <c r="R24" s="154">
        <v>24197.999999999996</v>
      </c>
      <c r="S24" s="154">
        <v>37206</v>
      </c>
      <c r="T24" s="161">
        <v>65301.999999999985</v>
      </c>
      <c r="U24" s="161">
        <v>839.99999999999989</v>
      </c>
      <c r="V24" s="161">
        <v>22262.999999999989</v>
      </c>
      <c r="W24" s="161">
        <v>1881.0000000000005</v>
      </c>
      <c r="X24" s="161">
        <v>650</v>
      </c>
      <c r="Y24" s="161">
        <v>1719.9999999999995</v>
      </c>
      <c r="Z24" s="161">
        <v>2506.0000000000009</v>
      </c>
      <c r="AA24" s="154">
        <v>11291.000000000002</v>
      </c>
      <c r="AB24" s="154">
        <v>1365.0000000000002</v>
      </c>
      <c r="AC24" s="154">
        <v>182955</v>
      </c>
    </row>
    <row r="25" spans="1:29" s="2" customFormat="1" ht="9" customHeight="1" x14ac:dyDescent="0.25">
      <c r="A25" s="11"/>
      <c r="B25" s="15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9"/>
      <c r="U25" s="159"/>
      <c r="V25" s="159"/>
      <c r="W25" s="159"/>
      <c r="X25" s="159"/>
      <c r="Y25" s="159"/>
      <c r="Z25" s="159"/>
      <c r="AA25" s="151"/>
      <c r="AB25" s="151"/>
      <c r="AC25" s="151"/>
    </row>
    <row r="26" spans="1:29" s="2" customFormat="1" ht="12" customHeight="1" x14ac:dyDescent="0.25">
      <c r="A26" s="11"/>
      <c r="B26" s="8" t="s">
        <v>23</v>
      </c>
      <c r="C26" s="151">
        <v>5485</v>
      </c>
      <c r="D26" s="151">
        <v>182</v>
      </c>
      <c r="E26" s="151">
        <v>221</v>
      </c>
      <c r="F26" s="151">
        <v>692</v>
      </c>
      <c r="G26" s="151">
        <v>99</v>
      </c>
      <c r="H26" s="151">
        <v>171</v>
      </c>
      <c r="I26" s="151">
        <v>75</v>
      </c>
      <c r="J26" s="151">
        <v>70</v>
      </c>
      <c r="K26" s="151">
        <v>38</v>
      </c>
      <c r="L26" s="151">
        <v>198</v>
      </c>
      <c r="M26" s="151">
        <v>592</v>
      </c>
      <c r="N26" s="151">
        <v>30</v>
      </c>
      <c r="O26" s="151">
        <v>7853</v>
      </c>
      <c r="P26" s="151"/>
      <c r="Q26" s="151">
        <v>543</v>
      </c>
      <c r="R26" s="151">
        <v>699.99999999999977</v>
      </c>
      <c r="S26" s="151">
        <v>2874.9999999999995</v>
      </c>
      <c r="T26" s="159">
        <v>3930.9999999999991</v>
      </c>
      <c r="U26" s="159">
        <v>41</v>
      </c>
      <c r="V26" s="159">
        <v>1958.0000000000005</v>
      </c>
      <c r="W26" s="159">
        <v>16</v>
      </c>
      <c r="X26" s="159">
        <v>15</v>
      </c>
      <c r="Y26" s="159">
        <v>6.9999999999999991</v>
      </c>
      <c r="Z26" s="159">
        <v>92</v>
      </c>
      <c r="AA26" s="151">
        <v>618.00000000000011</v>
      </c>
      <c r="AB26" s="151">
        <v>162</v>
      </c>
      <c r="AC26" s="151">
        <v>10957.999999999998</v>
      </c>
    </row>
    <row r="27" spans="1:29" s="2" customFormat="1" ht="12" customHeight="1" x14ac:dyDescent="0.25">
      <c r="A27" s="11"/>
      <c r="B27" s="8" t="s">
        <v>24</v>
      </c>
      <c r="C27" s="151">
        <v>1181</v>
      </c>
      <c r="D27" s="151">
        <v>56</v>
      </c>
      <c r="E27" s="151">
        <v>103</v>
      </c>
      <c r="F27" s="151">
        <v>219</v>
      </c>
      <c r="G27" s="151">
        <v>29</v>
      </c>
      <c r="H27" s="151">
        <v>53</v>
      </c>
      <c r="I27" s="151">
        <v>33</v>
      </c>
      <c r="J27" s="151">
        <v>7</v>
      </c>
      <c r="K27" s="151">
        <v>9</v>
      </c>
      <c r="L27" s="151">
        <v>55</v>
      </c>
      <c r="M27" s="151">
        <v>180</v>
      </c>
      <c r="N27" s="151">
        <v>8</v>
      </c>
      <c r="O27" s="151">
        <v>1933</v>
      </c>
      <c r="P27" s="151"/>
      <c r="Q27" s="151">
        <v>90.999999999999986</v>
      </c>
      <c r="R27" s="151">
        <v>173.00000000000003</v>
      </c>
      <c r="S27" s="151">
        <v>746</v>
      </c>
      <c r="T27" s="159">
        <v>1386.9999999999993</v>
      </c>
      <c r="U27" s="160" t="s">
        <v>68</v>
      </c>
      <c r="V27" s="159">
        <v>410.00000000000006</v>
      </c>
      <c r="W27" s="160">
        <v>5</v>
      </c>
      <c r="X27" s="159">
        <v>0</v>
      </c>
      <c r="Y27" s="159">
        <v>10</v>
      </c>
      <c r="Z27" s="159">
        <v>26</v>
      </c>
      <c r="AA27" s="151">
        <v>154.00000000000003</v>
      </c>
      <c r="AB27" s="151">
        <v>62</v>
      </c>
      <c r="AC27" s="151">
        <v>3063.9999999999991</v>
      </c>
    </row>
    <row r="28" spans="1:29" s="2" customFormat="1" ht="12" customHeight="1" x14ac:dyDescent="0.25">
      <c r="A28" s="11"/>
      <c r="B28" s="8" t="s">
        <v>25</v>
      </c>
      <c r="C28" s="151">
        <v>11996</v>
      </c>
      <c r="D28" s="151">
        <v>844</v>
      </c>
      <c r="E28" s="151">
        <v>546</v>
      </c>
      <c r="F28" s="151">
        <v>2089</v>
      </c>
      <c r="G28" s="151">
        <v>251</v>
      </c>
      <c r="H28" s="151">
        <v>603</v>
      </c>
      <c r="I28" s="151">
        <v>189</v>
      </c>
      <c r="J28" s="151">
        <v>202</v>
      </c>
      <c r="K28" s="151">
        <v>147</v>
      </c>
      <c r="L28" s="151">
        <v>1155</v>
      </c>
      <c r="M28" s="151">
        <v>1424</v>
      </c>
      <c r="N28" s="151">
        <v>116</v>
      </c>
      <c r="O28" s="151">
        <v>19562</v>
      </c>
      <c r="P28" s="151"/>
      <c r="Q28" s="151">
        <v>2334</v>
      </c>
      <c r="R28" s="151">
        <v>5968.9999999999945</v>
      </c>
      <c r="S28" s="151">
        <v>5244</v>
      </c>
      <c r="T28" s="159">
        <v>11512.000000000002</v>
      </c>
      <c r="U28" s="159">
        <v>51.000000000000014</v>
      </c>
      <c r="V28" s="159">
        <v>4567.0000000000073</v>
      </c>
      <c r="W28" s="159">
        <v>128</v>
      </c>
      <c r="X28" s="159">
        <v>36</v>
      </c>
      <c r="Y28" s="159">
        <v>36.999999999999993</v>
      </c>
      <c r="Z28" s="159">
        <v>578.00000000000034</v>
      </c>
      <c r="AA28" s="151">
        <v>1505.9999999999998</v>
      </c>
      <c r="AB28" s="151">
        <v>427.00000000000017</v>
      </c>
      <c r="AC28" s="151">
        <v>32389.000000000004</v>
      </c>
    </row>
    <row r="29" spans="1:29" s="2" customFormat="1" ht="12" customHeight="1" x14ac:dyDescent="0.25">
      <c r="A29" s="11"/>
      <c r="B29" s="8" t="s">
        <v>26</v>
      </c>
      <c r="C29" s="151">
        <v>10645</v>
      </c>
      <c r="D29" s="151">
        <v>645</v>
      </c>
      <c r="E29" s="151">
        <v>648</v>
      </c>
      <c r="F29" s="151">
        <v>1651</v>
      </c>
      <c r="G29" s="151">
        <v>232</v>
      </c>
      <c r="H29" s="151">
        <v>518</v>
      </c>
      <c r="I29" s="151">
        <v>238</v>
      </c>
      <c r="J29" s="151">
        <v>179</v>
      </c>
      <c r="K29" s="151">
        <v>97</v>
      </c>
      <c r="L29" s="151">
        <v>866</v>
      </c>
      <c r="M29" s="151">
        <v>1554</v>
      </c>
      <c r="N29" s="151">
        <v>82</v>
      </c>
      <c r="O29" s="151">
        <v>17355</v>
      </c>
      <c r="P29" s="151"/>
      <c r="Q29" s="151">
        <v>2305.0000000000023</v>
      </c>
      <c r="R29" s="151">
        <v>3637.0000000000009</v>
      </c>
      <c r="S29" s="151">
        <v>10793.999999999998</v>
      </c>
      <c r="T29" s="159">
        <v>12716.000000000002</v>
      </c>
      <c r="U29" s="159">
        <v>134.00000000000003</v>
      </c>
      <c r="V29" s="159">
        <v>3382.0000000000018</v>
      </c>
      <c r="W29" s="159">
        <v>96.999999999999986</v>
      </c>
      <c r="X29" s="159">
        <v>47</v>
      </c>
      <c r="Y29" s="159">
        <v>56</v>
      </c>
      <c r="Z29" s="159">
        <v>516</v>
      </c>
      <c r="AA29" s="151">
        <v>1775</v>
      </c>
      <c r="AB29" s="151">
        <v>92.000000000000014</v>
      </c>
      <c r="AC29" s="151">
        <v>35551</v>
      </c>
    </row>
    <row r="30" spans="1:29" s="2" customFormat="1" ht="12" customHeight="1" x14ac:dyDescent="0.25">
      <c r="A30" s="11"/>
      <c r="B30" s="8" t="s">
        <v>27</v>
      </c>
      <c r="C30" s="151">
        <v>2208</v>
      </c>
      <c r="D30" s="151">
        <v>77</v>
      </c>
      <c r="E30" s="151">
        <v>146</v>
      </c>
      <c r="F30" s="151">
        <v>542</v>
      </c>
      <c r="G30" s="151">
        <v>64</v>
      </c>
      <c r="H30" s="151">
        <v>103</v>
      </c>
      <c r="I30" s="151">
        <v>35</v>
      </c>
      <c r="J30" s="151">
        <v>28</v>
      </c>
      <c r="K30" s="151">
        <v>6</v>
      </c>
      <c r="L30" s="151">
        <v>69</v>
      </c>
      <c r="M30" s="151">
        <v>333</v>
      </c>
      <c r="N30" s="151">
        <v>16</v>
      </c>
      <c r="O30" s="151">
        <v>3627</v>
      </c>
      <c r="P30" s="151"/>
      <c r="Q30" s="151">
        <v>289</v>
      </c>
      <c r="R30" s="151">
        <v>366.00000000000006</v>
      </c>
      <c r="S30" s="151">
        <v>681</v>
      </c>
      <c r="T30" s="159">
        <v>4413.0000000000009</v>
      </c>
      <c r="U30" s="160">
        <v>13</v>
      </c>
      <c r="V30" s="159">
        <v>815</v>
      </c>
      <c r="W30" s="159">
        <v>9</v>
      </c>
      <c r="X30" s="159">
        <v>6</v>
      </c>
      <c r="Y30" s="160">
        <v>1</v>
      </c>
      <c r="Z30" s="159">
        <v>18</v>
      </c>
      <c r="AA30" s="151">
        <v>351</v>
      </c>
      <c r="AB30" s="151">
        <v>38</v>
      </c>
      <c r="AC30" s="151">
        <v>7000.0000000000009</v>
      </c>
    </row>
    <row r="31" spans="1:29" s="2" customFormat="1" ht="12" customHeight="1" x14ac:dyDescent="0.25">
      <c r="A31" s="11"/>
      <c r="B31" s="8" t="s">
        <v>28</v>
      </c>
      <c r="C31" s="151">
        <v>5386</v>
      </c>
      <c r="D31" s="151">
        <v>443</v>
      </c>
      <c r="E31" s="151">
        <v>286</v>
      </c>
      <c r="F31" s="151">
        <v>894</v>
      </c>
      <c r="G31" s="151">
        <v>120</v>
      </c>
      <c r="H31" s="151">
        <v>339</v>
      </c>
      <c r="I31" s="151">
        <v>109</v>
      </c>
      <c r="J31" s="151">
        <v>104</v>
      </c>
      <c r="K31" s="151">
        <v>100</v>
      </c>
      <c r="L31" s="151">
        <v>279</v>
      </c>
      <c r="M31" s="151">
        <v>965</v>
      </c>
      <c r="N31" s="151">
        <v>45</v>
      </c>
      <c r="O31" s="151">
        <v>9070</v>
      </c>
      <c r="P31" s="151"/>
      <c r="Q31" s="151">
        <v>651.00000000000023</v>
      </c>
      <c r="R31" s="151">
        <v>2129</v>
      </c>
      <c r="S31" s="151">
        <v>1946.0000000000011</v>
      </c>
      <c r="T31" s="159">
        <v>2867.9999999999991</v>
      </c>
      <c r="U31" s="159">
        <v>10</v>
      </c>
      <c r="V31" s="159">
        <v>2192.0000000000009</v>
      </c>
      <c r="W31" s="160">
        <v>44</v>
      </c>
      <c r="X31" s="159">
        <v>8</v>
      </c>
      <c r="Y31" s="160">
        <v>10</v>
      </c>
      <c r="Z31" s="159">
        <v>134.00000000000003</v>
      </c>
      <c r="AA31" s="151">
        <v>1008.9999999999993</v>
      </c>
      <c r="AB31" s="151">
        <v>53</v>
      </c>
      <c r="AC31" s="151">
        <v>11054</v>
      </c>
    </row>
    <row r="32" spans="1:29" s="13" customFormat="1" ht="12" customHeight="1" x14ac:dyDescent="0.2">
      <c r="A32" s="11" t="s">
        <v>29</v>
      </c>
      <c r="B32" s="15" t="s">
        <v>10</v>
      </c>
      <c r="C32" s="154">
        <v>36901</v>
      </c>
      <c r="D32" s="154">
        <v>2247</v>
      </c>
      <c r="E32" s="154">
        <v>1950</v>
      </c>
      <c r="F32" s="154">
        <v>6087</v>
      </c>
      <c r="G32" s="154">
        <v>795</v>
      </c>
      <c r="H32" s="154">
        <v>1787</v>
      </c>
      <c r="I32" s="154">
        <v>679</v>
      </c>
      <c r="J32" s="154">
        <v>590</v>
      </c>
      <c r="K32" s="154">
        <v>397</v>
      </c>
      <c r="L32" s="154">
        <v>2622</v>
      </c>
      <c r="M32" s="154">
        <v>5048</v>
      </c>
      <c r="N32" s="154">
        <v>297</v>
      </c>
      <c r="O32" s="154">
        <v>59400</v>
      </c>
      <c r="P32" s="154"/>
      <c r="Q32" s="154">
        <v>6213.0000000000018</v>
      </c>
      <c r="R32" s="154">
        <v>12973.999999999996</v>
      </c>
      <c r="S32" s="154">
        <v>22286</v>
      </c>
      <c r="T32" s="161">
        <v>36827</v>
      </c>
      <c r="U32" s="161">
        <v>249.00000000000006</v>
      </c>
      <c r="V32" s="161">
        <v>13324.000000000011</v>
      </c>
      <c r="W32" s="161">
        <v>299</v>
      </c>
      <c r="X32" s="161">
        <v>112</v>
      </c>
      <c r="Y32" s="161">
        <v>121</v>
      </c>
      <c r="Z32" s="161">
        <v>1364.0000000000005</v>
      </c>
      <c r="AA32" s="154">
        <v>5412.9999999999991</v>
      </c>
      <c r="AB32" s="154">
        <v>834.00000000000023</v>
      </c>
      <c r="AC32" s="154">
        <v>100016.00000000001</v>
      </c>
    </row>
    <row r="33" spans="1:29" s="13" customFormat="1" ht="9" customHeight="1" x14ac:dyDescent="0.2">
      <c r="A33" s="11"/>
      <c r="B33" s="15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</row>
    <row r="34" spans="1:29" s="2" customFormat="1" ht="12" customHeight="1" x14ac:dyDescent="0.2">
      <c r="A34" s="11"/>
      <c r="B34" s="8" t="s">
        <v>30</v>
      </c>
      <c r="C34" s="151">
        <v>12750</v>
      </c>
      <c r="D34" s="151">
        <v>975</v>
      </c>
      <c r="E34" s="151">
        <v>783</v>
      </c>
      <c r="F34" s="151">
        <v>2444</v>
      </c>
      <c r="G34" s="151">
        <v>267</v>
      </c>
      <c r="H34" s="151">
        <v>456</v>
      </c>
      <c r="I34" s="151">
        <v>240</v>
      </c>
      <c r="J34" s="151">
        <v>295</v>
      </c>
      <c r="K34" s="151">
        <v>129</v>
      </c>
      <c r="L34" s="151">
        <v>959</v>
      </c>
      <c r="M34" s="151">
        <v>1838</v>
      </c>
      <c r="N34" s="151">
        <v>155</v>
      </c>
      <c r="O34" s="151">
        <v>21291</v>
      </c>
      <c r="P34" s="151"/>
      <c r="Q34" s="151">
        <v>2163</v>
      </c>
      <c r="R34" s="151">
        <v>5798.9999999999927</v>
      </c>
      <c r="S34" s="151">
        <v>9037.9999999999945</v>
      </c>
      <c r="T34" s="151">
        <v>18611.000000000018</v>
      </c>
      <c r="U34" s="151">
        <v>60.999999999999986</v>
      </c>
      <c r="V34" s="151">
        <v>2899.0000000000009</v>
      </c>
      <c r="W34" s="151">
        <v>126</v>
      </c>
      <c r="X34" s="151">
        <v>42</v>
      </c>
      <c r="Y34" s="151">
        <v>47</v>
      </c>
      <c r="Z34" s="151">
        <v>707.00000000000023</v>
      </c>
      <c r="AA34" s="151">
        <v>2402.0000000000014</v>
      </c>
      <c r="AB34" s="151">
        <v>684.00000000000023</v>
      </c>
      <c r="AC34" s="151">
        <v>42579</v>
      </c>
    </row>
    <row r="35" spans="1:29" s="2" customFormat="1" ht="12" customHeight="1" x14ac:dyDescent="0.2">
      <c r="A35" s="23"/>
      <c r="B35" s="24" t="s">
        <v>31</v>
      </c>
      <c r="C35" s="151">
        <v>7020</v>
      </c>
      <c r="D35" s="151">
        <v>248</v>
      </c>
      <c r="E35" s="151">
        <v>476</v>
      </c>
      <c r="F35" s="151">
        <v>1291</v>
      </c>
      <c r="G35" s="151">
        <v>247</v>
      </c>
      <c r="H35" s="151">
        <v>475</v>
      </c>
      <c r="I35" s="151">
        <v>103</v>
      </c>
      <c r="J35" s="151">
        <v>87</v>
      </c>
      <c r="K35" s="151">
        <v>37</v>
      </c>
      <c r="L35" s="151">
        <v>213</v>
      </c>
      <c r="M35" s="151">
        <v>737</v>
      </c>
      <c r="N35" s="151">
        <v>25</v>
      </c>
      <c r="O35" s="151">
        <v>10959</v>
      </c>
      <c r="P35" s="151"/>
      <c r="Q35" s="151">
        <v>1109.0000000000002</v>
      </c>
      <c r="R35" s="151">
        <v>1949.9999999999998</v>
      </c>
      <c r="S35" s="151">
        <v>4687.0000000000027</v>
      </c>
      <c r="T35" s="151">
        <v>8484.0000000000055</v>
      </c>
      <c r="U35" s="151">
        <v>48.999999999999993</v>
      </c>
      <c r="V35" s="151">
        <v>4309.9999999999973</v>
      </c>
      <c r="W35" s="151">
        <v>32.999999999999993</v>
      </c>
      <c r="X35" s="151">
        <v>23</v>
      </c>
      <c r="Y35" s="151">
        <v>23</v>
      </c>
      <c r="Z35" s="151">
        <v>126.00000000000001</v>
      </c>
      <c r="AA35" s="151">
        <v>1151.0000000000002</v>
      </c>
      <c r="AB35" s="151">
        <v>36</v>
      </c>
      <c r="AC35" s="151">
        <v>21981.000000000004</v>
      </c>
    </row>
    <row r="36" spans="1:29" s="13" customFormat="1" ht="12" customHeight="1" x14ac:dyDescent="0.2">
      <c r="A36" s="23" t="s">
        <v>32</v>
      </c>
      <c r="B36" s="15" t="s">
        <v>10</v>
      </c>
      <c r="C36" s="154">
        <v>19770</v>
      </c>
      <c r="D36" s="154">
        <v>1223</v>
      </c>
      <c r="E36" s="154">
        <v>1259</v>
      </c>
      <c r="F36" s="154">
        <v>3735</v>
      </c>
      <c r="G36" s="154">
        <v>514</v>
      </c>
      <c r="H36" s="154">
        <v>931</v>
      </c>
      <c r="I36" s="154">
        <v>343</v>
      </c>
      <c r="J36" s="154">
        <v>382</v>
      </c>
      <c r="K36" s="154">
        <v>166</v>
      </c>
      <c r="L36" s="154">
        <v>1172</v>
      </c>
      <c r="M36" s="154">
        <v>2575</v>
      </c>
      <c r="N36" s="154">
        <v>180</v>
      </c>
      <c r="O36" s="154">
        <v>32250</v>
      </c>
      <c r="P36" s="154"/>
      <c r="Q36" s="154">
        <v>3272</v>
      </c>
      <c r="R36" s="154">
        <v>7748.9999999999927</v>
      </c>
      <c r="S36" s="154">
        <v>13724.999999999996</v>
      </c>
      <c r="T36" s="154">
        <v>27095.000000000022</v>
      </c>
      <c r="U36" s="154">
        <v>109.99999999999997</v>
      </c>
      <c r="V36" s="154">
        <v>7208.9999999999982</v>
      </c>
      <c r="W36" s="154">
        <v>159</v>
      </c>
      <c r="X36" s="154">
        <v>65</v>
      </c>
      <c r="Y36" s="154">
        <v>70</v>
      </c>
      <c r="Z36" s="154">
        <v>833.00000000000023</v>
      </c>
      <c r="AA36" s="154">
        <v>3553.0000000000018</v>
      </c>
      <c r="AB36" s="154">
        <v>720.00000000000023</v>
      </c>
      <c r="AC36" s="154">
        <v>64560.000000000015</v>
      </c>
    </row>
    <row r="37" spans="1:29" s="2" customFormat="1" ht="12" customHeight="1" x14ac:dyDescent="0.2">
      <c r="A37" s="23"/>
      <c r="B37" s="15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</row>
    <row r="38" spans="1:29" s="13" customFormat="1" ht="12" customHeight="1" x14ac:dyDescent="0.2">
      <c r="A38" s="23" t="s">
        <v>33</v>
      </c>
      <c r="B38" s="15" t="s">
        <v>10</v>
      </c>
      <c r="C38" s="154">
        <v>220859</v>
      </c>
      <c r="D38" s="154">
        <v>13417</v>
      </c>
      <c r="E38" s="154">
        <v>12080</v>
      </c>
      <c r="F38" s="154">
        <v>32105</v>
      </c>
      <c r="G38" s="154">
        <v>5422</v>
      </c>
      <c r="H38" s="154">
        <v>6613</v>
      </c>
      <c r="I38" s="154">
        <v>5268</v>
      </c>
      <c r="J38" s="154">
        <v>3604</v>
      </c>
      <c r="K38" s="154">
        <v>4049</v>
      </c>
      <c r="L38" s="154">
        <v>16455</v>
      </c>
      <c r="M38" s="154">
        <v>21813</v>
      </c>
      <c r="N38" s="154">
        <v>1747</v>
      </c>
      <c r="O38" s="154">
        <v>343432</v>
      </c>
      <c r="P38" s="154"/>
      <c r="Q38" s="154">
        <v>51079.000000000015</v>
      </c>
      <c r="R38" s="154">
        <v>122927.99999999991</v>
      </c>
      <c r="S38" s="154">
        <v>183662.00000000012</v>
      </c>
      <c r="T38" s="154">
        <v>295422.99999999988</v>
      </c>
      <c r="U38" s="154">
        <v>2070</v>
      </c>
      <c r="V38" s="154">
        <v>96737</v>
      </c>
      <c r="W38" s="154">
        <v>3474.0000000000005</v>
      </c>
      <c r="X38" s="154">
        <v>1966</v>
      </c>
      <c r="Y38" s="154">
        <v>4072</v>
      </c>
      <c r="Z38" s="154">
        <v>8579.0000000000018</v>
      </c>
      <c r="AA38" s="154">
        <v>38041.000000000007</v>
      </c>
      <c r="AB38" s="154">
        <v>4675.0000000000009</v>
      </c>
      <c r="AC38" s="154">
        <v>812706</v>
      </c>
    </row>
    <row r="39" spans="1:29" s="2" customFormat="1" ht="9" customHeight="1" x14ac:dyDescent="0.2">
      <c r="A39" s="33"/>
      <c r="B39" s="3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 spans="1:29" ht="6.6" customHeight="1" x14ac:dyDescent="0.25"/>
    <row r="41" spans="1:29" x14ac:dyDescent="0.25">
      <c r="A41" s="51"/>
      <c r="W41" s="35"/>
    </row>
    <row r="42" spans="1:29" x14ac:dyDescent="0.25">
      <c r="K42" s="35"/>
    </row>
    <row r="43" spans="1:29" x14ac:dyDescent="0.25">
      <c r="F43" s="35"/>
      <c r="AC43" s="35"/>
    </row>
    <row r="46" spans="1:29" x14ac:dyDescent="0.25">
      <c r="O46" s="35"/>
    </row>
  </sheetData>
  <mergeCells count="7">
    <mergeCell ref="C3:O3"/>
    <mergeCell ref="Q3:AC3"/>
    <mergeCell ref="A1:O1"/>
    <mergeCell ref="A2:A4"/>
    <mergeCell ref="B2:B4"/>
    <mergeCell ref="C2:O2"/>
    <mergeCell ref="Q2:AC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zoomScaleNormal="100" workbookViewId="0">
      <selection activeCell="C34" sqref="C34:F35"/>
    </sheetView>
  </sheetViews>
  <sheetFormatPr defaultColWidth="8.85546875" defaultRowHeight="12" x14ac:dyDescent="0.25"/>
  <cols>
    <col min="1" max="1" width="19.42578125" style="4" bestFit="1" customWidth="1"/>
    <col min="2" max="2" width="27.28515625" style="4" bestFit="1" customWidth="1"/>
    <col min="3" max="3" width="10" style="4" bestFit="1" customWidth="1"/>
    <col min="4" max="4" width="9.28515625" style="4" bestFit="1" customWidth="1"/>
    <col min="5" max="5" width="10" style="4" bestFit="1" customWidth="1"/>
    <col min="6" max="6" width="9.28515625" style="4" bestFit="1" customWidth="1"/>
    <col min="7" max="7" width="9.5703125" style="4" bestFit="1" customWidth="1"/>
    <col min="8" max="8" width="1.7109375" style="4" customWidth="1"/>
    <col min="9" max="9" width="10" style="4" bestFit="1" customWidth="1"/>
    <col min="10" max="10" width="9.42578125" style="4" bestFit="1" customWidth="1"/>
    <col min="11" max="11" width="10" style="4" bestFit="1" customWidth="1"/>
    <col min="12" max="13" width="9.28515625" style="4" bestFit="1" customWidth="1"/>
    <col min="14" max="16384" width="8.85546875" style="4"/>
  </cols>
  <sheetData>
    <row r="1" spans="1:13" ht="14.45" x14ac:dyDescent="0.3">
      <c r="A1" s="208" t="s">
        <v>138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</row>
    <row r="2" spans="1:13" ht="31.5" customHeight="1" x14ac:dyDescent="0.25">
      <c r="A2" s="209" t="s">
        <v>1</v>
      </c>
      <c r="B2" s="209" t="s">
        <v>2</v>
      </c>
      <c r="C2" s="212" t="s">
        <v>3</v>
      </c>
      <c r="D2" s="212"/>
      <c r="E2" s="212"/>
      <c r="F2" s="212"/>
      <c r="G2" s="212"/>
      <c r="H2" s="27"/>
      <c r="I2" s="212" t="s">
        <v>4</v>
      </c>
      <c r="J2" s="212"/>
      <c r="K2" s="212"/>
      <c r="L2" s="212"/>
      <c r="M2" s="212"/>
    </row>
    <row r="3" spans="1:13" ht="20.100000000000001" customHeight="1" x14ac:dyDescent="0.25">
      <c r="A3" s="210"/>
      <c r="B3" s="210"/>
      <c r="C3" s="212" t="s">
        <v>64</v>
      </c>
      <c r="D3" s="212"/>
      <c r="E3" s="212"/>
      <c r="F3" s="212"/>
      <c r="G3" s="212"/>
      <c r="H3" s="2"/>
      <c r="I3" s="212" t="s">
        <v>64</v>
      </c>
      <c r="J3" s="212"/>
      <c r="K3" s="212"/>
      <c r="L3" s="212"/>
      <c r="M3" s="212"/>
    </row>
    <row r="4" spans="1:13" s="29" customFormat="1" ht="57.75" customHeight="1" x14ac:dyDescent="0.25">
      <c r="A4" s="211"/>
      <c r="B4" s="211"/>
      <c r="C4" s="82" t="s">
        <v>63</v>
      </c>
      <c r="D4" s="82" t="s">
        <v>60</v>
      </c>
      <c r="E4" s="82" t="s">
        <v>61</v>
      </c>
      <c r="F4" s="82" t="s">
        <v>62</v>
      </c>
      <c r="G4" s="82" t="s">
        <v>10</v>
      </c>
      <c r="H4" s="25"/>
      <c r="I4" s="82" t="s">
        <v>63</v>
      </c>
      <c r="J4" s="82" t="s">
        <v>60</v>
      </c>
      <c r="K4" s="82" t="s">
        <v>61</v>
      </c>
      <c r="L4" s="82" t="s">
        <v>62</v>
      </c>
      <c r="M4" s="82" t="s">
        <v>10</v>
      </c>
    </row>
    <row r="5" spans="1:13" ht="9" customHeight="1" x14ac:dyDescent="0.3">
      <c r="A5" s="92"/>
      <c r="B5" s="92"/>
      <c r="C5" s="7"/>
      <c r="D5" s="7"/>
      <c r="E5" s="7"/>
      <c r="F5" s="31"/>
      <c r="G5" s="32"/>
      <c r="H5" s="2"/>
      <c r="I5" s="7"/>
      <c r="J5" s="7"/>
      <c r="K5" s="7"/>
      <c r="L5" s="31"/>
      <c r="M5" s="32"/>
    </row>
    <row r="6" spans="1:13" s="2" customFormat="1" ht="12" customHeight="1" x14ac:dyDescent="0.25">
      <c r="A6" s="8"/>
      <c r="B6" s="9" t="s">
        <v>5</v>
      </c>
      <c r="C6" s="151">
        <v>2371</v>
      </c>
      <c r="D6" s="151">
        <v>9581</v>
      </c>
      <c r="E6" s="151">
        <v>8708</v>
      </c>
      <c r="F6" s="151">
        <v>8357</v>
      </c>
      <c r="G6" s="151">
        <v>29017</v>
      </c>
      <c r="H6" s="151"/>
      <c r="I6" s="151">
        <v>14842.000000000004</v>
      </c>
      <c r="J6" s="151">
        <v>38183.999999999956</v>
      </c>
      <c r="K6" s="151">
        <v>9833.0000000000055</v>
      </c>
      <c r="L6" s="151">
        <v>7438.0000000000146</v>
      </c>
      <c r="M6" s="151">
        <v>70296.999999999971</v>
      </c>
    </row>
    <row r="7" spans="1:13" s="2" customFormat="1" ht="12" customHeight="1" x14ac:dyDescent="0.25">
      <c r="A7" s="11"/>
      <c r="B7" s="12" t="s">
        <v>6</v>
      </c>
      <c r="C7" s="151">
        <v>101</v>
      </c>
      <c r="D7" s="151">
        <v>502</v>
      </c>
      <c r="E7" s="151">
        <v>402</v>
      </c>
      <c r="F7" s="151">
        <v>365</v>
      </c>
      <c r="G7" s="151">
        <v>1370</v>
      </c>
      <c r="H7" s="151"/>
      <c r="I7" s="151">
        <v>413.00000000000006</v>
      </c>
      <c r="J7" s="151">
        <v>860.00000000000023</v>
      </c>
      <c r="K7" s="151">
        <v>303.00000000000006</v>
      </c>
      <c r="L7" s="151">
        <v>289</v>
      </c>
      <c r="M7" s="151">
        <v>1865.0000000000002</v>
      </c>
    </row>
    <row r="8" spans="1:13" s="2" customFormat="1" ht="12" customHeight="1" x14ac:dyDescent="0.25">
      <c r="A8" s="11"/>
      <c r="B8" s="12" t="s">
        <v>7</v>
      </c>
      <c r="C8" s="151">
        <v>4127</v>
      </c>
      <c r="D8" s="151">
        <v>16607</v>
      </c>
      <c r="E8" s="151">
        <v>17529</v>
      </c>
      <c r="F8" s="151">
        <v>16721</v>
      </c>
      <c r="G8" s="151">
        <v>54984</v>
      </c>
      <c r="H8" s="151"/>
      <c r="I8" s="151">
        <v>72462.99999999984</v>
      </c>
      <c r="J8" s="151">
        <v>64028.000000000116</v>
      </c>
      <c r="K8" s="151">
        <v>28300</v>
      </c>
      <c r="L8" s="151">
        <v>16352.000000000024</v>
      </c>
      <c r="M8" s="151">
        <v>181142.99999999997</v>
      </c>
    </row>
    <row r="9" spans="1:13" s="13" customFormat="1" ht="12" customHeight="1" x14ac:dyDescent="0.25">
      <c r="A9" s="11"/>
      <c r="B9" s="12" t="s">
        <v>8</v>
      </c>
      <c r="C9" s="151">
        <v>1395</v>
      </c>
      <c r="D9" s="151">
        <v>3329</v>
      </c>
      <c r="E9" s="151">
        <v>3049</v>
      </c>
      <c r="F9" s="151">
        <v>2895</v>
      </c>
      <c r="G9" s="151">
        <v>10668</v>
      </c>
      <c r="H9" s="154"/>
      <c r="I9" s="151">
        <v>7073.9999999999991</v>
      </c>
      <c r="J9" s="151">
        <v>8355.0000000000036</v>
      </c>
      <c r="K9" s="151">
        <v>3960.0000000000027</v>
      </c>
      <c r="L9" s="151">
        <v>2646.0000000000009</v>
      </c>
      <c r="M9" s="151">
        <v>22035.000000000007</v>
      </c>
    </row>
    <row r="10" spans="1:13" s="13" customFormat="1" ht="12" customHeight="1" x14ac:dyDescent="0.25">
      <c r="A10" s="14" t="s">
        <v>9</v>
      </c>
      <c r="B10" s="15" t="s">
        <v>10</v>
      </c>
      <c r="C10" s="154">
        <v>7994</v>
      </c>
      <c r="D10" s="154">
        <v>30019</v>
      </c>
      <c r="E10" s="154">
        <v>29688</v>
      </c>
      <c r="F10" s="154">
        <v>28338</v>
      </c>
      <c r="G10" s="154">
        <v>96039</v>
      </c>
      <c r="H10" s="154"/>
      <c r="I10" s="154">
        <v>94791.99999999984</v>
      </c>
      <c r="J10" s="154">
        <v>111427.00000000007</v>
      </c>
      <c r="K10" s="154">
        <v>42396.000000000007</v>
      </c>
      <c r="L10" s="154">
        <v>26725.000000000036</v>
      </c>
      <c r="M10" s="154">
        <v>275339.99999999994</v>
      </c>
    </row>
    <row r="11" spans="1:13" s="2" customFormat="1" ht="9" customHeight="1" x14ac:dyDescent="0.25">
      <c r="A11" s="14"/>
      <c r="B11" s="15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</row>
    <row r="12" spans="1:13" s="2" customFormat="1" ht="12" customHeight="1" x14ac:dyDescent="0.2">
      <c r="A12" s="11"/>
      <c r="B12" s="12" t="s">
        <v>11</v>
      </c>
      <c r="C12" s="151">
        <v>1377</v>
      </c>
      <c r="D12" s="151">
        <v>4911</v>
      </c>
      <c r="E12" s="151">
        <v>2963</v>
      </c>
      <c r="F12" s="151">
        <v>2269</v>
      </c>
      <c r="G12" s="151">
        <v>11520</v>
      </c>
      <c r="H12" s="151"/>
      <c r="I12" s="151">
        <v>8443.0000000000036</v>
      </c>
      <c r="J12" s="151">
        <v>7741.0000000000018</v>
      </c>
      <c r="K12" s="151">
        <v>3940.0000000000014</v>
      </c>
      <c r="L12" s="151">
        <v>1115</v>
      </c>
      <c r="M12" s="151">
        <v>21239.000000000007</v>
      </c>
    </row>
    <row r="13" spans="1:13" s="18" customFormat="1" ht="12" customHeight="1" x14ac:dyDescent="0.25">
      <c r="A13" s="19"/>
      <c r="B13" s="20" t="s">
        <v>12</v>
      </c>
      <c r="C13" s="155">
        <v>875</v>
      </c>
      <c r="D13" s="155">
        <v>2374</v>
      </c>
      <c r="E13" s="155">
        <v>1222</v>
      </c>
      <c r="F13" s="155">
        <v>894</v>
      </c>
      <c r="G13" s="155">
        <v>5365</v>
      </c>
      <c r="H13" s="155"/>
      <c r="I13" s="155">
        <v>3550.0000000000027</v>
      </c>
      <c r="J13" s="155">
        <v>2575.0000000000014</v>
      </c>
      <c r="K13" s="155">
        <v>1743.0000000000014</v>
      </c>
      <c r="L13" s="155">
        <v>533.00000000000011</v>
      </c>
      <c r="M13" s="155">
        <v>8401.0000000000055</v>
      </c>
    </row>
    <row r="14" spans="1:13" s="18" customFormat="1" ht="12" customHeight="1" x14ac:dyDescent="0.25">
      <c r="A14" s="19"/>
      <c r="B14" s="22" t="s">
        <v>13</v>
      </c>
      <c r="C14" s="155">
        <v>502</v>
      </c>
      <c r="D14" s="155">
        <v>2537</v>
      </c>
      <c r="E14" s="155">
        <v>1741</v>
      </c>
      <c r="F14" s="155">
        <v>1375</v>
      </c>
      <c r="G14" s="155">
        <v>6155</v>
      </c>
      <c r="H14" s="155"/>
      <c r="I14" s="155">
        <v>4893.0000000000018</v>
      </c>
      <c r="J14" s="155">
        <v>5166.0000000000009</v>
      </c>
      <c r="K14" s="155">
        <v>2197</v>
      </c>
      <c r="L14" s="155">
        <v>581.99999999999989</v>
      </c>
      <c r="M14" s="155">
        <v>12838.000000000004</v>
      </c>
    </row>
    <row r="15" spans="1:13" s="2" customFormat="1" ht="12" customHeight="1" x14ac:dyDescent="0.25">
      <c r="A15" s="11"/>
      <c r="B15" s="12" t="s">
        <v>14</v>
      </c>
      <c r="C15" s="151">
        <v>1944</v>
      </c>
      <c r="D15" s="151">
        <v>10001</v>
      </c>
      <c r="E15" s="151">
        <v>9205</v>
      </c>
      <c r="F15" s="151">
        <v>9085</v>
      </c>
      <c r="G15" s="151">
        <v>30235</v>
      </c>
      <c r="H15" s="151"/>
      <c r="I15" s="151">
        <v>24779.000000000011</v>
      </c>
      <c r="J15" s="151">
        <v>36941.999999999956</v>
      </c>
      <c r="K15" s="151">
        <v>7869.0000000000109</v>
      </c>
      <c r="L15" s="151">
        <v>5478.0000000000018</v>
      </c>
      <c r="M15" s="151">
        <v>75067.999999999985</v>
      </c>
    </row>
    <row r="16" spans="1:13" s="2" customFormat="1" ht="12" customHeight="1" x14ac:dyDescent="0.25">
      <c r="A16" s="11"/>
      <c r="B16" s="12" t="s">
        <v>15</v>
      </c>
      <c r="C16" s="151">
        <v>1054</v>
      </c>
      <c r="D16" s="151">
        <v>3730</v>
      </c>
      <c r="E16" s="151">
        <v>3038</v>
      </c>
      <c r="F16" s="151">
        <v>2673</v>
      </c>
      <c r="G16" s="151">
        <v>10495</v>
      </c>
      <c r="H16" s="151"/>
      <c r="I16" s="151">
        <v>3854.0000000000023</v>
      </c>
      <c r="J16" s="151">
        <v>11632.000000000016</v>
      </c>
      <c r="K16" s="151">
        <v>1632.0000000000011</v>
      </c>
      <c r="L16" s="151">
        <v>1149.9999999999991</v>
      </c>
      <c r="M16" s="151">
        <v>18268.000000000018</v>
      </c>
    </row>
    <row r="17" spans="1:13" s="2" customFormat="1" ht="12" customHeight="1" x14ac:dyDescent="0.2">
      <c r="A17" s="11"/>
      <c r="B17" s="12" t="s">
        <v>16</v>
      </c>
      <c r="C17" s="151">
        <v>1883</v>
      </c>
      <c r="D17" s="151">
        <v>9678</v>
      </c>
      <c r="E17" s="151">
        <v>7850</v>
      </c>
      <c r="F17" s="151">
        <v>7751</v>
      </c>
      <c r="G17" s="151">
        <v>27162</v>
      </c>
      <c r="H17" s="151"/>
      <c r="I17" s="151">
        <v>15631.000000000016</v>
      </c>
      <c r="J17" s="151">
        <v>45238.000000000015</v>
      </c>
      <c r="K17" s="151">
        <v>9284.9999999999927</v>
      </c>
      <c r="L17" s="151">
        <v>5106</v>
      </c>
      <c r="M17" s="151">
        <v>75260.000000000029</v>
      </c>
    </row>
    <row r="18" spans="1:13" s="13" customFormat="1" ht="12" customHeight="1" x14ac:dyDescent="0.2">
      <c r="A18" s="11" t="s">
        <v>17</v>
      </c>
      <c r="B18" s="15" t="s">
        <v>10</v>
      </c>
      <c r="C18" s="154">
        <v>6258</v>
      </c>
      <c r="D18" s="154">
        <v>28320</v>
      </c>
      <c r="E18" s="154">
        <v>23056</v>
      </c>
      <c r="F18" s="154">
        <v>21778</v>
      </c>
      <c r="G18" s="154">
        <v>79412</v>
      </c>
      <c r="H18" s="154"/>
      <c r="I18" s="154">
        <v>52707.000000000029</v>
      </c>
      <c r="J18" s="154">
        <v>101552.99999999999</v>
      </c>
      <c r="K18" s="154">
        <v>22726.000000000007</v>
      </c>
      <c r="L18" s="154">
        <v>12849</v>
      </c>
      <c r="M18" s="154">
        <v>189835</v>
      </c>
    </row>
    <row r="19" spans="1:13" s="2" customFormat="1" ht="9" customHeight="1" x14ac:dyDescent="0.2">
      <c r="A19" s="11"/>
      <c r="B19" s="15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</row>
    <row r="20" spans="1:13" s="2" customFormat="1" ht="12" customHeight="1" x14ac:dyDescent="0.2">
      <c r="A20" s="11"/>
      <c r="B20" s="12" t="s">
        <v>18</v>
      </c>
      <c r="C20" s="151">
        <v>2345</v>
      </c>
      <c r="D20" s="151">
        <v>8650</v>
      </c>
      <c r="E20" s="151">
        <v>7765</v>
      </c>
      <c r="F20" s="151">
        <v>8109</v>
      </c>
      <c r="G20" s="151">
        <v>26869</v>
      </c>
      <c r="H20" s="151"/>
      <c r="I20" s="151">
        <v>11701.999999999978</v>
      </c>
      <c r="J20" s="151">
        <v>22047.000000000004</v>
      </c>
      <c r="K20" s="151">
        <v>8956.0000000000073</v>
      </c>
      <c r="L20" s="151">
        <v>4901.0000000000009</v>
      </c>
      <c r="M20" s="151">
        <v>47605.999999999993</v>
      </c>
    </row>
    <row r="21" spans="1:13" s="13" customFormat="1" ht="12" customHeight="1" x14ac:dyDescent="0.2">
      <c r="A21" s="11"/>
      <c r="B21" s="8" t="s">
        <v>19</v>
      </c>
      <c r="C21" s="151">
        <v>502</v>
      </c>
      <c r="D21" s="151">
        <v>2318</v>
      </c>
      <c r="E21" s="151">
        <v>1926</v>
      </c>
      <c r="F21" s="151">
        <v>1999</v>
      </c>
      <c r="G21" s="151">
        <v>6745</v>
      </c>
      <c r="H21" s="154"/>
      <c r="I21" s="151">
        <v>2175</v>
      </c>
      <c r="J21" s="151">
        <v>6846.0000000000009</v>
      </c>
      <c r="K21" s="151">
        <v>1309.9999999999995</v>
      </c>
      <c r="L21" s="151">
        <v>1300.9999999999998</v>
      </c>
      <c r="M21" s="151">
        <v>11632</v>
      </c>
    </row>
    <row r="22" spans="1:13" s="2" customFormat="1" ht="12" customHeight="1" x14ac:dyDescent="0.2">
      <c r="A22" s="11"/>
      <c r="B22" s="8" t="s">
        <v>20</v>
      </c>
      <c r="C22" s="151">
        <v>894</v>
      </c>
      <c r="D22" s="151">
        <v>3511</v>
      </c>
      <c r="E22" s="151">
        <v>3390</v>
      </c>
      <c r="F22" s="151">
        <v>3648</v>
      </c>
      <c r="G22" s="151">
        <v>11443</v>
      </c>
      <c r="H22" s="151"/>
      <c r="I22" s="151">
        <v>5104.9999999999991</v>
      </c>
      <c r="J22" s="151">
        <v>8262.9999999999982</v>
      </c>
      <c r="K22" s="151">
        <v>2477.9999999999991</v>
      </c>
      <c r="L22" s="151">
        <v>2073</v>
      </c>
      <c r="M22" s="151">
        <v>17918.999999999996</v>
      </c>
    </row>
    <row r="23" spans="1:13" s="2" customFormat="1" ht="12" customHeight="1" x14ac:dyDescent="0.2">
      <c r="A23" s="11"/>
      <c r="B23" s="8" t="s">
        <v>21</v>
      </c>
      <c r="C23" s="151">
        <v>1797</v>
      </c>
      <c r="D23" s="151">
        <v>6952</v>
      </c>
      <c r="E23" s="151">
        <v>10176</v>
      </c>
      <c r="F23" s="151">
        <v>12349</v>
      </c>
      <c r="G23" s="151">
        <v>31274</v>
      </c>
      <c r="H23" s="151"/>
      <c r="I23" s="151">
        <v>40502.000000000065</v>
      </c>
      <c r="J23" s="151">
        <v>31167.000000000069</v>
      </c>
      <c r="K23" s="151">
        <v>16512.999999999989</v>
      </c>
      <c r="L23" s="151">
        <v>17616.000000000011</v>
      </c>
      <c r="M23" s="151">
        <v>105798.00000000013</v>
      </c>
    </row>
    <row r="24" spans="1:13" s="13" customFormat="1" ht="12" customHeight="1" x14ac:dyDescent="0.2">
      <c r="A24" s="11" t="s">
        <v>22</v>
      </c>
      <c r="B24" s="15" t="s">
        <v>10</v>
      </c>
      <c r="C24" s="154">
        <v>5538</v>
      </c>
      <c r="D24" s="154">
        <v>21431</v>
      </c>
      <c r="E24" s="154">
        <v>23257</v>
      </c>
      <c r="F24" s="154">
        <v>26105</v>
      </c>
      <c r="G24" s="154">
        <v>76331</v>
      </c>
      <c r="H24" s="154"/>
      <c r="I24" s="154">
        <v>59484.000000000044</v>
      </c>
      <c r="J24" s="154">
        <v>68323.000000000073</v>
      </c>
      <c r="K24" s="154">
        <v>29256.999999999996</v>
      </c>
      <c r="L24" s="154">
        <v>25891.000000000011</v>
      </c>
      <c r="M24" s="154">
        <v>182955.00000000012</v>
      </c>
    </row>
    <row r="25" spans="1:13" s="2" customFormat="1" ht="9" customHeight="1" x14ac:dyDescent="0.2">
      <c r="A25" s="11"/>
      <c r="B25" s="15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</row>
    <row r="26" spans="1:13" s="2" customFormat="1" ht="12" customHeight="1" x14ac:dyDescent="0.2">
      <c r="A26" s="11"/>
      <c r="B26" s="8" t="s">
        <v>23</v>
      </c>
      <c r="C26" s="151">
        <v>275</v>
      </c>
      <c r="D26" s="151">
        <v>1961</v>
      </c>
      <c r="E26" s="151">
        <v>2404</v>
      </c>
      <c r="F26" s="151">
        <v>3213</v>
      </c>
      <c r="G26" s="151">
        <v>7853</v>
      </c>
      <c r="H26" s="151"/>
      <c r="I26" s="151">
        <v>1372</v>
      </c>
      <c r="J26" s="151">
        <v>4351.9999999999964</v>
      </c>
      <c r="K26" s="151">
        <v>3240.0000000000005</v>
      </c>
      <c r="L26" s="151">
        <v>1993.9999999999989</v>
      </c>
      <c r="M26" s="151">
        <v>10957.999999999995</v>
      </c>
    </row>
    <row r="27" spans="1:13" s="2" customFormat="1" ht="12" customHeight="1" x14ac:dyDescent="0.2">
      <c r="A27" s="11"/>
      <c r="B27" s="8" t="s">
        <v>24</v>
      </c>
      <c r="C27" s="151">
        <v>70</v>
      </c>
      <c r="D27" s="151">
        <v>498</v>
      </c>
      <c r="E27" s="151">
        <v>632</v>
      </c>
      <c r="F27" s="151">
        <v>733</v>
      </c>
      <c r="G27" s="151">
        <v>1933</v>
      </c>
      <c r="H27" s="151"/>
      <c r="I27" s="151">
        <v>191</v>
      </c>
      <c r="J27" s="151">
        <v>1307.0000000000007</v>
      </c>
      <c r="K27" s="151">
        <v>666.00000000000034</v>
      </c>
      <c r="L27" s="151">
        <v>900</v>
      </c>
      <c r="M27" s="151">
        <v>3064.0000000000009</v>
      </c>
    </row>
    <row r="28" spans="1:13" s="2" customFormat="1" ht="12" customHeight="1" x14ac:dyDescent="0.2">
      <c r="A28" s="11"/>
      <c r="B28" s="8" t="s">
        <v>25</v>
      </c>
      <c r="C28" s="151">
        <v>872</v>
      </c>
      <c r="D28" s="151">
        <v>3920</v>
      </c>
      <c r="E28" s="151">
        <v>6196</v>
      </c>
      <c r="F28" s="151">
        <v>8574</v>
      </c>
      <c r="G28" s="151">
        <v>19562</v>
      </c>
      <c r="H28" s="151"/>
      <c r="I28" s="151">
        <v>5768.0000000000018</v>
      </c>
      <c r="J28" s="151">
        <v>7971.9999999999882</v>
      </c>
      <c r="K28" s="151">
        <v>10728.000000000011</v>
      </c>
      <c r="L28" s="151">
        <v>7921.0000000000027</v>
      </c>
      <c r="M28" s="151">
        <v>32389.000000000004</v>
      </c>
    </row>
    <row r="29" spans="1:13" s="2" customFormat="1" ht="12" customHeight="1" x14ac:dyDescent="0.2">
      <c r="A29" s="11"/>
      <c r="B29" s="8" t="s">
        <v>26</v>
      </c>
      <c r="C29" s="151">
        <v>695</v>
      </c>
      <c r="D29" s="151">
        <v>3869</v>
      </c>
      <c r="E29" s="151">
        <v>5558</v>
      </c>
      <c r="F29" s="151">
        <v>7233</v>
      </c>
      <c r="G29" s="151">
        <v>17355</v>
      </c>
      <c r="H29" s="151"/>
      <c r="I29" s="151">
        <v>9830.9999999999945</v>
      </c>
      <c r="J29" s="151">
        <v>11258.999999999991</v>
      </c>
      <c r="K29" s="151">
        <v>9008.0000000000109</v>
      </c>
      <c r="L29" s="151">
        <v>5452.9999999999964</v>
      </c>
      <c r="M29" s="151">
        <v>35550.999999999993</v>
      </c>
    </row>
    <row r="30" spans="1:13" s="2" customFormat="1" ht="12" customHeight="1" x14ac:dyDescent="0.2">
      <c r="A30" s="11"/>
      <c r="B30" s="8" t="s">
        <v>27</v>
      </c>
      <c r="C30" s="151">
        <v>104</v>
      </c>
      <c r="D30" s="151">
        <v>767</v>
      </c>
      <c r="E30" s="151">
        <v>1453</v>
      </c>
      <c r="F30" s="151">
        <v>1303</v>
      </c>
      <c r="G30" s="151">
        <v>3627</v>
      </c>
      <c r="H30" s="151"/>
      <c r="I30" s="151">
        <v>859.99999999999977</v>
      </c>
      <c r="J30" s="151">
        <v>2952.9999999999982</v>
      </c>
      <c r="K30" s="151">
        <v>2362.0000000000005</v>
      </c>
      <c r="L30" s="151">
        <v>825.00000000000011</v>
      </c>
      <c r="M30" s="151">
        <v>6999.9999999999982</v>
      </c>
    </row>
    <row r="31" spans="1:13" s="2" customFormat="1" ht="12" customHeight="1" x14ac:dyDescent="0.2">
      <c r="A31" s="11"/>
      <c r="B31" s="8" t="s">
        <v>28</v>
      </c>
      <c r="C31" s="151">
        <v>211</v>
      </c>
      <c r="D31" s="151">
        <v>1985</v>
      </c>
      <c r="E31" s="151">
        <v>3212</v>
      </c>
      <c r="F31" s="151">
        <v>3662</v>
      </c>
      <c r="G31" s="151">
        <v>9070</v>
      </c>
      <c r="H31" s="151"/>
      <c r="I31" s="151">
        <v>1681.9999999999995</v>
      </c>
      <c r="J31" s="151">
        <v>3234.0000000000041</v>
      </c>
      <c r="K31" s="151">
        <v>3805</v>
      </c>
      <c r="L31" s="151">
        <v>2333.0000000000009</v>
      </c>
      <c r="M31" s="151">
        <v>11054.000000000004</v>
      </c>
    </row>
    <row r="32" spans="1:13" s="13" customFormat="1" ht="12" customHeight="1" x14ac:dyDescent="0.2">
      <c r="A32" s="11" t="s">
        <v>29</v>
      </c>
      <c r="B32" s="15" t="s">
        <v>10</v>
      </c>
      <c r="C32" s="154">
        <v>2227</v>
      </c>
      <c r="D32" s="154">
        <v>13000</v>
      </c>
      <c r="E32" s="154">
        <v>19455</v>
      </c>
      <c r="F32" s="154">
        <v>24718</v>
      </c>
      <c r="G32" s="154">
        <v>59400</v>
      </c>
      <c r="H32" s="154"/>
      <c r="I32" s="154">
        <v>19703.999999999996</v>
      </c>
      <c r="J32" s="154">
        <v>31076.999999999982</v>
      </c>
      <c r="K32" s="154">
        <v>29809.000000000022</v>
      </c>
      <c r="L32" s="154">
        <v>19426</v>
      </c>
      <c r="M32" s="154">
        <v>100016</v>
      </c>
    </row>
    <row r="33" spans="1:13" s="13" customFormat="1" ht="9" customHeight="1" x14ac:dyDescent="0.2">
      <c r="A33" s="11"/>
      <c r="B33" s="15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</row>
    <row r="34" spans="1:13" s="2" customFormat="1" ht="12" customHeight="1" x14ac:dyDescent="0.2">
      <c r="A34" s="11"/>
      <c r="B34" s="8" t="s">
        <v>30</v>
      </c>
      <c r="C34" s="151">
        <v>1042</v>
      </c>
      <c r="D34" s="151">
        <v>5648</v>
      </c>
      <c r="E34" s="151">
        <v>6889</v>
      </c>
      <c r="F34" s="151">
        <v>7712</v>
      </c>
      <c r="G34" s="151">
        <v>21291</v>
      </c>
      <c r="H34" s="151"/>
      <c r="I34" s="151">
        <v>7444.0000000000082</v>
      </c>
      <c r="J34" s="151">
        <v>16820</v>
      </c>
      <c r="K34" s="151">
        <v>11252.999999999995</v>
      </c>
      <c r="L34" s="151">
        <v>7062.0000000000009</v>
      </c>
      <c r="M34" s="151">
        <v>42579</v>
      </c>
    </row>
    <row r="35" spans="1:13" s="2" customFormat="1" ht="12" customHeight="1" x14ac:dyDescent="0.2">
      <c r="A35" s="23"/>
      <c r="B35" s="24" t="s">
        <v>31</v>
      </c>
      <c r="C35" s="151">
        <v>485</v>
      </c>
      <c r="D35" s="151">
        <v>3187</v>
      </c>
      <c r="E35" s="151">
        <v>3450</v>
      </c>
      <c r="F35" s="151">
        <v>3837</v>
      </c>
      <c r="G35" s="151">
        <v>10959</v>
      </c>
      <c r="H35" s="151"/>
      <c r="I35" s="151">
        <v>3686.9999999999991</v>
      </c>
      <c r="J35" s="151">
        <v>10451.999999999987</v>
      </c>
      <c r="K35" s="151">
        <v>4583</v>
      </c>
      <c r="L35" s="151">
        <v>3258.9999999999959</v>
      </c>
      <c r="M35" s="151">
        <v>21980.999999999982</v>
      </c>
    </row>
    <row r="36" spans="1:13" s="13" customFormat="1" ht="12" customHeight="1" x14ac:dyDescent="0.2">
      <c r="A36" s="23" t="s">
        <v>32</v>
      </c>
      <c r="B36" s="15" t="s">
        <v>10</v>
      </c>
      <c r="C36" s="154">
        <v>1527</v>
      </c>
      <c r="D36" s="154">
        <v>8835</v>
      </c>
      <c r="E36" s="154">
        <v>10339</v>
      </c>
      <c r="F36" s="154">
        <v>11549</v>
      </c>
      <c r="G36" s="154">
        <v>32250</v>
      </c>
      <c r="H36" s="154"/>
      <c r="I36" s="154">
        <v>11131.000000000007</v>
      </c>
      <c r="J36" s="154">
        <v>27271.999999999985</v>
      </c>
      <c r="K36" s="154">
        <v>15835.999999999995</v>
      </c>
      <c r="L36" s="154">
        <v>10320.999999999996</v>
      </c>
      <c r="M36" s="154">
        <v>64559.999999999985</v>
      </c>
    </row>
    <row r="37" spans="1:13" s="2" customFormat="1" ht="12" customHeight="1" x14ac:dyDescent="0.2">
      <c r="A37" s="23"/>
      <c r="B37" s="15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</row>
    <row r="38" spans="1:13" s="13" customFormat="1" ht="12" customHeight="1" x14ac:dyDescent="0.2">
      <c r="A38" s="23" t="s">
        <v>33</v>
      </c>
      <c r="B38" s="15" t="s">
        <v>10</v>
      </c>
      <c r="C38" s="154">
        <v>23544</v>
      </c>
      <c r="D38" s="154">
        <v>101605</v>
      </c>
      <c r="E38" s="154">
        <v>105795</v>
      </c>
      <c r="F38" s="154">
        <v>112488</v>
      </c>
      <c r="G38" s="154">
        <v>343432</v>
      </c>
      <c r="H38" s="154"/>
      <c r="I38" s="154">
        <v>237817.99999999988</v>
      </c>
      <c r="J38" s="154">
        <v>339652.00000000012</v>
      </c>
      <c r="K38" s="154">
        <v>140024.00000000003</v>
      </c>
      <c r="L38" s="154">
        <v>95212.000000000029</v>
      </c>
      <c r="M38" s="154">
        <v>812706</v>
      </c>
    </row>
    <row r="39" spans="1:13" s="2" customFormat="1" ht="9" customHeight="1" x14ac:dyDescent="0.2">
      <c r="A39" s="33"/>
      <c r="B39" s="3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</row>
    <row r="40" spans="1:13" ht="6.6" customHeight="1" x14ac:dyDescent="0.25"/>
    <row r="41" spans="1:13" x14ac:dyDescent="0.25">
      <c r="A41" s="51"/>
    </row>
    <row r="43" spans="1:13" x14ac:dyDescent="0.25">
      <c r="F43" s="35"/>
    </row>
    <row r="46" spans="1:13" x14ac:dyDescent="0.25">
      <c r="G46" s="35"/>
    </row>
  </sheetData>
  <mergeCells count="7">
    <mergeCell ref="A1:M1"/>
    <mergeCell ref="A2:A4"/>
    <mergeCell ref="B2:B4"/>
    <mergeCell ref="C2:G2"/>
    <mergeCell ref="I2:M2"/>
    <mergeCell ref="C3:G3"/>
    <mergeCell ref="I3:M3"/>
  </mergeCells>
  <pageMargins left="0.7" right="0.7" top="0.75" bottom="0.75" header="0.3" footer="0.3"/>
  <pageSetup paperSize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Normal="100" workbookViewId="0">
      <selection sqref="A1:L1"/>
    </sheetView>
  </sheetViews>
  <sheetFormatPr defaultColWidth="8.85546875" defaultRowHeight="12" x14ac:dyDescent="0.25"/>
  <cols>
    <col min="1" max="1" width="38.85546875" style="4" customWidth="1"/>
    <col min="2" max="2" width="10.5703125" style="4" bestFit="1" customWidth="1"/>
    <col min="3" max="3" width="8.7109375" style="4" bestFit="1" customWidth="1"/>
    <col min="4" max="4" width="9.28515625" style="4" bestFit="1" customWidth="1"/>
    <col min="5" max="6" width="8.7109375" style="4" bestFit="1" customWidth="1"/>
    <col min="7" max="7" width="1.7109375" style="4" customWidth="1"/>
    <col min="8" max="8" width="10.5703125" style="4" bestFit="1" customWidth="1"/>
    <col min="9" max="9" width="8.7109375" style="4" bestFit="1" customWidth="1"/>
    <col min="10" max="10" width="9.28515625" style="4" bestFit="1" customWidth="1"/>
    <col min="11" max="12" width="8.7109375" style="4" bestFit="1" customWidth="1"/>
    <col min="13" max="16384" width="8.85546875" style="4"/>
  </cols>
  <sheetData>
    <row r="1" spans="1:12" ht="15" x14ac:dyDescent="0.25">
      <c r="A1" s="208" t="s">
        <v>132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</row>
    <row r="2" spans="1:12" ht="31.5" customHeight="1" x14ac:dyDescent="0.25">
      <c r="A2" s="214" t="s">
        <v>134</v>
      </c>
      <c r="B2" s="212" t="s">
        <v>3</v>
      </c>
      <c r="C2" s="212"/>
      <c r="D2" s="212"/>
      <c r="E2" s="212"/>
      <c r="F2" s="212"/>
      <c r="G2" s="27"/>
      <c r="H2" s="212" t="s">
        <v>4</v>
      </c>
      <c r="I2" s="212"/>
      <c r="J2" s="212"/>
      <c r="K2" s="212"/>
      <c r="L2" s="212"/>
    </row>
    <row r="3" spans="1:12" ht="20.100000000000001" customHeight="1" x14ac:dyDescent="0.25">
      <c r="A3" s="215"/>
      <c r="B3" s="212" t="s">
        <v>64</v>
      </c>
      <c r="C3" s="212"/>
      <c r="D3" s="212"/>
      <c r="E3" s="212"/>
      <c r="F3" s="212"/>
      <c r="G3" s="2"/>
      <c r="H3" s="212" t="s">
        <v>64</v>
      </c>
      <c r="I3" s="212"/>
      <c r="J3" s="212"/>
      <c r="K3" s="212"/>
      <c r="L3" s="212"/>
    </row>
    <row r="4" spans="1:12" s="29" customFormat="1" ht="57.75" customHeight="1" x14ac:dyDescent="0.25">
      <c r="A4" s="216"/>
      <c r="B4" s="82" t="s">
        <v>63</v>
      </c>
      <c r="C4" s="82" t="s">
        <v>60</v>
      </c>
      <c r="D4" s="82" t="s">
        <v>61</v>
      </c>
      <c r="E4" s="82" t="s">
        <v>62</v>
      </c>
      <c r="F4" s="82" t="s">
        <v>10</v>
      </c>
      <c r="G4" s="25"/>
      <c r="H4" s="82" t="s">
        <v>63</v>
      </c>
      <c r="I4" s="82" t="s">
        <v>60</v>
      </c>
      <c r="J4" s="82" t="s">
        <v>61</v>
      </c>
      <c r="K4" s="82" t="s">
        <v>62</v>
      </c>
      <c r="L4" s="82" t="s">
        <v>10</v>
      </c>
    </row>
    <row r="5" spans="1:12" x14ac:dyDescent="0.2">
      <c r="A5" s="9"/>
      <c r="B5" s="217" t="s">
        <v>135</v>
      </c>
      <c r="C5" s="217"/>
      <c r="D5" s="217"/>
      <c r="E5" s="217"/>
      <c r="F5" s="217"/>
      <c r="G5" s="217"/>
      <c r="H5" s="217"/>
      <c r="I5" s="217"/>
      <c r="J5" s="217"/>
      <c r="K5" s="217"/>
      <c r="L5" s="217"/>
    </row>
    <row r="6" spans="1:12" s="2" customFormat="1" x14ac:dyDescent="0.25">
      <c r="A6" s="9" t="s">
        <v>40</v>
      </c>
      <c r="B6" s="10">
        <v>8268</v>
      </c>
      <c r="C6" s="10">
        <v>58722</v>
      </c>
      <c r="D6" s="10">
        <v>69528</v>
      </c>
      <c r="E6" s="10">
        <v>84341</v>
      </c>
      <c r="F6" s="10">
        <v>220859</v>
      </c>
      <c r="G6" s="10"/>
      <c r="H6" s="10">
        <v>10927.999999999996</v>
      </c>
      <c r="I6" s="10">
        <v>15944.000000000002</v>
      </c>
      <c r="J6" s="10">
        <v>12814.999999999987</v>
      </c>
      <c r="K6" s="10">
        <v>11392.000000000007</v>
      </c>
      <c r="L6" s="10">
        <f>SUM(H6:K6)</f>
        <v>51078.999999999993</v>
      </c>
    </row>
    <row r="7" spans="1:12" s="2" customFormat="1" x14ac:dyDescent="0.25">
      <c r="A7" s="9" t="s">
        <v>41</v>
      </c>
      <c r="B7" s="10">
        <v>3874</v>
      </c>
      <c r="C7" s="10">
        <v>3670</v>
      </c>
      <c r="D7" s="10">
        <v>3487</v>
      </c>
      <c r="E7" s="10">
        <v>2386</v>
      </c>
      <c r="F7" s="10">
        <v>13417</v>
      </c>
      <c r="G7" s="10"/>
      <c r="H7" s="10">
        <v>70878.000000000044</v>
      </c>
      <c r="I7" s="10">
        <v>25378.999999999985</v>
      </c>
      <c r="J7" s="10">
        <v>18356.999999999978</v>
      </c>
      <c r="K7" s="42">
        <v>8314.0000000000055</v>
      </c>
      <c r="L7" s="10">
        <f t="shared" ref="L7:L17" si="0">SUM(H7:K7)</f>
        <v>122928</v>
      </c>
    </row>
    <row r="8" spans="1:12" s="2" customFormat="1" x14ac:dyDescent="0.2">
      <c r="A8" s="9" t="s">
        <v>42</v>
      </c>
      <c r="B8" s="10">
        <v>1293</v>
      </c>
      <c r="C8" s="10">
        <v>5839</v>
      </c>
      <c r="D8" s="10">
        <v>2900</v>
      </c>
      <c r="E8" s="10">
        <v>2048</v>
      </c>
      <c r="F8" s="10">
        <v>12080</v>
      </c>
      <c r="G8" s="10"/>
      <c r="H8" s="10">
        <v>83642.999999999956</v>
      </c>
      <c r="I8" s="10">
        <v>58860.999999999964</v>
      </c>
      <c r="J8" s="10">
        <v>22969.999999999985</v>
      </c>
      <c r="K8" s="42">
        <v>18188</v>
      </c>
      <c r="L8" s="10">
        <f t="shared" si="0"/>
        <v>183661.99999999988</v>
      </c>
    </row>
    <row r="9" spans="1:12" s="13" customFormat="1" x14ac:dyDescent="0.25">
      <c r="A9" s="9" t="s">
        <v>43</v>
      </c>
      <c r="B9" s="10">
        <v>1327</v>
      </c>
      <c r="C9" s="10">
        <v>9510</v>
      </c>
      <c r="D9" s="10">
        <v>11350</v>
      </c>
      <c r="E9" s="10">
        <v>9918</v>
      </c>
      <c r="F9" s="10">
        <v>32105</v>
      </c>
      <c r="G9" s="16"/>
      <c r="H9" s="10">
        <v>37505.000000000015</v>
      </c>
      <c r="I9" s="10">
        <v>170940.99999999997</v>
      </c>
      <c r="J9" s="10">
        <v>52598.999999999913</v>
      </c>
      <c r="K9" s="42">
        <v>34378.000000000051</v>
      </c>
      <c r="L9" s="10">
        <f t="shared" si="0"/>
        <v>295422.99999999994</v>
      </c>
    </row>
    <row r="10" spans="1:12" s="2" customFormat="1" x14ac:dyDescent="0.25">
      <c r="A10" s="9" t="s">
        <v>44</v>
      </c>
      <c r="B10" s="10">
        <v>194</v>
      </c>
      <c r="C10" s="10">
        <v>1496</v>
      </c>
      <c r="D10" s="10">
        <v>1978</v>
      </c>
      <c r="E10" s="10">
        <v>1754</v>
      </c>
      <c r="F10" s="10">
        <v>5422</v>
      </c>
      <c r="G10" s="10"/>
      <c r="H10" s="10">
        <v>610.99999999999977</v>
      </c>
      <c r="I10" s="10">
        <v>885</v>
      </c>
      <c r="J10" s="10">
        <v>416.00000000000011</v>
      </c>
      <c r="K10" s="42">
        <v>158</v>
      </c>
      <c r="L10" s="10">
        <f t="shared" si="0"/>
        <v>2070</v>
      </c>
    </row>
    <row r="11" spans="1:12" s="2" customFormat="1" x14ac:dyDescent="0.25">
      <c r="A11" s="9" t="s">
        <v>45</v>
      </c>
      <c r="B11" s="10">
        <v>269</v>
      </c>
      <c r="C11" s="10">
        <v>1619</v>
      </c>
      <c r="D11" s="10">
        <v>2069</v>
      </c>
      <c r="E11" s="10">
        <v>2656</v>
      </c>
      <c r="F11" s="10">
        <v>6613</v>
      </c>
      <c r="G11" s="10"/>
      <c r="H11" s="10">
        <v>5507.9999999999991</v>
      </c>
      <c r="I11" s="10">
        <v>49588.000000000022</v>
      </c>
      <c r="J11" s="10">
        <v>24536.999999999996</v>
      </c>
      <c r="K11" s="42">
        <v>17104.000000000029</v>
      </c>
      <c r="L11" s="10">
        <f t="shared" si="0"/>
        <v>96737.000000000044</v>
      </c>
    </row>
    <row r="12" spans="1:12" s="2" customFormat="1" x14ac:dyDescent="0.2">
      <c r="A12" s="9" t="s">
        <v>46</v>
      </c>
      <c r="B12" s="10">
        <v>181</v>
      </c>
      <c r="C12" s="10">
        <v>1138</v>
      </c>
      <c r="D12" s="10">
        <v>2431</v>
      </c>
      <c r="E12" s="10">
        <v>1518</v>
      </c>
      <c r="F12" s="10">
        <v>5268</v>
      </c>
      <c r="G12" s="10"/>
      <c r="H12" s="10">
        <v>740.99999999999989</v>
      </c>
      <c r="I12" s="10">
        <v>1159.0000000000005</v>
      </c>
      <c r="J12" s="10">
        <v>938.99999999999955</v>
      </c>
      <c r="K12" s="42">
        <v>635.00000000000011</v>
      </c>
      <c r="L12" s="10">
        <f t="shared" si="0"/>
        <v>3474</v>
      </c>
    </row>
    <row r="13" spans="1:12" s="2" customFormat="1" x14ac:dyDescent="0.25">
      <c r="A13" s="9" t="s">
        <v>47</v>
      </c>
      <c r="B13" s="10">
        <v>216</v>
      </c>
      <c r="C13" s="10">
        <v>1359</v>
      </c>
      <c r="D13" s="10">
        <v>1338</v>
      </c>
      <c r="E13" s="10">
        <v>691</v>
      </c>
      <c r="F13" s="10">
        <v>3604</v>
      </c>
      <c r="G13" s="10"/>
      <c r="H13" s="10">
        <v>303</v>
      </c>
      <c r="I13" s="10">
        <v>1174</v>
      </c>
      <c r="J13" s="10">
        <v>339.99999999999994</v>
      </c>
      <c r="K13" s="42">
        <v>148.99999999999994</v>
      </c>
      <c r="L13" s="10">
        <f t="shared" si="0"/>
        <v>1966</v>
      </c>
    </row>
    <row r="14" spans="1:12" s="2" customFormat="1" x14ac:dyDescent="0.2">
      <c r="A14" s="9" t="s">
        <v>48</v>
      </c>
      <c r="B14" s="10">
        <v>86</v>
      </c>
      <c r="C14" s="10">
        <v>706</v>
      </c>
      <c r="D14" s="10">
        <v>1886</v>
      </c>
      <c r="E14" s="10">
        <v>1371</v>
      </c>
      <c r="F14" s="10">
        <v>4049</v>
      </c>
      <c r="G14" s="10"/>
      <c r="H14" s="10">
        <v>794.99999999999989</v>
      </c>
      <c r="I14" s="10">
        <v>2507.0000000000014</v>
      </c>
      <c r="J14" s="10">
        <v>524</v>
      </c>
      <c r="K14" s="42">
        <v>246</v>
      </c>
      <c r="L14" s="10">
        <f t="shared" si="0"/>
        <v>4072.0000000000014</v>
      </c>
    </row>
    <row r="15" spans="1:12" s="2" customFormat="1" x14ac:dyDescent="0.25">
      <c r="A15" s="9" t="s">
        <v>49</v>
      </c>
      <c r="B15" s="10">
        <v>4900</v>
      </c>
      <c r="C15" s="10">
        <v>9245</v>
      </c>
      <c r="D15" s="10">
        <v>1697</v>
      </c>
      <c r="E15" s="10">
        <v>613</v>
      </c>
      <c r="F15" s="10">
        <v>16455</v>
      </c>
      <c r="G15" s="10"/>
      <c r="H15" s="10">
        <v>4299.9999999999982</v>
      </c>
      <c r="I15" s="10">
        <v>3305.0000000000005</v>
      </c>
      <c r="J15" s="10">
        <v>598.00000000000011</v>
      </c>
      <c r="K15" s="42">
        <v>375.99999999999994</v>
      </c>
      <c r="L15" s="10">
        <f t="shared" si="0"/>
        <v>8578.9999999999982</v>
      </c>
    </row>
    <row r="16" spans="1:12" s="2" customFormat="1" x14ac:dyDescent="0.25">
      <c r="A16" s="9" t="s">
        <v>50</v>
      </c>
      <c r="B16" s="10">
        <v>2672</v>
      </c>
      <c r="C16" s="10">
        <v>7739</v>
      </c>
      <c r="D16" s="10">
        <v>6701</v>
      </c>
      <c r="E16" s="10">
        <v>4701</v>
      </c>
      <c r="F16" s="10">
        <v>21813</v>
      </c>
      <c r="G16" s="10"/>
      <c r="H16" s="10">
        <v>21974.999999999993</v>
      </c>
      <c r="I16" s="10">
        <v>8137.0000000000009</v>
      </c>
      <c r="J16" s="10">
        <v>4502.0000000000036</v>
      </c>
      <c r="K16" s="42">
        <v>3426.9999999999977</v>
      </c>
      <c r="L16" s="10">
        <f t="shared" si="0"/>
        <v>38041</v>
      </c>
    </row>
    <row r="17" spans="1:12" s="2" customFormat="1" x14ac:dyDescent="0.2">
      <c r="A17" s="9" t="s">
        <v>51</v>
      </c>
      <c r="B17" s="10">
        <v>264</v>
      </c>
      <c r="C17" s="10">
        <v>562</v>
      </c>
      <c r="D17" s="10">
        <v>430</v>
      </c>
      <c r="E17" s="10">
        <v>491</v>
      </c>
      <c r="F17" s="10">
        <v>1747</v>
      </c>
      <c r="G17" s="10"/>
      <c r="H17" s="10">
        <v>631.00000000000011</v>
      </c>
      <c r="I17" s="10">
        <v>1772</v>
      </c>
      <c r="J17" s="10">
        <v>1427.0000000000005</v>
      </c>
      <c r="K17" s="42">
        <v>844.99999999999977</v>
      </c>
      <c r="L17" s="10">
        <f t="shared" si="0"/>
        <v>4675</v>
      </c>
    </row>
    <row r="18" spans="1:12" s="13" customFormat="1" ht="12" customHeight="1" x14ac:dyDescent="0.2">
      <c r="A18" s="93" t="s">
        <v>10</v>
      </c>
      <c r="B18" s="16">
        <v>23544</v>
      </c>
      <c r="C18" s="16">
        <v>101605</v>
      </c>
      <c r="D18" s="16">
        <v>105795</v>
      </c>
      <c r="E18" s="16">
        <v>112488</v>
      </c>
      <c r="F18" s="16">
        <v>343432</v>
      </c>
      <c r="G18" s="16"/>
      <c r="H18" s="16">
        <f>SUM(H6:H17)</f>
        <v>237818</v>
      </c>
      <c r="I18" s="16">
        <f>SUM(I6:I17)</f>
        <v>339651.99999999988</v>
      </c>
      <c r="J18" s="16">
        <f>SUM(J6:J17)</f>
        <v>140023.99999999985</v>
      </c>
      <c r="K18" s="16">
        <f>SUM(K6:K17)</f>
        <v>95212.000000000087</v>
      </c>
      <c r="L18" s="16">
        <f>SUM(L6:L17)</f>
        <v>812705.99999999977</v>
      </c>
    </row>
    <row r="19" spans="1:12" s="13" customFormat="1" ht="12" customHeight="1" x14ac:dyDescent="0.2">
      <c r="A19" s="93"/>
      <c r="B19" s="16"/>
      <c r="C19" s="16"/>
      <c r="D19" s="16"/>
      <c r="E19" s="16"/>
      <c r="F19" s="16"/>
      <c r="G19" s="16"/>
      <c r="H19" s="16"/>
      <c r="I19" s="16"/>
      <c r="J19" s="16"/>
      <c r="K19" s="57"/>
      <c r="L19" s="57"/>
    </row>
    <row r="20" spans="1:12" x14ac:dyDescent="0.2">
      <c r="A20" s="9"/>
      <c r="B20" s="213" t="s">
        <v>67</v>
      </c>
      <c r="C20" s="213"/>
      <c r="D20" s="213"/>
      <c r="E20" s="213"/>
      <c r="F20" s="213"/>
      <c r="G20" s="213"/>
      <c r="H20" s="213"/>
      <c r="I20" s="213"/>
      <c r="J20" s="213"/>
      <c r="K20" s="213"/>
      <c r="L20" s="213"/>
    </row>
    <row r="21" spans="1:12" x14ac:dyDescent="0.2">
      <c r="A21" s="9" t="s">
        <v>65</v>
      </c>
      <c r="B21" s="10">
        <v>13425</v>
      </c>
      <c r="C21" s="10">
        <v>83594</v>
      </c>
      <c r="D21" s="10">
        <v>94707</v>
      </c>
      <c r="E21" s="10">
        <v>100401</v>
      </c>
      <c r="F21" s="10">
        <v>292127</v>
      </c>
      <c r="G21" s="163"/>
      <c r="H21" s="100">
        <v>61757.999999999985</v>
      </c>
      <c r="I21" s="100">
        <v>47665.000000000029</v>
      </c>
      <c r="J21" s="100">
        <v>28389.999999999913</v>
      </c>
      <c r="K21" s="100">
        <v>16525.999999999967</v>
      </c>
      <c r="L21" s="10">
        <f t="shared" ref="L21:L24" si="1">SUM(H21:K21)</f>
        <v>154338.99999999991</v>
      </c>
    </row>
    <row r="22" spans="1:12" x14ac:dyDescent="0.2">
      <c r="A22" s="9" t="s">
        <v>36</v>
      </c>
      <c r="B22" s="10">
        <v>269</v>
      </c>
      <c r="C22" s="10">
        <v>4041</v>
      </c>
      <c r="D22" s="10">
        <v>5218</v>
      </c>
      <c r="E22" s="10">
        <v>6072</v>
      </c>
      <c r="F22" s="10">
        <v>15600</v>
      </c>
      <c r="G22" s="163"/>
      <c r="H22" s="100">
        <v>23736.000000000015</v>
      </c>
      <c r="I22" s="100">
        <v>257309.99999999945</v>
      </c>
      <c r="J22" s="100">
        <v>86455.999999999854</v>
      </c>
      <c r="K22" s="100">
        <v>61210.999999999985</v>
      </c>
      <c r="L22" s="10">
        <f t="shared" si="1"/>
        <v>428712.9999999993</v>
      </c>
    </row>
    <row r="23" spans="1:12" x14ac:dyDescent="0.2">
      <c r="A23" s="9" t="s">
        <v>53</v>
      </c>
      <c r="B23" s="10">
        <v>1586</v>
      </c>
      <c r="C23" s="10">
        <v>1794</v>
      </c>
      <c r="D23" s="10">
        <v>2450</v>
      </c>
      <c r="E23" s="10">
        <v>1674</v>
      </c>
      <c r="F23" s="10">
        <v>7504</v>
      </c>
      <c r="G23" s="163"/>
      <c r="H23" s="100">
        <v>53927.000000000036</v>
      </c>
      <c r="I23" s="100">
        <v>14473.000000000005</v>
      </c>
      <c r="J23" s="100">
        <v>18055.999999999993</v>
      </c>
      <c r="K23" s="100">
        <v>11683.999999999989</v>
      </c>
      <c r="L23" s="10">
        <f t="shared" si="1"/>
        <v>98140.000000000015</v>
      </c>
    </row>
    <row r="24" spans="1:12" x14ac:dyDescent="0.2">
      <c r="A24" s="9" t="s">
        <v>66</v>
      </c>
      <c r="B24" s="10">
        <v>8264</v>
      </c>
      <c r="C24" s="10">
        <v>12176</v>
      </c>
      <c r="D24" s="10">
        <v>3420</v>
      </c>
      <c r="E24" s="10">
        <v>4341</v>
      </c>
      <c r="F24" s="10">
        <v>28201</v>
      </c>
      <c r="G24" s="163"/>
      <c r="H24" s="100">
        <v>98396.999999999636</v>
      </c>
      <c r="I24" s="100">
        <v>20204.00000000004</v>
      </c>
      <c r="J24" s="100">
        <v>7121.9999999999918</v>
      </c>
      <c r="K24" s="100">
        <v>5791.00000000001</v>
      </c>
      <c r="L24" s="10">
        <f t="shared" si="1"/>
        <v>131513.99999999968</v>
      </c>
    </row>
    <row r="25" spans="1:12" s="97" customFormat="1" x14ac:dyDescent="0.2">
      <c r="A25" s="93" t="s">
        <v>10</v>
      </c>
      <c r="B25" s="16">
        <v>23544</v>
      </c>
      <c r="C25" s="16">
        <v>101605</v>
      </c>
      <c r="D25" s="16">
        <v>105795</v>
      </c>
      <c r="E25" s="16">
        <v>112488</v>
      </c>
      <c r="F25" s="16">
        <v>343432</v>
      </c>
      <c r="G25" s="164"/>
      <c r="H25" s="101">
        <f>SUM(H21:H24)</f>
        <v>237817.99999999965</v>
      </c>
      <c r="I25" s="101">
        <f>SUM(I21:I24)</f>
        <v>339651.99999999953</v>
      </c>
      <c r="J25" s="101">
        <f>SUM(J21:J24)</f>
        <v>140023.99999999977</v>
      </c>
      <c r="K25" s="101">
        <f>SUM(K21:K24)</f>
        <v>95211.999999999956</v>
      </c>
      <c r="L25" s="101">
        <f>SUM(L21:L24)</f>
        <v>812705.99999999884</v>
      </c>
    </row>
    <row r="26" spans="1:12" s="2" customFormat="1" ht="9" customHeight="1" x14ac:dyDescent="0.2">
      <c r="A26" s="34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12" ht="6.6" customHeight="1" x14ac:dyDescent="0.25"/>
    <row r="30" spans="1:12" x14ac:dyDescent="0.25">
      <c r="E30" s="35"/>
    </row>
  </sheetData>
  <mergeCells count="8">
    <mergeCell ref="B20:L20"/>
    <mergeCell ref="B3:F3"/>
    <mergeCell ref="H3:L3"/>
    <mergeCell ref="A1:L1"/>
    <mergeCell ref="A2:A4"/>
    <mergeCell ref="B2:F2"/>
    <mergeCell ref="H2:L2"/>
    <mergeCell ref="B5:L5"/>
  </mergeCells>
  <pageMargins left="0.7" right="0.7" top="0.75" bottom="0.75" header="0.3" footer="0.3"/>
  <pageSetup paperSize="9" orientation="portrait" verticalDpi="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"/>
  <sheetViews>
    <sheetView zoomScaleNormal="100" workbookViewId="0">
      <selection activeCell="B32" sqref="B32"/>
    </sheetView>
  </sheetViews>
  <sheetFormatPr defaultColWidth="9.140625" defaultRowHeight="15" x14ac:dyDescent="0.25"/>
  <cols>
    <col min="1" max="1" width="19.5703125" style="78" customWidth="1"/>
    <col min="2" max="2" width="27.5703125" style="78" bestFit="1" customWidth="1"/>
    <col min="3" max="15" width="11.85546875" style="78" customWidth="1"/>
    <col min="16" max="16" width="1.7109375" style="78" customWidth="1"/>
    <col min="17" max="17" width="12.85546875" style="78" bestFit="1" customWidth="1"/>
    <col min="18" max="18" width="15" style="78" bestFit="1" customWidth="1"/>
    <col min="19" max="19" width="11.5703125" style="78" bestFit="1" customWidth="1"/>
    <col min="20" max="20" width="16.28515625" style="78" bestFit="1" customWidth="1"/>
    <col min="21" max="21" width="17.5703125" style="78" bestFit="1" customWidth="1"/>
    <col min="22" max="22" width="10.42578125" style="78" customWidth="1"/>
    <col min="23" max="23" width="12.7109375" style="78" bestFit="1" customWidth="1"/>
    <col min="24" max="24" width="1.7109375" style="78" customWidth="1"/>
    <col min="25" max="25" width="12.85546875" style="78" bestFit="1" customWidth="1"/>
    <col min="26" max="26" width="15" style="78" bestFit="1" customWidth="1"/>
    <col min="27" max="27" width="7" style="78" customWidth="1"/>
    <col min="28" max="28" width="16.28515625" style="78" bestFit="1" customWidth="1"/>
    <col min="29" max="29" width="19.85546875" style="78" bestFit="1" customWidth="1"/>
    <col min="30" max="30" width="19.7109375" style="78" bestFit="1" customWidth="1"/>
    <col min="31" max="31" width="10" style="78" bestFit="1" customWidth="1"/>
    <col min="32" max="32" width="10.140625" style="78" bestFit="1" customWidth="1"/>
    <col min="33" max="33" width="11.85546875" style="78" bestFit="1" customWidth="1"/>
    <col min="34" max="34" width="1.7109375" style="78" customWidth="1"/>
    <col min="35" max="35" width="12.85546875" style="78" bestFit="1" customWidth="1"/>
    <col min="36" max="36" width="15" style="78" bestFit="1" customWidth="1"/>
    <col min="37" max="37" width="10" style="78" bestFit="1" customWidth="1"/>
    <col min="38" max="38" width="16.28515625" style="78" bestFit="1" customWidth="1"/>
    <col min="39" max="39" width="12.7109375" style="78" bestFit="1" customWidth="1"/>
    <col min="40" max="40" width="10.42578125" style="78" customWidth="1"/>
    <col min="41" max="41" width="12.7109375" style="78" bestFit="1" customWidth="1"/>
    <col min="42" max="16384" width="9.140625" style="78"/>
  </cols>
  <sheetData>
    <row r="1" spans="1:41" x14ac:dyDescent="0.25">
      <c r="A1" s="219" t="s">
        <v>139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77"/>
    </row>
    <row r="2" spans="1:41" s="43" customFormat="1" ht="31.5" customHeight="1" x14ac:dyDescent="0.2">
      <c r="A2" s="209" t="s">
        <v>1</v>
      </c>
      <c r="B2" s="209" t="s">
        <v>2</v>
      </c>
      <c r="C2" s="212" t="s">
        <v>52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115"/>
      <c r="Q2" s="212" t="s">
        <v>36</v>
      </c>
      <c r="R2" s="212"/>
      <c r="S2" s="212"/>
      <c r="T2" s="212"/>
      <c r="U2" s="212"/>
      <c r="V2" s="212"/>
      <c r="W2" s="212"/>
      <c r="X2" s="115"/>
      <c r="Y2" s="212" t="s">
        <v>53</v>
      </c>
      <c r="Z2" s="212"/>
      <c r="AA2" s="212"/>
      <c r="AB2" s="212"/>
      <c r="AC2" s="212"/>
      <c r="AD2" s="212"/>
      <c r="AE2" s="212"/>
      <c r="AF2" s="212"/>
      <c r="AG2" s="212"/>
      <c r="AH2" s="115"/>
      <c r="AI2" s="212" t="s">
        <v>69</v>
      </c>
      <c r="AJ2" s="212"/>
      <c r="AK2" s="212"/>
      <c r="AL2" s="212"/>
      <c r="AM2" s="212"/>
      <c r="AN2" s="212"/>
      <c r="AO2" s="212"/>
    </row>
    <row r="3" spans="1:41" s="51" customFormat="1" ht="20.100000000000001" customHeight="1" x14ac:dyDescent="0.25">
      <c r="A3" s="210"/>
      <c r="B3" s="210"/>
      <c r="C3" s="218" t="s">
        <v>39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17"/>
      <c r="Q3" s="218" t="s">
        <v>122</v>
      </c>
      <c r="R3" s="218"/>
      <c r="S3" s="218"/>
      <c r="T3" s="218"/>
      <c r="U3" s="218"/>
      <c r="V3" s="218"/>
      <c r="W3" s="218"/>
      <c r="X3" s="117"/>
      <c r="Y3" s="218" t="s">
        <v>124</v>
      </c>
      <c r="Z3" s="218"/>
      <c r="AA3" s="218"/>
      <c r="AB3" s="218"/>
      <c r="AC3" s="218"/>
      <c r="AD3" s="218"/>
      <c r="AE3" s="218"/>
      <c r="AF3" s="218"/>
      <c r="AG3" s="218"/>
      <c r="AH3" s="117"/>
      <c r="AI3" s="218" t="s">
        <v>125</v>
      </c>
      <c r="AJ3" s="218"/>
      <c r="AK3" s="218"/>
      <c r="AL3" s="218"/>
      <c r="AM3" s="218"/>
      <c r="AN3" s="218"/>
      <c r="AO3" s="218"/>
    </row>
    <row r="4" spans="1:41" s="56" customFormat="1" ht="60" customHeight="1" x14ac:dyDescent="0.2">
      <c r="A4" s="211"/>
      <c r="B4" s="211"/>
      <c r="C4" s="52" t="s">
        <v>40</v>
      </c>
      <c r="D4" s="52" t="s">
        <v>41</v>
      </c>
      <c r="E4" s="52" t="s">
        <v>42</v>
      </c>
      <c r="F4" s="52" t="s">
        <v>43</v>
      </c>
      <c r="G4" s="52" t="s">
        <v>44</v>
      </c>
      <c r="H4" s="52" t="s">
        <v>45</v>
      </c>
      <c r="I4" s="52" t="s">
        <v>46</v>
      </c>
      <c r="J4" s="52" t="s">
        <v>47</v>
      </c>
      <c r="K4" s="52" t="s">
        <v>48</v>
      </c>
      <c r="L4" s="52" t="s">
        <v>49</v>
      </c>
      <c r="M4" s="52" t="s">
        <v>50</v>
      </c>
      <c r="N4" s="52" t="s">
        <v>51</v>
      </c>
      <c r="O4" s="84" t="s">
        <v>10</v>
      </c>
      <c r="P4" s="85"/>
      <c r="Q4" s="52" t="s">
        <v>40</v>
      </c>
      <c r="R4" s="52" t="s">
        <v>41</v>
      </c>
      <c r="S4" s="52" t="s">
        <v>42</v>
      </c>
      <c r="T4" s="52" t="s">
        <v>43</v>
      </c>
      <c r="U4" s="52" t="s">
        <v>45</v>
      </c>
      <c r="V4" s="52" t="s">
        <v>51</v>
      </c>
      <c r="W4" s="84" t="s">
        <v>10</v>
      </c>
      <c r="X4" s="85"/>
      <c r="Y4" s="52" t="s">
        <v>40</v>
      </c>
      <c r="Z4" s="52" t="s">
        <v>41</v>
      </c>
      <c r="AA4" s="52" t="s">
        <v>42</v>
      </c>
      <c r="AB4" s="52" t="s">
        <v>43</v>
      </c>
      <c r="AC4" s="52" t="s">
        <v>47</v>
      </c>
      <c r="AD4" s="52" t="s">
        <v>48</v>
      </c>
      <c r="AE4" s="52" t="s">
        <v>49</v>
      </c>
      <c r="AF4" s="52" t="s">
        <v>51</v>
      </c>
      <c r="AG4" s="84" t="s">
        <v>10</v>
      </c>
      <c r="AH4" s="85"/>
      <c r="AI4" s="52" t="s">
        <v>40</v>
      </c>
      <c r="AJ4" s="52" t="s">
        <v>41</v>
      </c>
      <c r="AK4" s="52" t="s">
        <v>42</v>
      </c>
      <c r="AL4" s="52" t="s">
        <v>43</v>
      </c>
      <c r="AM4" s="52" t="s">
        <v>49</v>
      </c>
      <c r="AN4" s="52" t="s">
        <v>51</v>
      </c>
      <c r="AO4" s="84" t="s">
        <v>10</v>
      </c>
    </row>
    <row r="5" spans="1:41" s="43" customFormat="1" ht="9" customHeight="1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2"/>
      <c r="Q5" s="141"/>
      <c r="R5" s="141"/>
      <c r="S5" s="141"/>
      <c r="T5" s="141"/>
      <c r="U5" s="141"/>
      <c r="V5" s="141"/>
      <c r="W5" s="141"/>
      <c r="X5" s="142"/>
      <c r="Y5" s="141"/>
      <c r="Z5" s="141"/>
      <c r="AA5" s="141"/>
      <c r="AB5" s="141"/>
      <c r="AC5" s="141"/>
      <c r="AD5" s="141"/>
      <c r="AE5" s="141"/>
      <c r="AF5" s="141"/>
      <c r="AG5" s="141"/>
      <c r="AH5" s="142"/>
      <c r="AI5" s="141"/>
      <c r="AJ5" s="141"/>
      <c r="AK5" s="141"/>
      <c r="AL5" s="141"/>
      <c r="AM5" s="141"/>
      <c r="AN5" s="141"/>
      <c r="AO5" s="141"/>
    </row>
    <row r="6" spans="1:41" s="131" customFormat="1" ht="12" customHeight="1" x14ac:dyDescent="0.2">
      <c r="A6" s="129"/>
      <c r="B6" s="130" t="s">
        <v>5</v>
      </c>
      <c r="C6" s="141">
        <v>17970</v>
      </c>
      <c r="D6" s="141">
        <v>508</v>
      </c>
      <c r="E6" s="141">
        <v>820</v>
      </c>
      <c r="F6" s="141">
        <v>2118</v>
      </c>
      <c r="G6" s="141">
        <v>481</v>
      </c>
      <c r="H6" s="141">
        <v>49</v>
      </c>
      <c r="I6" s="141">
        <v>409</v>
      </c>
      <c r="J6" s="141">
        <v>318</v>
      </c>
      <c r="K6" s="141">
        <v>410</v>
      </c>
      <c r="L6" s="141">
        <v>193</v>
      </c>
      <c r="M6" s="141">
        <v>1405</v>
      </c>
      <c r="N6" s="141">
        <v>71</v>
      </c>
      <c r="O6" s="141">
        <v>24752</v>
      </c>
      <c r="P6" s="141"/>
      <c r="Q6" s="141">
        <v>15</v>
      </c>
      <c r="R6" s="141">
        <v>38</v>
      </c>
      <c r="S6" s="141">
        <v>96</v>
      </c>
      <c r="T6" s="141">
        <v>333</v>
      </c>
      <c r="U6" s="141">
        <v>277</v>
      </c>
      <c r="V6" s="141">
        <v>27</v>
      </c>
      <c r="W6" s="141">
        <v>786</v>
      </c>
      <c r="X6" s="141"/>
      <c r="Y6" s="141">
        <v>182</v>
      </c>
      <c r="Z6" s="141">
        <v>141</v>
      </c>
      <c r="AA6" s="141">
        <v>49</v>
      </c>
      <c r="AB6" s="141">
        <v>100</v>
      </c>
      <c r="AC6" s="141">
        <v>34</v>
      </c>
      <c r="AD6" s="141">
        <v>16</v>
      </c>
      <c r="AE6" s="141">
        <v>18</v>
      </c>
      <c r="AF6" s="141">
        <v>50</v>
      </c>
      <c r="AG6" s="141">
        <v>590</v>
      </c>
      <c r="AH6" s="141"/>
      <c r="AI6" s="141">
        <v>815</v>
      </c>
      <c r="AJ6" s="141">
        <v>329</v>
      </c>
      <c r="AK6" s="141">
        <v>64</v>
      </c>
      <c r="AL6" s="141">
        <v>91</v>
      </c>
      <c r="AM6" s="141">
        <v>1511</v>
      </c>
      <c r="AN6" s="141">
        <v>79</v>
      </c>
      <c r="AO6" s="141">
        <v>2889</v>
      </c>
    </row>
    <row r="7" spans="1:41" s="131" customFormat="1" ht="12" customHeight="1" x14ac:dyDescent="0.2">
      <c r="A7" s="132"/>
      <c r="B7" s="130" t="s">
        <v>6</v>
      </c>
      <c r="C7" s="141">
        <v>887</v>
      </c>
      <c r="D7" s="141">
        <v>10</v>
      </c>
      <c r="E7" s="141">
        <v>47</v>
      </c>
      <c r="F7" s="141">
        <v>63</v>
      </c>
      <c r="G7" s="141">
        <v>11</v>
      </c>
      <c r="H7" s="141">
        <v>1</v>
      </c>
      <c r="I7" s="141">
        <v>32</v>
      </c>
      <c r="J7" s="141">
        <v>7</v>
      </c>
      <c r="K7" s="141">
        <v>9</v>
      </c>
      <c r="L7" s="141">
        <v>7</v>
      </c>
      <c r="M7" s="143">
        <v>106</v>
      </c>
      <c r="N7" s="143">
        <v>5</v>
      </c>
      <c r="O7" s="141">
        <v>1185</v>
      </c>
      <c r="P7" s="141"/>
      <c r="Q7" s="141">
        <v>2</v>
      </c>
      <c r="R7" s="141">
        <v>2</v>
      </c>
      <c r="S7" s="141">
        <v>7</v>
      </c>
      <c r="T7" s="141">
        <v>14</v>
      </c>
      <c r="U7" s="141">
        <v>13</v>
      </c>
      <c r="V7" s="143">
        <v>0</v>
      </c>
      <c r="W7" s="141">
        <v>38</v>
      </c>
      <c r="X7" s="141"/>
      <c r="Y7" s="141">
        <v>8</v>
      </c>
      <c r="Z7" s="141">
        <v>10</v>
      </c>
      <c r="AA7" s="141">
        <v>1</v>
      </c>
      <c r="AB7" s="141">
        <v>2</v>
      </c>
      <c r="AC7" s="141">
        <v>2</v>
      </c>
      <c r="AD7" s="141">
        <v>0</v>
      </c>
      <c r="AE7" s="141">
        <v>2</v>
      </c>
      <c r="AF7" s="143">
        <v>5</v>
      </c>
      <c r="AG7" s="141">
        <v>30</v>
      </c>
      <c r="AH7" s="141"/>
      <c r="AI7" s="141">
        <v>41</v>
      </c>
      <c r="AJ7" s="141">
        <v>6</v>
      </c>
      <c r="AK7" s="141">
        <v>2</v>
      </c>
      <c r="AL7" s="141">
        <v>0</v>
      </c>
      <c r="AM7" s="141">
        <v>62</v>
      </c>
      <c r="AN7" s="143">
        <v>6</v>
      </c>
      <c r="AO7" s="141">
        <v>117</v>
      </c>
    </row>
    <row r="8" spans="1:41" s="131" customFormat="1" ht="12" customHeight="1" x14ac:dyDescent="0.2">
      <c r="A8" s="132"/>
      <c r="B8" s="130" t="s">
        <v>7</v>
      </c>
      <c r="C8" s="141">
        <v>32770</v>
      </c>
      <c r="D8" s="141">
        <v>1020</v>
      </c>
      <c r="E8" s="141">
        <v>1638</v>
      </c>
      <c r="F8" s="141">
        <v>4149</v>
      </c>
      <c r="G8" s="141">
        <v>765</v>
      </c>
      <c r="H8" s="141">
        <v>166</v>
      </c>
      <c r="I8" s="141">
        <v>929</v>
      </c>
      <c r="J8" s="141">
        <v>611</v>
      </c>
      <c r="K8" s="141">
        <v>829</v>
      </c>
      <c r="L8" s="141">
        <v>332</v>
      </c>
      <c r="M8" s="141">
        <v>2652</v>
      </c>
      <c r="N8" s="141">
        <v>147</v>
      </c>
      <c r="O8" s="141">
        <v>46008</v>
      </c>
      <c r="P8" s="141"/>
      <c r="Q8" s="141">
        <v>89</v>
      </c>
      <c r="R8" s="141">
        <v>162</v>
      </c>
      <c r="S8" s="141">
        <v>266</v>
      </c>
      <c r="T8" s="141">
        <v>910</v>
      </c>
      <c r="U8" s="141">
        <v>703</v>
      </c>
      <c r="V8" s="141">
        <v>41</v>
      </c>
      <c r="W8" s="141">
        <v>2171</v>
      </c>
      <c r="X8" s="141"/>
      <c r="Y8" s="141">
        <v>479</v>
      </c>
      <c r="Z8" s="141">
        <v>634</v>
      </c>
      <c r="AA8" s="141">
        <v>354</v>
      </c>
      <c r="AB8" s="141">
        <v>447</v>
      </c>
      <c r="AC8" s="141">
        <v>39</v>
      </c>
      <c r="AD8" s="141">
        <v>76</v>
      </c>
      <c r="AE8" s="141">
        <v>35</v>
      </c>
      <c r="AF8" s="141">
        <v>64</v>
      </c>
      <c r="AG8" s="141">
        <v>2128</v>
      </c>
      <c r="AH8" s="141"/>
      <c r="AI8" s="141">
        <v>1405</v>
      </c>
      <c r="AJ8" s="141">
        <v>932</v>
      </c>
      <c r="AK8" s="141">
        <v>70</v>
      </c>
      <c r="AL8" s="141">
        <v>123</v>
      </c>
      <c r="AM8" s="141">
        <v>1944</v>
      </c>
      <c r="AN8" s="141">
        <v>203</v>
      </c>
      <c r="AO8" s="141">
        <v>4677</v>
      </c>
    </row>
    <row r="9" spans="1:41" s="133" customFormat="1" ht="12" customHeight="1" x14ac:dyDescent="0.2">
      <c r="A9" s="132"/>
      <c r="B9" s="130" t="s">
        <v>8</v>
      </c>
      <c r="C9" s="141">
        <v>6329</v>
      </c>
      <c r="D9" s="141">
        <v>157</v>
      </c>
      <c r="E9" s="141">
        <v>371</v>
      </c>
      <c r="F9" s="141">
        <v>502</v>
      </c>
      <c r="G9" s="141">
        <v>134</v>
      </c>
      <c r="H9" s="141">
        <v>14</v>
      </c>
      <c r="I9" s="141">
        <v>174</v>
      </c>
      <c r="J9" s="141">
        <v>130</v>
      </c>
      <c r="K9" s="141">
        <v>70</v>
      </c>
      <c r="L9" s="141">
        <v>101</v>
      </c>
      <c r="M9" s="143">
        <v>718</v>
      </c>
      <c r="N9" s="143">
        <v>17</v>
      </c>
      <c r="O9" s="141">
        <v>8717</v>
      </c>
      <c r="P9" s="144"/>
      <c r="Q9" s="141">
        <v>5</v>
      </c>
      <c r="R9" s="141">
        <v>31</v>
      </c>
      <c r="S9" s="141">
        <v>33</v>
      </c>
      <c r="T9" s="141">
        <v>137</v>
      </c>
      <c r="U9" s="141">
        <v>188</v>
      </c>
      <c r="V9" s="143">
        <v>16</v>
      </c>
      <c r="W9" s="141">
        <v>410</v>
      </c>
      <c r="X9" s="144"/>
      <c r="Y9" s="141">
        <v>60</v>
      </c>
      <c r="Z9" s="141">
        <v>65</v>
      </c>
      <c r="AA9" s="141">
        <v>17</v>
      </c>
      <c r="AB9" s="141">
        <v>62</v>
      </c>
      <c r="AC9" s="141">
        <v>12</v>
      </c>
      <c r="AD9" s="141">
        <v>8</v>
      </c>
      <c r="AE9" s="141">
        <v>11</v>
      </c>
      <c r="AF9" s="143">
        <v>14</v>
      </c>
      <c r="AG9" s="141">
        <v>249</v>
      </c>
      <c r="AH9" s="144"/>
      <c r="AI9" s="141">
        <v>274</v>
      </c>
      <c r="AJ9" s="141">
        <v>111</v>
      </c>
      <c r="AK9" s="141">
        <v>11</v>
      </c>
      <c r="AL9" s="141">
        <v>36</v>
      </c>
      <c r="AM9" s="141">
        <v>825</v>
      </c>
      <c r="AN9" s="143">
        <v>35</v>
      </c>
      <c r="AO9" s="141">
        <v>1292</v>
      </c>
    </row>
    <row r="10" spans="1:41" s="133" customFormat="1" ht="12" customHeight="1" x14ac:dyDescent="0.2">
      <c r="A10" s="132" t="s">
        <v>9</v>
      </c>
      <c r="B10" s="134" t="s">
        <v>10</v>
      </c>
      <c r="C10" s="144">
        <v>57956</v>
      </c>
      <c r="D10" s="144">
        <v>1695</v>
      </c>
      <c r="E10" s="144">
        <v>2876</v>
      </c>
      <c r="F10" s="144">
        <v>6832</v>
      </c>
      <c r="G10" s="144">
        <v>1391</v>
      </c>
      <c r="H10" s="144">
        <v>230</v>
      </c>
      <c r="I10" s="144">
        <v>1544</v>
      </c>
      <c r="J10" s="144">
        <v>1066</v>
      </c>
      <c r="K10" s="144">
        <v>1318</v>
      </c>
      <c r="L10" s="144">
        <v>633</v>
      </c>
      <c r="M10" s="144">
        <v>4881</v>
      </c>
      <c r="N10" s="144">
        <v>240</v>
      </c>
      <c r="O10" s="144">
        <v>80662</v>
      </c>
      <c r="P10" s="144"/>
      <c r="Q10" s="144">
        <v>111</v>
      </c>
      <c r="R10" s="144">
        <v>233</v>
      </c>
      <c r="S10" s="144">
        <v>402</v>
      </c>
      <c r="T10" s="144">
        <v>1394</v>
      </c>
      <c r="U10" s="144">
        <v>1181</v>
      </c>
      <c r="V10" s="144">
        <v>84</v>
      </c>
      <c r="W10" s="144">
        <v>3405</v>
      </c>
      <c r="X10" s="144"/>
      <c r="Y10" s="144">
        <v>729</v>
      </c>
      <c r="Z10" s="144">
        <v>850</v>
      </c>
      <c r="AA10" s="144">
        <v>421</v>
      </c>
      <c r="AB10" s="144">
        <v>611</v>
      </c>
      <c r="AC10" s="144">
        <v>87</v>
      </c>
      <c r="AD10" s="144">
        <v>100</v>
      </c>
      <c r="AE10" s="144">
        <v>66</v>
      </c>
      <c r="AF10" s="144">
        <v>133</v>
      </c>
      <c r="AG10" s="144">
        <v>2997</v>
      </c>
      <c r="AH10" s="144"/>
      <c r="AI10" s="144">
        <v>2535</v>
      </c>
      <c r="AJ10" s="144">
        <v>1378</v>
      </c>
      <c r="AK10" s="144">
        <v>147</v>
      </c>
      <c r="AL10" s="144">
        <v>250</v>
      </c>
      <c r="AM10" s="144">
        <v>4342</v>
      </c>
      <c r="AN10" s="144">
        <v>323</v>
      </c>
      <c r="AO10" s="144">
        <v>8975</v>
      </c>
    </row>
    <row r="11" spans="1:41" s="131" customFormat="1" ht="9" customHeight="1" x14ac:dyDescent="0.2">
      <c r="A11" s="132"/>
      <c r="B11" s="134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>
        <v>0</v>
      </c>
      <c r="W11" s="141"/>
      <c r="X11" s="141"/>
      <c r="Y11" s="141"/>
      <c r="Z11" s="141"/>
      <c r="AA11" s="141"/>
      <c r="AB11" s="141"/>
      <c r="AC11" s="141"/>
      <c r="AD11" s="141"/>
      <c r="AE11" s="141"/>
      <c r="AF11" s="141">
        <v>0</v>
      </c>
      <c r="AG11" s="141"/>
      <c r="AH11" s="141"/>
      <c r="AI11" s="141"/>
      <c r="AJ11" s="141"/>
      <c r="AK11" s="141"/>
      <c r="AL11" s="141"/>
      <c r="AM11" s="141"/>
      <c r="AN11" s="141">
        <v>0</v>
      </c>
      <c r="AO11" s="141"/>
    </row>
    <row r="12" spans="1:41" s="131" customFormat="1" ht="12" customHeight="1" x14ac:dyDescent="0.2">
      <c r="A12" s="132"/>
      <c r="B12" s="130" t="s">
        <v>11</v>
      </c>
      <c r="C12" s="141">
        <v>7296</v>
      </c>
      <c r="D12" s="141">
        <v>286</v>
      </c>
      <c r="E12" s="141">
        <v>199</v>
      </c>
      <c r="F12" s="141">
        <v>912</v>
      </c>
      <c r="G12" s="141">
        <v>287</v>
      </c>
      <c r="H12" s="141">
        <v>26</v>
      </c>
      <c r="I12" s="141">
        <v>77</v>
      </c>
      <c r="J12" s="141">
        <v>59</v>
      </c>
      <c r="K12" s="141">
        <v>220</v>
      </c>
      <c r="L12" s="141">
        <v>45</v>
      </c>
      <c r="M12" s="141">
        <v>679</v>
      </c>
      <c r="N12" s="141">
        <v>51</v>
      </c>
      <c r="O12" s="141">
        <v>10137</v>
      </c>
      <c r="P12" s="141"/>
      <c r="Q12" s="141">
        <v>8</v>
      </c>
      <c r="R12" s="141">
        <v>23</v>
      </c>
      <c r="S12" s="141">
        <v>13</v>
      </c>
      <c r="T12" s="141">
        <v>119</v>
      </c>
      <c r="U12" s="141">
        <v>125</v>
      </c>
      <c r="V12" s="141">
        <v>8</v>
      </c>
      <c r="W12" s="141">
        <v>296</v>
      </c>
      <c r="X12" s="141"/>
      <c r="Y12" s="141">
        <v>42</v>
      </c>
      <c r="Z12" s="141">
        <v>25</v>
      </c>
      <c r="AA12" s="141">
        <v>7</v>
      </c>
      <c r="AB12" s="141">
        <v>38</v>
      </c>
      <c r="AC12" s="141">
        <v>8</v>
      </c>
      <c r="AD12" s="141">
        <v>5</v>
      </c>
      <c r="AE12" s="141">
        <v>7</v>
      </c>
      <c r="AF12" s="141">
        <v>22</v>
      </c>
      <c r="AG12" s="141">
        <v>154</v>
      </c>
      <c r="AH12" s="141"/>
      <c r="AI12" s="141">
        <v>255</v>
      </c>
      <c r="AJ12" s="141">
        <v>25</v>
      </c>
      <c r="AK12" s="141">
        <v>7</v>
      </c>
      <c r="AL12" s="141">
        <v>13</v>
      </c>
      <c r="AM12" s="141">
        <v>584</v>
      </c>
      <c r="AN12" s="141">
        <v>49</v>
      </c>
      <c r="AO12" s="141">
        <v>933</v>
      </c>
    </row>
    <row r="13" spans="1:41" s="137" customFormat="1" ht="12" customHeight="1" x14ac:dyDescent="0.2">
      <c r="A13" s="135"/>
      <c r="B13" s="136" t="s">
        <v>12</v>
      </c>
      <c r="C13" s="145">
        <v>3215</v>
      </c>
      <c r="D13" s="145">
        <v>80</v>
      </c>
      <c r="E13" s="145">
        <v>53</v>
      </c>
      <c r="F13" s="145">
        <v>503</v>
      </c>
      <c r="G13" s="145">
        <v>250</v>
      </c>
      <c r="H13" s="145">
        <v>17</v>
      </c>
      <c r="I13" s="145">
        <v>37</v>
      </c>
      <c r="J13" s="145">
        <v>32</v>
      </c>
      <c r="K13" s="145">
        <v>57</v>
      </c>
      <c r="L13" s="145">
        <v>24</v>
      </c>
      <c r="M13" s="145">
        <v>458</v>
      </c>
      <c r="N13" s="145">
        <v>36</v>
      </c>
      <c r="O13" s="145">
        <v>4762</v>
      </c>
      <c r="P13" s="145"/>
      <c r="Q13" s="145">
        <v>8</v>
      </c>
      <c r="R13" s="145">
        <v>19</v>
      </c>
      <c r="S13" s="145">
        <v>10</v>
      </c>
      <c r="T13" s="145">
        <v>53</v>
      </c>
      <c r="U13" s="145">
        <v>85</v>
      </c>
      <c r="V13" s="145">
        <v>4</v>
      </c>
      <c r="W13" s="145">
        <v>179</v>
      </c>
      <c r="X13" s="145"/>
      <c r="Y13" s="145">
        <v>24</v>
      </c>
      <c r="Z13" s="145">
        <v>5</v>
      </c>
      <c r="AA13" s="145">
        <v>5</v>
      </c>
      <c r="AB13" s="145">
        <v>21</v>
      </c>
      <c r="AC13" s="145">
        <v>2</v>
      </c>
      <c r="AD13" s="145">
        <v>2</v>
      </c>
      <c r="AE13" s="145">
        <v>3</v>
      </c>
      <c r="AF13" s="145">
        <v>8</v>
      </c>
      <c r="AG13" s="145">
        <v>70</v>
      </c>
      <c r="AH13" s="145"/>
      <c r="AI13" s="145">
        <v>70</v>
      </c>
      <c r="AJ13" s="145">
        <v>11</v>
      </c>
      <c r="AK13" s="145">
        <v>5</v>
      </c>
      <c r="AL13" s="145">
        <v>5</v>
      </c>
      <c r="AM13" s="145">
        <v>237</v>
      </c>
      <c r="AN13" s="145">
        <v>26</v>
      </c>
      <c r="AO13" s="145">
        <v>354</v>
      </c>
    </row>
    <row r="14" spans="1:41" s="137" customFormat="1" ht="12" customHeight="1" x14ac:dyDescent="0.2">
      <c r="A14" s="135"/>
      <c r="B14" s="138" t="s">
        <v>13</v>
      </c>
      <c r="C14" s="145">
        <v>4081</v>
      </c>
      <c r="D14" s="145">
        <v>206</v>
      </c>
      <c r="E14" s="145">
        <v>146</v>
      </c>
      <c r="F14" s="145">
        <v>409</v>
      </c>
      <c r="G14" s="145">
        <v>37</v>
      </c>
      <c r="H14" s="145">
        <v>9</v>
      </c>
      <c r="I14" s="145">
        <v>40</v>
      </c>
      <c r="J14" s="145">
        <v>27</v>
      </c>
      <c r="K14" s="145">
        <v>163</v>
      </c>
      <c r="L14" s="145">
        <v>21</v>
      </c>
      <c r="M14" s="145">
        <v>221</v>
      </c>
      <c r="N14" s="145">
        <v>15</v>
      </c>
      <c r="O14" s="145">
        <v>5375</v>
      </c>
      <c r="P14" s="145"/>
      <c r="Q14" s="145">
        <v>0</v>
      </c>
      <c r="R14" s="145">
        <v>4</v>
      </c>
      <c r="S14" s="145">
        <v>3</v>
      </c>
      <c r="T14" s="145">
        <v>66</v>
      </c>
      <c r="U14" s="145">
        <v>40</v>
      </c>
      <c r="V14" s="145">
        <v>4</v>
      </c>
      <c r="W14" s="145">
        <v>117</v>
      </c>
      <c r="X14" s="145"/>
      <c r="Y14" s="145">
        <v>18</v>
      </c>
      <c r="Z14" s="145">
        <v>20</v>
      </c>
      <c r="AA14" s="145">
        <v>2</v>
      </c>
      <c r="AB14" s="145">
        <v>17</v>
      </c>
      <c r="AC14" s="145">
        <v>6</v>
      </c>
      <c r="AD14" s="145">
        <v>3</v>
      </c>
      <c r="AE14" s="145">
        <v>4</v>
      </c>
      <c r="AF14" s="145">
        <v>14</v>
      </c>
      <c r="AG14" s="145">
        <v>84</v>
      </c>
      <c r="AH14" s="145"/>
      <c r="AI14" s="145">
        <v>185</v>
      </c>
      <c r="AJ14" s="145">
        <v>14</v>
      </c>
      <c r="AK14" s="145">
        <v>2</v>
      </c>
      <c r="AL14" s="145">
        <v>8</v>
      </c>
      <c r="AM14" s="145">
        <v>347</v>
      </c>
      <c r="AN14" s="145">
        <v>23</v>
      </c>
      <c r="AO14" s="145">
        <v>579</v>
      </c>
    </row>
    <row r="15" spans="1:41" s="131" customFormat="1" ht="12" customHeight="1" x14ac:dyDescent="0.2">
      <c r="A15" s="132"/>
      <c r="B15" s="130" t="s">
        <v>14</v>
      </c>
      <c r="C15" s="141">
        <v>19533</v>
      </c>
      <c r="D15" s="141">
        <v>528</v>
      </c>
      <c r="E15" s="141">
        <v>741</v>
      </c>
      <c r="F15" s="141">
        <v>2072</v>
      </c>
      <c r="G15" s="141">
        <v>386</v>
      </c>
      <c r="H15" s="141">
        <v>35</v>
      </c>
      <c r="I15" s="141">
        <v>376</v>
      </c>
      <c r="J15" s="141">
        <v>249</v>
      </c>
      <c r="K15" s="141">
        <v>312</v>
      </c>
      <c r="L15" s="141">
        <v>187</v>
      </c>
      <c r="M15" s="141">
        <v>1388</v>
      </c>
      <c r="N15" s="141">
        <v>60</v>
      </c>
      <c r="O15" s="141">
        <v>25867</v>
      </c>
      <c r="P15" s="141"/>
      <c r="Q15" s="141">
        <v>25</v>
      </c>
      <c r="R15" s="141">
        <v>56</v>
      </c>
      <c r="S15" s="141">
        <v>97</v>
      </c>
      <c r="T15" s="141">
        <v>403</v>
      </c>
      <c r="U15" s="141">
        <v>299</v>
      </c>
      <c r="V15" s="141">
        <v>20</v>
      </c>
      <c r="W15" s="141">
        <v>900</v>
      </c>
      <c r="X15" s="141"/>
      <c r="Y15" s="141">
        <v>171</v>
      </c>
      <c r="Z15" s="141">
        <v>161</v>
      </c>
      <c r="AA15" s="141">
        <v>44</v>
      </c>
      <c r="AB15" s="141">
        <v>120</v>
      </c>
      <c r="AC15" s="141">
        <v>26</v>
      </c>
      <c r="AD15" s="141">
        <v>27</v>
      </c>
      <c r="AE15" s="141">
        <v>15</v>
      </c>
      <c r="AF15" s="141">
        <v>46</v>
      </c>
      <c r="AG15" s="141">
        <v>610</v>
      </c>
      <c r="AH15" s="141"/>
      <c r="AI15" s="141">
        <v>963</v>
      </c>
      <c r="AJ15" s="141">
        <v>771</v>
      </c>
      <c r="AK15" s="141">
        <v>19</v>
      </c>
      <c r="AL15" s="141">
        <v>61</v>
      </c>
      <c r="AM15" s="141">
        <v>917</v>
      </c>
      <c r="AN15" s="141">
        <v>127</v>
      </c>
      <c r="AO15" s="141">
        <v>2858</v>
      </c>
    </row>
    <row r="16" spans="1:41" s="131" customFormat="1" ht="12" customHeight="1" x14ac:dyDescent="0.2">
      <c r="A16" s="132"/>
      <c r="B16" s="130" t="s">
        <v>15</v>
      </c>
      <c r="C16" s="141">
        <v>7102</v>
      </c>
      <c r="D16" s="141">
        <v>172</v>
      </c>
      <c r="E16" s="141">
        <v>167</v>
      </c>
      <c r="F16" s="141">
        <v>582</v>
      </c>
      <c r="G16" s="141">
        <v>275</v>
      </c>
      <c r="H16" s="141">
        <v>23</v>
      </c>
      <c r="I16" s="141">
        <v>201</v>
      </c>
      <c r="J16" s="141">
        <v>89</v>
      </c>
      <c r="K16" s="141">
        <v>119</v>
      </c>
      <c r="L16" s="141">
        <v>45</v>
      </c>
      <c r="M16" s="141">
        <v>674</v>
      </c>
      <c r="N16" s="141">
        <v>9</v>
      </c>
      <c r="O16" s="141">
        <v>9458</v>
      </c>
      <c r="P16" s="141"/>
      <c r="Q16" s="141">
        <v>7</v>
      </c>
      <c r="R16" s="141">
        <v>30</v>
      </c>
      <c r="S16" s="141">
        <v>13</v>
      </c>
      <c r="T16" s="141">
        <v>89</v>
      </c>
      <c r="U16" s="141">
        <v>85</v>
      </c>
      <c r="V16" s="141">
        <v>9</v>
      </c>
      <c r="W16" s="141">
        <v>233</v>
      </c>
      <c r="X16" s="141"/>
      <c r="Y16" s="141">
        <v>27</v>
      </c>
      <c r="Z16" s="141">
        <v>31</v>
      </c>
      <c r="AA16" s="141">
        <v>6</v>
      </c>
      <c r="AB16" s="141">
        <v>25</v>
      </c>
      <c r="AC16" s="141">
        <v>12</v>
      </c>
      <c r="AD16" s="141">
        <v>3</v>
      </c>
      <c r="AE16" s="141">
        <v>5</v>
      </c>
      <c r="AF16" s="141">
        <v>4</v>
      </c>
      <c r="AG16" s="141">
        <v>113</v>
      </c>
      <c r="AH16" s="141"/>
      <c r="AI16" s="141">
        <v>190</v>
      </c>
      <c r="AJ16" s="141">
        <v>113</v>
      </c>
      <c r="AK16" s="141">
        <v>7</v>
      </c>
      <c r="AL16" s="141">
        <v>18</v>
      </c>
      <c r="AM16" s="141">
        <v>327</v>
      </c>
      <c r="AN16" s="141">
        <v>36</v>
      </c>
      <c r="AO16" s="141">
        <v>691</v>
      </c>
    </row>
    <row r="17" spans="1:41" s="131" customFormat="1" ht="12" customHeight="1" x14ac:dyDescent="0.2">
      <c r="A17" s="132"/>
      <c r="B17" s="130" t="s">
        <v>16</v>
      </c>
      <c r="C17" s="141">
        <v>17048</v>
      </c>
      <c r="D17" s="141">
        <v>338</v>
      </c>
      <c r="E17" s="141">
        <v>887</v>
      </c>
      <c r="F17" s="141">
        <v>1353</v>
      </c>
      <c r="G17" s="141">
        <v>429</v>
      </c>
      <c r="H17" s="141">
        <v>50</v>
      </c>
      <c r="I17" s="141">
        <v>492</v>
      </c>
      <c r="J17" s="141">
        <v>261</v>
      </c>
      <c r="K17" s="141">
        <v>365</v>
      </c>
      <c r="L17" s="141">
        <v>158</v>
      </c>
      <c r="M17" s="141">
        <v>1429</v>
      </c>
      <c r="N17" s="141">
        <v>42</v>
      </c>
      <c r="O17" s="141">
        <v>22852</v>
      </c>
      <c r="P17" s="141"/>
      <c r="Q17" s="141">
        <v>31</v>
      </c>
      <c r="R17" s="141">
        <v>75</v>
      </c>
      <c r="S17" s="141">
        <v>104</v>
      </c>
      <c r="T17" s="141">
        <v>349</v>
      </c>
      <c r="U17" s="141">
        <v>258</v>
      </c>
      <c r="V17" s="141">
        <v>36</v>
      </c>
      <c r="W17" s="141">
        <v>853</v>
      </c>
      <c r="X17" s="141"/>
      <c r="Y17" s="141">
        <v>163</v>
      </c>
      <c r="Z17" s="141">
        <v>174</v>
      </c>
      <c r="AA17" s="141">
        <v>32</v>
      </c>
      <c r="AB17" s="141">
        <v>108</v>
      </c>
      <c r="AC17" s="141">
        <v>50</v>
      </c>
      <c r="AD17" s="141">
        <v>32</v>
      </c>
      <c r="AE17" s="141">
        <v>30</v>
      </c>
      <c r="AF17" s="141">
        <v>61</v>
      </c>
      <c r="AG17" s="141">
        <v>650</v>
      </c>
      <c r="AH17" s="141"/>
      <c r="AI17" s="141">
        <v>686</v>
      </c>
      <c r="AJ17" s="141">
        <v>372</v>
      </c>
      <c r="AK17" s="141">
        <v>18</v>
      </c>
      <c r="AL17" s="141">
        <v>59</v>
      </c>
      <c r="AM17" s="141">
        <v>1564</v>
      </c>
      <c r="AN17" s="141">
        <v>108</v>
      </c>
      <c r="AO17" s="141">
        <v>2807</v>
      </c>
    </row>
    <row r="18" spans="1:41" s="133" customFormat="1" ht="12" customHeight="1" x14ac:dyDescent="0.2">
      <c r="A18" s="132" t="s">
        <v>17</v>
      </c>
      <c r="B18" s="134" t="s">
        <v>10</v>
      </c>
      <c r="C18" s="144">
        <v>50979</v>
      </c>
      <c r="D18" s="144">
        <v>1324</v>
      </c>
      <c r="E18" s="144">
        <v>1994</v>
      </c>
      <c r="F18" s="144">
        <v>4919</v>
      </c>
      <c r="G18" s="144">
        <v>1377</v>
      </c>
      <c r="H18" s="144">
        <v>134</v>
      </c>
      <c r="I18" s="144">
        <v>1146</v>
      </c>
      <c r="J18" s="144">
        <v>658</v>
      </c>
      <c r="K18" s="144">
        <v>1016</v>
      </c>
      <c r="L18" s="144">
        <v>435</v>
      </c>
      <c r="M18" s="144">
        <v>4170</v>
      </c>
      <c r="N18" s="144">
        <v>162</v>
      </c>
      <c r="O18" s="144">
        <v>68314</v>
      </c>
      <c r="P18" s="144"/>
      <c r="Q18" s="144">
        <v>71</v>
      </c>
      <c r="R18" s="144">
        <v>184</v>
      </c>
      <c r="S18" s="144">
        <v>227</v>
      </c>
      <c r="T18" s="144">
        <v>960</v>
      </c>
      <c r="U18" s="144">
        <v>767</v>
      </c>
      <c r="V18" s="144">
        <v>73</v>
      </c>
      <c r="W18" s="144">
        <v>2282</v>
      </c>
      <c r="X18" s="144"/>
      <c r="Y18" s="144">
        <v>403</v>
      </c>
      <c r="Z18" s="144">
        <v>391</v>
      </c>
      <c r="AA18" s="144">
        <v>89</v>
      </c>
      <c r="AB18" s="144">
        <v>291</v>
      </c>
      <c r="AC18" s="144">
        <v>96</v>
      </c>
      <c r="AD18" s="144">
        <v>67</v>
      </c>
      <c r="AE18" s="144">
        <v>57</v>
      </c>
      <c r="AF18" s="144">
        <v>133</v>
      </c>
      <c r="AG18" s="144">
        <v>1527</v>
      </c>
      <c r="AH18" s="144"/>
      <c r="AI18" s="144">
        <v>2094</v>
      </c>
      <c r="AJ18" s="144">
        <v>1281</v>
      </c>
      <c r="AK18" s="144">
        <v>51</v>
      </c>
      <c r="AL18" s="144">
        <v>151</v>
      </c>
      <c r="AM18" s="144">
        <v>3392</v>
      </c>
      <c r="AN18" s="144">
        <v>320</v>
      </c>
      <c r="AO18" s="144">
        <v>7289</v>
      </c>
    </row>
    <row r="19" spans="1:41" s="131" customFormat="1" ht="9" customHeight="1" x14ac:dyDescent="0.2">
      <c r="A19" s="132"/>
      <c r="B19" s="134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>
        <v>0</v>
      </c>
      <c r="W19" s="141"/>
      <c r="X19" s="141"/>
      <c r="Y19" s="141"/>
      <c r="Z19" s="141"/>
      <c r="AA19" s="141"/>
      <c r="AB19" s="141"/>
      <c r="AC19" s="141"/>
      <c r="AD19" s="141"/>
      <c r="AE19" s="141"/>
      <c r="AF19" s="141">
        <v>0</v>
      </c>
      <c r="AG19" s="141"/>
      <c r="AH19" s="141"/>
      <c r="AI19" s="141"/>
      <c r="AJ19" s="141"/>
      <c r="AK19" s="141"/>
      <c r="AL19" s="141"/>
      <c r="AM19" s="141"/>
      <c r="AN19" s="141">
        <v>0</v>
      </c>
      <c r="AO19" s="141"/>
    </row>
    <row r="20" spans="1:41" s="131" customFormat="1" ht="12" customHeight="1" x14ac:dyDescent="0.2">
      <c r="A20" s="132"/>
      <c r="B20" s="130" t="s">
        <v>18</v>
      </c>
      <c r="C20" s="141">
        <v>17213</v>
      </c>
      <c r="D20" s="141">
        <v>377</v>
      </c>
      <c r="E20" s="141">
        <v>1204</v>
      </c>
      <c r="F20" s="141">
        <v>1568</v>
      </c>
      <c r="G20" s="141">
        <v>394</v>
      </c>
      <c r="H20" s="141">
        <v>52</v>
      </c>
      <c r="I20" s="141">
        <v>514</v>
      </c>
      <c r="J20" s="141">
        <v>221</v>
      </c>
      <c r="K20" s="141">
        <v>243</v>
      </c>
      <c r="L20" s="141">
        <v>111</v>
      </c>
      <c r="M20" s="141">
        <v>1502</v>
      </c>
      <c r="N20" s="141">
        <v>59</v>
      </c>
      <c r="O20" s="141">
        <v>23458</v>
      </c>
      <c r="P20" s="141"/>
      <c r="Q20" s="141">
        <v>19</v>
      </c>
      <c r="R20" s="141">
        <v>69</v>
      </c>
      <c r="S20" s="141">
        <v>46</v>
      </c>
      <c r="T20" s="141">
        <v>271</v>
      </c>
      <c r="U20" s="141">
        <v>245</v>
      </c>
      <c r="V20" s="141">
        <v>19</v>
      </c>
      <c r="W20" s="141">
        <v>669</v>
      </c>
      <c r="X20" s="141"/>
      <c r="Y20" s="141">
        <v>212</v>
      </c>
      <c r="Z20" s="141">
        <v>125</v>
      </c>
      <c r="AA20" s="141">
        <v>63</v>
      </c>
      <c r="AB20" s="141">
        <v>60</v>
      </c>
      <c r="AC20" s="141">
        <v>22</v>
      </c>
      <c r="AD20" s="141">
        <v>19</v>
      </c>
      <c r="AE20" s="141">
        <v>17</v>
      </c>
      <c r="AF20" s="141">
        <v>43</v>
      </c>
      <c r="AG20" s="141">
        <v>561</v>
      </c>
      <c r="AH20" s="141"/>
      <c r="AI20" s="141">
        <v>658</v>
      </c>
      <c r="AJ20" s="141">
        <v>164</v>
      </c>
      <c r="AK20" s="141">
        <v>61</v>
      </c>
      <c r="AL20" s="141">
        <v>66</v>
      </c>
      <c r="AM20" s="141">
        <v>1132</v>
      </c>
      <c r="AN20" s="141">
        <v>100</v>
      </c>
      <c r="AO20" s="141">
        <v>2181</v>
      </c>
    </row>
    <row r="21" spans="1:41" s="133" customFormat="1" ht="12" customHeight="1" x14ac:dyDescent="0.2">
      <c r="A21" s="132"/>
      <c r="B21" s="129" t="s">
        <v>19</v>
      </c>
      <c r="C21" s="141">
        <v>4208</v>
      </c>
      <c r="D21" s="141">
        <v>81</v>
      </c>
      <c r="E21" s="141">
        <v>139</v>
      </c>
      <c r="F21" s="141">
        <v>437</v>
      </c>
      <c r="G21" s="141">
        <v>63</v>
      </c>
      <c r="H21" s="141">
        <v>3</v>
      </c>
      <c r="I21" s="141">
        <v>130</v>
      </c>
      <c r="J21" s="141">
        <v>65</v>
      </c>
      <c r="K21" s="141">
        <v>30</v>
      </c>
      <c r="L21" s="141">
        <v>73</v>
      </c>
      <c r="M21" s="143">
        <v>341</v>
      </c>
      <c r="N21" s="143">
        <v>19</v>
      </c>
      <c r="O21" s="141">
        <v>5589</v>
      </c>
      <c r="P21" s="144"/>
      <c r="Q21" s="141">
        <v>4</v>
      </c>
      <c r="R21" s="141">
        <v>15</v>
      </c>
      <c r="S21" s="141">
        <v>12</v>
      </c>
      <c r="T21" s="141">
        <v>108</v>
      </c>
      <c r="U21" s="141">
        <v>107</v>
      </c>
      <c r="V21" s="143">
        <v>3</v>
      </c>
      <c r="W21" s="141">
        <v>249</v>
      </c>
      <c r="X21" s="144"/>
      <c r="Y21" s="141">
        <v>43</v>
      </c>
      <c r="Z21" s="141">
        <v>26</v>
      </c>
      <c r="AA21" s="141">
        <v>6</v>
      </c>
      <c r="AB21" s="141">
        <v>17</v>
      </c>
      <c r="AC21" s="141">
        <v>7</v>
      </c>
      <c r="AD21" s="141">
        <v>6</v>
      </c>
      <c r="AE21" s="141">
        <v>6</v>
      </c>
      <c r="AF21" s="143">
        <v>13</v>
      </c>
      <c r="AG21" s="141">
        <v>124</v>
      </c>
      <c r="AH21" s="144"/>
      <c r="AI21" s="141">
        <v>168</v>
      </c>
      <c r="AJ21" s="141">
        <v>37</v>
      </c>
      <c r="AK21" s="141">
        <v>3</v>
      </c>
      <c r="AL21" s="141">
        <v>32</v>
      </c>
      <c r="AM21" s="141">
        <v>513</v>
      </c>
      <c r="AN21" s="143">
        <v>30</v>
      </c>
      <c r="AO21" s="141">
        <v>783</v>
      </c>
    </row>
    <row r="22" spans="1:41" s="131" customFormat="1" ht="12" customHeight="1" x14ac:dyDescent="0.2">
      <c r="A22" s="132"/>
      <c r="B22" s="129" t="s">
        <v>20</v>
      </c>
      <c r="C22" s="141">
        <v>7406</v>
      </c>
      <c r="D22" s="141">
        <v>115</v>
      </c>
      <c r="E22" s="141">
        <v>331</v>
      </c>
      <c r="F22" s="141">
        <v>849</v>
      </c>
      <c r="G22" s="141">
        <v>177</v>
      </c>
      <c r="H22" s="141">
        <v>12</v>
      </c>
      <c r="I22" s="141">
        <v>155</v>
      </c>
      <c r="J22" s="141">
        <v>76</v>
      </c>
      <c r="K22" s="141">
        <v>33</v>
      </c>
      <c r="L22" s="141">
        <v>59</v>
      </c>
      <c r="M22" s="143">
        <v>567</v>
      </c>
      <c r="N22" s="143">
        <v>24</v>
      </c>
      <c r="O22" s="141">
        <v>9804</v>
      </c>
      <c r="P22" s="141"/>
      <c r="Q22" s="141">
        <v>17</v>
      </c>
      <c r="R22" s="141">
        <v>21</v>
      </c>
      <c r="S22" s="141">
        <v>18</v>
      </c>
      <c r="T22" s="141">
        <v>155</v>
      </c>
      <c r="U22" s="141">
        <v>124</v>
      </c>
      <c r="V22" s="143">
        <v>4</v>
      </c>
      <c r="W22" s="141">
        <v>339</v>
      </c>
      <c r="X22" s="141"/>
      <c r="Y22" s="141">
        <v>62</v>
      </c>
      <c r="Z22" s="141">
        <v>35</v>
      </c>
      <c r="AA22" s="141">
        <v>15</v>
      </c>
      <c r="AB22" s="141">
        <v>59</v>
      </c>
      <c r="AC22" s="141">
        <v>14</v>
      </c>
      <c r="AD22" s="141">
        <v>4</v>
      </c>
      <c r="AE22" s="141">
        <v>11</v>
      </c>
      <c r="AF22" s="143">
        <v>23</v>
      </c>
      <c r="AG22" s="141">
        <v>223</v>
      </c>
      <c r="AH22" s="141"/>
      <c r="AI22" s="141">
        <v>311</v>
      </c>
      <c r="AJ22" s="141">
        <v>45</v>
      </c>
      <c r="AK22" s="141">
        <v>4</v>
      </c>
      <c r="AL22" s="141">
        <v>24</v>
      </c>
      <c r="AM22" s="141">
        <v>648</v>
      </c>
      <c r="AN22" s="143">
        <v>45</v>
      </c>
      <c r="AO22" s="141">
        <v>1077</v>
      </c>
    </row>
    <row r="23" spans="1:41" s="131" customFormat="1" ht="12" customHeight="1" x14ac:dyDescent="0.2">
      <c r="A23" s="132"/>
      <c r="B23" s="129" t="s">
        <v>21</v>
      </c>
      <c r="C23" s="141">
        <v>17850</v>
      </c>
      <c r="D23" s="141">
        <v>840</v>
      </c>
      <c r="E23" s="141">
        <v>570</v>
      </c>
      <c r="F23" s="141">
        <v>2368</v>
      </c>
      <c r="G23" s="141">
        <v>505</v>
      </c>
      <c r="H23" s="141">
        <v>105</v>
      </c>
      <c r="I23" s="141">
        <v>520</v>
      </c>
      <c r="J23" s="141">
        <v>223</v>
      </c>
      <c r="K23" s="141">
        <v>465</v>
      </c>
      <c r="L23" s="141">
        <v>265</v>
      </c>
      <c r="M23" s="141">
        <v>2535</v>
      </c>
      <c r="N23" s="141">
        <v>164</v>
      </c>
      <c r="O23" s="141">
        <v>26410</v>
      </c>
      <c r="P23" s="141"/>
      <c r="Q23" s="141">
        <v>38</v>
      </c>
      <c r="R23" s="141">
        <v>62</v>
      </c>
      <c r="S23" s="141">
        <v>107</v>
      </c>
      <c r="T23" s="141">
        <v>629</v>
      </c>
      <c r="U23" s="141">
        <v>755</v>
      </c>
      <c r="V23" s="141">
        <v>27</v>
      </c>
      <c r="W23" s="141">
        <v>1618</v>
      </c>
      <c r="X23" s="141"/>
      <c r="Y23" s="141">
        <v>221</v>
      </c>
      <c r="Z23" s="141">
        <v>232</v>
      </c>
      <c r="AA23" s="141">
        <v>27</v>
      </c>
      <c r="AB23" s="141">
        <v>112</v>
      </c>
      <c r="AC23" s="141">
        <v>25</v>
      </c>
      <c r="AD23" s="141">
        <v>32</v>
      </c>
      <c r="AE23" s="141">
        <v>29</v>
      </c>
      <c r="AF23" s="141">
        <v>92</v>
      </c>
      <c r="AG23" s="141">
        <v>770</v>
      </c>
      <c r="AH23" s="141"/>
      <c r="AI23" s="141">
        <v>880</v>
      </c>
      <c r="AJ23" s="141">
        <v>367</v>
      </c>
      <c r="AK23" s="141">
        <v>58</v>
      </c>
      <c r="AL23" s="141">
        <v>120</v>
      </c>
      <c r="AM23" s="141">
        <v>872</v>
      </c>
      <c r="AN23" s="141">
        <v>179</v>
      </c>
      <c r="AO23" s="141">
        <v>2476</v>
      </c>
    </row>
    <row r="24" spans="1:41" s="133" customFormat="1" ht="12" customHeight="1" x14ac:dyDescent="0.2">
      <c r="A24" s="132" t="s">
        <v>22</v>
      </c>
      <c r="B24" s="134" t="s">
        <v>10</v>
      </c>
      <c r="C24" s="144">
        <v>46677</v>
      </c>
      <c r="D24" s="144">
        <v>1413</v>
      </c>
      <c r="E24" s="144">
        <v>2244</v>
      </c>
      <c r="F24" s="144">
        <v>5222</v>
      </c>
      <c r="G24" s="144">
        <v>1139</v>
      </c>
      <c r="H24" s="144">
        <v>172</v>
      </c>
      <c r="I24" s="144">
        <v>1319</v>
      </c>
      <c r="J24" s="144">
        <v>585</v>
      </c>
      <c r="K24" s="144">
        <v>771</v>
      </c>
      <c r="L24" s="144">
        <v>508</v>
      </c>
      <c r="M24" s="144">
        <v>4945</v>
      </c>
      <c r="N24" s="144">
        <v>266</v>
      </c>
      <c r="O24" s="144">
        <v>65261</v>
      </c>
      <c r="P24" s="144"/>
      <c r="Q24" s="144">
        <v>78</v>
      </c>
      <c r="R24" s="144">
        <v>167</v>
      </c>
      <c r="S24" s="144">
        <v>183</v>
      </c>
      <c r="T24" s="144">
        <v>1163</v>
      </c>
      <c r="U24" s="144">
        <v>1231</v>
      </c>
      <c r="V24" s="144">
        <v>53</v>
      </c>
      <c r="W24" s="144">
        <v>2875</v>
      </c>
      <c r="X24" s="144"/>
      <c r="Y24" s="144">
        <v>538</v>
      </c>
      <c r="Z24" s="144">
        <v>418</v>
      </c>
      <c r="AA24" s="144">
        <v>111</v>
      </c>
      <c r="AB24" s="144">
        <v>248</v>
      </c>
      <c r="AC24" s="144">
        <v>68</v>
      </c>
      <c r="AD24" s="144">
        <v>61</v>
      </c>
      <c r="AE24" s="144">
        <v>63</v>
      </c>
      <c r="AF24" s="144">
        <v>171</v>
      </c>
      <c r="AG24" s="144">
        <v>1678</v>
      </c>
      <c r="AH24" s="144"/>
      <c r="AI24" s="144">
        <v>2017</v>
      </c>
      <c r="AJ24" s="144">
        <v>613</v>
      </c>
      <c r="AK24" s="144">
        <v>126</v>
      </c>
      <c r="AL24" s="144">
        <v>242</v>
      </c>
      <c r="AM24" s="144">
        <v>3165</v>
      </c>
      <c r="AN24" s="144">
        <v>354</v>
      </c>
      <c r="AO24" s="144">
        <v>6517</v>
      </c>
    </row>
    <row r="25" spans="1:41" s="131" customFormat="1" ht="9" customHeight="1" x14ac:dyDescent="0.2">
      <c r="A25" s="132"/>
      <c r="B25" s="134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>
        <v>0</v>
      </c>
      <c r="W25" s="141"/>
      <c r="X25" s="141"/>
      <c r="Y25" s="141"/>
      <c r="Z25" s="141"/>
      <c r="AA25" s="141"/>
      <c r="AB25" s="141"/>
      <c r="AC25" s="141"/>
      <c r="AD25" s="141"/>
      <c r="AE25" s="141"/>
      <c r="AF25" s="141">
        <v>0</v>
      </c>
      <c r="AG25" s="141"/>
      <c r="AH25" s="141"/>
      <c r="AI25" s="141"/>
      <c r="AJ25" s="141"/>
      <c r="AK25" s="141"/>
      <c r="AL25" s="141"/>
      <c r="AM25" s="141"/>
      <c r="AN25" s="141">
        <v>0</v>
      </c>
      <c r="AO25" s="141"/>
    </row>
    <row r="26" spans="1:41" s="131" customFormat="1" ht="12" customHeight="1" x14ac:dyDescent="0.2">
      <c r="A26" s="132"/>
      <c r="B26" s="129" t="s">
        <v>23</v>
      </c>
      <c r="C26" s="141">
        <v>5300</v>
      </c>
      <c r="D26" s="141">
        <v>95</v>
      </c>
      <c r="E26" s="141">
        <v>181</v>
      </c>
      <c r="F26" s="141">
        <v>503</v>
      </c>
      <c r="G26" s="143">
        <v>94</v>
      </c>
      <c r="H26" s="143">
        <v>12</v>
      </c>
      <c r="I26" s="141">
        <v>73</v>
      </c>
      <c r="J26" s="141">
        <v>59</v>
      </c>
      <c r="K26" s="141">
        <v>32</v>
      </c>
      <c r="L26" s="141">
        <v>36</v>
      </c>
      <c r="M26" s="141">
        <v>582</v>
      </c>
      <c r="N26" s="141">
        <v>15</v>
      </c>
      <c r="O26" s="141">
        <v>6982</v>
      </c>
      <c r="P26" s="141"/>
      <c r="Q26" s="141">
        <v>5</v>
      </c>
      <c r="R26" s="141">
        <v>22</v>
      </c>
      <c r="S26" s="141">
        <v>25</v>
      </c>
      <c r="T26" s="141">
        <v>152</v>
      </c>
      <c r="U26" s="143">
        <v>157</v>
      </c>
      <c r="V26" s="141">
        <v>8</v>
      </c>
      <c r="W26" s="141">
        <v>369</v>
      </c>
      <c r="X26" s="141"/>
      <c r="Y26" s="141">
        <v>33</v>
      </c>
      <c r="Z26" s="141">
        <v>33</v>
      </c>
      <c r="AA26" s="141">
        <v>8</v>
      </c>
      <c r="AB26" s="141">
        <v>21</v>
      </c>
      <c r="AC26" s="141">
        <v>7</v>
      </c>
      <c r="AD26" s="141">
        <v>5</v>
      </c>
      <c r="AE26" s="141">
        <v>5</v>
      </c>
      <c r="AF26" s="141">
        <v>15</v>
      </c>
      <c r="AG26" s="141">
        <v>127</v>
      </c>
      <c r="AH26" s="141"/>
      <c r="AI26" s="141">
        <v>147</v>
      </c>
      <c r="AJ26" s="141">
        <v>32</v>
      </c>
      <c r="AK26" s="141">
        <v>7</v>
      </c>
      <c r="AL26" s="141">
        <v>16</v>
      </c>
      <c r="AM26" s="141">
        <v>157</v>
      </c>
      <c r="AN26" s="141">
        <v>16</v>
      </c>
      <c r="AO26" s="141">
        <v>375</v>
      </c>
    </row>
    <row r="27" spans="1:41" s="131" customFormat="1" ht="12" customHeight="1" x14ac:dyDescent="0.2">
      <c r="A27" s="132"/>
      <c r="B27" s="129" t="s">
        <v>24</v>
      </c>
      <c r="C27" s="141">
        <v>1151</v>
      </c>
      <c r="D27" s="141">
        <v>26</v>
      </c>
      <c r="E27" s="141">
        <v>82</v>
      </c>
      <c r="F27" s="141">
        <v>152</v>
      </c>
      <c r="G27" s="143">
        <v>28</v>
      </c>
      <c r="H27" s="143">
        <v>3</v>
      </c>
      <c r="I27" s="141">
        <v>30</v>
      </c>
      <c r="J27" s="141">
        <v>6</v>
      </c>
      <c r="K27" s="141">
        <v>9</v>
      </c>
      <c r="L27" s="141">
        <v>10</v>
      </c>
      <c r="M27" s="141">
        <v>177</v>
      </c>
      <c r="N27" s="141">
        <v>3</v>
      </c>
      <c r="O27" s="141">
        <v>1677</v>
      </c>
      <c r="P27" s="141"/>
      <c r="Q27" s="141">
        <v>0</v>
      </c>
      <c r="R27" s="141">
        <v>11</v>
      </c>
      <c r="S27" s="141">
        <v>16</v>
      </c>
      <c r="T27" s="141">
        <v>55</v>
      </c>
      <c r="U27" s="143">
        <v>49</v>
      </c>
      <c r="V27" s="141">
        <v>3</v>
      </c>
      <c r="W27" s="141">
        <v>134</v>
      </c>
      <c r="X27" s="141"/>
      <c r="Y27" s="141">
        <v>4</v>
      </c>
      <c r="Z27" s="141">
        <v>9</v>
      </c>
      <c r="AA27" s="141">
        <v>4</v>
      </c>
      <c r="AB27" s="141">
        <v>6</v>
      </c>
      <c r="AC27" s="141">
        <v>1</v>
      </c>
      <c r="AD27" s="141">
        <v>0</v>
      </c>
      <c r="AE27" s="141">
        <v>4</v>
      </c>
      <c r="AF27" s="141">
        <v>3</v>
      </c>
      <c r="AG27" s="141">
        <v>31</v>
      </c>
      <c r="AH27" s="141"/>
      <c r="AI27" s="141">
        <v>26</v>
      </c>
      <c r="AJ27" s="141">
        <v>10</v>
      </c>
      <c r="AK27" s="141">
        <v>1</v>
      </c>
      <c r="AL27" s="141">
        <v>6</v>
      </c>
      <c r="AM27" s="141">
        <v>41</v>
      </c>
      <c r="AN27" s="141">
        <v>7</v>
      </c>
      <c r="AO27" s="141">
        <v>91</v>
      </c>
    </row>
    <row r="28" spans="1:41" s="131" customFormat="1" ht="12" customHeight="1" x14ac:dyDescent="0.2">
      <c r="A28" s="132"/>
      <c r="B28" s="129" t="s">
        <v>25</v>
      </c>
      <c r="C28" s="141">
        <v>11496</v>
      </c>
      <c r="D28" s="141">
        <v>498</v>
      </c>
      <c r="E28" s="141">
        <v>398</v>
      </c>
      <c r="F28" s="141">
        <v>1196</v>
      </c>
      <c r="G28" s="141">
        <v>243</v>
      </c>
      <c r="H28" s="141">
        <v>22</v>
      </c>
      <c r="I28" s="141">
        <v>176</v>
      </c>
      <c r="J28" s="141">
        <v>188</v>
      </c>
      <c r="K28" s="141">
        <v>133</v>
      </c>
      <c r="L28" s="141">
        <v>155</v>
      </c>
      <c r="M28" s="141">
        <v>1417</v>
      </c>
      <c r="N28" s="141">
        <v>67</v>
      </c>
      <c r="O28" s="141">
        <v>15989</v>
      </c>
      <c r="P28" s="141"/>
      <c r="Q28" s="141">
        <v>37</v>
      </c>
      <c r="R28" s="141">
        <v>123</v>
      </c>
      <c r="S28" s="141">
        <v>111</v>
      </c>
      <c r="T28" s="141">
        <v>767</v>
      </c>
      <c r="U28" s="141">
        <v>571</v>
      </c>
      <c r="V28" s="141">
        <v>35</v>
      </c>
      <c r="W28" s="141">
        <v>1644</v>
      </c>
      <c r="X28" s="141"/>
      <c r="Y28" s="141">
        <v>110</v>
      </c>
      <c r="Z28" s="141">
        <v>93</v>
      </c>
      <c r="AA28" s="141">
        <v>21</v>
      </c>
      <c r="AB28" s="141">
        <v>73</v>
      </c>
      <c r="AC28" s="141">
        <v>11</v>
      </c>
      <c r="AD28" s="141">
        <v>9</v>
      </c>
      <c r="AE28" s="141">
        <v>27</v>
      </c>
      <c r="AF28" s="141">
        <v>26</v>
      </c>
      <c r="AG28" s="141">
        <v>370</v>
      </c>
      <c r="AH28" s="141"/>
      <c r="AI28" s="141">
        <v>353</v>
      </c>
      <c r="AJ28" s="141">
        <v>130</v>
      </c>
      <c r="AK28" s="141">
        <v>16</v>
      </c>
      <c r="AL28" s="141">
        <v>53</v>
      </c>
      <c r="AM28" s="141">
        <v>973</v>
      </c>
      <c r="AN28" s="141">
        <v>34</v>
      </c>
      <c r="AO28" s="141">
        <v>1559</v>
      </c>
    </row>
    <row r="29" spans="1:41" s="131" customFormat="1" ht="12" customHeight="1" x14ac:dyDescent="0.2">
      <c r="A29" s="132"/>
      <c r="B29" s="129" t="s">
        <v>26</v>
      </c>
      <c r="C29" s="141">
        <v>10227</v>
      </c>
      <c r="D29" s="141">
        <v>310</v>
      </c>
      <c r="E29" s="141">
        <v>522</v>
      </c>
      <c r="F29" s="141">
        <v>1047</v>
      </c>
      <c r="G29" s="141">
        <v>228</v>
      </c>
      <c r="H29" s="141">
        <v>18</v>
      </c>
      <c r="I29" s="141">
        <v>229</v>
      </c>
      <c r="J29" s="141">
        <v>164</v>
      </c>
      <c r="K29" s="141">
        <v>87</v>
      </c>
      <c r="L29" s="141">
        <v>158</v>
      </c>
      <c r="M29" s="141">
        <v>1535</v>
      </c>
      <c r="N29" s="141">
        <v>39</v>
      </c>
      <c r="O29" s="141">
        <v>14564</v>
      </c>
      <c r="P29" s="141"/>
      <c r="Q29" s="141">
        <v>42</v>
      </c>
      <c r="R29" s="141">
        <v>198</v>
      </c>
      <c r="S29" s="141">
        <v>94</v>
      </c>
      <c r="T29" s="141">
        <v>507</v>
      </c>
      <c r="U29" s="141">
        <v>493</v>
      </c>
      <c r="V29" s="141">
        <v>20</v>
      </c>
      <c r="W29" s="141">
        <v>1354</v>
      </c>
      <c r="X29" s="141"/>
      <c r="Y29" s="141">
        <v>56</v>
      </c>
      <c r="Z29" s="141">
        <v>46</v>
      </c>
      <c r="AA29" s="141">
        <v>21</v>
      </c>
      <c r="AB29" s="141">
        <v>55</v>
      </c>
      <c r="AC29" s="141">
        <v>10</v>
      </c>
      <c r="AD29" s="141">
        <v>6</v>
      </c>
      <c r="AE29" s="141">
        <v>15</v>
      </c>
      <c r="AF29" s="141">
        <v>21</v>
      </c>
      <c r="AG29" s="141">
        <v>230</v>
      </c>
      <c r="AH29" s="141"/>
      <c r="AI29" s="141">
        <v>320</v>
      </c>
      <c r="AJ29" s="141">
        <v>91</v>
      </c>
      <c r="AK29" s="141">
        <v>11</v>
      </c>
      <c r="AL29" s="141">
        <v>42</v>
      </c>
      <c r="AM29" s="141">
        <v>693</v>
      </c>
      <c r="AN29" s="141">
        <v>50</v>
      </c>
      <c r="AO29" s="141">
        <v>1207</v>
      </c>
    </row>
    <row r="30" spans="1:41" s="133" customFormat="1" ht="12" customHeight="1" x14ac:dyDescent="0.2">
      <c r="A30" s="132"/>
      <c r="B30" s="129" t="s">
        <v>27</v>
      </c>
      <c r="C30" s="141">
        <v>2128</v>
      </c>
      <c r="D30" s="141">
        <v>47</v>
      </c>
      <c r="E30" s="141">
        <v>112</v>
      </c>
      <c r="F30" s="141">
        <v>406</v>
      </c>
      <c r="G30" s="141">
        <v>62</v>
      </c>
      <c r="H30" s="141">
        <v>4</v>
      </c>
      <c r="I30" s="141">
        <v>34</v>
      </c>
      <c r="J30" s="141">
        <v>26</v>
      </c>
      <c r="K30" s="141">
        <v>5</v>
      </c>
      <c r="L30" s="141">
        <v>13</v>
      </c>
      <c r="M30" s="141">
        <v>332</v>
      </c>
      <c r="N30" s="141">
        <v>7</v>
      </c>
      <c r="O30" s="141">
        <v>3176</v>
      </c>
      <c r="P30" s="144"/>
      <c r="Q30" s="141">
        <v>11</v>
      </c>
      <c r="R30" s="141">
        <v>9</v>
      </c>
      <c r="S30" s="141">
        <v>24</v>
      </c>
      <c r="T30" s="141">
        <v>102</v>
      </c>
      <c r="U30" s="141">
        <v>97</v>
      </c>
      <c r="V30" s="141">
        <v>5</v>
      </c>
      <c r="W30" s="141">
        <v>248</v>
      </c>
      <c r="X30" s="144"/>
      <c r="Y30" s="141">
        <v>8</v>
      </c>
      <c r="Z30" s="141">
        <v>8</v>
      </c>
      <c r="AA30" s="141">
        <v>5</v>
      </c>
      <c r="AB30" s="141">
        <v>22</v>
      </c>
      <c r="AC30" s="141">
        <v>0</v>
      </c>
      <c r="AD30" s="141">
        <v>1</v>
      </c>
      <c r="AE30" s="141">
        <v>1</v>
      </c>
      <c r="AF30" s="141">
        <v>5</v>
      </c>
      <c r="AG30" s="141">
        <v>50</v>
      </c>
      <c r="AH30" s="144"/>
      <c r="AI30" s="141">
        <v>61</v>
      </c>
      <c r="AJ30" s="141">
        <v>13</v>
      </c>
      <c r="AK30" s="141">
        <v>5</v>
      </c>
      <c r="AL30" s="141">
        <v>12</v>
      </c>
      <c r="AM30" s="141">
        <v>55</v>
      </c>
      <c r="AN30" s="141">
        <v>7</v>
      </c>
      <c r="AO30" s="141">
        <v>153</v>
      </c>
    </row>
    <row r="31" spans="1:41" s="131" customFormat="1" ht="12" customHeight="1" x14ac:dyDescent="0.2">
      <c r="A31" s="132"/>
      <c r="B31" s="129" t="s">
        <v>28</v>
      </c>
      <c r="C31" s="141">
        <v>5254</v>
      </c>
      <c r="D31" s="141">
        <v>298</v>
      </c>
      <c r="E31" s="141">
        <v>239</v>
      </c>
      <c r="F31" s="141">
        <v>631</v>
      </c>
      <c r="G31" s="141">
        <v>118</v>
      </c>
      <c r="H31" s="141">
        <v>10</v>
      </c>
      <c r="I31" s="141">
        <v>106</v>
      </c>
      <c r="J31" s="141">
        <v>100</v>
      </c>
      <c r="K31" s="141">
        <v>97</v>
      </c>
      <c r="L31" s="141">
        <v>62</v>
      </c>
      <c r="M31" s="141">
        <v>962</v>
      </c>
      <c r="N31" s="141">
        <v>35</v>
      </c>
      <c r="O31" s="141">
        <v>7912</v>
      </c>
      <c r="P31" s="141"/>
      <c r="Q31" s="141">
        <v>11</v>
      </c>
      <c r="R31" s="141">
        <v>72</v>
      </c>
      <c r="S31" s="141">
        <v>29</v>
      </c>
      <c r="T31" s="141">
        <v>200</v>
      </c>
      <c r="U31" s="141">
        <v>327</v>
      </c>
      <c r="V31" s="141">
        <v>4</v>
      </c>
      <c r="W31" s="141">
        <v>643</v>
      </c>
      <c r="X31" s="141"/>
      <c r="Y31" s="141">
        <v>27</v>
      </c>
      <c r="Z31" s="141">
        <v>22</v>
      </c>
      <c r="AA31" s="141">
        <v>12</v>
      </c>
      <c r="AB31" s="141">
        <v>44</v>
      </c>
      <c r="AC31" s="141">
        <v>4</v>
      </c>
      <c r="AD31" s="141">
        <v>2</v>
      </c>
      <c r="AE31" s="141">
        <v>17</v>
      </c>
      <c r="AF31" s="141">
        <v>5</v>
      </c>
      <c r="AG31" s="141">
        <v>133</v>
      </c>
      <c r="AH31" s="141"/>
      <c r="AI31" s="141">
        <v>94</v>
      </c>
      <c r="AJ31" s="141">
        <v>51</v>
      </c>
      <c r="AK31" s="141">
        <v>6</v>
      </c>
      <c r="AL31" s="141">
        <v>19</v>
      </c>
      <c r="AM31" s="141">
        <v>200</v>
      </c>
      <c r="AN31" s="141">
        <v>12</v>
      </c>
      <c r="AO31" s="141">
        <v>382</v>
      </c>
    </row>
    <row r="32" spans="1:41" s="133" customFormat="1" ht="12" customHeight="1" x14ac:dyDescent="0.2">
      <c r="A32" s="132" t="s">
        <v>29</v>
      </c>
      <c r="B32" s="134" t="s">
        <v>10</v>
      </c>
      <c r="C32" s="144">
        <v>35556</v>
      </c>
      <c r="D32" s="144">
        <v>1274</v>
      </c>
      <c r="E32" s="144">
        <v>1534</v>
      </c>
      <c r="F32" s="144">
        <v>3935</v>
      </c>
      <c r="G32" s="144">
        <v>773</v>
      </c>
      <c r="H32" s="144">
        <v>69</v>
      </c>
      <c r="I32" s="144">
        <v>648</v>
      </c>
      <c r="J32" s="144">
        <v>543</v>
      </c>
      <c r="K32" s="144">
        <v>363</v>
      </c>
      <c r="L32" s="144">
        <v>434</v>
      </c>
      <c r="M32" s="144">
        <v>5005</v>
      </c>
      <c r="N32" s="144">
        <v>166</v>
      </c>
      <c r="O32" s="144">
        <v>50300</v>
      </c>
      <c r="P32" s="144"/>
      <c r="Q32" s="144">
        <v>106</v>
      </c>
      <c r="R32" s="144">
        <v>435</v>
      </c>
      <c r="S32" s="144">
        <v>299</v>
      </c>
      <c r="T32" s="144">
        <v>1783</v>
      </c>
      <c r="U32" s="144">
        <v>1694</v>
      </c>
      <c r="V32" s="144">
        <v>75</v>
      </c>
      <c r="W32" s="144">
        <v>4392</v>
      </c>
      <c r="X32" s="144"/>
      <c r="Y32" s="144">
        <v>238</v>
      </c>
      <c r="Z32" s="144">
        <v>211</v>
      </c>
      <c r="AA32" s="144">
        <v>71</v>
      </c>
      <c r="AB32" s="144">
        <v>221</v>
      </c>
      <c r="AC32" s="144">
        <v>33</v>
      </c>
      <c r="AD32" s="144">
        <v>23</v>
      </c>
      <c r="AE32" s="144">
        <v>69</v>
      </c>
      <c r="AF32" s="144">
        <v>75</v>
      </c>
      <c r="AG32" s="144">
        <v>941</v>
      </c>
      <c r="AH32" s="144"/>
      <c r="AI32" s="144">
        <v>1001</v>
      </c>
      <c r="AJ32" s="144">
        <v>327</v>
      </c>
      <c r="AK32" s="144">
        <v>46</v>
      </c>
      <c r="AL32" s="144">
        <v>148</v>
      </c>
      <c r="AM32" s="144">
        <v>2119</v>
      </c>
      <c r="AN32" s="144">
        <v>126</v>
      </c>
      <c r="AO32" s="144">
        <v>3767</v>
      </c>
    </row>
    <row r="33" spans="1:41" s="131" customFormat="1" ht="9" customHeight="1" x14ac:dyDescent="0.2">
      <c r="A33" s="132"/>
      <c r="B33" s="134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>
        <v>0</v>
      </c>
      <c r="W33" s="141"/>
      <c r="X33" s="141"/>
      <c r="Y33" s="141"/>
      <c r="Z33" s="141"/>
      <c r="AA33" s="141"/>
      <c r="AB33" s="141"/>
      <c r="AC33" s="141"/>
      <c r="AD33" s="141"/>
      <c r="AE33" s="141"/>
      <c r="AF33" s="141">
        <v>0</v>
      </c>
      <c r="AG33" s="141"/>
      <c r="AH33" s="141"/>
      <c r="AI33" s="141"/>
      <c r="AJ33" s="141"/>
      <c r="AK33" s="141"/>
      <c r="AL33" s="141"/>
      <c r="AM33" s="141"/>
      <c r="AN33" s="141">
        <v>0</v>
      </c>
      <c r="AO33" s="141"/>
    </row>
    <row r="34" spans="1:41" s="131" customFormat="1" ht="12" customHeight="1" x14ac:dyDescent="0.2">
      <c r="A34" s="132"/>
      <c r="B34" s="129" t="s">
        <v>30</v>
      </c>
      <c r="C34" s="141">
        <v>12337</v>
      </c>
      <c r="D34" s="141">
        <v>576</v>
      </c>
      <c r="E34" s="141">
        <v>564</v>
      </c>
      <c r="F34" s="141">
        <v>1532</v>
      </c>
      <c r="G34" s="141">
        <v>262</v>
      </c>
      <c r="H34" s="141">
        <v>33</v>
      </c>
      <c r="I34" s="141">
        <v>232</v>
      </c>
      <c r="J34" s="141">
        <v>285</v>
      </c>
      <c r="K34" s="141">
        <v>123</v>
      </c>
      <c r="L34" s="141">
        <v>230</v>
      </c>
      <c r="M34" s="141">
        <v>1825</v>
      </c>
      <c r="N34" s="141">
        <v>99</v>
      </c>
      <c r="O34" s="141">
        <v>18098</v>
      </c>
      <c r="P34" s="141"/>
      <c r="Q34" s="141">
        <v>27</v>
      </c>
      <c r="R34" s="141">
        <v>254</v>
      </c>
      <c r="S34" s="141">
        <v>184</v>
      </c>
      <c r="T34" s="141">
        <v>801</v>
      </c>
      <c r="U34" s="141">
        <v>415</v>
      </c>
      <c r="V34" s="141">
        <v>33</v>
      </c>
      <c r="W34" s="141">
        <v>1714</v>
      </c>
      <c r="X34" s="141"/>
      <c r="Y34" s="141">
        <v>84</v>
      </c>
      <c r="Z34" s="141">
        <v>55</v>
      </c>
      <c r="AA34" s="141">
        <v>9</v>
      </c>
      <c r="AB34" s="141">
        <v>48</v>
      </c>
      <c r="AC34" s="141">
        <v>6</v>
      </c>
      <c r="AD34" s="141">
        <v>3</v>
      </c>
      <c r="AE34" s="141">
        <v>14</v>
      </c>
      <c r="AF34" s="141">
        <v>18</v>
      </c>
      <c r="AG34" s="141">
        <v>237</v>
      </c>
      <c r="AH34" s="141"/>
      <c r="AI34" s="141">
        <v>302</v>
      </c>
      <c r="AJ34" s="141">
        <v>90</v>
      </c>
      <c r="AK34" s="141">
        <v>26</v>
      </c>
      <c r="AL34" s="141">
        <v>63</v>
      </c>
      <c r="AM34" s="141">
        <v>715</v>
      </c>
      <c r="AN34" s="141">
        <v>46</v>
      </c>
      <c r="AO34" s="141">
        <v>1242</v>
      </c>
    </row>
    <row r="35" spans="1:41" s="131" customFormat="1" ht="12" customHeight="1" x14ac:dyDescent="0.2">
      <c r="A35" s="132"/>
      <c r="B35" s="129" t="s">
        <v>31</v>
      </c>
      <c r="C35" s="141">
        <v>6841</v>
      </c>
      <c r="D35" s="141">
        <v>115</v>
      </c>
      <c r="E35" s="141">
        <v>372</v>
      </c>
      <c r="F35" s="141">
        <v>903</v>
      </c>
      <c r="G35" s="141">
        <v>242</v>
      </c>
      <c r="H35" s="141">
        <v>10</v>
      </c>
      <c r="I35" s="141">
        <v>101</v>
      </c>
      <c r="J35" s="141">
        <v>78</v>
      </c>
      <c r="K35" s="141">
        <v>35</v>
      </c>
      <c r="L35" s="141">
        <v>45</v>
      </c>
      <c r="M35" s="141">
        <v>733</v>
      </c>
      <c r="N35" s="141">
        <v>17</v>
      </c>
      <c r="O35" s="141">
        <v>9492</v>
      </c>
      <c r="P35" s="141"/>
      <c r="Q35" s="141">
        <v>23</v>
      </c>
      <c r="R35" s="141">
        <v>33</v>
      </c>
      <c r="S35" s="141">
        <v>90</v>
      </c>
      <c r="T35" s="141">
        <v>322</v>
      </c>
      <c r="U35" s="141">
        <v>463</v>
      </c>
      <c r="V35" s="141">
        <v>1</v>
      </c>
      <c r="W35" s="141">
        <v>932</v>
      </c>
      <c r="X35" s="141"/>
      <c r="Y35" s="141">
        <v>36</v>
      </c>
      <c r="Z35" s="141">
        <v>34</v>
      </c>
      <c r="AA35" s="141">
        <v>8</v>
      </c>
      <c r="AB35" s="141">
        <v>25</v>
      </c>
      <c r="AC35" s="141">
        <v>8</v>
      </c>
      <c r="AD35" s="141">
        <v>2</v>
      </c>
      <c r="AE35" s="141">
        <v>5</v>
      </c>
      <c r="AF35" s="141">
        <v>6</v>
      </c>
      <c r="AG35" s="141">
        <v>124</v>
      </c>
      <c r="AH35" s="141"/>
      <c r="AI35" s="141">
        <v>120</v>
      </c>
      <c r="AJ35" s="141">
        <v>66</v>
      </c>
      <c r="AK35" s="141">
        <v>6</v>
      </c>
      <c r="AL35" s="141">
        <v>41</v>
      </c>
      <c r="AM35" s="141">
        <v>163</v>
      </c>
      <c r="AN35" s="141">
        <v>15</v>
      </c>
      <c r="AO35" s="141">
        <v>411</v>
      </c>
    </row>
    <row r="36" spans="1:41" s="133" customFormat="1" ht="12" customHeight="1" x14ac:dyDescent="0.2">
      <c r="A36" s="132" t="s">
        <v>32</v>
      </c>
      <c r="B36" s="134" t="s">
        <v>10</v>
      </c>
      <c r="C36" s="144">
        <v>19178</v>
      </c>
      <c r="D36" s="144">
        <v>691</v>
      </c>
      <c r="E36" s="144">
        <v>936</v>
      </c>
      <c r="F36" s="144">
        <v>2435</v>
      </c>
      <c r="G36" s="144">
        <v>504</v>
      </c>
      <c r="H36" s="144">
        <v>43</v>
      </c>
      <c r="I36" s="144">
        <v>333</v>
      </c>
      <c r="J36" s="144">
        <v>363</v>
      </c>
      <c r="K36" s="144">
        <v>158</v>
      </c>
      <c r="L36" s="144">
        <v>275</v>
      </c>
      <c r="M36" s="144">
        <v>2558</v>
      </c>
      <c r="N36" s="144">
        <v>116</v>
      </c>
      <c r="O36" s="144">
        <v>27590</v>
      </c>
      <c r="P36" s="144"/>
      <c r="Q36" s="144">
        <v>50</v>
      </c>
      <c r="R36" s="144">
        <v>287</v>
      </c>
      <c r="S36" s="144">
        <v>274</v>
      </c>
      <c r="T36" s="144">
        <v>1123</v>
      </c>
      <c r="U36" s="144">
        <v>878</v>
      </c>
      <c r="V36" s="144">
        <v>34</v>
      </c>
      <c r="W36" s="144">
        <v>2646</v>
      </c>
      <c r="X36" s="144"/>
      <c r="Y36" s="144">
        <v>120</v>
      </c>
      <c r="Z36" s="144">
        <v>89</v>
      </c>
      <c r="AA36" s="144">
        <v>17</v>
      </c>
      <c r="AB36" s="144">
        <v>73</v>
      </c>
      <c r="AC36" s="144">
        <v>14</v>
      </c>
      <c r="AD36" s="144">
        <v>5</v>
      </c>
      <c r="AE36" s="144">
        <v>19</v>
      </c>
      <c r="AF36" s="144">
        <v>24</v>
      </c>
      <c r="AG36" s="144">
        <v>361</v>
      </c>
      <c r="AH36" s="144"/>
      <c r="AI36" s="144">
        <v>422</v>
      </c>
      <c r="AJ36" s="144">
        <v>156</v>
      </c>
      <c r="AK36" s="144">
        <v>32</v>
      </c>
      <c r="AL36" s="144">
        <v>104</v>
      </c>
      <c r="AM36" s="144">
        <v>878</v>
      </c>
      <c r="AN36" s="144">
        <v>61</v>
      </c>
      <c r="AO36" s="144">
        <v>1653</v>
      </c>
    </row>
    <row r="37" spans="1:41" s="131" customFormat="1" ht="9" customHeight="1" x14ac:dyDescent="0.2">
      <c r="A37" s="132"/>
      <c r="B37" s="134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>
        <v>0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>
        <v>0</v>
      </c>
      <c r="AG37" s="141"/>
      <c r="AH37" s="141"/>
      <c r="AI37" s="141"/>
      <c r="AJ37" s="141"/>
      <c r="AK37" s="141"/>
      <c r="AL37" s="141"/>
      <c r="AM37" s="141"/>
      <c r="AN37" s="141">
        <v>0</v>
      </c>
      <c r="AO37" s="141"/>
    </row>
    <row r="38" spans="1:41" s="133" customFormat="1" ht="12" customHeight="1" x14ac:dyDescent="0.2">
      <c r="A38" s="132" t="s">
        <v>33</v>
      </c>
      <c r="B38" s="134" t="s">
        <v>10</v>
      </c>
      <c r="C38" s="144">
        <v>210346</v>
      </c>
      <c r="D38" s="144">
        <v>6397</v>
      </c>
      <c r="E38" s="144">
        <v>9584</v>
      </c>
      <c r="F38" s="144">
        <v>23343</v>
      </c>
      <c r="G38" s="144">
        <v>5184</v>
      </c>
      <c r="H38" s="144">
        <v>648</v>
      </c>
      <c r="I38" s="144">
        <v>4990</v>
      </c>
      <c r="J38" s="144">
        <v>3215</v>
      </c>
      <c r="K38" s="144">
        <v>3626</v>
      </c>
      <c r="L38" s="144">
        <v>2285</v>
      </c>
      <c r="M38" s="144">
        <v>21559</v>
      </c>
      <c r="N38" s="144">
        <v>950</v>
      </c>
      <c r="O38" s="144">
        <v>292127</v>
      </c>
      <c r="P38" s="144"/>
      <c r="Q38" s="144">
        <v>416</v>
      </c>
      <c r="R38" s="144">
        <v>1306</v>
      </c>
      <c r="S38" s="144">
        <v>1385</v>
      </c>
      <c r="T38" s="144">
        <v>6423</v>
      </c>
      <c r="U38" s="144">
        <v>5751</v>
      </c>
      <c r="V38" s="144">
        <v>319</v>
      </c>
      <c r="W38" s="144">
        <v>15600</v>
      </c>
      <c r="X38" s="144"/>
      <c r="Y38" s="144">
        <v>2028</v>
      </c>
      <c r="Z38" s="144">
        <v>1959</v>
      </c>
      <c r="AA38" s="144">
        <v>709</v>
      </c>
      <c r="AB38" s="144">
        <v>1444</v>
      </c>
      <c r="AC38" s="144">
        <v>298</v>
      </c>
      <c r="AD38" s="144">
        <v>256</v>
      </c>
      <c r="AE38" s="144">
        <v>274</v>
      </c>
      <c r="AF38" s="144">
        <v>536</v>
      </c>
      <c r="AG38" s="144">
        <v>7504</v>
      </c>
      <c r="AH38" s="144"/>
      <c r="AI38" s="144">
        <v>8069</v>
      </c>
      <c r="AJ38" s="144">
        <v>3755</v>
      </c>
      <c r="AK38" s="144">
        <v>402</v>
      </c>
      <c r="AL38" s="144">
        <v>895</v>
      </c>
      <c r="AM38" s="144">
        <v>13896</v>
      </c>
      <c r="AN38" s="144">
        <v>1184</v>
      </c>
      <c r="AO38" s="144">
        <v>28201</v>
      </c>
    </row>
    <row r="39" spans="1:41" s="133" customFormat="1" ht="9" customHeight="1" x14ac:dyDescent="0.2">
      <c r="A39" s="139"/>
      <c r="B39" s="140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</row>
    <row r="40" spans="1:41" s="66" customFormat="1" ht="9" customHeight="1" x14ac:dyDescent="0.2">
      <c r="A40" s="11"/>
      <c r="B40" s="15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</row>
    <row r="41" spans="1:41" s="66" customFormat="1" ht="9" customHeight="1" x14ac:dyDescent="0.2">
      <c r="A41" s="11"/>
      <c r="B41" s="15"/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</row>
    <row r="42" spans="1:41" x14ac:dyDescent="0.25">
      <c r="A42" s="43" t="s">
        <v>126</v>
      </c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</row>
    <row r="43" spans="1:41" x14ac:dyDescent="0.25">
      <c r="A43" s="43" t="s">
        <v>127</v>
      </c>
      <c r="O43" s="77"/>
      <c r="W43" s="77"/>
      <c r="AG43" s="77"/>
      <c r="AO43" s="77"/>
    </row>
    <row r="44" spans="1:41" x14ac:dyDescent="0.25">
      <c r="A44" s="43" t="s">
        <v>128</v>
      </c>
      <c r="O44" s="77"/>
      <c r="W44" s="77"/>
      <c r="AG44" s="77"/>
      <c r="AO44" s="77"/>
    </row>
  </sheetData>
  <mergeCells count="11">
    <mergeCell ref="AI2:AO2"/>
    <mergeCell ref="AI3:AO3"/>
    <mergeCell ref="A1:P1"/>
    <mergeCell ref="A2:A4"/>
    <mergeCell ref="B2:B4"/>
    <mergeCell ref="C2:O2"/>
    <mergeCell ref="C3:O3"/>
    <mergeCell ref="Q2:W2"/>
    <mergeCell ref="Q3:W3"/>
    <mergeCell ref="Y2:AG2"/>
    <mergeCell ref="Y3:AG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8"/>
  <sheetViews>
    <sheetView zoomScale="85" zoomScaleNormal="85" workbookViewId="0">
      <selection activeCell="A23" sqref="A23"/>
    </sheetView>
  </sheetViews>
  <sheetFormatPr defaultColWidth="8.85546875" defaultRowHeight="15" x14ac:dyDescent="0.25"/>
  <cols>
    <col min="1" max="1" width="19.5703125" style="64" customWidth="1"/>
    <col min="2" max="2" width="27.7109375" style="64" customWidth="1"/>
    <col min="3" max="3" width="12.85546875" style="64" bestFit="1" customWidth="1"/>
    <col min="4" max="4" width="10.28515625" style="64" bestFit="1" customWidth="1"/>
    <col min="5" max="5" width="9.7109375" style="64" bestFit="1" customWidth="1"/>
    <col min="6" max="6" width="17" style="64" bestFit="1" customWidth="1"/>
    <col min="7" max="7" width="8.5703125" style="64" bestFit="1" customWidth="1"/>
    <col min="8" max="8" width="17.140625" style="64" bestFit="1" customWidth="1"/>
    <col min="9" max="9" width="15.42578125" style="64" bestFit="1" customWidth="1"/>
    <col min="10" max="10" width="13.42578125" style="64" bestFit="1" customWidth="1"/>
    <col min="11" max="11" width="13.5703125" style="64" bestFit="1" customWidth="1"/>
    <col min="12" max="12" width="8.5703125" style="64" bestFit="1" customWidth="1"/>
    <col min="13" max="13" width="17" style="64" bestFit="1" customWidth="1"/>
    <col min="14" max="14" width="10" style="64" bestFit="1" customWidth="1"/>
    <col min="15" max="15" width="10.85546875" style="64" bestFit="1" customWidth="1"/>
    <col min="16" max="16" width="1.7109375" style="64" customWidth="1"/>
    <col min="17" max="17" width="12.85546875" style="64" bestFit="1" customWidth="1"/>
    <col min="18" max="18" width="10.28515625" style="64" bestFit="1" customWidth="1"/>
    <col min="19" max="19" width="9.7109375" style="64" bestFit="1" customWidth="1"/>
    <col min="20" max="20" width="17" style="64" bestFit="1" customWidth="1"/>
    <col min="21" max="21" width="17.140625" style="64" bestFit="1" customWidth="1"/>
    <col min="22" max="22" width="8.85546875" style="64" bestFit="1" customWidth="1"/>
    <col min="23" max="23" width="10.85546875" style="64" bestFit="1" customWidth="1"/>
    <col min="24" max="24" width="1.85546875" style="64" customWidth="1"/>
    <col min="25" max="25" width="12.85546875" style="64" bestFit="1" customWidth="1"/>
    <col min="26" max="26" width="10.28515625" style="64" bestFit="1" customWidth="1"/>
    <col min="27" max="27" width="8.42578125" style="64" bestFit="1" customWidth="1"/>
    <col min="28" max="28" width="17" style="64" bestFit="1" customWidth="1"/>
    <col min="29" max="29" width="13.42578125" style="64" bestFit="1" customWidth="1"/>
    <col min="30" max="30" width="13.5703125" style="64" bestFit="1" customWidth="1"/>
    <col min="31" max="31" width="8.5703125" style="64" bestFit="1" customWidth="1"/>
    <col min="32" max="32" width="10" style="64" bestFit="1" customWidth="1"/>
    <col min="33" max="33" width="9.7109375" style="64" bestFit="1" customWidth="1"/>
    <col min="34" max="34" width="1.85546875" style="64" customWidth="1"/>
    <col min="35" max="35" width="12.85546875" style="64" bestFit="1" customWidth="1"/>
    <col min="36" max="36" width="10.28515625" style="64" bestFit="1" customWidth="1"/>
    <col min="37" max="37" width="10" style="64" bestFit="1" customWidth="1"/>
    <col min="38" max="38" width="17" style="64" bestFit="1" customWidth="1"/>
    <col min="39" max="39" width="11.28515625" style="64" bestFit="1" customWidth="1"/>
    <col min="40" max="40" width="13.5703125" style="64" bestFit="1" customWidth="1"/>
    <col min="41" max="41" width="8.85546875" style="64"/>
    <col min="42" max="42" width="13.5703125" style="64" bestFit="1" customWidth="1"/>
    <col min="43" max="43" width="10" style="64" bestFit="1" customWidth="1"/>
    <col min="44" max="44" width="10.28515625" style="64" bestFit="1" customWidth="1"/>
    <col min="45" max="16384" width="8.85546875" style="64"/>
  </cols>
  <sheetData>
    <row r="1" spans="1:44" ht="35.1" customHeight="1" x14ac:dyDescent="0.25">
      <c r="A1" s="219" t="s">
        <v>140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</row>
    <row r="2" spans="1:44" s="43" customFormat="1" ht="31.5" customHeight="1" x14ac:dyDescent="0.2">
      <c r="A2" s="209" t="s">
        <v>1</v>
      </c>
      <c r="B2" s="209" t="s">
        <v>2</v>
      </c>
      <c r="C2" s="212" t="s">
        <v>52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115"/>
      <c r="Q2" s="212" t="s">
        <v>36</v>
      </c>
      <c r="R2" s="212"/>
      <c r="S2" s="212"/>
      <c r="T2" s="212"/>
      <c r="U2" s="212"/>
      <c r="V2" s="212"/>
      <c r="W2" s="212"/>
      <c r="X2" s="115"/>
      <c r="Y2" s="212" t="s">
        <v>53</v>
      </c>
      <c r="Z2" s="212"/>
      <c r="AA2" s="212"/>
      <c r="AB2" s="212"/>
      <c r="AC2" s="212"/>
      <c r="AD2" s="212"/>
      <c r="AE2" s="212"/>
      <c r="AF2" s="212"/>
      <c r="AG2" s="212"/>
      <c r="AH2" s="115"/>
      <c r="AI2" s="212" t="s">
        <v>69</v>
      </c>
      <c r="AJ2" s="212"/>
      <c r="AK2" s="212"/>
      <c r="AL2" s="212"/>
      <c r="AM2" s="212"/>
      <c r="AN2" s="212"/>
      <c r="AO2" s="212"/>
      <c r="AP2" s="212"/>
      <c r="AQ2" s="212"/>
      <c r="AR2" s="212"/>
    </row>
    <row r="3" spans="1:44" s="51" customFormat="1" ht="20.100000000000001" customHeight="1" x14ac:dyDescent="0.25">
      <c r="A3" s="210"/>
      <c r="B3" s="210"/>
      <c r="C3" s="218" t="s">
        <v>39</v>
      </c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117"/>
      <c r="Q3" s="218" t="s">
        <v>122</v>
      </c>
      <c r="R3" s="218"/>
      <c r="S3" s="218"/>
      <c r="T3" s="218"/>
      <c r="U3" s="218"/>
      <c r="V3" s="218"/>
      <c r="W3" s="218"/>
      <c r="X3" s="117"/>
      <c r="Y3" s="218" t="s">
        <v>124</v>
      </c>
      <c r="Z3" s="218"/>
      <c r="AA3" s="218"/>
      <c r="AB3" s="218"/>
      <c r="AC3" s="218"/>
      <c r="AD3" s="218"/>
      <c r="AE3" s="218"/>
      <c r="AF3" s="218"/>
      <c r="AG3" s="218"/>
      <c r="AH3" s="117"/>
      <c r="AI3" s="218" t="s">
        <v>125</v>
      </c>
      <c r="AJ3" s="218"/>
      <c r="AK3" s="218"/>
      <c r="AL3" s="218"/>
      <c r="AM3" s="218"/>
      <c r="AN3" s="218"/>
      <c r="AO3" s="218"/>
      <c r="AP3" s="218"/>
      <c r="AQ3" s="218"/>
      <c r="AR3" s="218"/>
    </row>
    <row r="4" spans="1:44" s="56" customFormat="1" ht="60" customHeight="1" x14ac:dyDescent="0.2">
      <c r="A4" s="211"/>
      <c r="B4" s="211"/>
      <c r="C4" s="52" t="s">
        <v>40</v>
      </c>
      <c r="D4" s="52" t="s">
        <v>41</v>
      </c>
      <c r="E4" s="52" t="s">
        <v>42</v>
      </c>
      <c r="F4" s="52" t="s">
        <v>43</v>
      </c>
      <c r="G4" s="52" t="s">
        <v>44</v>
      </c>
      <c r="H4" s="52" t="s">
        <v>45</v>
      </c>
      <c r="I4" s="52" t="s">
        <v>46</v>
      </c>
      <c r="J4" s="52" t="s">
        <v>47</v>
      </c>
      <c r="K4" s="52" t="s">
        <v>48</v>
      </c>
      <c r="L4" s="52" t="s">
        <v>49</v>
      </c>
      <c r="M4" s="52" t="s">
        <v>50</v>
      </c>
      <c r="N4" s="52" t="s">
        <v>51</v>
      </c>
      <c r="O4" s="84" t="s">
        <v>10</v>
      </c>
      <c r="P4" s="85"/>
      <c r="Q4" s="52" t="s">
        <v>40</v>
      </c>
      <c r="R4" s="52" t="s">
        <v>41</v>
      </c>
      <c r="S4" s="52" t="s">
        <v>42</v>
      </c>
      <c r="T4" s="52" t="s">
        <v>43</v>
      </c>
      <c r="U4" s="52" t="s">
        <v>45</v>
      </c>
      <c r="V4" s="52" t="s">
        <v>51</v>
      </c>
      <c r="W4" s="84" t="s">
        <v>10</v>
      </c>
      <c r="X4" s="85"/>
      <c r="Y4" s="52" t="s">
        <v>40</v>
      </c>
      <c r="Z4" s="52" t="s">
        <v>41</v>
      </c>
      <c r="AA4" s="52" t="s">
        <v>42</v>
      </c>
      <c r="AB4" s="52" t="s">
        <v>43</v>
      </c>
      <c r="AC4" s="52" t="s">
        <v>47</v>
      </c>
      <c r="AD4" s="52" t="s">
        <v>48</v>
      </c>
      <c r="AE4" s="52" t="s">
        <v>49</v>
      </c>
      <c r="AF4" s="52" t="s">
        <v>51</v>
      </c>
      <c r="AG4" s="84" t="s">
        <v>10</v>
      </c>
      <c r="AH4" s="85"/>
      <c r="AI4" s="52" t="s">
        <v>40</v>
      </c>
      <c r="AJ4" s="52" t="s">
        <v>41</v>
      </c>
      <c r="AK4" s="52" t="s">
        <v>42</v>
      </c>
      <c r="AL4" s="52" t="s">
        <v>43</v>
      </c>
      <c r="AM4" s="52" t="s">
        <v>45</v>
      </c>
      <c r="AN4" s="52" t="s">
        <v>48</v>
      </c>
      <c r="AO4" s="52" t="s">
        <v>49</v>
      </c>
      <c r="AP4" s="52" t="s">
        <v>50</v>
      </c>
      <c r="AQ4" s="52" t="s">
        <v>51</v>
      </c>
      <c r="AR4" s="84" t="s">
        <v>10</v>
      </c>
    </row>
    <row r="5" spans="1:44" s="43" customFormat="1" ht="9" customHeight="1" x14ac:dyDescent="0.2"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</row>
    <row r="6" spans="1:44" s="43" customFormat="1" ht="12" customHeight="1" x14ac:dyDescent="0.2">
      <c r="A6" s="8"/>
      <c r="B6" s="9" t="s">
        <v>5</v>
      </c>
      <c r="C6" s="141">
        <v>2353.9999999999995</v>
      </c>
      <c r="D6" s="141">
        <v>2057</v>
      </c>
      <c r="E6" s="141">
        <v>1939.0000000000005</v>
      </c>
      <c r="F6" s="141">
        <v>1373.0000000000005</v>
      </c>
      <c r="G6" s="141">
        <v>166</v>
      </c>
      <c r="H6" s="141">
        <v>30</v>
      </c>
      <c r="I6" s="141">
        <v>90</v>
      </c>
      <c r="J6" s="141">
        <v>56.000000000000014</v>
      </c>
      <c r="K6" s="141">
        <v>233</v>
      </c>
      <c r="L6" s="141">
        <v>60</v>
      </c>
      <c r="M6" s="141">
        <v>2382.9999999999995</v>
      </c>
      <c r="N6" s="141">
        <v>28</v>
      </c>
      <c r="O6" s="141">
        <v>10769</v>
      </c>
      <c r="P6" s="141"/>
      <c r="Q6" s="143">
        <v>235</v>
      </c>
      <c r="R6" s="143">
        <v>476</v>
      </c>
      <c r="S6" s="141">
        <v>12895</v>
      </c>
      <c r="T6" s="141">
        <v>23866.999999999993</v>
      </c>
      <c r="U6" s="141">
        <v>7460.0000000000118</v>
      </c>
      <c r="V6" s="141">
        <v>228.00000000000003</v>
      </c>
      <c r="W6" s="141">
        <v>45161.000000000007</v>
      </c>
      <c r="X6" s="141"/>
      <c r="Y6" s="141">
        <v>856.99999999999989</v>
      </c>
      <c r="Z6" s="141">
        <v>1019.0000000000003</v>
      </c>
      <c r="AA6" s="141">
        <v>1340.0000000000002</v>
      </c>
      <c r="AB6" s="141">
        <v>576</v>
      </c>
      <c r="AC6" s="141">
        <v>206.99999999999997</v>
      </c>
      <c r="AD6" s="141">
        <v>16</v>
      </c>
      <c r="AE6" s="141">
        <v>46.000000000000007</v>
      </c>
      <c r="AF6" s="141">
        <v>103</v>
      </c>
      <c r="AG6" s="141">
        <v>4164.0000000000009</v>
      </c>
      <c r="AH6" s="141"/>
      <c r="AI6" s="141">
        <v>1104.9999999999995</v>
      </c>
      <c r="AJ6" s="141">
        <v>4186</v>
      </c>
      <c r="AK6" s="141">
        <v>3510.9999999999982</v>
      </c>
      <c r="AL6" s="141">
        <v>857</v>
      </c>
      <c r="AM6" s="142">
        <v>42</v>
      </c>
      <c r="AN6" s="142">
        <v>50</v>
      </c>
      <c r="AO6" s="142">
        <v>407.00000000000017</v>
      </c>
      <c r="AP6" s="142">
        <v>3</v>
      </c>
      <c r="AQ6" s="142">
        <v>42</v>
      </c>
      <c r="AR6" s="142">
        <v>10202.999999999998</v>
      </c>
    </row>
    <row r="7" spans="1:44" s="43" customFormat="1" ht="12" customHeight="1" x14ac:dyDescent="0.2">
      <c r="A7" s="11"/>
      <c r="B7" s="12" t="s">
        <v>6</v>
      </c>
      <c r="C7" s="141">
        <v>105.99999999999996</v>
      </c>
      <c r="D7" s="141">
        <v>4</v>
      </c>
      <c r="E7" s="141">
        <v>10</v>
      </c>
      <c r="F7" s="141">
        <v>22</v>
      </c>
      <c r="G7" s="141">
        <v>15</v>
      </c>
      <c r="H7" s="141">
        <v>0</v>
      </c>
      <c r="I7" s="141">
        <v>14</v>
      </c>
      <c r="J7" s="141">
        <v>6</v>
      </c>
      <c r="K7" s="141">
        <v>0</v>
      </c>
      <c r="L7" s="141">
        <v>0</v>
      </c>
      <c r="M7" s="143">
        <v>88.000000000000043</v>
      </c>
      <c r="N7" s="143">
        <v>12</v>
      </c>
      <c r="O7" s="141">
        <v>277</v>
      </c>
      <c r="P7" s="141"/>
      <c r="Q7" s="143">
        <v>1</v>
      </c>
      <c r="R7" s="143">
        <v>15</v>
      </c>
      <c r="S7" s="141">
        <v>156</v>
      </c>
      <c r="T7" s="141">
        <v>737</v>
      </c>
      <c r="U7" s="141">
        <v>157</v>
      </c>
      <c r="V7" s="141">
        <v>0</v>
      </c>
      <c r="W7" s="141">
        <v>1066</v>
      </c>
      <c r="X7" s="141"/>
      <c r="Y7" s="141">
        <v>38</v>
      </c>
      <c r="Z7" s="141">
        <v>181</v>
      </c>
      <c r="AA7" s="141">
        <v>54</v>
      </c>
      <c r="AB7" s="141">
        <v>8</v>
      </c>
      <c r="AC7" s="141">
        <v>1</v>
      </c>
      <c r="AD7" s="143">
        <v>0</v>
      </c>
      <c r="AE7" s="141">
        <v>3</v>
      </c>
      <c r="AF7" s="143">
        <v>0</v>
      </c>
      <c r="AG7" s="143">
        <v>285</v>
      </c>
      <c r="AH7" s="141"/>
      <c r="AI7" s="141">
        <v>46</v>
      </c>
      <c r="AJ7" s="141">
        <v>186</v>
      </c>
      <c r="AK7" s="141">
        <v>0</v>
      </c>
      <c r="AL7" s="141">
        <v>0</v>
      </c>
      <c r="AM7" s="142">
        <v>0</v>
      </c>
      <c r="AN7" s="142">
        <v>0</v>
      </c>
      <c r="AO7" s="142">
        <v>5</v>
      </c>
      <c r="AP7" s="142">
        <v>0</v>
      </c>
      <c r="AQ7" s="142">
        <v>0</v>
      </c>
      <c r="AR7" s="142">
        <v>237</v>
      </c>
    </row>
    <row r="8" spans="1:44" s="43" customFormat="1" ht="12" customHeight="1" x14ac:dyDescent="0.2">
      <c r="A8" s="11"/>
      <c r="B8" s="12" t="s">
        <v>7</v>
      </c>
      <c r="C8" s="141">
        <v>4091</v>
      </c>
      <c r="D8" s="141">
        <v>3966</v>
      </c>
      <c r="E8" s="141">
        <v>6257.0000000000036</v>
      </c>
      <c r="F8" s="141">
        <v>3542.0000000000009</v>
      </c>
      <c r="G8" s="141">
        <v>202.00000000000003</v>
      </c>
      <c r="H8" s="141">
        <v>206.00000000000003</v>
      </c>
      <c r="I8" s="141">
        <v>325.99999999999977</v>
      </c>
      <c r="J8" s="141">
        <v>83</v>
      </c>
      <c r="K8" s="141">
        <v>772.99999999999977</v>
      </c>
      <c r="L8" s="141">
        <v>128</v>
      </c>
      <c r="M8" s="141">
        <v>5528.0000000000018</v>
      </c>
      <c r="N8" s="141">
        <v>162</v>
      </c>
      <c r="O8" s="141">
        <v>25264.000000000007</v>
      </c>
      <c r="P8" s="141"/>
      <c r="Q8" s="141">
        <v>1414</v>
      </c>
      <c r="R8" s="141">
        <v>4426.0000000000018</v>
      </c>
      <c r="S8" s="141">
        <v>12293.000000000002</v>
      </c>
      <c r="T8" s="141">
        <v>44663.000000000022</v>
      </c>
      <c r="U8" s="141">
        <v>16708.000000000004</v>
      </c>
      <c r="V8" s="141">
        <v>475.99999999999989</v>
      </c>
      <c r="W8" s="141">
        <v>79980.000000000029</v>
      </c>
      <c r="X8" s="141"/>
      <c r="Y8" s="141">
        <v>1418.0000000000002</v>
      </c>
      <c r="Z8" s="141">
        <v>6536.0000000000027</v>
      </c>
      <c r="AA8" s="141">
        <v>30824.000000000004</v>
      </c>
      <c r="AB8" s="141">
        <v>5534.0000000000055</v>
      </c>
      <c r="AC8" s="141">
        <v>217.00000000000003</v>
      </c>
      <c r="AD8" s="141">
        <v>211</v>
      </c>
      <c r="AE8" s="141">
        <v>104.00000000000001</v>
      </c>
      <c r="AF8" s="141">
        <v>147</v>
      </c>
      <c r="AG8" s="143">
        <v>44991.000000000015</v>
      </c>
      <c r="AH8" s="141"/>
      <c r="AI8" s="141">
        <v>2301.9999999999995</v>
      </c>
      <c r="AJ8" s="143">
        <v>18902.000000000015</v>
      </c>
      <c r="AK8" s="141">
        <v>5843</v>
      </c>
      <c r="AL8" s="141">
        <v>2443.0000000000005</v>
      </c>
      <c r="AM8" s="142">
        <v>181</v>
      </c>
      <c r="AN8" s="142">
        <v>189</v>
      </c>
      <c r="AO8" s="142">
        <v>978</v>
      </c>
      <c r="AP8" s="142">
        <v>7</v>
      </c>
      <c r="AQ8" s="142">
        <v>63</v>
      </c>
      <c r="AR8" s="142">
        <v>30908.000000000015</v>
      </c>
    </row>
    <row r="9" spans="1:44" s="66" customFormat="1" ht="12" customHeight="1" x14ac:dyDescent="0.2">
      <c r="A9" s="11"/>
      <c r="B9" s="12" t="s">
        <v>8</v>
      </c>
      <c r="C9" s="141">
        <v>1173.0000000000005</v>
      </c>
      <c r="D9" s="141">
        <v>674</v>
      </c>
      <c r="E9" s="141">
        <v>962.99999999999989</v>
      </c>
      <c r="F9" s="141">
        <v>396.99999999999994</v>
      </c>
      <c r="G9" s="141">
        <v>23</v>
      </c>
      <c r="H9" s="141">
        <v>21</v>
      </c>
      <c r="I9" s="141">
        <v>67.999999999999986</v>
      </c>
      <c r="J9" s="141">
        <v>33</v>
      </c>
      <c r="K9" s="141">
        <v>44</v>
      </c>
      <c r="L9" s="141">
        <v>14</v>
      </c>
      <c r="M9" s="143">
        <v>767.99999999999977</v>
      </c>
      <c r="N9" s="143">
        <v>19</v>
      </c>
      <c r="O9" s="141">
        <v>4197</v>
      </c>
      <c r="P9" s="144"/>
      <c r="Q9" s="141">
        <v>17</v>
      </c>
      <c r="R9" s="143">
        <v>351</v>
      </c>
      <c r="S9" s="141">
        <v>782</v>
      </c>
      <c r="T9" s="141">
        <v>6965.0000000000009</v>
      </c>
      <c r="U9" s="141">
        <v>3635.0000000000005</v>
      </c>
      <c r="V9" s="144">
        <v>121</v>
      </c>
      <c r="W9" s="141">
        <v>11871.000000000002</v>
      </c>
      <c r="X9" s="141"/>
      <c r="Y9" s="141">
        <v>172</v>
      </c>
      <c r="Z9" s="141">
        <v>626.00000000000011</v>
      </c>
      <c r="AA9" s="141">
        <v>594.99999999999989</v>
      </c>
      <c r="AB9" s="141">
        <v>454.99999999999977</v>
      </c>
      <c r="AC9" s="141">
        <v>19</v>
      </c>
      <c r="AD9" s="143">
        <v>2</v>
      </c>
      <c r="AE9" s="141">
        <v>11</v>
      </c>
      <c r="AF9" s="143">
        <v>7</v>
      </c>
      <c r="AG9" s="141">
        <v>1886.9999999999998</v>
      </c>
      <c r="AH9" s="141"/>
      <c r="AI9" s="141">
        <v>371.99999999999994</v>
      </c>
      <c r="AJ9" s="143">
        <v>1549</v>
      </c>
      <c r="AK9" s="141">
        <v>1708</v>
      </c>
      <c r="AL9" s="141">
        <v>149</v>
      </c>
      <c r="AM9" s="147">
        <v>43</v>
      </c>
      <c r="AN9" s="147">
        <v>0</v>
      </c>
      <c r="AO9" s="147">
        <v>229.99999999999994</v>
      </c>
      <c r="AP9" s="147">
        <v>5</v>
      </c>
      <c r="AQ9" s="147">
        <v>24</v>
      </c>
      <c r="AR9" s="147">
        <v>4080</v>
      </c>
    </row>
    <row r="10" spans="1:44" s="66" customFormat="1" ht="12" customHeight="1" x14ac:dyDescent="0.2">
      <c r="A10" s="14" t="s">
        <v>9</v>
      </c>
      <c r="B10" s="15" t="s">
        <v>10</v>
      </c>
      <c r="C10" s="144">
        <v>7724</v>
      </c>
      <c r="D10" s="144">
        <v>6701</v>
      </c>
      <c r="E10" s="144">
        <v>9169.0000000000036</v>
      </c>
      <c r="F10" s="144">
        <v>5334.0000000000018</v>
      </c>
      <c r="G10" s="144">
        <v>406</v>
      </c>
      <c r="H10" s="144">
        <v>257</v>
      </c>
      <c r="I10" s="144">
        <v>497.99999999999977</v>
      </c>
      <c r="J10" s="144">
        <v>178</v>
      </c>
      <c r="K10" s="144">
        <v>1049.9999999999998</v>
      </c>
      <c r="L10" s="144">
        <v>202</v>
      </c>
      <c r="M10" s="144">
        <v>8767.0000000000018</v>
      </c>
      <c r="N10" s="144">
        <v>221</v>
      </c>
      <c r="O10" s="144">
        <v>40507.000000000007</v>
      </c>
      <c r="P10" s="144"/>
      <c r="Q10" s="144">
        <v>1667</v>
      </c>
      <c r="R10" s="144">
        <v>5268.0000000000018</v>
      </c>
      <c r="S10" s="144">
        <v>26126</v>
      </c>
      <c r="T10" s="144">
        <v>76232.000000000015</v>
      </c>
      <c r="U10" s="144">
        <v>27960.000000000015</v>
      </c>
      <c r="V10" s="144">
        <v>824.99999999999989</v>
      </c>
      <c r="W10" s="144">
        <v>138078.00000000003</v>
      </c>
      <c r="X10" s="144"/>
      <c r="Y10" s="144">
        <v>2485</v>
      </c>
      <c r="Z10" s="144">
        <v>8362.0000000000036</v>
      </c>
      <c r="AA10" s="141">
        <v>32813</v>
      </c>
      <c r="AB10" s="144">
        <v>6573.0000000000055</v>
      </c>
      <c r="AC10" s="144">
        <v>444</v>
      </c>
      <c r="AD10" s="144">
        <v>229</v>
      </c>
      <c r="AE10" s="144">
        <v>164.00000000000003</v>
      </c>
      <c r="AF10" s="144">
        <v>257</v>
      </c>
      <c r="AG10" s="144">
        <v>51327.000000000015</v>
      </c>
      <c r="AH10" s="144"/>
      <c r="AI10" s="144">
        <v>3824.9999999999991</v>
      </c>
      <c r="AJ10" s="144">
        <v>24823.000000000015</v>
      </c>
      <c r="AK10" s="144">
        <v>11061.999999999998</v>
      </c>
      <c r="AL10" s="144">
        <v>3449.0000000000005</v>
      </c>
      <c r="AM10" s="147">
        <v>266</v>
      </c>
      <c r="AN10" s="147">
        <v>239</v>
      </c>
      <c r="AO10" s="147">
        <v>1620.0000000000002</v>
      </c>
      <c r="AP10" s="147">
        <v>15</v>
      </c>
      <c r="AQ10" s="147">
        <v>129</v>
      </c>
      <c r="AR10" s="147">
        <v>45428.000000000015</v>
      </c>
    </row>
    <row r="11" spans="1:44" s="43" customFormat="1" ht="9" customHeight="1" x14ac:dyDescent="0.2">
      <c r="A11" s="14"/>
      <c r="B11" s="15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>
        <v>0</v>
      </c>
      <c r="W11" s="141"/>
      <c r="X11" s="141"/>
      <c r="Y11" s="141"/>
      <c r="Z11" s="141"/>
      <c r="AA11" s="141"/>
      <c r="AB11" s="141"/>
      <c r="AC11" s="141"/>
      <c r="AD11" s="141"/>
      <c r="AE11" s="141"/>
      <c r="AF11" s="141">
        <v>0</v>
      </c>
      <c r="AG11" s="141"/>
      <c r="AH11" s="141"/>
      <c r="AI11" s="141"/>
      <c r="AJ11" s="141"/>
      <c r="AK11" s="141"/>
      <c r="AL11" s="141"/>
      <c r="AM11" s="142"/>
      <c r="AN11" s="142"/>
      <c r="AO11" s="142"/>
      <c r="AP11" s="142"/>
      <c r="AQ11" s="142">
        <v>0</v>
      </c>
      <c r="AR11" s="142"/>
    </row>
    <row r="12" spans="1:44" s="43" customFormat="1" ht="12" customHeight="1" x14ac:dyDescent="0.2">
      <c r="A12" s="11"/>
      <c r="B12" s="12" t="s">
        <v>11</v>
      </c>
      <c r="C12" s="141">
        <v>1539.9999999999995</v>
      </c>
      <c r="D12" s="141">
        <v>3512.0000000000005</v>
      </c>
      <c r="E12" s="141">
        <v>1508</v>
      </c>
      <c r="F12" s="141">
        <v>1186.9999999999998</v>
      </c>
      <c r="G12" s="141">
        <v>76.999999999999986</v>
      </c>
      <c r="H12" s="141">
        <v>66</v>
      </c>
      <c r="I12" s="141">
        <v>131</v>
      </c>
      <c r="J12" s="141">
        <v>39</v>
      </c>
      <c r="K12" s="141">
        <v>68</v>
      </c>
      <c r="L12" s="141">
        <v>7</v>
      </c>
      <c r="M12" s="141">
        <v>915</v>
      </c>
      <c r="N12" s="141">
        <v>77</v>
      </c>
      <c r="O12" s="141">
        <v>9127</v>
      </c>
      <c r="P12" s="141"/>
      <c r="Q12" s="141">
        <v>17</v>
      </c>
      <c r="R12" s="141">
        <v>371</v>
      </c>
      <c r="S12" s="141">
        <v>489</v>
      </c>
      <c r="T12" s="141">
        <v>4526</v>
      </c>
      <c r="U12" s="141">
        <v>3593</v>
      </c>
      <c r="V12" s="141">
        <v>72</v>
      </c>
      <c r="W12" s="141">
        <v>9068</v>
      </c>
      <c r="X12" s="141"/>
      <c r="Y12" s="141">
        <v>116</v>
      </c>
      <c r="Z12" s="141">
        <v>537</v>
      </c>
      <c r="AA12" s="141">
        <v>211</v>
      </c>
      <c r="AB12" s="141">
        <v>412</v>
      </c>
      <c r="AC12" s="141">
        <v>21</v>
      </c>
      <c r="AD12" s="141">
        <v>10</v>
      </c>
      <c r="AE12" s="141">
        <v>0</v>
      </c>
      <c r="AF12" s="141">
        <v>16</v>
      </c>
      <c r="AG12" s="143">
        <v>1323</v>
      </c>
      <c r="AH12" s="141"/>
      <c r="AI12" s="141">
        <v>156</v>
      </c>
      <c r="AJ12" s="143">
        <v>553</v>
      </c>
      <c r="AK12" s="141">
        <v>533</v>
      </c>
      <c r="AL12" s="141">
        <v>168</v>
      </c>
      <c r="AM12" s="142">
        <v>9</v>
      </c>
      <c r="AN12" s="142">
        <v>5</v>
      </c>
      <c r="AO12" s="142">
        <v>269</v>
      </c>
      <c r="AP12" s="142">
        <v>2</v>
      </c>
      <c r="AQ12" s="142">
        <v>26</v>
      </c>
      <c r="AR12" s="142">
        <v>1721</v>
      </c>
    </row>
    <row r="13" spans="1:44" s="44" customFormat="1" ht="12" customHeight="1" x14ac:dyDescent="0.2">
      <c r="A13" s="19"/>
      <c r="B13" s="20" t="s">
        <v>12</v>
      </c>
      <c r="C13" s="145">
        <v>993.99999999999955</v>
      </c>
      <c r="D13" s="145">
        <v>518</v>
      </c>
      <c r="E13" s="145">
        <v>690</v>
      </c>
      <c r="F13" s="145">
        <v>705.99999999999977</v>
      </c>
      <c r="G13" s="145">
        <v>72.999999999999986</v>
      </c>
      <c r="H13" s="145">
        <v>66</v>
      </c>
      <c r="I13" s="145">
        <v>82.000000000000014</v>
      </c>
      <c r="J13" s="145">
        <v>38</v>
      </c>
      <c r="K13" s="145">
        <v>7</v>
      </c>
      <c r="L13" s="145">
        <v>7</v>
      </c>
      <c r="M13" s="145">
        <v>527</v>
      </c>
      <c r="N13" s="145">
        <v>73</v>
      </c>
      <c r="O13" s="145">
        <v>3780.9999999999991</v>
      </c>
      <c r="P13" s="145"/>
      <c r="Q13" s="145">
        <v>17</v>
      </c>
      <c r="R13" s="145">
        <v>261</v>
      </c>
      <c r="S13" s="143">
        <v>166</v>
      </c>
      <c r="T13" s="145">
        <v>822.99999999999977</v>
      </c>
      <c r="U13" s="145">
        <v>1309.9999999999993</v>
      </c>
      <c r="V13" s="145">
        <v>6</v>
      </c>
      <c r="W13" s="145">
        <v>2582.9999999999991</v>
      </c>
      <c r="X13" s="148"/>
      <c r="Y13" s="145">
        <v>97</v>
      </c>
      <c r="Z13" s="145">
        <v>164</v>
      </c>
      <c r="AA13" s="141">
        <v>209</v>
      </c>
      <c r="AB13" s="145">
        <v>358</v>
      </c>
      <c r="AC13" s="143">
        <v>8</v>
      </c>
      <c r="AD13" s="143">
        <v>0</v>
      </c>
      <c r="AE13" s="143">
        <v>0</v>
      </c>
      <c r="AF13" s="145">
        <v>8</v>
      </c>
      <c r="AG13" s="143">
        <v>844</v>
      </c>
      <c r="AH13" s="145"/>
      <c r="AI13" s="145">
        <v>85</v>
      </c>
      <c r="AJ13" s="143">
        <v>301</v>
      </c>
      <c r="AK13" s="145">
        <v>525</v>
      </c>
      <c r="AL13" s="145">
        <v>89</v>
      </c>
      <c r="AM13" s="149">
        <v>1</v>
      </c>
      <c r="AN13" s="149">
        <v>5</v>
      </c>
      <c r="AO13" s="149">
        <v>161</v>
      </c>
      <c r="AP13" s="149">
        <v>2</v>
      </c>
      <c r="AQ13" s="149">
        <v>24</v>
      </c>
      <c r="AR13" s="149">
        <v>1193</v>
      </c>
    </row>
    <row r="14" spans="1:44" s="44" customFormat="1" ht="12" customHeight="1" x14ac:dyDescent="0.2">
      <c r="A14" s="19"/>
      <c r="B14" s="22" t="s">
        <v>13</v>
      </c>
      <c r="C14" s="145">
        <v>546.00000000000011</v>
      </c>
      <c r="D14" s="145">
        <v>2994.0000000000005</v>
      </c>
      <c r="E14" s="145">
        <v>817.99999999999989</v>
      </c>
      <c r="F14" s="145">
        <v>481.00000000000006</v>
      </c>
      <c r="G14" s="145">
        <v>4</v>
      </c>
      <c r="H14" s="145">
        <v>0</v>
      </c>
      <c r="I14" s="145">
        <v>49</v>
      </c>
      <c r="J14" s="145">
        <v>1</v>
      </c>
      <c r="K14" s="145">
        <v>60.999999999999993</v>
      </c>
      <c r="L14" s="145">
        <v>0</v>
      </c>
      <c r="M14" s="145">
        <v>388</v>
      </c>
      <c r="N14" s="145">
        <v>4</v>
      </c>
      <c r="O14" s="145">
        <v>5346</v>
      </c>
      <c r="P14" s="145"/>
      <c r="Q14" s="145">
        <v>0</v>
      </c>
      <c r="R14" s="145">
        <v>110</v>
      </c>
      <c r="S14" s="145">
        <v>323</v>
      </c>
      <c r="T14" s="145">
        <v>3703.0000000000005</v>
      </c>
      <c r="U14" s="145">
        <v>2283.0000000000009</v>
      </c>
      <c r="V14" s="145">
        <v>66</v>
      </c>
      <c r="W14" s="145">
        <v>6485.0000000000009</v>
      </c>
      <c r="X14" s="145"/>
      <c r="Y14" s="145">
        <v>19</v>
      </c>
      <c r="Z14" s="145">
        <v>372.99999999999994</v>
      </c>
      <c r="AA14" s="141">
        <v>2</v>
      </c>
      <c r="AB14" s="145">
        <v>54</v>
      </c>
      <c r="AC14" s="145">
        <v>13</v>
      </c>
      <c r="AD14" s="145">
        <v>10</v>
      </c>
      <c r="AE14" s="145">
        <v>0</v>
      </c>
      <c r="AF14" s="148">
        <v>8</v>
      </c>
      <c r="AG14" s="148">
        <v>478.99999999999994</v>
      </c>
      <c r="AH14" s="145"/>
      <c r="AI14" s="145">
        <v>71</v>
      </c>
      <c r="AJ14" s="145">
        <v>252</v>
      </c>
      <c r="AK14" s="148">
        <v>8</v>
      </c>
      <c r="AL14" s="145">
        <v>79</v>
      </c>
      <c r="AM14" s="149">
        <v>8</v>
      </c>
      <c r="AN14" s="149">
        <v>0</v>
      </c>
      <c r="AO14" s="149">
        <v>108</v>
      </c>
      <c r="AP14" s="149">
        <v>0</v>
      </c>
      <c r="AQ14" s="149">
        <v>2</v>
      </c>
      <c r="AR14" s="149">
        <v>528</v>
      </c>
    </row>
    <row r="15" spans="1:44" s="43" customFormat="1" ht="12" customHeight="1" x14ac:dyDescent="0.2">
      <c r="A15" s="11"/>
      <c r="B15" s="12" t="s">
        <v>14</v>
      </c>
      <c r="C15" s="141">
        <v>1774.0000000000014</v>
      </c>
      <c r="D15" s="141">
        <v>3204.9999999999986</v>
      </c>
      <c r="E15" s="141">
        <v>503.00000000000017</v>
      </c>
      <c r="F15" s="141">
        <v>1289.0000000000007</v>
      </c>
      <c r="G15" s="141">
        <v>64.000000000000014</v>
      </c>
      <c r="H15" s="141">
        <v>192.99999999999997</v>
      </c>
      <c r="I15" s="141">
        <v>108</v>
      </c>
      <c r="J15" s="141">
        <v>22</v>
      </c>
      <c r="K15" s="141">
        <v>92</v>
      </c>
      <c r="L15" s="141">
        <v>115.99999999999996</v>
      </c>
      <c r="M15" s="141">
        <v>3083.0000000000005</v>
      </c>
      <c r="N15" s="141">
        <v>24</v>
      </c>
      <c r="O15" s="141">
        <v>10473.000000000002</v>
      </c>
      <c r="P15" s="141"/>
      <c r="Q15" s="141">
        <v>726.99999999999989</v>
      </c>
      <c r="R15" s="141">
        <v>1026</v>
      </c>
      <c r="S15" s="143">
        <v>8012.9999999999973</v>
      </c>
      <c r="T15" s="141">
        <v>17592.000000000011</v>
      </c>
      <c r="U15" s="141">
        <v>9597.0000000000018</v>
      </c>
      <c r="V15" s="141">
        <v>130</v>
      </c>
      <c r="W15" s="141">
        <v>37085.000000000007</v>
      </c>
      <c r="X15" s="141"/>
      <c r="Y15" s="141">
        <v>408.99999999999994</v>
      </c>
      <c r="Z15" s="141">
        <v>1161.9999999999998</v>
      </c>
      <c r="AA15" s="141">
        <v>4718.9999999999991</v>
      </c>
      <c r="AB15" s="141">
        <v>2434.0000000000009</v>
      </c>
      <c r="AC15" s="141">
        <v>117</v>
      </c>
      <c r="AD15" s="141">
        <v>42</v>
      </c>
      <c r="AE15" s="141">
        <v>69</v>
      </c>
      <c r="AF15" s="141">
        <v>54</v>
      </c>
      <c r="AG15" s="141">
        <v>9006</v>
      </c>
      <c r="AH15" s="141"/>
      <c r="AI15" s="141">
        <v>1393.0000000000002</v>
      </c>
      <c r="AJ15" s="141">
        <v>10547.000000000005</v>
      </c>
      <c r="AK15" s="141">
        <v>3450.9999999999995</v>
      </c>
      <c r="AL15" s="141">
        <v>2156.0000000000005</v>
      </c>
      <c r="AM15" s="142">
        <v>38</v>
      </c>
      <c r="AN15" s="142">
        <v>117</v>
      </c>
      <c r="AO15" s="142">
        <v>706.00000000000011</v>
      </c>
      <c r="AP15" s="142">
        <v>6</v>
      </c>
      <c r="AQ15" s="142">
        <v>90</v>
      </c>
      <c r="AR15" s="142">
        <v>18504.000000000007</v>
      </c>
    </row>
    <row r="16" spans="1:44" s="43" customFormat="1" ht="12" customHeight="1" x14ac:dyDescent="0.2">
      <c r="A16" s="11"/>
      <c r="B16" s="12" t="s">
        <v>15</v>
      </c>
      <c r="C16" s="141">
        <v>894.00000000000023</v>
      </c>
      <c r="D16" s="141">
        <v>706.99999999999977</v>
      </c>
      <c r="E16" s="141">
        <v>406.99999999999994</v>
      </c>
      <c r="F16" s="141">
        <v>789.99999999999989</v>
      </c>
      <c r="G16" s="141">
        <v>9</v>
      </c>
      <c r="H16" s="141">
        <v>75</v>
      </c>
      <c r="I16" s="141">
        <v>27.999999999999996</v>
      </c>
      <c r="J16" s="141">
        <v>6</v>
      </c>
      <c r="K16" s="141">
        <v>28</v>
      </c>
      <c r="L16" s="141">
        <v>12</v>
      </c>
      <c r="M16" s="141">
        <v>652.00000000000023</v>
      </c>
      <c r="N16" s="141">
        <v>0</v>
      </c>
      <c r="O16" s="141">
        <v>3608</v>
      </c>
      <c r="P16" s="141"/>
      <c r="Q16" s="141">
        <v>82</v>
      </c>
      <c r="R16" s="141">
        <v>610.00000000000023</v>
      </c>
      <c r="S16" s="141">
        <v>2895</v>
      </c>
      <c r="T16" s="141">
        <v>5858.9999999999991</v>
      </c>
      <c r="U16" s="141">
        <v>2276.0000000000005</v>
      </c>
      <c r="V16" s="141">
        <v>21</v>
      </c>
      <c r="W16" s="141">
        <v>11743</v>
      </c>
      <c r="X16" s="141"/>
      <c r="Y16" s="141">
        <v>44</v>
      </c>
      <c r="Z16" s="141">
        <v>326</v>
      </c>
      <c r="AA16" s="141">
        <v>54</v>
      </c>
      <c r="AB16" s="141">
        <v>299</v>
      </c>
      <c r="AC16" s="143">
        <v>30</v>
      </c>
      <c r="AD16" s="143">
        <v>0</v>
      </c>
      <c r="AE16" s="143">
        <v>2</v>
      </c>
      <c r="AF16" s="141">
        <v>4</v>
      </c>
      <c r="AG16" s="143">
        <v>759</v>
      </c>
      <c r="AH16" s="141"/>
      <c r="AI16" s="141">
        <v>144.99999999999997</v>
      </c>
      <c r="AJ16" s="141">
        <v>1471.9999999999998</v>
      </c>
      <c r="AK16" s="141">
        <v>343</v>
      </c>
      <c r="AL16" s="141">
        <v>86</v>
      </c>
      <c r="AM16" s="142">
        <v>4</v>
      </c>
      <c r="AN16" s="142">
        <v>0</v>
      </c>
      <c r="AO16" s="142">
        <v>93</v>
      </c>
      <c r="AP16" s="142">
        <v>0</v>
      </c>
      <c r="AQ16" s="142">
        <v>15</v>
      </c>
      <c r="AR16" s="142">
        <v>2158</v>
      </c>
    </row>
    <row r="17" spans="1:44" s="43" customFormat="1" ht="12" customHeight="1" x14ac:dyDescent="0.2">
      <c r="A17" s="11"/>
      <c r="B17" s="12" t="s">
        <v>16</v>
      </c>
      <c r="C17" s="141">
        <v>2585</v>
      </c>
      <c r="D17" s="141">
        <v>1072.0000000000002</v>
      </c>
      <c r="E17" s="141">
        <v>1020.0000000000002</v>
      </c>
      <c r="F17" s="141">
        <v>1219.9999999999993</v>
      </c>
      <c r="G17" s="141">
        <v>185.00000000000003</v>
      </c>
      <c r="H17" s="141">
        <v>225.00000000000003</v>
      </c>
      <c r="I17" s="141">
        <v>174.00000000000006</v>
      </c>
      <c r="J17" s="141">
        <v>89.000000000000014</v>
      </c>
      <c r="K17" s="141">
        <v>171.00000000000003</v>
      </c>
      <c r="L17" s="141">
        <v>53.999999999999993</v>
      </c>
      <c r="M17" s="141">
        <v>4243</v>
      </c>
      <c r="N17" s="141">
        <v>25.000000000000004</v>
      </c>
      <c r="O17" s="141">
        <v>11063</v>
      </c>
      <c r="P17" s="141"/>
      <c r="Q17" s="141">
        <v>600</v>
      </c>
      <c r="R17" s="141">
        <v>1885.0000000000007</v>
      </c>
      <c r="S17" s="141">
        <v>5419.9999999999991</v>
      </c>
      <c r="T17" s="141">
        <v>34998.000000000015</v>
      </c>
      <c r="U17" s="141">
        <v>9237.0000000000073</v>
      </c>
      <c r="V17" s="141">
        <v>161.99999999999997</v>
      </c>
      <c r="W17" s="141">
        <v>52302.000000000022</v>
      </c>
      <c r="X17" s="141"/>
      <c r="Y17" s="141">
        <v>701</v>
      </c>
      <c r="Z17" s="141">
        <v>1740.0000000000005</v>
      </c>
      <c r="AA17" s="141">
        <v>1364.0000000000002</v>
      </c>
      <c r="AB17" s="141">
        <v>855</v>
      </c>
      <c r="AC17" s="141">
        <v>146.99999999999997</v>
      </c>
      <c r="AD17" s="141">
        <v>78</v>
      </c>
      <c r="AE17" s="141">
        <v>53</v>
      </c>
      <c r="AF17" s="141">
        <v>96</v>
      </c>
      <c r="AG17" s="141">
        <v>5034.0000000000009</v>
      </c>
      <c r="AH17" s="141"/>
      <c r="AI17" s="141">
        <v>977.00000000000034</v>
      </c>
      <c r="AJ17" s="141">
        <v>4127.9999999999991</v>
      </c>
      <c r="AK17" s="141">
        <v>344.99999999999994</v>
      </c>
      <c r="AL17" s="141">
        <v>740</v>
      </c>
      <c r="AM17" s="142">
        <v>83</v>
      </c>
      <c r="AN17" s="142">
        <v>2</v>
      </c>
      <c r="AO17" s="142">
        <v>508.99999999999994</v>
      </c>
      <c r="AP17" s="142">
        <v>5</v>
      </c>
      <c r="AQ17" s="142">
        <v>72</v>
      </c>
      <c r="AR17" s="142">
        <v>6860.9999999999991</v>
      </c>
    </row>
    <row r="18" spans="1:44" s="66" customFormat="1" ht="12" customHeight="1" x14ac:dyDescent="0.2">
      <c r="A18" s="11" t="s">
        <v>17</v>
      </c>
      <c r="B18" s="15" t="s">
        <v>10</v>
      </c>
      <c r="C18" s="144">
        <v>6793</v>
      </c>
      <c r="D18" s="144">
        <v>8496</v>
      </c>
      <c r="E18" s="144">
        <v>3438</v>
      </c>
      <c r="F18" s="144">
        <v>4485.9999999999991</v>
      </c>
      <c r="G18" s="144">
        <v>335</v>
      </c>
      <c r="H18" s="144">
        <v>559</v>
      </c>
      <c r="I18" s="144">
        <v>441</v>
      </c>
      <c r="J18" s="144">
        <v>156</v>
      </c>
      <c r="K18" s="144">
        <v>359</v>
      </c>
      <c r="L18" s="144">
        <v>188.99999999999994</v>
      </c>
      <c r="M18" s="144">
        <v>8893</v>
      </c>
      <c r="N18" s="144">
        <v>126</v>
      </c>
      <c r="O18" s="144">
        <v>34271</v>
      </c>
      <c r="P18" s="144"/>
      <c r="Q18" s="144">
        <v>1426</v>
      </c>
      <c r="R18" s="144">
        <v>3892.0000000000009</v>
      </c>
      <c r="S18" s="144">
        <v>16816.999999999996</v>
      </c>
      <c r="T18" s="144">
        <v>62975.000000000029</v>
      </c>
      <c r="U18" s="144">
        <v>24703.000000000007</v>
      </c>
      <c r="V18" s="144">
        <v>385</v>
      </c>
      <c r="W18" s="144">
        <v>110198.00000000003</v>
      </c>
      <c r="X18" s="144"/>
      <c r="Y18" s="144">
        <v>1270</v>
      </c>
      <c r="Z18" s="144">
        <v>3765</v>
      </c>
      <c r="AA18" s="141">
        <v>6347.9999999999991</v>
      </c>
      <c r="AB18" s="144">
        <v>4000.0000000000009</v>
      </c>
      <c r="AC18" s="144">
        <v>315</v>
      </c>
      <c r="AD18" s="144">
        <v>130</v>
      </c>
      <c r="AE18" s="144">
        <v>124</v>
      </c>
      <c r="AF18" s="144">
        <v>170</v>
      </c>
      <c r="AG18" s="144">
        <v>16122</v>
      </c>
      <c r="AH18" s="144"/>
      <c r="AI18" s="144">
        <v>2671.0000000000005</v>
      </c>
      <c r="AJ18" s="144">
        <v>16700.000000000004</v>
      </c>
      <c r="AK18" s="144">
        <v>4672</v>
      </c>
      <c r="AL18" s="144">
        <v>3150.0000000000005</v>
      </c>
      <c r="AM18" s="147">
        <v>134</v>
      </c>
      <c r="AN18" s="147">
        <v>124</v>
      </c>
      <c r="AO18" s="147">
        <v>1577</v>
      </c>
      <c r="AP18" s="147">
        <v>13</v>
      </c>
      <c r="AQ18" s="147">
        <v>203</v>
      </c>
      <c r="AR18" s="147">
        <v>29244.000000000007</v>
      </c>
    </row>
    <row r="19" spans="1:44" s="43" customFormat="1" ht="9" customHeight="1" x14ac:dyDescent="0.2">
      <c r="A19" s="11"/>
      <c r="B19" s="15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>
        <v>0</v>
      </c>
      <c r="W19" s="141"/>
      <c r="X19" s="141"/>
      <c r="Y19" s="141"/>
      <c r="Z19" s="141"/>
      <c r="AA19" s="141"/>
      <c r="AB19" s="141"/>
      <c r="AC19" s="141"/>
      <c r="AD19" s="141"/>
      <c r="AE19" s="141"/>
      <c r="AF19" s="141">
        <v>0</v>
      </c>
      <c r="AG19" s="141"/>
      <c r="AH19" s="141"/>
      <c r="AI19" s="141"/>
      <c r="AJ19" s="141"/>
      <c r="AK19" s="141"/>
      <c r="AL19" s="141"/>
      <c r="AM19" s="142"/>
      <c r="AN19" s="142"/>
      <c r="AO19" s="142"/>
      <c r="AP19" s="142"/>
      <c r="AQ19" s="142">
        <v>0</v>
      </c>
      <c r="AR19" s="142"/>
    </row>
    <row r="20" spans="1:44" s="43" customFormat="1" ht="12" customHeight="1" x14ac:dyDescent="0.2">
      <c r="A20" s="11"/>
      <c r="B20" s="12" t="s">
        <v>18</v>
      </c>
      <c r="C20" s="141">
        <v>3049.0000000000023</v>
      </c>
      <c r="D20" s="141">
        <v>561.00000000000023</v>
      </c>
      <c r="E20" s="141">
        <v>2790.0000000000005</v>
      </c>
      <c r="F20" s="141">
        <v>1440</v>
      </c>
      <c r="G20" s="141">
        <v>55.999999999999993</v>
      </c>
      <c r="H20" s="141">
        <v>96</v>
      </c>
      <c r="I20" s="141">
        <v>93.000000000000014</v>
      </c>
      <c r="J20" s="141">
        <v>175</v>
      </c>
      <c r="K20" s="141">
        <v>189.99999999999997</v>
      </c>
      <c r="L20" s="141">
        <v>46</v>
      </c>
      <c r="M20" s="141">
        <v>1882.9999999999998</v>
      </c>
      <c r="N20" s="141">
        <v>16</v>
      </c>
      <c r="O20" s="141">
        <v>10395.000000000004</v>
      </c>
      <c r="P20" s="141"/>
      <c r="Q20" s="141">
        <v>278.00000000000011</v>
      </c>
      <c r="R20" s="141">
        <v>1903.0000000000007</v>
      </c>
      <c r="S20" s="141">
        <v>2561.0000000000005</v>
      </c>
      <c r="T20" s="141">
        <v>16099.999999999995</v>
      </c>
      <c r="U20" s="141">
        <v>6702.0000000000073</v>
      </c>
      <c r="V20" s="141">
        <v>385.99999999999994</v>
      </c>
      <c r="W20" s="141">
        <v>27930.000000000004</v>
      </c>
      <c r="X20" s="141"/>
      <c r="Y20" s="141">
        <v>745.99999999999989</v>
      </c>
      <c r="Z20" s="141">
        <v>736</v>
      </c>
      <c r="AA20" s="141">
        <v>1710</v>
      </c>
      <c r="AB20" s="141">
        <v>298</v>
      </c>
      <c r="AC20" s="141">
        <v>146</v>
      </c>
      <c r="AD20" s="141">
        <v>21</v>
      </c>
      <c r="AE20" s="141">
        <v>46.000000000000007</v>
      </c>
      <c r="AF20" s="143">
        <v>50</v>
      </c>
      <c r="AG20" s="143">
        <v>3753</v>
      </c>
      <c r="AH20" s="141"/>
      <c r="AI20" s="141">
        <v>1174.9999999999998</v>
      </c>
      <c r="AJ20" s="141">
        <v>1979.9999999999998</v>
      </c>
      <c r="AK20" s="141">
        <v>1477</v>
      </c>
      <c r="AL20" s="141">
        <v>481.00000000000011</v>
      </c>
      <c r="AM20" s="142">
        <v>26</v>
      </c>
      <c r="AN20" s="142">
        <v>8</v>
      </c>
      <c r="AO20" s="142">
        <v>298</v>
      </c>
      <c r="AP20" s="142">
        <v>10</v>
      </c>
      <c r="AQ20" s="142">
        <v>73</v>
      </c>
      <c r="AR20" s="142">
        <v>5528</v>
      </c>
    </row>
    <row r="21" spans="1:44" s="66" customFormat="1" ht="12" customHeight="1" x14ac:dyDescent="0.2">
      <c r="A21" s="11"/>
      <c r="B21" s="8" t="s">
        <v>19</v>
      </c>
      <c r="C21" s="141">
        <v>387.00000000000011</v>
      </c>
      <c r="D21" s="141">
        <v>184</v>
      </c>
      <c r="E21" s="141">
        <v>188.00000000000006</v>
      </c>
      <c r="F21" s="141">
        <v>232.00000000000003</v>
      </c>
      <c r="G21" s="141">
        <v>20</v>
      </c>
      <c r="H21" s="141">
        <v>24</v>
      </c>
      <c r="I21" s="141">
        <v>59</v>
      </c>
      <c r="J21" s="141">
        <v>35</v>
      </c>
      <c r="K21" s="141">
        <v>13</v>
      </c>
      <c r="L21" s="141">
        <v>9</v>
      </c>
      <c r="M21" s="143">
        <v>452.99999999999977</v>
      </c>
      <c r="N21" s="143">
        <v>7</v>
      </c>
      <c r="O21" s="141">
        <v>1611</v>
      </c>
      <c r="P21" s="144"/>
      <c r="Q21" s="141">
        <v>6</v>
      </c>
      <c r="R21" s="141">
        <v>295</v>
      </c>
      <c r="S21" s="141">
        <v>211.99999999999997</v>
      </c>
      <c r="T21" s="141">
        <v>5118</v>
      </c>
      <c r="U21" s="141">
        <v>2727.9999999999995</v>
      </c>
      <c r="V21" s="144">
        <v>10</v>
      </c>
      <c r="W21" s="141">
        <v>8369</v>
      </c>
      <c r="X21" s="141"/>
      <c r="Y21" s="141">
        <v>110.99999999999997</v>
      </c>
      <c r="Z21" s="141">
        <v>106</v>
      </c>
      <c r="AA21" s="141">
        <v>10</v>
      </c>
      <c r="AB21" s="141">
        <v>147</v>
      </c>
      <c r="AC21" s="141">
        <v>20</v>
      </c>
      <c r="AD21" s="141">
        <v>0</v>
      </c>
      <c r="AE21" s="141">
        <v>6</v>
      </c>
      <c r="AF21" s="143">
        <v>7</v>
      </c>
      <c r="AG21" s="143">
        <v>407</v>
      </c>
      <c r="AH21" s="141"/>
      <c r="AI21" s="141">
        <v>249</v>
      </c>
      <c r="AJ21" s="141">
        <v>315.00000000000006</v>
      </c>
      <c r="AK21" s="141">
        <v>255</v>
      </c>
      <c r="AL21" s="141">
        <v>231.99999999999997</v>
      </c>
      <c r="AM21" s="147">
        <v>17</v>
      </c>
      <c r="AN21" s="147">
        <v>7</v>
      </c>
      <c r="AO21" s="147">
        <v>127</v>
      </c>
      <c r="AP21" s="147">
        <v>0</v>
      </c>
      <c r="AQ21" s="147">
        <v>43</v>
      </c>
      <c r="AR21" s="147">
        <v>1245</v>
      </c>
    </row>
    <row r="22" spans="1:44" s="43" customFormat="1" ht="12" customHeight="1" x14ac:dyDescent="0.2">
      <c r="A22" s="11"/>
      <c r="B22" s="8" t="s">
        <v>20</v>
      </c>
      <c r="C22" s="141">
        <v>593.99999999999989</v>
      </c>
      <c r="D22" s="141">
        <v>207.99999999999997</v>
      </c>
      <c r="E22" s="141">
        <v>1429.0000000000007</v>
      </c>
      <c r="F22" s="141">
        <v>299.99999999999994</v>
      </c>
      <c r="G22" s="141">
        <v>49.000000000000007</v>
      </c>
      <c r="H22" s="141">
        <v>27</v>
      </c>
      <c r="I22" s="141">
        <v>33</v>
      </c>
      <c r="J22" s="141">
        <v>21</v>
      </c>
      <c r="K22" s="141">
        <v>472</v>
      </c>
      <c r="L22" s="141">
        <v>14</v>
      </c>
      <c r="M22" s="143">
        <v>841.99999999999989</v>
      </c>
      <c r="N22" s="143">
        <v>0</v>
      </c>
      <c r="O22" s="141">
        <v>3989.0000000000005</v>
      </c>
      <c r="P22" s="141"/>
      <c r="Q22" s="141">
        <v>87.000000000000014</v>
      </c>
      <c r="R22" s="141">
        <v>260.00000000000006</v>
      </c>
      <c r="S22" s="141">
        <v>768.00000000000011</v>
      </c>
      <c r="T22" s="141">
        <v>8641.0000000000055</v>
      </c>
      <c r="U22" s="141">
        <v>2411.0000000000014</v>
      </c>
      <c r="V22" s="141">
        <v>4</v>
      </c>
      <c r="W22" s="141">
        <v>12171.000000000007</v>
      </c>
      <c r="X22" s="141"/>
      <c r="Y22" s="141">
        <v>79.000000000000028</v>
      </c>
      <c r="Z22" s="141">
        <v>91</v>
      </c>
      <c r="AA22" s="141">
        <v>279</v>
      </c>
      <c r="AB22" s="141">
        <v>425</v>
      </c>
      <c r="AC22" s="141">
        <v>38.000000000000007</v>
      </c>
      <c r="AD22" s="141">
        <v>1</v>
      </c>
      <c r="AE22" s="141">
        <v>20</v>
      </c>
      <c r="AF22" s="141">
        <v>22</v>
      </c>
      <c r="AG22" s="141">
        <v>955</v>
      </c>
      <c r="AH22" s="141"/>
      <c r="AI22" s="141">
        <v>308.99999999999994</v>
      </c>
      <c r="AJ22" s="141">
        <v>203.00000000000003</v>
      </c>
      <c r="AK22" s="141">
        <v>19</v>
      </c>
      <c r="AL22" s="141">
        <v>54</v>
      </c>
      <c r="AM22" s="142">
        <v>0</v>
      </c>
      <c r="AN22" s="142">
        <v>0</v>
      </c>
      <c r="AO22" s="142">
        <v>142</v>
      </c>
      <c r="AP22" s="142">
        <v>24</v>
      </c>
      <c r="AQ22" s="142">
        <v>53</v>
      </c>
      <c r="AR22" s="142">
        <v>804</v>
      </c>
    </row>
    <row r="23" spans="1:44" s="43" customFormat="1" ht="12" customHeight="1" x14ac:dyDescent="0.2">
      <c r="A23" s="11"/>
      <c r="B23" s="8" t="s">
        <v>21</v>
      </c>
      <c r="C23" s="141">
        <v>4691.9999999999991</v>
      </c>
      <c r="D23" s="141">
        <v>2449.0000000000014</v>
      </c>
      <c r="E23" s="141">
        <v>2105.9999999999991</v>
      </c>
      <c r="F23" s="141">
        <v>4717</v>
      </c>
      <c r="G23" s="141">
        <v>383.00000000000006</v>
      </c>
      <c r="H23" s="141">
        <v>741</v>
      </c>
      <c r="I23" s="141">
        <v>1556.0000000000002</v>
      </c>
      <c r="J23" s="141">
        <v>74</v>
      </c>
      <c r="K23" s="141">
        <v>741.00000000000011</v>
      </c>
      <c r="L23" s="141">
        <v>472.00000000000011</v>
      </c>
      <c r="M23" s="141">
        <v>7286.9999999999836</v>
      </c>
      <c r="N23" s="141">
        <v>251</v>
      </c>
      <c r="O23" s="141">
        <v>25468.999999999985</v>
      </c>
      <c r="P23" s="141"/>
      <c r="Q23" s="141">
        <v>265.00000000000006</v>
      </c>
      <c r="R23" s="141">
        <v>787</v>
      </c>
      <c r="S23" s="141">
        <v>2776</v>
      </c>
      <c r="T23" s="141">
        <v>22781.999999999996</v>
      </c>
      <c r="U23" s="141">
        <v>9384</v>
      </c>
      <c r="V23" s="141">
        <v>297.00000000000006</v>
      </c>
      <c r="W23" s="141">
        <v>36291</v>
      </c>
      <c r="X23" s="141"/>
      <c r="Y23" s="141">
        <v>330.00000000000011</v>
      </c>
      <c r="Z23" s="141">
        <v>1684.0000000000009</v>
      </c>
      <c r="AA23" s="141">
        <v>9298</v>
      </c>
      <c r="AB23" s="141">
        <v>305</v>
      </c>
      <c r="AC23" s="141">
        <v>106.00000000000003</v>
      </c>
      <c r="AD23" s="141">
        <v>36</v>
      </c>
      <c r="AE23" s="141">
        <v>234</v>
      </c>
      <c r="AF23" s="141">
        <v>251</v>
      </c>
      <c r="AG23" s="141">
        <v>12244</v>
      </c>
      <c r="AH23" s="141"/>
      <c r="AI23" s="141">
        <v>1375.9999999999991</v>
      </c>
      <c r="AJ23" s="141">
        <v>12435.999999999996</v>
      </c>
      <c r="AK23" s="141">
        <v>11328</v>
      </c>
      <c r="AL23" s="141">
        <v>4030</v>
      </c>
      <c r="AM23" s="142">
        <v>100</v>
      </c>
      <c r="AN23" s="142">
        <v>177</v>
      </c>
      <c r="AO23" s="142">
        <v>1092</v>
      </c>
      <c r="AP23" s="142">
        <v>691.00000000000011</v>
      </c>
      <c r="AQ23" s="142">
        <v>564</v>
      </c>
      <c r="AR23" s="142">
        <v>31793.999999999996</v>
      </c>
    </row>
    <row r="24" spans="1:44" s="66" customFormat="1" ht="12" customHeight="1" x14ac:dyDescent="0.2">
      <c r="A24" s="11" t="s">
        <v>22</v>
      </c>
      <c r="B24" s="15" t="s">
        <v>10</v>
      </c>
      <c r="C24" s="144">
        <v>8722.0000000000018</v>
      </c>
      <c r="D24" s="144">
        <v>3402.0000000000018</v>
      </c>
      <c r="E24" s="144">
        <v>6513</v>
      </c>
      <c r="F24" s="144">
        <v>6689</v>
      </c>
      <c r="G24" s="144">
        <v>508.00000000000006</v>
      </c>
      <c r="H24" s="144">
        <v>888</v>
      </c>
      <c r="I24" s="144">
        <v>1741.0000000000002</v>
      </c>
      <c r="J24" s="144">
        <v>305</v>
      </c>
      <c r="K24" s="144">
        <v>1416</v>
      </c>
      <c r="L24" s="144">
        <v>541.00000000000011</v>
      </c>
      <c r="M24" s="144">
        <v>10464.999999999984</v>
      </c>
      <c r="N24" s="144">
        <v>274</v>
      </c>
      <c r="O24" s="144">
        <v>41463.999999999985</v>
      </c>
      <c r="P24" s="144"/>
      <c r="Q24" s="144">
        <v>636.00000000000023</v>
      </c>
      <c r="R24" s="144">
        <v>3245.0000000000009</v>
      </c>
      <c r="S24" s="144">
        <v>6317</v>
      </c>
      <c r="T24" s="144">
        <v>52641</v>
      </c>
      <c r="U24" s="144">
        <v>21225.000000000007</v>
      </c>
      <c r="V24" s="144">
        <v>697</v>
      </c>
      <c r="W24" s="144">
        <v>84761</v>
      </c>
      <c r="X24" s="144"/>
      <c r="Y24" s="144">
        <v>1266</v>
      </c>
      <c r="Z24" s="144">
        <v>2617.0000000000009</v>
      </c>
      <c r="AA24" s="141">
        <v>11297</v>
      </c>
      <c r="AB24" s="144">
        <v>1175</v>
      </c>
      <c r="AC24" s="144">
        <v>310</v>
      </c>
      <c r="AD24" s="144">
        <v>58</v>
      </c>
      <c r="AE24" s="144">
        <v>306</v>
      </c>
      <c r="AF24" s="144">
        <v>330</v>
      </c>
      <c r="AG24" s="144">
        <v>17359</v>
      </c>
      <c r="AH24" s="144"/>
      <c r="AI24" s="144">
        <v>3108.9999999999991</v>
      </c>
      <c r="AJ24" s="144">
        <v>14933.999999999996</v>
      </c>
      <c r="AK24" s="144">
        <v>13079</v>
      </c>
      <c r="AL24" s="144">
        <v>4797</v>
      </c>
      <c r="AM24" s="147">
        <v>143</v>
      </c>
      <c r="AN24" s="147">
        <v>192</v>
      </c>
      <c r="AO24" s="147">
        <v>1659</v>
      </c>
      <c r="AP24" s="147">
        <v>725.00000000000011</v>
      </c>
      <c r="AQ24" s="147">
        <v>733</v>
      </c>
      <c r="AR24" s="147">
        <v>39371</v>
      </c>
    </row>
    <row r="25" spans="1:44" s="43" customFormat="1" ht="9" customHeight="1" x14ac:dyDescent="0.2">
      <c r="A25" s="11"/>
      <c r="B25" s="15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>
        <v>0</v>
      </c>
      <c r="W25" s="141"/>
      <c r="X25" s="141"/>
      <c r="Y25" s="141"/>
      <c r="Z25" s="141"/>
      <c r="AA25" s="141"/>
      <c r="AB25" s="141"/>
      <c r="AC25" s="141"/>
      <c r="AD25" s="141"/>
      <c r="AE25" s="141"/>
      <c r="AF25" s="141">
        <v>0</v>
      </c>
      <c r="AG25" s="141"/>
      <c r="AH25" s="141"/>
      <c r="AI25" s="141"/>
      <c r="AJ25" s="141"/>
      <c r="AK25" s="141"/>
      <c r="AL25" s="141"/>
      <c r="AM25" s="142"/>
      <c r="AN25" s="142"/>
      <c r="AO25" s="142"/>
      <c r="AP25" s="142"/>
      <c r="AQ25" s="142">
        <v>0</v>
      </c>
      <c r="AR25" s="142"/>
    </row>
    <row r="26" spans="1:44" s="43" customFormat="1" ht="12" customHeight="1" x14ac:dyDescent="0.2">
      <c r="A26" s="11"/>
      <c r="B26" s="8" t="s">
        <v>23</v>
      </c>
      <c r="C26" s="141">
        <v>394.00000000000006</v>
      </c>
      <c r="D26" s="141">
        <v>97.999999999999986</v>
      </c>
      <c r="E26" s="141">
        <v>168.00000000000006</v>
      </c>
      <c r="F26" s="141">
        <v>466.99999999999994</v>
      </c>
      <c r="G26" s="143">
        <v>33</v>
      </c>
      <c r="H26" s="143">
        <v>51.999999999999993</v>
      </c>
      <c r="I26" s="141">
        <v>16</v>
      </c>
      <c r="J26" s="141">
        <v>0</v>
      </c>
      <c r="K26" s="141">
        <v>3</v>
      </c>
      <c r="L26" s="141">
        <v>2</v>
      </c>
      <c r="M26" s="141">
        <v>586.00000000000011</v>
      </c>
      <c r="N26" s="141">
        <v>9</v>
      </c>
      <c r="O26" s="141">
        <v>1828</v>
      </c>
      <c r="P26" s="141"/>
      <c r="Q26" s="141">
        <v>17</v>
      </c>
      <c r="R26" s="141">
        <v>122</v>
      </c>
      <c r="S26" s="141">
        <v>1501.9999999999998</v>
      </c>
      <c r="T26" s="141">
        <v>3259</v>
      </c>
      <c r="U26" s="141">
        <v>1893.9999999999998</v>
      </c>
      <c r="V26" s="141">
        <v>148</v>
      </c>
      <c r="W26" s="141">
        <v>6942</v>
      </c>
      <c r="X26" s="143"/>
      <c r="Y26" s="143">
        <v>22</v>
      </c>
      <c r="Z26" s="141">
        <v>136</v>
      </c>
      <c r="AA26" s="141">
        <v>998</v>
      </c>
      <c r="AB26" s="141">
        <v>37</v>
      </c>
      <c r="AC26" s="141">
        <v>15</v>
      </c>
      <c r="AD26" s="141">
        <v>4</v>
      </c>
      <c r="AE26" s="143">
        <v>8</v>
      </c>
      <c r="AF26" s="141">
        <v>11</v>
      </c>
      <c r="AG26" s="141">
        <v>1231</v>
      </c>
      <c r="AH26" s="141"/>
      <c r="AI26" s="141">
        <v>110.00000000000003</v>
      </c>
      <c r="AJ26" s="141">
        <v>344.00000000000006</v>
      </c>
      <c r="AK26" s="141">
        <v>207</v>
      </c>
      <c r="AL26" s="141">
        <v>168</v>
      </c>
      <c r="AM26" s="142">
        <v>12</v>
      </c>
      <c r="AN26" s="142">
        <v>0</v>
      </c>
      <c r="AO26" s="142">
        <v>82</v>
      </c>
      <c r="AP26" s="142">
        <v>26</v>
      </c>
      <c r="AQ26" s="142">
        <v>8</v>
      </c>
      <c r="AR26" s="142">
        <v>957.00000000000011</v>
      </c>
    </row>
    <row r="27" spans="1:44" s="43" customFormat="1" ht="12" customHeight="1" x14ac:dyDescent="0.2">
      <c r="A27" s="11"/>
      <c r="B27" s="8" t="s">
        <v>24</v>
      </c>
      <c r="C27" s="141">
        <v>63</v>
      </c>
      <c r="D27" s="141">
        <v>69.000000000000014</v>
      </c>
      <c r="E27" s="141">
        <v>3</v>
      </c>
      <c r="F27" s="141">
        <v>47</v>
      </c>
      <c r="G27" s="143">
        <v>0</v>
      </c>
      <c r="H27" s="143">
        <v>1</v>
      </c>
      <c r="I27" s="141">
        <v>5</v>
      </c>
      <c r="J27" s="141">
        <v>0</v>
      </c>
      <c r="K27" s="141">
        <v>10</v>
      </c>
      <c r="L27" s="141">
        <v>0</v>
      </c>
      <c r="M27" s="141">
        <v>128</v>
      </c>
      <c r="N27" s="141">
        <v>0</v>
      </c>
      <c r="O27" s="141">
        <v>326</v>
      </c>
      <c r="P27" s="141"/>
      <c r="Q27" s="141">
        <v>0</v>
      </c>
      <c r="R27" s="141">
        <v>61</v>
      </c>
      <c r="S27" s="141">
        <v>331.99999999999994</v>
      </c>
      <c r="T27" s="141">
        <v>1259.9999999999998</v>
      </c>
      <c r="U27" s="141">
        <v>401.99999999999994</v>
      </c>
      <c r="V27" s="141">
        <v>62</v>
      </c>
      <c r="W27" s="141">
        <v>2116.9999999999995</v>
      </c>
      <c r="X27" s="143"/>
      <c r="Y27" s="143">
        <v>8</v>
      </c>
      <c r="Z27" s="141">
        <v>3</v>
      </c>
      <c r="AA27" s="143">
        <v>403</v>
      </c>
      <c r="AB27" s="141">
        <v>26</v>
      </c>
      <c r="AC27" s="141">
        <v>0</v>
      </c>
      <c r="AD27" s="141">
        <v>0</v>
      </c>
      <c r="AE27" s="143">
        <v>2</v>
      </c>
      <c r="AF27" s="141">
        <v>0</v>
      </c>
      <c r="AG27" s="141">
        <v>442</v>
      </c>
      <c r="AH27" s="143"/>
      <c r="AI27" s="141">
        <v>20</v>
      </c>
      <c r="AJ27" s="143">
        <v>40</v>
      </c>
      <c r="AK27" s="141">
        <v>8</v>
      </c>
      <c r="AL27" s="141">
        <v>54</v>
      </c>
      <c r="AM27" s="142">
        <v>7</v>
      </c>
      <c r="AN27" s="142">
        <v>0</v>
      </c>
      <c r="AO27" s="142">
        <v>24</v>
      </c>
      <c r="AP27" s="142">
        <v>26</v>
      </c>
      <c r="AQ27" s="142">
        <v>0</v>
      </c>
      <c r="AR27" s="142">
        <v>179</v>
      </c>
    </row>
    <row r="28" spans="1:44" s="43" customFormat="1" ht="12" customHeight="1" x14ac:dyDescent="0.2">
      <c r="A28" s="11"/>
      <c r="B28" s="8" t="s">
        <v>25</v>
      </c>
      <c r="C28" s="141">
        <v>1596.0000000000005</v>
      </c>
      <c r="D28" s="141">
        <v>1943.0000000000009</v>
      </c>
      <c r="E28" s="141">
        <v>887.00000000000045</v>
      </c>
      <c r="F28" s="141">
        <v>777.99999999999977</v>
      </c>
      <c r="G28" s="141">
        <v>49.000000000000007</v>
      </c>
      <c r="H28" s="141">
        <v>82</v>
      </c>
      <c r="I28" s="141">
        <v>38.999999999999993</v>
      </c>
      <c r="J28" s="141">
        <v>12</v>
      </c>
      <c r="K28" s="141">
        <v>26.999999999999996</v>
      </c>
      <c r="L28" s="141">
        <v>30</v>
      </c>
      <c r="M28" s="141">
        <v>1505.0000000000009</v>
      </c>
      <c r="N28" s="141">
        <v>24.000000000000004</v>
      </c>
      <c r="O28" s="141">
        <v>6972.0000000000027</v>
      </c>
      <c r="P28" s="141"/>
      <c r="Q28" s="141">
        <v>142.99999999999997</v>
      </c>
      <c r="R28" s="141">
        <v>1005</v>
      </c>
      <c r="S28" s="141">
        <v>2607.0000000000005</v>
      </c>
      <c r="T28" s="141">
        <v>10201.999999999998</v>
      </c>
      <c r="U28" s="141">
        <v>4445.9999999999991</v>
      </c>
      <c r="V28" s="141">
        <v>421.00000000000006</v>
      </c>
      <c r="W28" s="141">
        <v>18823.999999999996</v>
      </c>
      <c r="X28" s="141"/>
      <c r="Y28" s="141">
        <v>200.00000000000003</v>
      </c>
      <c r="Z28" s="141">
        <v>521.99999999999989</v>
      </c>
      <c r="AA28" s="141">
        <v>719</v>
      </c>
      <c r="AB28" s="141">
        <v>255.00000000000003</v>
      </c>
      <c r="AC28" s="141">
        <v>23</v>
      </c>
      <c r="AD28" s="141">
        <v>5</v>
      </c>
      <c r="AE28" s="141">
        <v>35.000000000000007</v>
      </c>
      <c r="AF28" s="141">
        <v>8</v>
      </c>
      <c r="AG28" s="141">
        <v>1767</v>
      </c>
      <c r="AH28" s="141"/>
      <c r="AI28" s="141">
        <v>394.99999999999994</v>
      </c>
      <c r="AJ28" s="141">
        <v>2499.0000000000014</v>
      </c>
      <c r="AK28" s="141">
        <v>1031</v>
      </c>
      <c r="AL28" s="141">
        <v>277</v>
      </c>
      <c r="AM28" s="142">
        <v>38</v>
      </c>
      <c r="AN28" s="142">
        <v>3</v>
      </c>
      <c r="AO28" s="142">
        <v>513</v>
      </c>
      <c r="AP28" s="142">
        <v>0</v>
      </c>
      <c r="AQ28" s="142">
        <v>70</v>
      </c>
      <c r="AR28" s="142">
        <v>4826.0000000000018</v>
      </c>
    </row>
    <row r="29" spans="1:44" s="43" customFormat="1" ht="12" customHeight="1" x14ac:dyDescent="0.2">
      <c r="A29" s="11"/>
      <c r="B29" s="8" t="s">
        <v>26</v>
      </c>
      <c r="C29" s="141">
        <v>1632</v>
      </c>
      <c r="D29" s="141">
        <v>1033.9999999999993</v>
      </c>
      <c r="E29" s="141">
        <v>721.00000000000023</v>
      </c>
      <c r="F29" s="141">
        <v>822.00000000000011</v>
      </c>
      <c r="G29" s="141">
        <v>134.00000000000003</v>
      </c>
      <c r="H29" s="141">
        <v>147</v>
      </c>
      <c r="I29" s="141">
        <v>92</v>
      </c>
      <c r="J29" s="141">
        <v>3</v>
      </c>
      <c r="K29" s="141">
        <v>34</v>
      </c>
      <c r="L29" s="141">
        <v>13.999999999999996</v>
      </c>
      <c r="M29" s="141">
        <v>1770.0000000000009</v>
      </c>
      <c r="N29" s="141">
        <v>8</v>
      </c>
      <c r="O29" s="141">
        <v>6411</v>
      </c>
      <c r="P29" s="141"/>
      <c r="Q29" s="141">
        <v>212.99999999999997</v>
      </c>
      <c r="R29" s="141">
        <v>1505</v>
      </c>
      <c r="S29" s="141">
        <v>2250.0000000000009</v>
      </c>
      <c r="T29" s="141">
        <v>11524.999999999991</v>
      </c>
      <c r="U29" s="141">
        <v>3233.0000000000009</v>
      </c>
      <c r="V29" s="141">
        <v>50</v>
      </c>
      <c r="W29" s="141">
        <v>18775.999999999993</v>
      </c>
      <c r="X29" s="141"/>
      <c r="Y29" s="141">
        <v>72</v>
      </c>
      <c r="Z29" s="141">
        <v>199.99999999999997</v>
      </c>
      <c r="AA29" s="141">
        <v>5078</v>
      </c>
      <c r="AB29" s="141">
        <v>264.00000000000006</v>
      </c>
      <c r="AC29" s="141">
        <v>14</v>
      </c>
      <c r="AD29" s="141">
        <v>10</v>
      </c>
      <c r="AE29" s="143">
        <v>106</v>
      </c>
      <c r="AF29" s="143">
        <v>12</v>
      </c>
      <c r="AG29" s="141">
        <v>5756</v>
      </c>
      <c r="AH29" s="143"/>
      <c r="AI29" s="141">
        <v>388</v>
      </c>
      <c r="AJ29" s="143">
        <v>897.99999999999977</v>
      </c>
      <c r="AK29" s="141">
        <v>2745</v>
      </c>
      <c r="AL29" s="141">
        <v>104.99999999999997</v>
      </c>
      <c r="AM29" s="142">
        <v>2</v>
      </c>
      <c r="AN29" s="142">
        <v>0</v>
      </c>
      <c r="AO29" s="142">
        <v>396.00000000000006</v>
      </c>
      <c r="AP29" s="142">
        <v>2</v>
      </c>
      <c r="AQ29" s="142">
        <v>72</v>
      </c>
      <c r="AR29" s="142">
        <v>4608</v>
      </c>
    </row>
    <row r="30" spans="1:44" s="66" customFormat="1" ht="12" customHeight="1" x14ac:dyDescent="0.2">
      <c r="A30" s="11"/>
      <c r="B30" s="8" t="s">
        <v>27</v>
      </c>
      <c r="C30" s="141">
        <v>138.00000000000003</v>
      </c>
      <c r="D30" s="141">
        <v>249</v>
      </c>
      <c r="E30" s="141">
        <v>292.00000000000006</v>
      </c>
      <c r="F30" s="141">
        <v>66.000000000000014</v>
      </c>
      <c r="G30" s="141">
        <v>9</v>
      </c>
      <c r="H30" s="141">
        <v>9</v>
      </c>
      <c r="I30" s="141">
        <v>8</v>
      </c>
      <c r="J30" s="141">
        <v>0</v>
      </c>
      <c r="K30" s="141">
        <v>1</v>
      </c>
      <c r="L30" s="141">
        <v>0</v>
      </c>
      <c r="M30" s="141">
        <v>351</v>
      </c>
      <c r="N30" s="141">
        <v>3</v>
      </c>
      <c r="O30" s="141">
        <v>1126</v>
      </c>
      <c r="P30" s="144"/>
      <c r="Q30" s="141">
        <v>81</v>
      </c>
      <c r="R30" s="141">
        <v>66</v>
      </c>
      <c r="S30" s="141">
        <v>338</v>
      </c>
      <c r="T30" s="141">
        <v>4301</v>
      </c>
      <c r="U30" s="141">
        <v>798.00000000000011</v>
      </c>
      <c r="V30" s="144">
        <v>30</v>
      </c>
      <c r="W30" s="141">
        <v>5614</v>
      </c>
      <c r="X30" s="141"/>
      <c r="Y30" s="141">
        <v>8</v>
      </c>
      <c r="Z30" s="141">
        <v>13</v>
      </c>
      <c r="AA30" s="141">
        <v>33</v>
      </c>
      <c r="AB30" s="141">
        <v>16</v>
      </c>
      <c r="AC30" s="143">
        <v>0</v>
      </c>
      <c r="AD30" s="141">
        <v>0</v>
      </c>
      <c r="AE30" s="143">
        <v>0</v>
      </c>
      <c r="AF30" s="143">
        <v>4</v>
      </c>
      <c r="AG30" s="141">
        <v>74</v>
      </c>
      <c r="AH30" s="141"/>
      <c r="AI30" s="141">
        <v>61.999999999999993</v>
      </c>
      <c r="AJ30" s="141">
        <v>38</v>
      </c>
      <c r="AK30" s="141">
        <v>18</v>
      </c>
      <c r="AL30" s="141">
        <v>30</v>
      </c>
      <c r="AM30" s="147">
        <v>8</v>
      </c>
      <c r="AN30" s="147">
        <v>0</v>
      </c>
      <c r="AO30" s="147">
        <v>18</v>
      </c>
      <c r="AP30" s="147">
        <v>0</v>
      </c>
      <c r="AQ30" s="147">
        <v>12</v>
      </c>
      <c r="AR30" s="147">
        <v>186</v>
      </c>
    </row>
    <row r="31" spans="1:44" s="43" customFormat="1" ht="12" customHeight="1" x14ac:dyDescent="0.2">
      <c r="A31" s="11"/>
      <c r="B31" s="8" t="s">
        <v>28</v>
      </c>
      <c r="C31" s="141">
        <v>531.99999999999989</v>
      </c>
      <c r="D31" s="141">
        <v>934.00000000000011</v>
      </c>
      <c r="E31" s="141">
        <v>884.00000000000023</v>
      </c>
      <c r="F31" s="141">
        <v>461.99999999999994</v>
      </c>
      <c r="G31" s="141">
        <v>8</v>
      </c>
      <c r="H31" s="141">
        <v>35</v>
      </c>
      <c r="I31" s="141">
        <v>39</v>
      </c>
      <c r="J31" s="141">
        <v>1</v>
      </c>
      <c r="K31" s="141">
        <v>10</v>
      </c>
      <c r="L31" s="141">
        <v>11</v>
      </c>
      <c r="M31" s="141">
        <v>1002.9999999999994</v>
      </c>
      <c r="N31" s="141">
        <v>2</v>
      </c>
      <c r="O31" s="141">
        <v>3920.9999999999995</v>
      </c>
      <c r="P31" s="141"/>
      <c r="Q31" s="141">
        <v>27</v>
      </c>
      <c r="R31" s="141">
        <v>651</v>
      </c>
      <c r="S31" s="141">
        <v>501</v>
      </c>
      <c r="T31" s="141">
        <v>2036.9999999999998</v>
      </c>
      <c r="U31" s="141">
        <v>2142.0000000000023</v>
      </c>
      <c r="V31" s="141">
        <v>29</v>
      </c>
      <c r="W31" s="141">
        <v>5387.0000000000018</v>
      </c>
      <c r="X31" s="141"/>
      <c r="Y31" s="141">
        <v>4</v>
      </c>
      <c r="Z31" s="141">
        <v>71</v>
      </c>
      <c r="AA31" s="141">
        <v>542</v>
      </c>
      <c r="AB31" s="141">
        <v>271</v>
      </c>
      <c r="AC31" s="143">
        <v>7</v>
      </c>
      <c r="AD31" s="141">
        <v>0</v>
      </c>
      <c r="AE31" s="141">
        <v>9</v>
      </c>
      <c r="AF31" s="141">
        <v>6</v>
      </c>
      <c r="AG31" s="141">
        <v>910</v>
      </c>
      <c r="AH31" s="141"/>
      <c r="AI31" s="141">
        <v>88</v>
      </c>
      <c r="AJ31" s="141">
        <v>472.99999999999994</v>
      </c>
      <c r="AK31" s="141">
        <v>19</v>
      </c>
      <c r="AL31" s="141">
        <v>97.999999999999986</v>
      </c>
      <c r="AM31" s="142">
        <v>15</v>
      </c>
      <c r="AN31" s="142">
        <v>0</v>
      </c>
      <c r="AO31" s="142">
        <v>114</v>
      </c>
      <c r="AP31" s="142">
        <v>0</v>
      </c>
      <c r="AQ31" s="142">
        <v>29</v>
      </c>
      <c r="AR31" s="142">
        <v>836</v>
      </c>
    </row>
    <row r="32" spans="1:44" s="66" customFormat="1" ht="12" customHeight="1" x14ac:dyDescent="0.2">
      <c r="A32" s="11" t="s">
        <v>29</v>
      </c>
      <c r="B32" s="15" t="s">
        <v>10</v>
      </c>
      <c r="C32" s="144">
        <v>4355</v>
      </c>
      <c r="D32" s="144">
        <v>4327</v>
      </c>
      <c r="E32" s="144">
        <v>2955.0000000000009</v>
      </c>
      <c r="F32" s="144">
        <v>2642</v>
      </c>
      <c r="G32" s="144">
        <v>233.00000000000003</v>
      </c>
      <c r="H32" s="144">
        <v>326</v>
      </c>
      <c r="I32" s="144">
        <v>199</v>
      </c>
      <c r="J32" s="144">
        <v>16</v>
      </c>
      <c r="K32" s="144">
        <v>85</v>
      </c>
      <c r="L32" s="144">
        <v>57</v>
      </c>
      <c r="M32" s="144">
        <v>5343.0000000000009</v>
      </c>
      <c r="N32" s="144">
        <v>46</v>
      </c>
      <c r="O32" s="144">
        <v>20584.000000000004</v>
      </c>
      <c r="P32" s="144"/>
      <c r="Q32" s="144">
        <v>480.99999999999994</v>
      </c>
      <c r="R32" s="144">
        <v>3410</v>
      </c>
      <c r="S32" s="144">
        <v>7530.0000000000009</v>
      </c>
      <c r="T32" s="144">
        <v>32583.999999999989</v>
      </c>
      <c r="U32" s="144">
        <v>12915.000000000002</v>
      </c>
      <c r="V32" s="144">
        <v>740</v>
      </c>
      <c r="W32" s="144">
        <v>57659.999999999985</v>
      </c>
      <c r="X32" s="144"/>
      <c r="Y32" s="144">
        <v>314</v>
      </c>
      <c r="Z32" s="144">
        <v>944.99999999999989</v>
      </c>
      <c r="AA32" s="141">
        <v>7773</v>
      </c>
      <c r="AB32" s="144">
        <v>869</v>
      </c>
      <c r="AC32" s="144">
        <v>59</v>
      </c>
      <c r="AD32" s="144">
        <v>19</v>
      </c>
      <c r="AE32" s="144">
        <v>160</v>
      </c>
      <c r="AF32" s="144">
        <v>41</v>
      </c>
      <c r="AG32" s="144">
        <v>10180</v>
      </c>
      <c r="AH32" s="144"/>
      <c r="AI32" s="144">
        <v>1063</v>
      </c>
      <c r="AJ32" s="144">
        <v>4292.0000000000009</v>
      </c>
      <c r="AK32" s="144">
        <v>4028</v>
      </c>
      <c r="AL32" s="144">
        <v>732</v>
      </c>
      <c r="AM32" s="147">
        <v>82</v>
      </c>
      <c r="AN32" s="147">
        <v>3</v>
      </c>
      <c r="AO32" s="147">
        <v>1147</v>
      </c>
      <c r="AP32" s="147">
        <v>54</v>
      </c>
      <c r="AQ32" s="147">
        <v>191</v>
      </c>
      <c r="AR32" s="147">
        <v>11592.000000000002</v>
      </c>
    </row>
    <row r="33" spans="1:44" s="43" customFormat="1" ht="9" customHeight="1" x14ac:dyDescent="0.2">
      <c r="A33" s="11"/>
      <c r="B33" s="15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>
        <v>0</v>
      </c>
      <c r="W33" s="141"/>
      <c r="X33" s="141"/>
      <c r="Y33" s="141"/>
      <c r="Z33" s="141"/>
      <c r="AA33" s="141"/>
      <c r="AB33" s="141"/>
      <c r="AC33" s="141"/>
      <c r="AD33" s="141"/>
      <c r="AE33" s="141"/>
      <c r="AF33" s="141">
        <v>0</v>
      </c>
      <c r="AG33" s="141"/>
      <c r="AH33" s="141"/>
      <c r="AI33" s="141"/>
      <c r="AJ33" s="141"/>
      <c r="AK33" s="141"/>
      <c r="AL33" s="141"/>
      <c r="AM33" s="142"/>
      <c r="AN33" s="142"/>
      <c r="AO33" s="142"/>
      <c r="AP33" s="142"/>
      <c r="AQ33" s="142">
        <v>0</v>
      </c>
      <c r="AR33" s="142"/>
    </row>
    <row r="34" spans="1:44" s="43" customFormat="1" ht="12" customHeight="1" x14ac:dyDescent="0.2">
      <c r="A34" s="11"/>
      <c r="B34" s="8" t="s">
        <v>30</v>
      </c>
      <c r="C34" s="141">
        <v>1507.0000000000005</v>
      </c>
      <c r="D34" s="141">
        <v>2342</v>
      </c>
      <c r="E34" s="141">
        <v>3493.9999999999991</v>
      </c>
      <c r="F34" s="141">
        <v>2670.9999999999995</v>
      </c>
      <c r="G34" s="141">
        <v>58.000000000000007</v>
      </c>
      <c r="H34" s="141">
        <v>168.00000000000003</v>
      </c>
      <c r="I34" s="141">
        <v>108.00000000000003</v>
      </c>
      <c r="J34" s="141">
        <v>23.999999999999996</v>
      </c>
      <c r="K34" s="141">
        <v>47</v>
      </c>
      <c r="L34" s="141">
        <v>69.000000000000014</v>
      </c>
      <c r="M34" s="141">
        <v>2399.0000000000005</v>
      </c>
      <c r="N34" s="141">
        <v>36</v>
      </c>
      <c r="O34" s="141">
        <v>12923</v>
      </c>
      <c r="P34" s="141"/>
      <c r="Q34" s="141">
        <v>193.00000000000003</v>
      </c>
      <c r="R34" s="141">
        <v>1697.0000000000011</v>
      </c>
      <c r="S34" s="141">
        <v>3365.0000000000027</v>
      </c>
      <c r="T34" s="141">
        <v>14720.999999999998</v>
      </c>
      <c r="U34" s="141">
        <v>2712.0000000000018</v>
      </c>
      <c r="V34" s="141">
        <v>624</v>
      </c>
      <c r="W34" s="141">
        <v>23312</v>
      </c>
      <c r="X34" s="141"/>
      <c r="Y34" s="141">
        <v>139</v>
      </c>
      <c r="Z34" s="141">
        <v>158.99999999999997</v>
      </c>
      <c r="AA34" s="141">
        <v>1769</v>
      </c>
      <c r="AB34" s="141">
        <v>266.00000000000006</v>
      </c>
      <c r="AC34" s="141">
        <v>7</v>
      </c>
      <c r="AD34" s="141">
        <v>0</v>
      </c>
      <c r="AE34" s="141">
        <v>8</v>
      </c>
      <c r="AF34" s="143">
        <v>3</v>
      </c>
      <c r="AG34" s="141">
        <v>2351</v>
      </c>
      <c r="AH34" s="141"/>
      <c r="AI34" s="141">
        <v>324.00000000000006</v>
      </c>
      <c r="AJ34" s="143">
        <v>1601.0000000000002</v>
      </c>
      <c r="AK34" s="141">
        <v>410</v>
      </c>
      <c r="AL34" s="141">
        <v>952.99999999999989</v>
      </c>
      <c r="AM34" s="142">
        <v>19</v>
      </c>
      <c r="AN34" s="142">
        <v>0</v>
      </c>
      <c r="AO34" s="142">
        <v>630.00000000000034</v>
      </c>
      <c r="AP34" s="142">
        <v>2</v>
      </c>
      <c r="AQ34" s="142">
        <v>54</v>
      </c>
      <c r="AR34" s="142">
        <v>3993.0000000000005</v>
      </c>
    </row>
    <row r="35" spans="1:44" s="43" customFormat="1" ht="12" customHeight="1" x14ac:dyDescent="0.2">
      <c r="A35" s="11"/>
      <c r="B35" s="8" t="s">
        <v>31</v>
      </c>
      <c r="C35" s="141">
        <v>729.99999999999989</v>
      </c>
      <c r="D35" s="141">
        <v>337.99999999999994</v>
      </c>
      <c r="E35" s="141">
        <v>1447.0000000000002</v>
      </c>
      <c r="F35" s="141">
        <v>634.00000000000011</v>
      </c>
      <c r="G35" s="141">
        <v>43.999999999999993</v>
      </c>
      <c r="H35" s="141">
        <v>164</v>
      </c>
      <c r="I35" s="141">
        <v>28</v>
      </c>
      <c r="J35" s="141">
        <v>8</v>
      </c>
      <c r="K35" s="141">
        <v>23</v>
      </c>
      <c r="L35" s="141">
        <v>21</v>
      </c>
      <c r="M35" s="141">
        <v>1150.0000000000005</v>
      </c>
      <c r="N35" s="141">
        <v>3</v>
      </c>
      <c r="O35" s="141">
        <v>4590</v>
      </c>
      <c r="P35" s="141"/>
      <c r="Q35" s="141">
        <v>135.00000000000003</v>
      </c>
      <c r="R35" s="141">
        <v>399</v>
      </c>
      <c r="S35" s="141">
        <v>2456.9999999999995</v>
      </c>
      <c r="T35" s="141">
        <v>7587.0000000000118</v>
      </c>
      <c r="U35" s="141">
        <v>4124.0000000000018</v>
      </c>
      <c r="V35" s="141">
        <v>2</v>
      </c>
      <c r="W35" s="141">
        <v>14704.000000000013</v>
      </c>
      <c r="X35" s="141"/>
      <c r="Y35" s="141">
        <v>88.999999999999986</v>
      </c>
      <c r="Z35" s="141">
        <v>236</v>
      </c>
      <c r="AA35" s="141">
        <v>400</v>
      </c>
      <c r="AB35" s="141">
        <v>45</v>
      </c>
      <c r="AC35" s="141">
        <v>15</v>
      </c>
      <c r="AD35" s="141">
        <v>0</v>
      </c>
      <c r="AE35" s="141">
        <v>10</v>
      </c>
      <c r="AF35" s="143">
        <v>6</v>
      </c>
      <c r="AG35" s="141">
        <v>801</v>
      </c>
      <c r="AH35" s="141"/>
      <c r="AI35" s="141">
        <v>155.00000000000003</v>
      </c>
      <c r="AJ35" s="143">
        <v>977.00000000000011</v>
      </c>
      <c r="AK35" s="141">
        <v>383</v>
      </c>
      <c r="AL35" s="141">
        <v>218</v>
      </c>
      <c r="AM35" s="142">
        <v>22</v>
      </c>
      <c r="AN35" s="142">
        <v>0</v>
      </c>
      <c r="AO35" s="142">
        <v>94.999999999999986</v>
      </c>
      <c r="AP35" s="142">
        <v>0</v>
      </c>
      <c r="AQ35" s="142">
        <v>36</v>
      </c>
      <c r="AR35" s="142">
        <v>1886.0000000000002</v>
      </c>
    </row>
    <row r="36" spans="1:44" s="66" customFormat="1" ht="12" customHeight="1" x14ac:dyDescent="0.2">
      <c r="A36" s="11" t="s">
        <v>32</v>
      </c>
      <c r="B36" s="15" t="s">
        <v>10</v>
      </c>
      <c r="C36" s="144">
        <v>2237.0000000000005</v>
      </c>
      <c r="D36" s="144">
        <v>2680</v>
      </c>
      <c r="E36" s="144">
        <v>4940.9999999999991</v>
      </c>
      <c r="F36" s="144">
        <v>3304.9999999999995</v>
      </c>
      <c r="G36" s="144">
        <v>102</v>
      </c>
      <c r="H36" s="144">
        <v>332</v>
      </c>
      <c r="I36" s="144">
        <v>136.00000000000003</v>
      </c>
      <c r="J36" s="144">
        <v>31.999999999999996</v>
      </c>
      <c r="K36" s="144">
        <v>70</v>
      </c>
      <c r="L36" s="144">
        <v>90.000000000000014</v>
      </c>
      <c r="M36" s="144">
        <v>3549.0000000000009</v>
      </c>
      <c r="N36" s="144">
        <v>39</v>
      </c>
      <c r="O36" s="144">
        <v>17513</v>
      </c>
      <c r="P36" s="144"/>
      <c r="Q36" s="144">
        <v>328.00000000000006</v>
      </c>
      <c r="R36" s="144">
        <v>2096.0000000000009</v>
      </c>
      <c r="S36" s="144">
        <v>5822.0000000000018</v>
      </c>
      <c r="T36" s="144">
        <v>22308.000000000011</v>
      </c>
      <c r="U36" s="144">
        <v>6836.0000000000036</v>
      </c>
      <c r="V36" s="144">
        <v>626</v>
      </c>
      <c r="W36" s="144">
        <v>38016.000000000015</v>
      </c>
      <c r="X36" s="144"/>
      <c r="Y36" s="144">
        <v>228</v>
      </c>
      <c r="Z36" s="144">
        <v>395</v>
      </c>
      <c r="AA36" s="144">
        <v>2169</v>
      </c>
      <c r="AB36" s="144">
        <v>311.00000000000006</v>
      </c>
      <c r="AC36" s="144">
        <v>22</v>
      </c>
      <c r="AD36" s="144">
        <v>0</v>
      </c>
      <c r="AE36" s="144">
        <v>18</v>
      </c>
      <c r="AF36" s="144">
        <v>9</v>
      </c>
      <c r="AG36" s="144">
        <v>3152</v>
      </c>
      <c r="AH36" s="144"/>
      <c r="AI36" s="144">
        <v>479.00000000000011</v>
      </c>
      <c r="AJ36" s="144">
        <v>2578.0000000000005</v>
      </c>
      <c r="AK36" s="144">
        <v>793</v>
      </c>
      <c r="AL36" s="144">
        <v>1171</v>
      </c>
      <c r="AM36" s="147">
        <v>41</v>
      </c>
      <c r="AN36" s="147">
        <v>0</v>
      </c>
      <c r="AO36" s="147">
        <v>725.00000000000034</v>
      </c>
      <c r="AP36" s="147">
        <v>2</v>
      </c>
      <c r="AQ36" s="147">
        <v>90</v>
      </c>
      <c r="AR36" s="147">
        <v>5879.0000000000009</v>
      </c>
    </row>
    <row r="37" spans="1:44" s="43" customFormat="1" ht="9" customHeight="1" x14ac:dyDescent="0.2">
      <c r="A37" s="11"/>
      <c r="B37" s="15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>
        <v>0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>
        <v>0</v>
      </c>
      <c r="AG37" s="141"/>
      <c r="AH37" s="141"/>
      <c r="AI37" s="141"/>
      <c r="AJ37" s="141"/>
      <c r="AK37" s="141"/>
      <c r="AL37" s="141"/>
      <c r="AM37" s="142"/>
      <c r="AN37" s="142"/>
      <c r="AO37" s="142"/>
      <c r="AP37" s="142"/>
      <c r="AQ37" s="142">
        <v>0</v>
      </c>
      <c r="AR37" s="142"/>
    </row>
    <row r="38" spans="1:44" s="66" customFormat="1" ht="12" customHeight="1" x14ac:dyDescent="0.2">
      <c r="A38" s="11" t="s">
        <v>33</v>
      </c>
      <c r="B38" s="15" t="s">
        <v>10</v>
      </c>
      <c r="C38" s="144">
        <v>29831</v>
      </c>
      <c r="D38" s="144">
        <v>25606</v>
      </c>
      <c r="E38" s="144">
        <v>27016.000000000004</v>
      </c>
      <c r="F38" s="144">
        <v>22456</v>
      </c>
      <c r="G38" s="144">
        <v>1584</v>
      </c>
      <c r="H38" s="144">
        <v>2362</v>
      </c>
      <c r="I38" s="144">
        <v>3015</v>
      </c>
      <c r="J38" s="144">
        <v>687</v>
      </c>
      <c r="K38" s="144">
        <v>2980</v>
      </c>
      <c r="L38" s="144">
        <v>1079</v>
      </c>
      <c r="M38" s="144">
        <v>37016.999999999985</v>
      </c>
      <c r="N38" s="144">
        <v>706</v>
      </c>
      <c r="O38" s="144">
        <v>154339</v>
      </c>
      <c r="P38" s="144"/>
      <c r="Q38" s="144">
        <v>4538</v>
      </c>
      <c r="R38" s="144">
        <v>17911.000000000007</v>
      </c>
      <c r="S38" s="144">
        <v>62612</v>
      </c>
      <c r="T38" s="144">
        <v>246740.00000000006</v>
      </c>
      <c r="U38" s="144">
        <v>93639.000000000044</v>
      </c>
      <c r="V38" s="144">
        <v>3273</v>
      </c>
      <c r="W38" s="144">
        <v>428713</v>
      </c>
      <c r="X38" s="144"/>
      <c r="Y38" s="144">
        <v>5563</v>
      </c>
      <c r="Z38" s="144">
        <v>16084.000000000004</v>
      </c>
      <c r="AA38" s="141">
        <v>60400</v>
      </c>
      <c r="AB38" s="144">
        <v>12928.000000000007</v>
      </c>
      <c r="AC38" s="144">
        <v>1150</v>
      </c>
      <c r="AD38" s="144">
        <v>436</v>
      </c>
      <c r="AE38" s="144">
        <v>772</v>
      </c>
      <c r="AF38" s="144">
        <v>807</v>
      </c>
      <c r="AG38" s="144">
        <v>98140.000000000015</v>
      </c>
      <c r="AH38" s="144"/>
      <c r="AI38" s="144">
        <v>11147</v>
      </c>
      <c r="AJ38" s="144">
        <v>63327.000000000015</v>
      </c>
      <c r="AK38" s="144">
        <v>33634</v>
      </c>
      <c r="AL38" s="144">
        <v>13299</v>
      </c>
      <c r="AM38" s="147">
        <v>666</v>
      </c>
      <c r="AN38" s="147">
        <v>558</v>
      </c>
      <c r="AO38" s="147">
        <v>6728</v>
      </c>
      <c r="AP38" s="147">
        <v>809.00000000000011</v>
      </c>
      <c r="AQ38" s="147">
        <v>1346</v>
      </c>
      <c r="AR38" s="147">
        <v>131514</v>
      </c>
    </row>
    <row r="39" spans="1:44" s="66" customFormat="1" ht="9" customHeight="1" x14ac:dyDescent="0.2">
      <c r="A39" s="59"/>
      <c r="B39" s="34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</row>
    <row r="40" spans="1:44" s="66" customFormat="1" ht="9" customHeight="1" x14ac:dyDescent="0.2">
      <c r="A40" s="11"/>
      <c r="B40" s="15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</row>
    <row r="41" spans="1:44" s="66" customFormat="1" ht="9" customHeight="1" x14ac:dyDescent="0.2">
      <c r="A41" s="11"/>
      <c r="B41" s="15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</row>
    <row r="42" spans="1:44" x14ac:dyDescent="0.25">
      <c r="A42" s="51" t="s">
        <v>129</v>
      </c>
    </row>
    <row r="43" spans="1:44" x14ac:dyDescent="0.25">
      <c r="A43" s="43" t="s">
        <v>130</v>
      </c>
    </row>
    <row r="44" spans="1:44" x14ac:dyDescent="0.25">
      <c r="A44" s="43" t="s">
        <v>131</v>
      </c>
    </row>
    <row r="46" spans="1:44" x14ac:dyDescent="0.25">
      <c r="AL46" s="150"/>
    </row>
    <row r="48" spans="1:44" x14ac:dyDescent="0.25">
      <c r="T48" s="150"/>
    </row>
  </sheetData>
  <mergeCells count="11">
    <mergeCell ref="Y3:AG3"/>
    <mergeCell ref="AI3:AR3"/>
    <mergeCell ref="A1:AL1"/>
    <mergeCell ref="A2:A4"/>
    <mergeCell ref="B2:B4"/>
    <mergeCell ref="C2:O2"/>
    <mergeCell ref="C3:O3"/>
    <mergeCell ref="Q2:W2"/>
    <mergeCell ref="Y2:AG2"/>
    <mergeCell ref="AI2:AR2"/>
    <mergeCell ref="Q3:W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40"/>
  <sheetViews>
    <sheetView zoomScale="85" zoomScaleNormal="85" workbookViewId="0">
      <selection sqref="A1:BV1"/>
    </sheetView>
  </sheetViews>
  <sheetFormatPr defaultColWidth="8.85546875" defaultRowHeight="12" x14ac:dyDescent="0.25"/>
  <cols>
    <col min="1" max="1" width="13.28515625" style="51" bestFit="1" customWidth="1"/>
    <col min="2" max="2" width="27.5703125" style="51" bestFit="1" customWidth="1"/>
    <col min="3" max="3" width="15.140625" style="73" bestFit="1" customWidth="1"/>
    <col min="4" max="4" width="11.7109375" style="73" customWidth="1"/>
    <col min="5" max="5" width="12" style="73" bestFit="1" customWidth="1"/>
    <col min="6" max="6" width="15.7109375" style="73" customWidth="1"/>
    <col min="7" max="7" width="11.7109375" style="74" customWidth="1"/>
    <col min="8" max="8" width="1.7109375" style="51" customWidth="1"/>
    <col min="9" max="9" width="15.140625" style="73" bestFit="1" customWidth="1"/>
    <col min="10" max="10" width="11.7109375" style="73" customWidth="1"/>
    <col min="11" max="11" width="12" style="73" bestFit="1" customWidth="1"/>
    <col min="12" max="12" width="15.7109375" style="73" customWidth="1"/>
    <col min="13" max="13" width="7.5703125" style="74" bestFit="1" customWidth="1"/>
    <col min="14" max="14" width="1.7109375" style="51" customWidth="1"/>
    <col min="15" max="15" width="15.140625" style="73" bestFit="1" customWidth="1"/>
    <col min="16" max="16" width="11.7109375" style="73" customWidth="1"/>
    <col min="17" max="17" width="12" style="73" bestFit="1" customWidth="1"/>
    <col min="18" max="18" width="15.7109375" style="73" customWidth="1"/>
    <col min="19" max="19" width="8" style="74" bestFit="1" customWidth="1"/>
    <col min="20" max="20" width="1.7109375" style="51" customWidth="1"/>
    <col min="21" max="21" width="15.140625" style="51" bestFit="1" customWidth="1"/>
    <col min="22" max="22" width="11.7109375" style="51" customWidth="1"/>
    <col min="23" max="23" width="12" style="51" bestFit="1" customWidth="1"/>
    <col min="24" max="24" width="15.7109375" style="51" customWidth="1"/>
    <col min="25" max="25" width="7.7109375" style="60" bestFit="1" customWidth="1"/>
    <col min="26" max="26" width="1.7109375" style="51" customWidth="1"/>
    <col min="27" max="30" width="11.7109375" style="73" customWidth="1"/>
    <col min="31" max="31" width="11.7109375" style="74" customWidth="1"/>
    <col min="32" max="32" width="1.7109375" style="51" customWidth="1"/>
    <col min="33" max="36" width="11.7109375" style="73" customWidth="1"/>
    <col min="37" max="37" width="11.7109375" style="74" customWidth="1"/>
    <col min="38" max="38" width="1.7109375" style="51" customWidth="1"/>
    <col min="39" max="42" width="11.7109375" style="73" customWidth="1"/>
    <col min="43" max="43" width="11.7109375" style="74" customWidth="1"/>
    <col min="44" max="44" width="1.7109375" style="51" customWidth="1"/>
    <col min="45" max="48" width="11.7109375" style="73" customWidth="1"/>
    <col min="49" max="49" width="11.7109375" style="74" customWidth="1"/>
    <col min="50" max="50" width="1.7109375" style="51" customWidth="1"/>
    <col min="51" max="54" width="11.7109375" style="73" customWidth="1"/>
    <col min="55" max="55" width="11.7109375" style="74" customWidth="1"/>
    <col min="56" max="56" width="1.7109375" style="51" customWidth="1"/>
    <col min="57" max="60" width="11.7109375" style="73" customWidth="1"/>
    <col min="61" max="61" width="11.7109375" style="74" customWidth="1"/>
    <col min="62" max="62" width="1.7109375" style="51" customWidth="1"/>
    <col min="63" max="66" width="11.7109375" style="73" customWidth="1"/>
    <col min="67" max="67" width="11.7109375" style="74" customWidth="1"/>
    <col min="68" max="68" width="1.7109375" style="51" customWidth="1"/>
    <col min="69" max="72" width="11.7109375" style="73" customWidth="1"/>
    <col min="73" max="74" width="11.7109375" style="74" customWidth="1"/>
    <col min="75" max="16384" width="8.85546875" style="51"/>
  </cols>
  <sheetData>
    <row r="1" spans="1:86" s="54" customFormat="1" ht="24" customHeight="1" x14ac:dyDescent="0.25">
      <c r="A1" s="223" t="s">
        <v>152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  <c r="BK1" s="223"/>
      <c r="BL1" s="223"/>
      <c r="BM1" s="223"/>
      <c r="BN1" s="223"/>
      <c r="BO1" s="223"/>
      <c r="BP1" s="223"/>
      <c r="BQ1" s="223"/>
      <c r="BR1" s="223"/>
      <c r="BS1" s="223"/>
      <c r="BT1" s="223"/>
      <c r="BU1" s="223"/>
      <c r="BV1" s="223"/>
    </row>
    <row r="2" spans="1:86" s="43" customFormat="1" ht="24.95" customHeight="1" x14ac:dyDescent="0.2">
      <c r="A2" s="209" t="s">
        <v>1</v>
      </c>
      <c r="B2" s="209" t="s">
        <v>2</v>
      </c>
      <c r="C2" s="220" t="s">
        <v>40</v>
      </c>
      <c r="D2" s="220"/>
      <c r="E2" s="220"/>
      <c r="F2" s="220"/>
      <c r="G2" s="220"/>
      <c r="H2" s="116"/>
      <c r="I2" s="220" t="s">
        <v>41</v>
      </c>
      <c r="J2" s="220"/>
      <c r="K2" s="220"/>
      <c r="L2" s="220"/>
      <c r="M2" s="220"/>
      <c r="N2" s="116"/>
      <c r="O2" s="220" t="s">
        <v>42</v>
      </c>
      <c r="P2" s="220"/>
      <c r="Q2" s="220"/>
      <c r="R2" s="220"/>
      <c r="S2" s="220"/>
      <c r="T2" s="116"/>
      <c r="U2" s="220" t="s">
        <v>43</v>
      </c>
      <c r="V2" s="220"/>
      <c r="W2" s="220"/>
      <c r="X2" s="220"/>
      <c r="Y2" s="220"/>
      <c r="Z2" s="116"/>
      <c r="AA2" s="220" t="s">
        <v>44</v>
      </c>
      <c r="AB2" s="220"/>
      <c r="AC2" s="220"/>
      <c r="AD2" s="220"/>
      <c r="AE2" s="220"/>
      <c r="AF2" s="116"/>
      <c r="AG2" s="220" t="s">
        <v>45</v>
      </c>
      <c r="AH2" s="220"/>
      <c r="AI2" s="220"/>
      <c r="AJ2" s="220"/>
      <c r="AK2" s="220"/>
      <c r="AL2" s="116"/>
      <c r="AM2" s="220" t="s">
        <v>46</v>
      </c>
      <c r="AN2" s="220"/>
      <c r="AO2" s="220"/>
      <c r="AP2" s="220"/>
      <c r="AQ2" s="220"/>
      <c r="AR2" s="116"/>
      <c r="AS2" s="220" t="s">
        <v>47</v>
      </c>
      <c r="AT2" s="220"/>
      <c r="AU2" s="220"/>
      <c r="AV2" s="220"/>
      <c r="AW2" s="220"/>
      <c r="AX2" s="116"/>
      <c r="AY2" s="220" t="s">
        <v>48</v>
      </c>
      <c r="AZ2" s="220"/>
      <c r="BA2" s="220"/>
      <c r="BB2" s="220"/>
      <c r="BC2" s="220"/>
      <c r="BD2" s="116"/>
      <c r="BE2" s="220" t="s">
        <v>49</v>
      </c>
      <c r="BF2" s="220"/>
      <c r="BG2" s="220"/>
      <c r="BH2" s="220"/>
      <c r="BI2" s="220"/>
      <c r="BJ2" s="116"/>
      <c r="BK2" s="220" t="s">
        <v>50</v>
      </c>
      <c r="BL2" s="220"/>
      <c r="BM2" s="220"/>
      <c r="BN2" s="220"/>
      <c r="BO2" s="220"/>
      <c r="BP2" s="116"/>
      <c r="BQ2" s="220" t="s">
        <v>51</v>
      </c>
      <c r="BR2" s="220"/>
      <c r="BS2" s="220"/>
      <c r="BT2" s="220"/>
      <c r="BU2" s="220"/>
      <c r="BV2" s="220" t="s">
        <v>10</v>
      </c>
    </row>
    <row r="3" spans="1:86" ht="20.100000000000001" customHeight="1" x14ac:dyDescent="0.25">
      <c r="A3" s="210"/>
      <c r="B3" s="210"/>
      <c r="C3" s="218" t="s">
        <v>54</v>
      </c>
      <c r="D3" s="218"/>
      <c r="E3" s="218"/>
      <c r="F3" s="218"/>
      <c r="G3" s="218"/>
      <c r="H3" s="117"/>
      <c r="I3" s="218" t="s">
        <v>54</v>
      </c>
      <c r="J3" s="218"/>
      <c r="K3" s="218"/>
      <c r="L3" s="218"/>
      <c r="M3" s="218"/>
      <c r="N3" s="117"/>
      <c r="O3" s="218" t="s">
        <v>54</v>
      </c>
      <c r="P3" s="218"/>
      <c r="Q3" s="218"/>
      <c r="R3" s="218"/>
      <c r="S3" s="218"/>
      <c r="T3" s="117"/>
      <c r="U3" s="218" t="s">
        <v>54</v>
      </c>
      <c r="V3" s="218"/>
      <c r="W3" s="218"/>
      <c r="X3" s="218"/>
      <c r="Y3" s="218"/>
      <c r="Z3" s="117"/>
      <c r="AA3" s="218" t="s">
        <v>54</v>
      </c>
      <c r="AB3" s="218"/>
      <c r="AC3" s="218"/>
      <c r="AD3" s="218"/>
      <c r="AE3" s="218"/>
      <c r="AF3" s="117"/>
      <c r="AG3" s="218" t="s">
        <v>54</v>
      </c>
      <c r="AH3" s="218"/>
      <c r="AI3" s="218"/>
      <c r="AJ3" s="218"/>
      <c r="AK3" s="218"/>
      <c r="AL3" s="117"/>
      <c r="AM3" s="218" t="s">
        <v>54</v>
      </c>
      <c r="AN3" s="218"/>
      <c r="AO3" s="218"/>
      <c r="AP3" s="218"/>
      <c r="AQ3" s="218"/>
      <c r="AR3" s="117"/>
      <c r="AS3" s="218" t="s">
        <v>54</v>
      </c>
      <c r="AT3" s="218"/>
      <c r="AU3" s="218"/>
      <c r="AV3" s="218"/>
      <c r="AW3" s="218"/>
      <c r="AX3" s="117"/>
      <c r="AY3" s="218" t="s">
        <v>54</v>
      </c>
      <c r="AZ3" s="218"/>
      <c r="BA3" s="218"/>
      <c r="BB3" s="218"/>
      <c r="BC3" s="218"/>
      <c r="BD3" s="117"/>
      <c r="BE3" s="218" t="s">
        <v>54</v>
      </c>
      <c r="BF3" s="218"/>
      <c r="BG3" s="218"/>
      <c r="BH3" s="218"/>
      <c r="BI3" s="218"/>
      <c r="BJ3" s="117"/>
      <c r="BK3" s="218" t="s">
        <v>54</v>
      </c>
      <c r="BL3" s="218"/>
      <c r="BM3" s="218"/>
      <c r="BN3" s="218"/>
      <c r="BO3" s="218"/>
      <c r="BP3" s="117"/>
      <c r="BQ3" s="218" t="s">
        <v>54</v>
      </c>
      <c r="BR3" s="218"/>
      <c r="BS3" s="218"/>
      <c r="BT3" s="218"/>
      <c r="BU3" s="218"/>
      <c r="BV3" s="221"/>
    </row>
    <row r="4" spans="1:86" s="55" customFormat="1" ht="45" customHeight="1" x14ac:dyDescent="0.25">
      <c r="A4" s="211"/>
      <c r="B4" s="211"/>
      <c r="C4" s="52" t="s">
        <v>55</v>
      </c>
      <c r="D4" s="52" t="s">
        <v>56</v>
      </c>
      <c r="E4" s="52" t="s">
        <v>57</v>
      </c>
      <c r="F4" s="52" t="s">
        <v>123</v>
      </c>
      <c r="G4" s="53" t="s">
        <v>10</v>
      </c>
      <c r="H4" s="52"/>
      <c r="I4" s="52" t="s">
        <v>55</v>
      </c>
      <c r="J4" s="52" t="s">
        <v>56</v>
      </c>
      <c r="K4" s="52" t="s">
        <v>57</v>
      </c>
      <c r="L4" s="52" t="s">
        <v>123</v>
      </c>
      <c r="M4" s="53" t="s">
        <v>10</v>
      </c>
      <c r="N4" s="52"/>
      <c r="O4" s="52" t="s">
        <v>55</v>
      </c>
      <c r="P4" s="52" t="s">
        <v>56</v>
      </c>
      <c r="Q4" s="52" t="s">
        <v>57</v>
      </c>
      <c r="R4" s="52" t="s">
        <v>123</v>
      </c>
      <c r="S4" s="53" t="s">
        <v>10</v>
      </c>
      <c r="T4" s="52"/>
      <c r="U4" s="52" t="s">
        <v>55</v>
      </c>
      <c r="V4" s="52" t="s">
        <v>56</v>
      </c>
      <c r="W4" s="52" t="s">
        <v>57</v>
      </c>
      <c r="X4" s="52" t="s">
        <v>123</v>
      </c>
      <c r="Y4" s="53" t="s">
        <v>10</v>
      </c>
      <c r="Z4" s="52"/>
      <c r="AA4" s="52" t="s">
        <v>55</v>
      </c>
      <c r="AB4" s="52" t="s">
        <v>56</v>
      </c>
      <c r="AC4" s="52" t="s">
        <v>57</v>
      </c>
      <c r="AD4" s="52" t="s">
        <v>123</v>
      </c>
      <c r="AE4" s="53" t="s">
        <v>10</v>
      </c>
      <c r="AF4" s="52"/>
      <c r="AG4" s="52" t="s">
        <v>55</v>
      </c>
      <c r="AH4" s="52" t="s">
        <v>56</v>
      </c>
      <c r="AI4" s="52" t="s">
        <v>57</v>
      </c>
      <c r="AJ4" s="52" t="s">
        <v>123</v>
      </c>
      <c r="AK4" s="53" t="s">
        <v>10</v>
      </c>
      <c r="AL4" s="52"/>
      <c r="AM4" s="52" t="s">
        <v>55</v>
      </c>
      <c r="AN4" s="52" t="s">
        <v>56</v>
      </c>
      <c r="AO4" s="52" t="s">
        <v>57</v>
      </c>
      <c r="AP4" s="52" t="s">
        <v>123</v>
      </c>
      <c r="AQ4" s="53" t="s">
        <v>10</v>
      </c>
      <c r="AR4" s="52"/>
      <c r="AS4" s="52" t="s">
        <v>55</v>
      </c>
      <c r="AT4" s="52" t="s">
        <v>56</v>
      </c>
      <c r="AU4" s="52" t="s">
        <v>57</v>
      </c>
      <c r="AV4" s="52" t="s">
        <v>123</v>
      </c>
      <c r="AW4" s="53" t="s">
        <v>10</v>
      </c>
      <c r="AX4" s="52"/>
      <c r="AY4" s="52" t="s">
        <v>55</v>
      </c>
      <c r="AZ4" s="52" t="s">
        <v>56</v>
      </c>
      <c r="BA4" s="52" t="s">
        <v>57</v>
      </c>
      <c r="BB4" s="52" t="s">
        <v>123</v>
      </c>
      <c r="BC4" s="53" t="s">
        <v>10</v>
      </c>
      <c r="BD4" s="52"/>
      <c r="BE4" s="52" t="s">
        <v>55</v>
      </c>
      <c r="BF4" s="52" t="s">
        <v>56</v>
      </c>
      <c r="BG4" s="52" t="s">
        <v>57</v>
      </c>
      <c r="BH4" s="52" t="s">
        <v>123</v>
      </c>
      <c r="BI4" s="53" t="s">
        <v>10</v>
      </c>
      <c r="BJ4" s="52"/>
      <c r="BK4" s="52" t="s">
        <v>55</v>
      </c>
      <c r="BL4" s="52" t="s">
        <v>56</v>
      </c>
      <c r="BM4" s="52" t="s">
        <v>57</v>
      </c>
      <c r="BN4" s="52" t="s">
        <v>123</v>
      </c>
      <c r="BO4" s="53" t="s">
        <v>10</v>
      </c>
      <c r="BP4" s="52"/>
      <c r="BQ4" s="52" t="s">
        <v>55</v>
      </c>
      <c r="BR4" s="52" t="s">
        <v>56</v>
      </c>
      <c r="BS4" s="52" t="s">
        <v>57</v>
      </c>
      <c r="BT4" s="52" t="s">
        <v>123</v>
      </c>
      <c r="BU4" s="53" t="s">
        <v>10</v>
      </c>
      <c r="BV4" s="222"/>
    </row>
    <row r="5" spans="1:86" ht="9" customHeight="1" x14ac:dyDescent="0.25">
      <c r="A5" s="114"/>
      <c r="B5" s="114"/>
      <c r="C5" s="36"/>
      <c r="D5" s="36"/>
      <c r="E5" s="36"/>
      <c r="F5" s="36"/>
      <c r="G5" s="37"/>
      <c r="H5" s="36"/>
      <c r="I5" s="36"/>
      <c r="J5" s="36"/>
      <c r="K5" s="36"/>
      <c r="L5" s="36"/>
      <c r="M5" s="37"/>
      <c r="N5" s="36"/>
      <c r="O5" s="36"/>
      <c r="P5" s="36"/>
      <c r="Q5" s="36"/>
      <c r="R5" s="36"/>
      <c r="S5" s="37"/>
      <c r="T5" s="36"/>
      <c r="U5" s="36"/>
      <c r="V5" s="36"/>
      <c r="W5" s="36"/>
      <c r="X5" s="36"/>
      <c r="Y5" s="37"/>
      <c r="Z5" s="36"/>
      <c r="AA5" s="36"/>
      <c r="AB5" s="36"/>
      <c r="AC5" s="36"/>
      <c r="AD5" s="36"/>
      <c r="AE5" s="37"/>
      <c r="AF5" s="36"/>
      <c r="AG5" s="36"/>
      <c r="AH5" s="36"/>
      <c r="AI5" s="36"/>
      <c r="AJ5" s="36"/>
      <c r="AK5" s="37"/>
      <c r="AL5" s="36"/>
      <c r="AM5" s="36"/>
      <c r="AN5" s="36"/>
      <c r="AO5" s="36"/>
      <c r="AP5" s="36"/>
      <c r="AQ5" s="37"/>
      <c r="AR5" s="36"/>
      <c r="AS5" s="36"/>
      <c r="AT5" s="36"/>
      <c r="AU5" s="36"/>
      <c r="AV5" s="36"/>
      <c r="AW5" s="37"/>
      <c r="AX5" s="36"/>
      <c r="AY5" s="36"/>
      <c r="AZ5" s="36"/>
      <c r="BA5" s="36"/>
      <c r="BB5" s="36"/>
      <c r="BC5" s="37"/>
      <c r="BD5" s="36"/>
      <c r="BE5" s="36"/>
      <c r="BF5" s="36"/>
      <c r="BG5" s="36"/>
      <c r="BH5" s="36"/>
      <c r="BI5" s="37"/>
      <c r="BJ5" s="36"/>
      <c r="BK5" s="36"/>
      <c r="BL5" s="36"/>
      <c r="BM5" s="36"/>
      <c r="BN5" s="36"/>
      <c r="BO5" s="37"/>
      <c r="BP5" s="36"/>
      <c r="BQ5" s="36"/>
      <c r="BR5" s="36"/>
      <c r="BS5" s="36"/>
      <c r="BT5" s="36"/>
      <c r="BU5" s="37"/>
      <c r="BV5" s="58"/>
    </row>
    <row r="6" spans="1:86" s="41" customFormat="1" ht="12" customHeight="1" x14ac:dyDescent="0.2">
      <c r="A6" s="8"/>
      <c r="B6" s="9" t="s">
        <v>5</v>
      </c>
      <c r="C6" s="159">
        <v>17845</v>
      </c>
      <c r="D6" s="159">
        <v>732</v>
      </c>
      <c r="E6" s="159">
        <v>308</v>
      </c>
      <c r="F6" s="159">
        <v>97</v>
      </c>
      <c r="G6" s="159">
        <v>18982</v>
      </c>
      <c r="H6" s="159"/>
      <c r="I6" s="159">
        <v>437</v>
      </c>
      <c r="J6" s="159">
        <v>115</v>
      </c>
      <c r="K6" s="159">
        <v>270</v>
      </c>
      <c r="L6" s="159">
        <v>194</v>
      </c>
      <c r="M6" s="159">
        <v>1016</v>
      </c>
      <c r="N6" s="159"/>
      <c r="O6" s="159">
        <v>682</v>
      </c>
      <c r="P6" s="159">
        <v>90</v>
      </c>
      <c r="Q6" s="159">
        <v>97</v>
      </c>
      <c r="R6" s="159">
        <v>160</v>
      </c>
      <c r="S6" s="159">
        <v>1029</v>
      </c>
      <c r="T6" s="159"/>
      <c r="U6" s="159">
        <v>2045</v>
      </c>
      <c r="V6" s="159">
        <v>168</v>
      </c>
      <c r="W6" s="159">
        <v>168</v>
      </c>
      <c r="X6" s="159">
        <v>261</v>
      </c>
      <c r="Y6" s="159">
        <v>2642</v>
      </c>
      <c r="Z6" s="159"/>
      <c r="AA6" s="159">
        <v>435</v>
      </c>
      <c r="AB6" s="159">
        <v>32</v>
      </c>
      <c r="AC6" s="159">
        <v>27</v>
      </c>
      <c r="AD6" s="159">
        <v>495</v>
      </c>
      <c r="AE6" s="159">
        <v>989</v>
      </c>
      <c r="AF6" s="159"/>
      <c r="AG6" s="159">
        <v>100</v>
      </c>
      <c r="AH6" s="159">
        <v>49</v>
      </c>
      <c r="AI6" s="159">
        <v>66</v>
      </c>
      <c r="AJ6" s="159">
        <v>132</v>
      </c>
      <c r="AK6" s="159">
        <v>347</v>
      </c>
      <c r="AL6" s="159"/>
      <c r="AM6" s="159">
        <v>397</v>
      </c>
      <c r="AN6" s="159">
        <v>21</v>
      </c>
      <c r="AO6" s="159">
        <v>10</v>
      </c>
      <c r="AP6" s="159">
        <v>1</v>
      </c>
      <c r="AQ6" s="159">
        <v>429</v>
      </c>
      <c r="AR6" s="159"/>
      <c r="AS6" s="159">
        <v>323</v>
      </c>
      <c r="AT6" s="159">
        <v>25</v>
      </c>
      <c r="AU6" s="159">
        <v>5</v>
      </c>
      <c r="AV6" s="159">
        <v>5</v>
      </c>
      <c r="AW6" s="159">
        <v>358</v>
      </c>
      <c r="AX6" s="159"/>
      <c r="AY6" s="159">
        <v>400</v>
      </c>
      <c r="AZ6" s="159">
        <v>20</v>
      </c>
      <c r="BA6" s="159">
        <v>12</v>
      </c>
      <c r="BB6" s="159">
        <v>438</v>
      </c>
      <c r="BC6" s="159">
        <v>870</v>
      </c>
      <c r="BD6" s="159"/>
      <c r="BE6" s="159">
        <v>1575</v>
      </c>
      <c r="BF6" s="159">
        <v>108</v>
      </c>
      <c r="BG6" s="159">
        <v>26</v>
      </c>
      <c r="BH6" s="159">
        <v>13</v>
      </c>
      <c r="BI6" s="159">
        <v>1722</v>
      </c>
      <c r="BJ6" s="159"/>
      <c r="BK6" s="159">
        <v>1052</v>
      </c>
      <c r="BL6" s="159">
        <v>209</v>
      </c>
      <c r="BM6" s="159">
        <v>107</v>
      </c>
      <c r="BN6" s="159">
        <v>59</v>
      </c>
      <c r="BO6" s="159">
        <v>1427</v>
      </c>
      <c r="BP6" s="159"/>
      <c r="BQ6" s="159">
        <v>86</v>
      </c>
      <c r="BR6" s="159">
        <v>19</v>
      </c>
      <c r="BS6" s="159">
        <v>12</v>
      </c>
      <c r="BT6" s="159">
        <v>9</v>
      </c>
      <c r="BU6" s="159">
        <v>126</v>
      </c>
      <c r="BV6" s="159">
        <v>29937</v>
      </c>
      <c r="BW6" s="42"/>
      <c r="BX6" s="42"/>
      <c r="BY6" s="42"/>
      <c r="BZ6" s="42"/>
      <c r="CA6" s="42"/>
      <c r="CB6" s="42"/>
      <c r="CC6" s="42"/>
      <c r="CD6" s="42"/>
      <c r="CE6" s="42"/>
      <c r="CF6" s="42"/>
      <c r="CG6" s="42"/>
    </row>
    <row r="7" spans="1:86" s="47" customFormat="1" ht="12" customHeight="1" x14ac:dyDescent="0.2">
      <c r="A7" s="11"/>
      <c r="B7" s="12" t="s">
        <v>6</v>
      </c>
      <c r="C7" s="159">
        <v>894</v>
      </c>
      <c r="D7" s="159">
        <v>27</v>
      </c>
      <c r="E7" s="159">
        <v>13</v>
      </c>
      <c r="F7" s="159">
        <v>4</v>
      </c>
      <c r="G7" s="159">
        <v>938</v>
      </c>
      <c r="H7" s="159"/>
      <c r="I7" s="162">
        <v>11</v>
      </c>
      <c r="J7" s="159">
        <v>4</v>
      </c>
      <c r="K7" s="159">
        <v>2</v>
      </c>
      <c r="L7" s="159">
        <v>11</v>
      </c>
      <c r="M7" s="159">
        <v>28</v>
      </c>
      <c r="N7" s="159"/>
      <c r="O7" s="159">
        <v>45</v>
      </c>
      <c r="P7" s="162">
        <v>3</v>
      </c>
      <c r="Q7" s="159">
        <v>2</v>
      </c>
      <c r="R7" s="159">
        <v>7</v>
      </c>
      <c r="S7" s="159">
        <v>57</v>
      </c>
      <c r="T7" s="159"/>
      <c r="U7" s="159">
        <v>62</v>
      </c>
      <c r="V7" s="159">
        <v>4</v>
      </c>
      <c r="W7" s="162">
        <v>5</v>
      </c>
      <c r="X7" s="159">
        <v>8</v>
      </c>
      <c r="Y7" s="159">
        <v>79</v>
      </c>
      <c r="Z7" s="159"/>
      <c r="AA7" s="159">
        <v>10</v>
      </c>
      <c r="AB7" s="159">
        <v>0</v>
      </c>
      <c r="AC7" s="159">
        <v>3</v>
      </c>
      <c r="AD7" s="159">
        <v>13</v>
      </c>
      <c r="AE7" s="159">
        <v>26</v>
      </c>
      <c r="AF7" s="159"/>
      <c r="AG7" s="159">
        <v>5</v>
      </c>
      <c r="AH7" s="159">
        <v>2</v>
      </c>
      <c r="AI7" s="159">
        <v>3</v>
      </c>
      <c r="AJ7" s="159">
        <v>5</v>
      </c>
      <c r="AK7" s="159">
        <v>15</v>
      </c>
      <c r="AL7" s="159"/>
      <c r="AM7" s="159">
        <v>30</v>
      </c>
      <c r="AN7" s="159">
        <v>5</v>
      </c>
      <c r="AO7" s="159">
        <v>1</v>
      </c>
      <c r="AP7" s="162">
        <v>0</v>
      </c>
      <c r="AQ7" s="159">
        <v>36</v>
      </c>
      <c r="AR7" s="159"/>
      <c r="AS7" s="159">
        <v>5</v>
      </c>
      <c r="AT7" s="159">
        <v>3</v>
      </c>
      <c r="AU7" s="159">
        <v>1</v>
      </c>
      <c r="AV7" s="159">
        <v>0</v>
      </c>
      <c r="AW7" s="159">
        <v>9</v>
      </c>
      <c r="AX7" s="162"/>
      <c r="AY7" s="159">
        <v>9</v>
      </c>
      <c r="AZ7" s="159">
        <v>0</v>
      </c>
      <c r="BA7" s="159">
        <v>0</v>
      </c>
      <c r="BB7" s="159">
        <v>9</v>
      </c>
      <c r="BC7" s="159">
        <v>18</v>
      </c>
      <c r="BD7" s="159"/>
      <c r="BE7" s="162">
        <v>69</v>
      </c>
      <c r="BF7" s="159">
        <v>0</v>
      </c>
      <c r="BG7" s="159">
        <v>2</v>
      </c>
      <c r="BH7" s="159">
        <v>0</v>
      </c>
      <c r="BI7" s="159">
        <v>71</v>
      </c>
      <c r="BJ7" s="159"/>
      <c r="BK7" s="159">
        <v>83</v>
      </c>
      <c r="BL7" s="162">
        <v>14</v>
      </c>
      <c r="BM7" s="159">
        <v>7</v>
      </c>
      <c r="BN7" s="159">
        <v>2</v>
      </c>
      <c r="BO7" s="159">
        <v>106</v>
      </c>
      <c r="BP7" s="159"/>
      <c r="BQ7" s="159">
        <v>8</v>
      </c>
      <c r="BR7" s="159">
        <v>0</v>
      </c>
      <c r="BS7" s="162">
        <v>0</v>
      </c>
      <c r="BT7" s="159">
        <v>1</v>
      </c>
      <c r="BU7" s="159">
        <v>9</v>
      </c>
      <c r="BV7" s="159">
        <v>1392</v>
      </c>
      <c r="BW7" s="42"/>
      <c r="BX7" s="42"/>
      <c r="BY7" s="46"/>
      <c r="BZ7" s="42"/>
      <c r="CA7" s="42"/>
      <c r="CB7" s="42"/>
      <c r="CC7" s="42"/>
      <c r="CD7" s="42"/>
      <c r="CE7" s="42"/>
      <c r="CF7" s="42"/>
      <c r="CG7" s="42"/>
      <c r="CH7" s="67"/>
    </row>
    <row r="8" spans="1:86" s="41" customFormat="1" ht="12" customHeight="1" x14ac:dyDescent="0.2">
      <c r="A8" s="11"/>
      <c r="B8" s="12" t="s">
        <v>7</v>
      </c>
      <c r="C8" s="159">
        <v>32684</v>
      </c>
      <c r="D8" s="159">
        <v>1266</v>
      </c>
      <c r="E8" s="159">
        <v>605</v>
      </c>
      <c r="F8" s="159">
        <v>188</v>
      </c>
      <c r="G8" s="159">
        <v>34743</v>
      </c>
      <c r="H8" s="159"/>
      <c r="I8" s="159">
        <v>981</v>
      </c>
      <c r="J8" s="159">
        <v>250</v>
      </c>
      <c r="K8" s="159">
        <v>746</v>
      </c>
      <c r="L8" s="159">
        <v>771</v>
      </c>
      <c r="M8" s="159">
        <v>2748</v>
      </c>
      <c r="N8" s="159"/>
      <c r="O8" s="159">
        <v>1530</v>
      </c>
      <c r="P8" s="159">
        <v>130</v>
      </c>
      <c r="Q8" s="159">
        <v>175</v>
      </c>
      <c r="R8" s="159">
        <v>493</v>
      </c>
      <c r="S8" s="159">
        <v>2328</v>
      </c>
      <c r="T8" s="159"/>
      <c r="U8" s="159">
        <v>4037</v>
      </c>
      <c r="V8" s="159">
        <v>453</v>
      </c>
      <c r="W8" s="159">
        <v>491</v>
      </c>
      <c r="X8" s="159">
        <v>648</v>
      </c>
      <c r="Y8" s="159">
        <v>5629</v>
      </c>
      <c r="Z8" s="159"/>
      <c r="AA8" s="159">
        <v>732</v>
      </c>
      <c r="AB8" s="159">
        <v>38</v>
      </c>
      <c r="AC8" s="159">
        <v>22</v>
      </c>
      <c r="AD8" s="159">
        <v>793</v>
      </c>
      <c r="AE8" s="159">
        <v>1585</v>
      </c>
      <c r="AF8" s="159"/>
      <c r="AG8" s="159">
        <v>273</v>
      </c>
      <c r="AH8" s="159">
        <v>80</v>
      </c>
      <c r="AI8" s="159">
        <v>208</v>
      </c>
      <c r="AJ8" s="159">
        <v>359</v>
      </c>
      <c r="AK8" s="159">
        <v>920</v>
      </c>
      <c r="AL8" s="159"/>
      <c r="AM8" s="159">
        <v>924</v>
      </c>
      <c r="AN8" s="159">
        <v>33</v>
      </c>
      <c r="AO8" s="159">
        <v>18</v>
      </c>
      <c r="AP8" s="159">
        <v>14</v>
      </c>
      <c r="AQ8" s="159">
        <v>989</v>
      </c>
      <c r="AR8" s="159"/>
      <c r="AS8" s="159">
        <v>628</v>
      </c>
      <c r="AT8" s="159">
        <v>23</v>
      </c>
      <c r="AU8" s="159">
        <v>7</v>
      </c>
      <c r="AV8" s="159">
        <v>9</v>
      </c>
      <c r="AW8" s="159">
        <v>667</v>
      </c>
      <c r="AX8" s="159"/>
      <c r="AY8" s="159">
        <v>815</v>
      </c>
      <c r="AZ8" s="159">
        <v>61</v>
      </c>
      <c r="BA8" s="159">
        <v>41</v>
      </c>
      <c r="BB8" s="159">
        <v>929</v>
      </c>
      <c r="BC8" s="159">
        <v>1846</v>
      </c>
      <c r="BD8" s="159"/>
      <c r="BE8" s="159">
        <v>1934</v>
      </c>
      <c r="BF8" s="159">
        <v>275</v>
      </c>
      <c r="BG8" s="159">
        <v>86</v>
      </c>
      <c r="BH8" s="159">
        <v>16</v>
      </c>
      <c r="BI8" s="159">
        <v>2311</v>
      </c>
      <c r="BJ8" s="159"/>
      <c r="BK8" s="159">
        <v>1911</v>
      </c>
      <c r="BL8" s="159">
        <v>400</v>
      </c>
      <c r="BM8" s="159">
        <v>255</v>
      </c>
      <c r="BN8" s="159">
        <v>120</v>
      </c>
      <c r="BO8" s="159">
        <v>2686</v>
      </c>
      <c r="BP8" s="159"/>
      <c r="BQ8" s="159">
        <v>156</v>
      </c>
      <c r="BR8" s="159">
        <v>32</v>
      </c>
      <c r="BS8" s="159">
        <v>25</v>
      </c>
      <c r="BT8" s="159">
        <v>19</v>
      </c>
      <c r="BU8" s="159">
        <v>232</v>
      </c>
      <c r="BV8" s="159">
        <v>56684</v>
      </c>
      <c r="BW8" s="42"/>
      <c r="BX8" s="42"/>
      <c r="BY8" s="42"/>
      <c r="BZ8" s="42"/>
      <c r="CA8" s="42"/>
      <c r="CB8" s="42"/>
      <c r="CC8" s="42"/>
      <c r="CD8" s="42"/>
      <c r="CE8" s="42"/>
      <c r="CF8" s="42"/>
      <c r="CG8" s="42"/>
    </row>
    <row r="9" spans="1:86" s="41" customFormat="1" ht="12" customHeight="1" x14ac:dyDescent="0.2">
      <c r="A9" s="11"/>
      <c r="B9" s="12" t="s">
        <v>8</v>
      </c>
      <c r="C9" s="159">
        <v>6195</v>
      </c>
      <c r="D9" s="159">
        <v>284</v>
      </c>
      <c r="E9" s="159">
        <v>150</v>
      </c>
      <c r="F9" s="159">
        <v>39</v>
      </c>
      <c r="G9" s="159">
        <v>6668</v>
      </c>
      <c r="H9" s="159"/>
      <c r="I9" s="159">
        <v>144</v>
      </c>
      <c r="J9" s="159">
        <v>55</v>
      </c>
      <c r="K9" s="159">
        <v>92</v>
      </c>
      <c r="L9" s="159">
        <v>73</v>
      </c>
      <c r="M9" s="159">
        <v>364</v>
      </c>
      <c r="N9" s="159"/>
      <c r="O9" s="159">
        <v>271</v>
      </c>
      <c r="P9" s="159">
        <v>40</v>
      </c>
      <c r="Q9" s="159">
        <v>53</v>
      </c>
      <c r="R9" s="159">
        <v>68</v>
      </c>
      <c r="S9" s="159">
        <v>432</v>
      </c>
      <c r="T9" s="159"/>
      <c r="U9" s="159">
        <v>524</v>
      </c>
      <c r="V9" s="159">
        <v>51</v>
      </c>
      <c r="W9" s="159">
        <v>51</v>
      </c>
      <c r="X9" s="159">
        <v>111</v>
      </c>
      <c r="Y9" s="159">
        <v>737</v>
      </c>
      <c r="Z9" s="159"/>
      <c r="AA9" s="159">
        <v>132</v>
      </c>
      <c r="AB9" s="159">
        <v>5</v>
      </c>
      <c r="AC9" s="159">
        <v>4</v>
      </c>
      <c r="AD9" s="159">
        <v>141</v>
      </c>
      <c r="AE9" s="159">
        <v>282</v>
      </c>
      <c r="AF9" s="159"/>
      <c r="AG9" s="159">
        <v>36</v>
      </c>
      <c r="AH9" s="159">
        <v>38</v>
      </c>
      <c r="AI9" s="159">
        <v>68</v>
      </c>
      <c r="AJ9" s="159">
        <v>69</v>
      </c>
      <c r="AK9" s="159">
        <v>211</v>
      </c>
      <c r="AL9" s="159"/>
      <c r="AM9" s="159">
        <v>156</v>
      </c>
      <c r="AN9" s="159">
        <v>12</v>
      </c>
      <c r="AO9" s="159">
        <v>10</v>
      </c>
      <c r="AP9" s="159">
        <v>1</v>
      </c>
      <c r="AQ9" s="159">
        <v>179</v>
      </c>
      <c r="AR9" s="159"/>
      <c r="AS9" s="159">
        <v>135</v>
      </c>
      <c r="AT9" s="159">
        <v>5</v>
      </c>
      <c r="AU9" s="159">
        <v>7</v>
      </c>
      <c r="AV9" s="159">
        <v>2</v>
      </c>
      <c r="AW9" s="159">
        <v>149</v>
      </c>
      <c r="AX9" s="159"/>
      <c r="AY9" s="159">
        <v>68</v>
      </c>
      <c r="AZ9" s="159">
        <v>9</v>
      </c>
      <c r="BA9" s="159">
        <v>2</v>
      </c>
      <c r="BB9" s="159">
        <v>79</v>
      </c>
      <c r="BC9" s="159">
        <v>158</v>
      </c>
      <c r="BD9" s="159"/>
      <c r="BE9" s="159">
        <v>847</v>
      </c>
      <c r="BF9" s="159">
        <v>64</v>
      </c>
      <c r="BG9" s="159">
        <v>21</v>
      </c>
      <c r="BH9" s="159">
        <v>5</v>
      </c>
      <c r="BI9" s="159">
        <v>937</v>
      </c>
      <c r="BJ9" s="159"/>
      <c r="BK9" s="159">
        <v>542</v>
      </c>
      <c r="BL9" s="159">
        <v>99</v>
      </c>
      <c r="BM9" s="159">
        <v>66</v>
      </c>
      <c r="BN9" s="159">
        <v>18</v>
      </c>
      <c r="BO9" s="159">
        <v>725</v>
      </c>
      <c r="BP9" s="159"/>
      <c r="BQ9" s="159">
        <v>27</v>
      </c>
      <c r="BR9" s="159">
        <v>6</v>
      </c>
      <c r="BS9" s="159">
        <v>8</v>
      </c>
      <c r="BT9" s="159">
        <v>3</v>
      </c>
      <c r="BU9" s="159">
        <v>44</v>
      </c>
      <c r="BV9" s="159">
        <v>10886</v>
      </c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</row>
    <row r="10" spans="1:86" s="48" customFormat="1" ht="12" customHeight="1" x14ac:dyDescent="0.2">
      <c r="A10" s="14" t="s">
        <v>9</v>
      </c>
      <c r="B10" s="15" t="s">
        <v>10</v>
      </c>
      <c r="C10" s="161">
        <v>57618</v>
      </c>
      <c r="D10" s="161">
        <v>2309</v>
      </c>
      <c r="E10" s="161">
        <v>1076</v>
      </c>
      <c r="F10" s="161">
        <v>328</v>
      </c>
      <c r="G10" s="161">
        <v>61331</v>
      </c>
      <c r="H10" s="161"/>
      <c r="I10" s="161">
        <v>1573</v>
      </c>
      <c r="J10" s="161">
        <v>424</v>
      </c>
      <c r="K10" s="161">
        <v>1110</v>
      </c>
      <c r="L10" s="161">
        <v>1049</v>
      </c>
      <c r="M10" s="161">
        <v>4156</v>
      </c>
      <c r="N10" s="161"/>
      <c r="O10" s="161">
        <v>2528</v>
      </c>
      <c r="P10" s="161">
        <v>263</v>
      </c>
      <c r="Q10" s="161">
        <v>327</v>
      </c>
      <c r="R10" s="161">
        <v>728</v>
      </c>
      <c r="S10" s="161">
        <v>3846</v>
      </c>
      <c r="T10" s="161"/>
      <c r="U10" s="161">
        <v>6668</v>
      </c>
      <c r="V10" s="161">
        <v>676</v>
      </c>
      <c r="W10" s="161">
        <v>715</v>
      </c>
      <c r="X10" s="161">
        <v>1028</v>
      </c>
      <c r="Y10" s="161">
        <v>9087</v>
      </c>
      <c r="Z10" s="161"/>
      <c r="AA10" s="161">
        <v>1309</v>
      </c>
      <c r="AB10" s="161">
        <v>75</v>
      </c>
      <c r="AC10" s="161">
        <v>56</v>
      </c>
      <c r="AD10" s="161">
        <v>1442</v>
      </c>
      <c r="AE10" s="161">
        <v>2882</v>
      </c>
      <c r="AF10" s="161"/>
      <c r="AG10" s="159">
        <v>414</v>
      </c>
      <c r="AH10" s="159">
        <v>169</v>
      </c>
      <c r="AI10" s="161">
        <v>345</v>
      </c>
      <c r="AJ10" s="161">
        <v>565</v>
      </c>
      <c r="AK10" s="161">
        <v>1493</v>
      </c>
      <c r="AL10" s="161"/>
      <c r="AM10" s="161">
        <v>1507</v>
      </c>
      <c r="AN10" s="161">
        <v>71</v>
      </c>
      <c r="AO10" s="161">
        <v>39</v>
      </c>
      <c r="AP10" s="161">
        <v>16</v>
      </c>
      <c r="AQ10" s="161">
        <v>1633</v>
      </c>
      <c r="AR10" s="161"/>
      <c r="AS10" s="161">
        <v>1091</v>
      </c>
      <c r="AT10" s="161">
        <v>56</v>
      </c>
      <c r="AU10" s="159">
        <v>20</v>
      </c>
      <c r="AV10" s="161">
        <v>16</v>
      </c>
      <c r="AW10" s="161">
        <v>1183</v>
      </c>
      <c r="AX10" s="161"/>
      <c r="AY10" s="161">
        <v>1292</v>
      </c>
      <c r="AZ10" s="161">
        <v>90</v>
      </c>
      <c r="BA10" s="161">
        <v>55</v>
      </c>
      <c r="BB10" s="161">
        <v>1455</v>
      </c>
      <c r="BC10" s="161">
        <v>2892</v>
      </c>
      <c r="BD10" s="161"/>
      <c r="BE10" s="161">
        <v>4425</v>
      </c>
      <c r="BF10" s="161">
        <v>447</v>
      </c>
      <c r="BG10" s="161">
        <v>135</v>
      </c>
      <c r="BH10" s="161">
        <v>34</v>
      </c>
      <c r="BI10" s="161">
        <v>5041</v>
      </c>
      <c r="BJ10" s="161"/>
      <c r="BK10" s="161">
        <v>3588</v>
      </c>
      <c r="BL10" s="161">
        <v>722</v>
      </c>
      <c r="BM10" s="161">
        <v>435</v>
      </c>
      <c r="BN10" s="161">
        <v>199</v>
      </c>
      <c r="BO10" s="161">
        <v>4944</v>
      </c>
      <c r="BP10" s="161"/>
      <c r="BQ10" s="159">
        <v>277</v>
      </c>
      <c r="BR10" s="161">
        <v>57</v>
      </c>
      <c r="BS10" s="161">
        <v>45</v>
      </c>
      <c r="BT10" s="161">
        <v>32</v>
      </c>
      <c r="BU10" s="161">
        <v>411</v>
      </c>
      <c r="BV10" s="161">
        <v>98899</v>
      </c>
      <c r="BW10" s="57"/>
      <c r="BX10" s="57"/>
      <c r="BY10" s="57"/>
      <c r="BZ10" s="57"/>
      <c r="CA10" s="57"/>
      <c r="CB10" s="57"/>
      <c r="CC10" s="57"/>
      <c r="CD10" s="42"/>
      <c r="CE10" s="42"/>
      <c r="CF10" s="57"/>
      <c r="CG10" s="57"/>
    </row>
    <row r="11" spans="1:86" s="48" customFormat="1" ht="9" customHeight="1" x14ac:dyDescent="0.2">
      <c r="A11" s="14"/>
      <c r="B11" s="15"/>
      <c r="C11" s="161"/>
      <c r="D11" s="161"/>
      <c r="E11" s="161"/>
      <c r="F11" s="161"/>
      <c r="G11" s="159"/>
      <c r="H11" s="161"/>
      <c r="I11" s="161"/>
      <c r="J11" s="161"/>
      <c r="K11" s="161"/>
      <c r="L11" s="161"/>
      <c r="M11" s="159"/>
      <c r="N11" s="161"/>
      <c r="O11" s="161"/>
      <c r="P11" s="161"/>
      <c r="Q11" s="161"/>
      <c r="R11" s="161"/>
      <c r="S11" s="159"/>
      <c r="T11" s="161"/>
      <c r="U11" s="161"/>
      <c r="V11" s="161"/>
      <c r="W11" s="161"/>
      <c r="X11" s="161"/>
      <c r="Y11" s="159"/>
      <c r="Z11" s="161"/>
      <c r="AA11" s="161"/>
      <c r="AB11" s="161"/>
      <c r="AC11" s="161"/>
      <c r="AD11" s="161"/>
      <c r="AE11" s="159"/>
      <c r="AF11" s="161"/>
      <c r="AG11" s="161"/>
      <c r="AH11" s="161"/>
      <c r="AI11" s="161"/>
      <c r="AJ11" s="161"/>
      <c r="AK11" s="159"/>
      <c r="AL11" s="161"/>
      <c r="AM11" s="161"/>
      <c r="AN11" s="161"/>
      <c r="AO11" s="161"/>
      <c r="AP11" s="161"/>
      <c r="AQ11" s="159"/>
      <c r="AR11" s="161"/>
      <c r="AS11" s="161"/>
      <c r="AT11" s="161"/>
      <c r="AU11" s="161"/>
      <c r="AV11" s="161"/>
      <c r="AW11" s="159"/>
      <c r="AX11" s="161"/>
      <c r="AY11" s="161"/>
      <c r="AZ11" s="161"/>
      <c r="BA11" s="161"/>
      <c r="BB11" s="161"/>
      <c r="BC11" s="159"/>
      <c r="BD11" s="161"/>
      <c r="BE11" s="161"/>
      <c r="BF11" s="161"/>
      <c r="BG11" s="161"/>
      <c r="BH11" s="161"/>
      <c r="BI11" s="159"/>
      <c r="BJ11" s="161"/>
      <c r="BK11" s="161"/>
      <c r="BL11" s="161"/>
      <c r="BM11" s="161"/>
      <c r="BN11" s="161"/>
      <c r="BO11" s="159"/>
      <c r="BP11" s="161"/>
      <c r="BQ11" s="161"/>
      <c r="BR11" s="161"/>
      <c r="BS11" s="161"/>
      <c r="BT11" s="161"/>
      <c r="BU11" s="159"/>
      <c r="BV11" s="161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</row>
    <row r="12" spans="1:86" s="41" customFormat="1" ht="12" customHeight="1" x14ac:dyDescent="0.2">
      <c r="A12" s="11"/>
      <c r="B12" s="12" t="s">
        <v>11</v>
      </c>
      <c r="C12" s="159">
        <v>7128</v>
      </c>
      <c r="D12" s="159">
        <v>275</v>
      </c>
      <c r="E12" s="159">
        <v>155</v>
      </c>
      <c r="F12" s="159">
        <v>43</v>
      </c>
      <c r="G12" s="159">
        <v>7601</v>
      </c>
      <c r="H12" s="159"/>
      <c r="I12" s="159">
        <v>117</v>
      </c>
      <c r="J12" s="159">
        <v>23</v>
      </c>
      <c r="K12" s="159">
        <v>65</v>
      </c>
      <c r="L12" s="159">
        <v>154</v>
      </c>
      <c r="M12" s="159">
        <v>359</v>
      </c>
      <c r="N12" s="159"/>
      <c r="O12" s="159">
        <v>162</v>
      </c>
      <c r="P12" s="159">
        <v>17</v>
      </c>
      <c r="Q12" s="159">
        <v>17</v>
      </c>
      <c r="R12" s="159">
        <v>30</v>
      </c>
      <c r="S12" s="159">
        <v>226</v>
      </c>
      <c r="T12" s="159"/>
      <c r="U12" s="159">
        <v>876</v>
      </c>
      <c r="V12" s="159">
        <v>41</v>
      </c>
      <c r="W12" s="159">
        <v>66</v>
      </c>
      <c r="X12" s="159">
        <v>99</v>
      </c>
      <c r="Y12" s="159">
        <v>1082</v>
      </c>
      <c r="Z12" s="159"/>
      <c r="AA12" s="159">
        <v>242</v>
      </c>
      <c r="AB12" s="159">
        <v>51</v>
      </c>
      <c r="AC12" s="159">
        <v>3</v>
      </c>
      <c r="AD12" s="159">
        <v>296</v>
      </c>
      <c r="AE12" s="159">
        <v>592</v>
      </c>
      <c r="AF12" s="159"/>
      <c r="AG12" s="159">
        <v>37</v>
      </c>
      <c r="AH12" s="159">
        <v>31</v>
      </c>
      <c r="AI12" s="159">
        <v>46</v>
      </c>
      <c r="AJ12" s="159">
        <v>48</v>
      </c>
      <c r="AK12" s="159">
        <v>162</v>
      </c>
      <c r="AL12" s="159"/>
      <c r="AM12" s="159">
        <v>59</v>
      </c>
      <c r="AN12" s="159">
        <v>12</v>
      </c>
      <c r="AO12" s="159">
        <v>8</v>
      </c>
      <c r="AP12" s="159">
        <v>2</v>
      </c>
      <c r="AQ12" s="159">
        <v>81</v>
      </c>
      <c r="AR12" s="159"/>
      <c r="AS12" s="159">
        <v>58</v>
      </c>
      <c r="AT12" s="159">
        <v>3</v>
      </c>
      <c r="AU12" s="159">
        <v>4</v>
      </c>
      <c r="AV12" s="159">
        <v>2</v>
      </c>
      <c r="AW12" s="159">
        <v>67</v>
      </c>
      <c r="AX12" s="159"/>
      <c r="AY12" s="159">
        <v>223</v>
      </c>
      <c r="AZ12" s="159">
        <v>13</v>
      </c>
      <c r="BA12" s="159">
        <v>5</v>
      </c>
      <c r="BB12" s="159">
        <v>242</v>
      </c>
      <c r="BC12" s="159">
        <v>483</v>
      </c>
      <c r="BD12" s="159"/>
      <c r="BE12" s="159">
        <v>579</v>
      </c>
      <c r="BF12" s="159">
        <v>36</v>
      </c>
      <c r="BG12" s="159">
        <v>16</v>
      </c>
      <c r="BH12" s="159">
        <v>5</v>
      </c>
      <c r="BI12" s="159">
        <v>636</v>
      </c>
      <c r="BJ12" s="159"/>
      <c r="BK12" s="159">
        <v>571</v>
      </c>
      <c r="BL12" s="159">
        <v>61</v>
      </c>
      <c r="BM12" s="159">
        <v>37</v>
      </c>
      <c r="BN12" s="159">
        <v>16</v>
      </c>
      <c r="BO12" s="159">
        <v>685</v>
      </c>
      <c r="BP12" s="159"/>
      <c r="BQ12" s="159">
        <v>58</v>
      </c>
      <c r="BR12" s="159">
        <v>9</v>
      </c>
      <c r="BS12" s="159">
        <v>11</v>
      </c>
      <c r="BT12" s="159">
        <v>3</v>
      </c>
      <c r="BU12" s="159">
        <v>81</v>
      </c>
      <c r="BV12" s="159">
        <v>12055</v>
      </c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</row>
    <row r="13" spans="1:86" s="47" customFormat="1" ht="12" customHeight="1" x14ac:dyDescent="0.2">
      <c r="A13" s="38"/>
      <c r="B13" s="20" t="s">
        <v>12</v>
      </c>
      <c r="C13" s="162">
        <v>3023</v>
      </c>
      <c r="D13" s="162">
        <v>159</v>
      </c>
      <c r="E13" s="162">
        <v>105</v>
      </c>
      <c r="F13" s="159">
        <v>30</v>
      </c>
      <c r="G13" s="159">
        <v>3317</v>
      </c>
      <c r="H13" s="162"/>
      <c r="I13" s="162">
        <v>59</v>
      </c>
      <c r="J13" s="159">
        <v>15</v>
      </c>
      <c r="K13" s="159">
        <v>18</v>
      </c>
      <c r="L13" s="162">
        <v>23</v>
      </c>
      <c r="M13" s="159">
        <v>115</v>
      </c>
      <c r="N13" s="159"/>
      <c r="O13" s="162">
        <v>43</v>
      </c>
      <c r="P13" s="162">
        <v>6</v>
      </c>
      <c r="Q13" s="162">
        <v>5</v>
      </c>
      <c r="R13" s="159">
        <v>19</v>
      </c>
      <c r="S13" s="159">
        <v>73</v>
      </c>
      <c r="T13" s="162"/>
      <c r="U13" s="159">
        <v>481</v>
      </c>
      <c r="V13" s="162">
        <v>29</v>
      </c>
      <c r="W13" s="162">
        <v>34</v>
      </c>
      <c r="X13" s="162">
        <v>38</v>
      </c>
      <c r="Y13" s="159">
        <v>582</v>
      </c>
      <c r="Z13" s="159"/>
      <c r="AA13" s="162">
        <v>202</v>
      </c>
      <c r="AB13" s="162">
        <v>50</v>
      </c>
      <c r="AC13" s="162">
        <v>2</v>
      </c>
      <c r="AD13" s="159">
        <v>254</v>
      </c>
      <c r="AE13" s="159">
        <v>508</v>
      </c>
      <c r="AF13" s="162"/>
      <c r="AG13" s="159">
        <v>18</v>
      </c>
      <c r="AH13" s="162">
        <v>21</v>
      </c>
      <c r="AI13" s="162">
        <v>40</v>
      </c>
      <c r="AJ13" s="162">
        <v>25</v>
      </c>
      <c r="AK13" s="159">
        <v>104</v>
      </c>
      <c r="AL13" s="162"/>
      <c r="AM13" s="162">
        <v>21</v>
      </c>
      <c r="AN13" s="162">
        <v>9</v>
      </c>
      <c r="AO13" s="162">
        <v>7</v>
      </c>
      <c r="AP13" s="162">
        <v>1</v>
      </c>
      <c r="AQ13" s="159">
        <v>38</v>
      </c>
      <c r="AR13" s="162"/>
      <c r="AS13" s="159">
        <v>28</v>
      </c>
      <c r="AT13" s="159">
        <v>1</v>
      </c>
      <c r="AU13" s="162">
        <v>4</v>
      </c>
      <c r="AV13" s="162">
        <v>1</v>
      </c>
      <c r="AW13" s="159">
        <v>34</v>
      </c>
      <c r="AX13" s="162"/>
      <c r="AY13" s="159">
        <v>63</v>
      </c>
      <c r="AZ13" s="162">
        <v>2</v>
      </c>
      <c r="BA13" s="159">
        <v>2</v>
      </c>
      <c r="BB13" s="162">
        <v>67</v>
      </c>
      <c r="BC13" s="159">
        <v>134</v>
      </c>
      <c r="BD13" s="162"/>
      <c r="BE13" s="162">
        <v>224</v>
      </c>
      <c r="BF13" s="159">
        <v>28</v>
      </c>
      <c r="BG13" s="162">
        <v>10</v>
      </c>
      <c r="BH13" s="159">
        <v>2</v>
      </c>
      <c r="BI13" s="159">
        <v>264</v>
      </c>
      <c r="BJ13" s="162"/>
      <c r="BK13" s="162">
        <v>403</v>
      </c>
      <c r="BL13" s="162">
        <v>29</v>
      </c>
      <c r="BM13" s="162">
        <v>18</v>
      </c>
      <c r="BN13" s="162">
        <v>10</v>
      </c>
      <c r="BO13" s="159">
        <v>460</v>
      </c>
      <c r="BP13" s="159"/>
      <c r="BQ13" s="162">
        <v>39</v>
      </c>
      <c r="BR13" s="162">
        <v>8</v>
      </c>
      <c r="BS13" s="162">
        <v>7</v>
      </c>
      <c r="BT13" s="162">
        <v>2</v>
      </c>
      <c r="BU13" s="159">
        <v>56</v>
      </c>
      <c r="BV13" s="159">
        <v>5685</v>
      </c>
      <c r="BW13" s="42"/>
      <c r="BX13" s="46"/>
      <c r="BY13" s="46"/>
      <c r="BZ13" s="46"/>
      <c r="CA13" s="46"/>
      <c r="CB13" s="42"/>
      <c r="CC13" s="46"/>
      <c r="CD13" s="42"/>
      <c r="CE13" s="46"/>
      <c r="CF13" s="46"/>
      <c r="CG13" s="46"/>
    </row>
    <row r="14" spans="1:86" s="47" customFormat="1" ht="12" customHeight="1" x14ac:dyDescent="0.2">
      <c r="A14" s="38"/>
      <c r="B14" s="22" t="s">
        <v>13</v>
      </c>
      <c r="C14" s="162">
        <v>4105</v>
      </c>
      <c r="D14" s="162">
        <v>116</v>
      </c>
      <c r="E14" s="162">
        <v>50</v>
      </c>
      <c r="F14" s="162">
        <v>13</v>
      </c>
      <c r="G14" s="159">
        <v>4284</v>
      </c>
      <c r="H14" s="162"/>
      <c r="I14" s="162">
        <v>58</v>
      </c>
      <c r="J14" s="162">
        <v>8</v>
      </c>
      <c r="K14" s="162">
        <v>47</v>
      </c>
      <c r="L14" s="162">
        <v>131</v>
      </c>
      <c r="M14" s="159">
        <v>244</v>
      </c>
      <c r="N14" s="162"/>
      <c r="O14" s="162">
        <v>119</v>
      </c>
      <c r="P14" s="162">
        <v>11</v>
      </c>
      <c r="Q14" s="162">
        <v>12</v>
      </c>
      <c r="R14" s="159">
        <v>11</v>
      </c>
      <c r="S14" s="159">
        <v>153</v>
      </c>
      <c r="T14" s="162"/>
      <c r="U14" s="159">
        <v>395</v>
      </c>
      <c r="V14" s="162">
        <v>12</v>
      </c>
      <c r="W14" s="162">
        <v>32</v>
      </c>
      <c r="X14" s="162">
        <v>61</v>
      </c>
      <c r="Y14" s="159">
        <v>500</v>
      </c>
      <c r="Z14" s="159"/>
      <c r="AA14" s="162">
        <v>40</v>
      </c>
      <c r="AB14" s="162">
        <v>1</v>
      </c>
      <c r="AC14" s="162">
        <v>1</v>
      </c>
      <c r="AD14" s="159">
        <v>42</v>
      </c>
      <c r="AE14" s="159">
        <v>84</v>
      </c>
      <c r="AF14" s="159"/>
      <c r="AG14" s="162">
        <v>19</v>
      </c>
      <c r="AH14" s="162">
        <v>10</v>
      </c>
      <c r="AI14" s="162">
        <v>6</v>
      </c>
      <c r="AJ14" s="162">
        <v>23</v>
      </c>
      <c r="AK14" s="159">
        <v>58</v>
      </c>
      <c r="AL14" s="162"/>
      <c r="AM14" s="162">
        <v>38</v>
      </c>
      <c r="AN14" s="162">
        <v>3</v>
      </c>
      <c r="AO14" s="162">
        <v>1</v>
      </c>
      <c r="AP14" s="162">
        <v>1</v>
      </c>
      <c r="AQ14" s="159">
        <v>43</v>
      </c>
      <c r="AR14" s="162"/>
      <c r="AS14" s="159">
        <v>30</v>
      </c>
      <c r="AT14" s="159">
        <v>2</v>
      </c>
      <c r="AU14" s="162">
        <v>0</v>
      </c>
      <c r="AV14" s="162">
        <v>1</v>
      </c>
      <c r="AW14" s="159">
        <v>33</v>
      </c>
      <c r="AX14" s="162"/>
      <c r="AY14" s="159">
        <v>160</v>
      </c>
      <c r="AZ14" s="162">
        <v>11</v>
      </c>
      <c r="BA14" s="162">
        <v>3</v>
      </c>
      <c r="BB14" s="162">
        <v>175</v>
      </c>
      <c r="BC14" s="159">
        <v>349</v>
      </c>
      <c r="BD14" s="162"/>
      <c r="BE14" s="162">
        <v>355</v>
      </c>
      <c r="BF14" s="159">
        <v>8</v>
      </c>
      <c r="BG14" s="162">
        <v>6</v>
      </c>
      <c r="BH14" s="159">
        <v>3</v>
      </c>
      <c r="BI14" s="159">
        <v>372</v>
      </c>
      <c r="BJ14" s="162"/>
      <c r="BK14" s="162">
        <v>168</v>
      </c>
      <c r="BL14" s="162">
        <v>32</v>
      </c>
      <c r="BM14" s="162">
        <v>19</v>
      </c>
      <c r="BN14" s="159">
        <v>6</v>
      </c>
      <c r="BO14" s="159">
        <v>225</v>
      </c>
      <c r="BP14" s="162"/>
      <c r="BQ14" s="162">
        <v>19</v>
      </c>
      <c r="BR14" s="162">
        <v>1</v>
      </c>
      <c r="BS14" s="162">
        <v>4</v>
      </c>
      <c r="BT14" s="162">
        <v>1</v>
      </c>
      <c r="BU14" s="159">
        <v>25</v>
      </c>
      <c r="BV14" s="159">
        <v>6370</v>
      </c>
      <c r="BW14" s="42"/>
      <c r="BX14" s="46"/>
      <c r="BY14" s="46"/>
      <c r="BZ14" s="46"/>
      <c r="CA14" s="46"/>
      <c r="CB14" s="42"/>
      <c r="CC14" s="46"/>
      <c r="CD14" s="46"/>
      <c r="CE14" s="42"/>
      <c r="CF14" s="46"/>
      <c r="CG14" s="46"/>
    </row>
    <row r="15" spans="1:86" s="48" customFormat="1" ht="12" customHeight="1" x14ac:dyDescent="0.2">
      <c r="A15" s="11"/>
      <c r="B15" s="12" t="s">
        <v>14</v>
      </c>
      <c r="C15" s="159">
        <v>19699</v>
      </c>
      <c r="D15" s="159">
        <v>639</v>
      </c>
      <c r="E15" s="159">
        <v>287</v>
      </c>
      <c r="F15" s="159">
        <v>67</v>
      </c>
      <c r="G15" s="159">
        <v>20692</v>
      </c>
      <c r="H15" s="159"/>
      <c r="I15" s="161">
        <v>428</v>
      </c>
      <c r="J15" s="159">
        <v>76</v>
      </c>
      <c r="K15" s="159">
        <v>543</v>
      </c>
      <c r="L15" s="159">
        <v>469</v>
      </c>
      <c r="M15" s="159">
        <v>1516</v>
      </c>
      <c r="N15" s="159"/>
      <c r="O15" s="159">
        <v>691</v>
      </c>
      <c r="P15" s="161">
        <v>41</v>
      </c>
      <c r="Q15" s="159">
        <v>54</v>
      </c>
      <c r="R15" s="159">
        <v>115</v>
      </c>
      <c r="S15" s="159">
        <v>901</v>
      </c>
      <c r="T15" s="159"/>
      <c r="U15" s="159">
        <v>1990</v>
      </c>
      <c r="V15" s="159">
        <v>187</v>
      </c>
      <c r="W15" s="161">
        <v>197</v>
      </c>
      <c r="X15" s="159">
        <v>282</v>
      </c>
      <c r="Y15" s="159">
        <v>2656</v>
      </c>
      <c r="Z15" s="159"/>
      <c r="AA15" s="159">
        <v>377</v>
      </c>
      <c r="AB15" s="159">
        <v>38</v>
      </c>
      <c r="AC15" s="159">
        <v>10</v>
      </c>
      <c r="AD15" s="159">
        <v>425</v>
      </c>
      <c r="AE15" s="159">
        <v>850</v>
      </c>
      <c r="AF15" s="159"/>
      <c r="AG15" s="159">
        <v>57</v>
      </c>
      <c r="AH15" s="159">
        <v>36</v>
      </c>
      <c r="AI15" s="159">
        <v>82</v>
      </c>
      <c r="AJ15" s="159">
        <v>173</v>
      </c>
      <c r="AK15" s="159">
        <v>348</v>
      </c>
      <c r="AL15" s="159"/>
      <c r="AM15" s="159">
        <v>364</v>
      </c>
      <c r="AN15" s="159">
        <v>28</v>
      </c>
      <c r="AO15" s="159">
        <v>9</v>
      </c>
      <c r="AP15" s="161">
        <v>2</v>
      </c>
      <c r="AQ15" s="159">
        <v>403</v>
      </c>
      <c r="AR15" s="159"/>
      <c r="AS15" s="159">
        <v>266</v>
      </c>
      <c r="AT15" s="159">
        <v>12</v>
      </c>
      <c r="AU15" s="159">
        <v>2</v>
      </c>
      <c r="AV15" s="159">
        <v>4</v>
      </c>
      <c r="AW15" s="159">
        <v>284</v>
      </c>
      <c r="AX15" s="161"/>
      <c r="AY15" s="159">
        <v>321</v>
      </c>
      <c r="AZ15" s="159">
        <v>19</v>
      </c>
      <c r="BA15" s="159">
        <v>11</v>
      </c>
      <c r="BB15" s="159">
        <v>353</v>
      </c>
      <c r="BC15" s="159">
        <v>704</v>
      </c>
      <c r="BD15" s="159"/>
      <c r="BE15" s="161">
        <v>958</v>
      </c>
      <c r="BF15" s="159">
        <v>78</v>
      </c>
      <c r="BG15" s="159">
        <v>58</v>
      </c>
      <c r="BH15" s="159">
        <v>25</v>
      </c>
      <c r="BI15" s="159">
        <v>1119</v>
      </c>
      <c r="BJ15" s="159"/>
      <c r="BK15" s="159">
        <v>945</v>
      </c>
      <c r="BL15" s="161">
        <v>269</v>
      </c>
      <c r="BM15" s="159">
        <v>127</v>
      </c>
      <c r="BN15" s="159">
        <v>76</v>
      </c>
      <c r="BO15" s="159">
        <v>1417</v>
      </c>
      <c r="BP15" s="159"/>
      <c r="BQ15" s="159">
        <v>81</v>
      </c>
      <c r="BR15" s="159">
        <v>13</v>
      </c>
      <c r="BS15" s="161">
        <v>15</v>
      </c>
      <c r="BT15" s="159">
        <v>6</v>
      </c>
      <c r="BU15" s="159">
        <v>115</v>
      </c>
      <c r="BV15" s="159">
        <v>31005</v>
      </c>
      <c r="BW15" s="42"/>
      <c r="BX15" s="42"/>
      <c r="BY15" s="57"/>
      <c r="BZ15" s="42"/>
      <c r="CA15" s="42"/>
      <c r="CB15" s="42"/>
      <c r="CC15" s="42"/>
      <c r="CD15" s="42"/>
      <c r="CE15" s="42"/>
      <c r="CF15" s="42"/>
      <c r="CG15" s="42"/>
    </row>
    <row r="16" spans="1:86" s="48" customFormat="1" ht="12" customHeight="1" x14ac:dyDescent="0.2">
      <c r="A16" s="11"/>
      <c r="B16" s="12" t="s">
        <v>15</v>
      </c>
      <c r="C16" s="159">
        <v>6999</v>
      </c>
      <c r="D16" s="159">
        <v>209</v>
      </c>
      <c r="E16" s="159">
        <v>91</v>
      </c>
      <c r="F16" s="159">
        <v>27</v>
      </c>
      <c r="G16" s="159">
        <v>7326</v>
      </c>
      <c r="H16" s="159"/>
      <c r="I16" s="161">
        <v>146</v>
      </c>
      <c r="J16" s="159">
        <v>21</v>
      </c>
      <c r="K16" s="159">
        <v>98</v>
      </c>
      <c r="L16" s="159">
        <v>81</v>
      </c>
      <c r="M16" s="159">
        <v>346</v>
      </c>
      <c r="N16" s="159"/>
      <c r="O16" s="159">
        <v>140</v>
      </c>
      <c r="P16" s="161">
        <v>18</v>
      </c>
      <c r="Q16" s="159">
        <v>15</v>
      </c>
      <c r="R16" s="159">
        <v>20</v>
      </c>
      <c r="S16" s="159">
        <v>193</v>
      </c>
      <c r="T16" s="159"/>
      <c r="U16" s="159">
        <v>527</v>
      </c>
      <c r="V16" s="159">
        <v>51</v>
      </c>
      <c r="W16" s="161">
        <v>58</v>
      </c>
      <c r="X16" s="159">
        <v>78</v>
      </c>
      <c r="Y16" s="159">
        <v>714</v>
      </c>
      <c r="Z16" s="159"/>
      <c r="AA16" s="159">
        <v>279</v>
      </c>
      <c r="AB16" s="159">
        <v>4</v>
      </c>
      <c r="AC16" s="159">
        <v>1</v>
      </c>
      <c r="AD16" s="159">
        <v>284</v>
      </c>
      <c r="AE16" s="159">
        <v>568</v>
      </c>
      <c r="AF16" s="159"/>
      <c r="AG16" s="159">
        <v>39</v>
      </c>
      <c r="AH16" s="159">
        <v>12</v>
      </c>
      <c r="AI16" s="159">
        <v>25</v>
      </c>
      <c r="AJ16" s="159">
        <v>38</v>
      </c>
      <c r="AK16" s="159">
        <v>114</v>
      </c>
      <c r="AL16" s="159"/>
      <c r="AM16" s="159">
        <v>189</v>
      </c>
      <c r="AN16" s="159">
        <v>14</v>
      </c>
      <c r="AO16" s="159">
        <v>5</v>
      </c>
      <c r="AP16" s="161">
        <v>0</v>
      </c>
      <c r="AQ16" s="159">
        <v>208</v>
      </c>
      <c r="AR16" s="159"/>
      <c r="AS16" s="159">
        <v>97</v>
      </c>
      <c r="AT16" s="159">
        <v>6</v>
      </c>
      <c r="AU16" s="159">
        <v>2</v>
      </c>
      <c r="AV16" s="159">
        <v>1</v>
      </c>
      <c r="AW16" s="159">
        <v>106</v>
      </c>
      <c r="AX16" s="161"/>
      <c r="AY16" s="159">
        <v>114</v>
      </c>
      <c r="AZ16" s="159">
        <v>4</v>
      </c>
      <c r="BA16" s="159">
        <v>5</v>
      </c>
      <c r="BB16" s="159">
        <v>123</v>
      </c>
      <c r="BC16" s="159">
        <v>246</v>
      </c>
      <c r="BD16" s="159"/>
      <c r="BE16" s="161">
        <v>340</v>
      </c>
      <c r="BF16" s="159">
        <v>29</v>
      </c>
      <c r="BG16" s="159">
        <v>6</v>
      </c>
      <c r="BH16" s="159">
        <v>2</v>
      </c>
      <c r="BI16" s="159">
        <v>377</v>
      </c>
      <c r="BJ16" s="159"/>
      <c r="BK16" s="159">
        <v>552</v>
      </c>
      <c r="BL16" s="161">
        <v>71</v>
      </c>
      <c r="BM16" s="159">
        <v>44</v>
      </c>
      <c r="BN16" s="159">
        <v>16</v>
      </c>
      <c r="BO16" s="159">
        <v>683</v>
      </c>
      <c r="BP16" s="159"/>
      <c r="BQ16" s="159">
        <v>15</v>
      </c>
      <c r="BR16" s="159">
        <v>2</v>
      </c>
      <c r="BS16" s="161">
        <v>4</v>
      </c>
      <c r="BT16" s="159">
        <v>0</v>
      </c>
      <c r="BU16" s="159">
        <v>21</v>
      </c>
      <c r="BV16" s="159">
        <v>10902</v>
      </c>
      <c r="BW16" s="42"/>
      <c r="BX16" s="42"/>
      <c r="BY16" s="57"/>
      <c r="BZ16" s="42"/>
      <c r="CA16" s="42"/>
      <c r="CB16" s="42"/>
      <c r="CC16" s="42"/>
      <c r="CD16" s="42"/>
      <c r="CE16" s="42"/>
      <c r="CF16" s="42"/>
      <c r="CG16" s="42"/>
    </row>
    <row r="17" spans="1:85" s="41" customFormat="1" ht="12" customHeight="1" x14ac:dyDescent="0.2">
      <c r="A17" s="11"/>
      <c r="B17" s="12" t="s">
        <v>16</v>
      </c>
      <c r="C17" s="159">
        <v>16730</v>
      </c>
      <c r="D17" s="159">
        <v>762</v>
      </c>
      <c r="E17" s="159">
        <v>344</v>
      </c>
      <c r="F17" s="159">
        <v>92</v>
      </c>
      <c r="G17" s="159">
        <v>17928</v>
      </c>
      <c r="H17" s="159"/>
      <c r="I17" s="159">
        <v>362</v>
      </c>
      <c r="J17" s="159">
        <v>86</v>
      </c>
      <c r="K17" s="159">
        <v>254</v>
      </c>
      <c r="L17" s="159">
        <v>257</v>
      </c>
      <c r="M17" s="159">
        <v>959</v>
      </c>
      <c r="N17" s="159"/>
      <c r="O17" s="159">
        <v>751</v>
      </c>
      <c r="P17" s="159">
        <v>82</v>
      </c>
      <c r="Q17" s="159">
        <v>90</v>
      </c>
      <c r="R17" s="159">
        <v>118</v>
      </c>
      <c r="S17" s="159">
        <v>1041</v>
      </c>
      <c r="T17" s="159"/>
      <c r="U17" s="159">
        <v>1272</v>
      </c>
      <c r="V17" s="159">
        <v>175</v>
      </c>
      <c r="W17" s="159">
        <v>172</v>
      </c>
      <c r="X17" s="159">
        <v>250</v>
      </c>
      <c r="Y17" s="159">
        <v>1869</v>
      </c>
      <c r="Z17" s="159"/>
      <c r="AA17" s="159">
        <v>400</v>
      </c>
      <c r="AB17" s="159">
        <v>31</v>
      </c>
      <c r="AC17" s="159">
        <v>15</v>
      </c>
      <c r="AD17" s="159">
        <v>447</v>
      </c>
      <c r="AE17" s="159">
        <v>893</v>
      </c>
      <c r="AF17" s="159"/>
      <c r="AG17" s="159">
        <v>62</v>
      </c>
      <c r="AH17" s="159">
        <v>40</v>
      </c>
      <c r="AI17" s="159">
        <v>87</v>
      </c>
      <c r="AJ17" s="159">
        <v>128</v>
      </c>
      <c r="AK17" s="159">
        <v>317</v>
      </c>
      <c r="AL17" s="159"/>
      <c r="AM17" s="159">
        <v>472</v>
      </c>
      <c r="AN17" s="159">
        <v>37</v>
      </c>
      <c r="AO17" s="159">
        <v>10</v>
      </c>
      <c r="AP17" s="159">
        <v>5</v>
      </c>
      <c r="AQ17" s="159">
        <v>524</v>
      </c>
      <c r="AR17" s="159"/>
      <c r="AS17" s="159">
        <v>276</v>
      </c>
      <c r="AT17" s="159">
        <v>19</v>
      </c>
      <c r="AU17" s="159">
        <v>14</v>
      </c>
      <c r="AV17" s="159">
        <v>9</v>
      </c>
      <c r="AW17" s="159">
        <v>318</v>
      </c>
      <c r="AX17" s="159"/>
      <c r="AY17" s="159">
        <v>363</v>
      </c>
      <c r="AZ17" s="159">
        <v>26</v>
      </c>
      <c r="BA17" s="159">
        <v>20</v>
      </c>
      <c r="BB17" s="159">
        <v>411</v>
      </c>
      <c r="BC17" s="159">
        <v>820</v>
      </c>
      <c r="BD17" s="159"/>
      <c r="BE17" s="159">
        <v>1581</v>
      </c>
      <c r="BF17" s="159">
        <v>123</v>
      </c>
      <c r="BG17" s="159">
        <v>36</v>
      </c>
      <c r="BH17" s="159">
        <v>12</v>
      </c>
      <c r="BI17" s="159">
        <v>1752</v>
      </c>
      <c r="BJ17" s="159"/>
      <c r="BK17" s="159">
        <v>998</v>
      </c>
      <c r="BL17" s="159">
        <v>234</v>
      </c>
      <c r="BM17" s="159">
        <v>121</v>
      </c>
      <c r="BN17" s="159">
        <v>103</v>
      </c>
      <c r="BO17" s="159">
        <v>1456</v>
      </c>
      <c r="BP17" s="159"/>
      <c r="BQ17" s="159">
        <v>85</v>
      </c>
      <c r="BR17" s="159">
        <v>20</v>
      </c>
      <c r="BS17" s="159">
        <v>20</v>
      </c>
      <c r="BT17" s="159">
        <v>9</v>
      </c>
      <c r="BU17" s="159">
        <v>134</v>
      </c>
      <c r="BV17" s="159">
        <v>28011</v>
      </c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</row>
    <row r="18" spans="1:85" s="48" customFormat="1" ht="12" customHeight="1" x14ac:dyDescent="0.2">
      <c r="A18" s="11" t="s">
        <v>17</v>
      </c>
      <c r="B18" s="15" t="s">
        <v>10</v>
      </c>
      <c r="C18" s="161">
        <v>50556</v>
      </c>
      <c r="D18" s="161">
        <v>1885</v>
      </c>
      <c r="E18" s="161">
        <v>877</v>
      </c>
      <c r="F18" s="161">
        <v>229</v>
      </c>
      <c r="G18" s="161">
        <v>53547</v>
      </c>
      <c r="H18" s="161"/>
      <c r="I18" s="161">
        <v>1053</v>
      </c>
      <c r="J18" s="161">
        <v>206</v>
      </c>
      <c r="K18" s="161">
        <v>960</v>
      </c>
      <c r="L18" s="161">
        <v>961</v>
      </c>
      <c r="M18" s="161">
        <v>3180</v>
      </c>
      <c r="N18" s="161"/>
      <c r="O18" s="161">
        <v>1744</v>
      </c>
      <c r="P18" s="161">
        <v>158</v>
      </c>
      <c r="Q18" s="161">
        <v>176</v>
      </c>
      <c r="R18" s="161">
        <v>283</v>
      </c>
      <c r="S18" s="161">
        <v>2361</v>
      </c>
      <c r="T18" s="161"/>
      <c r="U18" s="161">
        <v>4665</v>
      </c>
      <c r="V18" s="161">
        <v>454</v>
      </c>
      <c r="W18" s="161">
        <v>493</v>
      </c>
      <c r="X18" s="161">
        <v>709</v>
      </c>
      <c r="Y18" s="161">
        <v>6321</v>
      </c>
      <c r="Z18" s="161"/>
      <c r="AA18" s="161">
        <v>1298</v>
      </c>
      <c r="AB18" s="161">
        <v>124</v>
      </c>
      <c r="AC18" s="161">
        <v>29</v>
      </c>
      <c r="AD18" s="161">
        <v>1452</v>
      </c>
      <c r="AE18" s="161">
        <v>2903</v>
      </c>
      <c r="AF18" s="161"/>
      <c r="AG18" s="159">
        <v>195</v>
      </c>
      <c r="AH18" s="161">
        <v>119</v>
      </c>
      <c r="AI18" s="159">
        <v>240</v>
      </c>
      <c r="AJ18" s="161">
        <v>387</v>
      </c>
      <c r="AK18" s="161">
        <v>941</v>
      </c>
      <c r="AL18" s="161"/>
      <c r="AM18" s="161">
        <v>1084</v>
      </c>
      <c r="AN18" s="161">
        <v>91</v>
      </c>
      <c r="AO18" s="161">
        <v>32</v>
      </c>
      <c r="AP18" s="161">
        <v>9</v>
      </c>
      <c r="AQ18" s="161">
        <v>1216</v>
      </c>
      <c r="AR18" s="161"/>
      <c r="AS18" s="161">
        <v>697</v>
      </c>
      <c r="AT18" s="161">
        <v>40</v>
      </c>
      <c r="AU18" s="161">
        <v>22</v>
      </c>
      <c r="AV18" s="161">
        <v>16</v>
      </c>
      <c r="AW18" s="161">
        <v>775</v>
      </c>
      <c r="AX18" s="161"/>
      <c r="AY18" s="161">
        <v>1021</v>
      </c>
      <c r="AZ18" s="161">
        <v>62</v>
      </c>
      <c r="BA18" s="161">
        <v>41</v>
      </c>
      <c r="BB18" s="161">
        <v>1129</v>
      </c>
      <c r="BC18" s="161">
        <v>2253</v>
      </c>
      <c r="BD18" s="161"/>
      <c r="BE18" s="161">
        <v>3458</v>
      </c>
      <c r="BF18" s="161">
        <v>266</v>
      </c>
      <c r="BG18" s="161">
        <v>116</v>
      </c>
      <c r="BH18" s="161">
        <v>44</v>
      </c>
      <c r="BI18" s="161">
        <v>3884</v>
      </c>
      <c r="BJ18" s="159"/>
      <c r="BK18" s="161">
        <v>3066</v>
      </c>
      <c r="BL18" s="161">
        <v>635</v>
      </c>
      <c r="BM18" s="161">
        <v>329</v>
      </c>
      <c r="BN18" s="159">
        <v>211</v>
      </c>
      <c r="BO18" s="161">
        <v>4241</v>
      </c>
      <c r="BP18" s="159"/>
      <c r="BQ18" s="161">
        <v>239</v>
      </c>
      <c r="BR18" s="161">
        <v>44</v>
      </c>
      <c r="BS18" s="161">
        <v>50</v>
      </c>
      <c r="BT18" s="161">
        <v>18</v>
      </c>
      <c r="BU18" s="161">
        <v>351</v>
      </c>
      <c r="BV18" s="161">
        <v>81973</v>
      </c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</row>
    <row r="19" spans="1:85" s="41" customFormat="1" ht="9" customHeight="1" x14ac:dyDescent="0.2">
      <c r="A19" s="14"/>
      <c r="B19" s="15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</row>
    <row r="20" spans="1:85" s="41" customFormat="1" ht="12" customHeight="1" x14ac:dyDescent="0.2">
      <c r="A20" s="11"/>
      <c r="B20" s="12" t="s">
        <v>18</v>
      </c>
      <c r="C20" s="159">
        <v>16823</v>
      </c>
      <c r="D20" s="159">
        <v>766</v>
      </c>
      <c r="E20" s="159">
        <v>410</v>
      </c>
      <c r="F20" s="159">
        <v>103</v>
      </c>
      <c r="G20" s="159">
        <v>18102</v>
      </c>
      <c r="H20" s="159"/>
      <c r="I20" s="159">
        <v>411</v>
      </c>
      <c r="J20" s="159">
        <v>79</v>
      </c>
      <c r="K20" s="159">
        <v>118</v>
      </c>
      <c r="L20" s="159">
        <v>127</v>
      </c>
      <c r="M20" s="159">
        <v>735</v>
      </c>
      <c r="N20" s="159"/>
      <c r="O20" s="159">
        <v>945</v>
      </c>
      <c r="P20" s="159">
        <v>116</v>
      </c>
      <c r="Q20" s="159">
        <v>161</v>
      </c>
      <c r="R20" s="159">
        <v>152</v>
      </c>
      <c r="S20" s="159">
        <v>1374</v>
      </c>
      <c r="T20" s="159"/>
      <c r="U20" s="159">
        <v>1484</v>
      </c>
      <c r="V20" s="159">
        <v>146</v>
      </c>
      <c r="W20" s="159">
        <v>148</v>
      </c>
      <c r="X20" s="159">
        <v>187</v>
      </c>
      <c r="Y20" s="159">
        <v>1965</v>
      </c>
      <c r="Z20" s="159"/>
      <c r="AA20" s="159">
        <v>390</v>
      </c>
      <c r="AB20" s="159">
        <v>26</v>
      </c>
      <c r="AC20" s="159">
        <v>8</v>
      </c>
      <c r="AD20" s="159">
        <v>424</v>
      </c>
      <c r="AE20" s="159">
        <v>848</v>
      </c>
      <c r="AF20" s="159"/>
      <c r="AG20" s="159">
        <v>75</v>
      </c>
      <c r="AH20" s="159">
        <v>37</v>
      </c>
      <c r="AI20" s="159">
        <v>83</v>
      </c>
      <c r="AJ20" s="159">
        <v>116</v>
      </c>
      <c r="AK20" s="159">
        <v>311</v>
      </c>
      <c r="AL20" s="159"/>
      <c r="AM20" s="159">
        <v>483</v>
      </c>
      <c r="AN20" s="159">
        <v>34</v>
      </c>
      <c r="AO20" s="159">
        <v>17</v>
      </c>
      <c r="AP20" s="159">
        <v>1</v>
      </c>
      <c r="AQ20" s="159">
        <v>535</v>
      </c>
      <c r="AR20" s="159"/>
      <c r="AS20" s="159">
        <v>228</v>
      </c>
      <c r="AT20" s="159">
        <v>6</v>
      </c>
      <c r="AU20" s="159">
        <v>7</v>
      </c>
      <c r="AV20" s="159">
        <v>8</v>
      </c>
      <c r="AW20" s="159">
        <v>249</v>
      </c>
      <c r="AX20" s="159"/>
      <c r="AY20" s="159">
        <v>251</v>
      </c>
      <c r="AZ20" s="159">
        <v>7</v>
      </c>
      <c r="BA20" s="159">
        <v>10</v>
      </c>
      <c r="BB20" s="159">
        <v>271</v>
      </c>
      <c r="BC20" s="159">
        <v>539</v>
      </c>
      <c r="BD20" s="159"/>
      <c r="BE20" s="159">
        <v>1165</v>
      </c>
      <c r="BF20" s="159">
        <v>57</v>
      </c>
      <c r="BG20" s="159">
        <v>29</v>
      </c>
      <c r="BH20" s="159">
        <v>9</v>
      </c>
      <c r="BI20" s="159">
        <v>1260</v>
      </c>
      <c r="BJ20" s="159"/>
      <c r="BK20" s="159">
        <v>1148</v>
      </c>
      <c r="BL20" s="159">
        <v>206</v>
      </c>
      <c r="BM20" s="159">
        <v>107</v>
      </c>
      <c r="BN20" s="159">
        <v>53</v>
      </c>
      <c r="BO20" s="159">
        <v>1514</v>
      </c>
      <c r="BP20" s="159"/>
      <c r="BQ20" s="159">
        <v>83</v>
      </c>
      <c r="BR20" s="159">
        <v>24</v>
      </c>
      <c r="BS20" s="159">
        <v>12</v>
      </c>
      <c r="BT20" s="159">
        <v>8</v>
      </c>
      <c r="BU20" s="159">
        <v>127</v>
      </c>
      <c r="BV20" s="159">
        <v>27559</v>
      </c>
      <c r="BW20" s="42"/>
      <c r="BX20" s="42"/>
      <c r="BY20" s="42"/>
      <c r="BZ20" s="42"/>
      <c r="CA20" s="42"/>
      <c r="CB20" s="42"/>
      <c r="CC20" s="42"/>
      <c r="CD20" s="42"/>
      <c r="CE20" s="42"/>
      <c r="CF20" s="42"/>
      <c r="CG20" s="42"/>
    </row>
    <row r="21" spans="1:85" s="41" customFormat="1" ht="12" customHeight="1" x14ac:dyDescent="0.2">
      <c r="A21" s="11"/>
      <c r="B21" s="8" t="s">
        <v>19</v>
      </c>
      <c r="C21" s="159">
        <v>4235</v>
      </c>
      <c r="D21" s="159">
        <v>110</v>
      </c>
      <c r="E21" s="159">
        <v>64</v>
      </c>
      <c r="F21" s="159">
        <v>14</v>
      </c>
      <c r="G21" s="159">
        <v>4423</v>
      </c>
      <c r="H21" s="159"/>
      <c r="I21" s="159">
        <v>94</v>
      </c>
      <c r="J21" s="159">
        <v>16</v>
      </c>
      <c r="K21" s="159">
        <v>34</v>
      </c>
      <c r="L21" s="159">
        <v>15</v>
      </c>
      <c r="M21" s="159">
        <v>159</v>
      </c>
      <c r="N21" s="159"/>
      <c r="O21" s="159">
        <v>125</v>
      </c>
      <c r="P21" s="159">
        <v>14</v>
      </c>
      <c r="Q21" s="159">
        <v>7</v>
      </c>
      <c r="R21" s="159">
        <v>14</v>
      </c>
      <c r="S21" s="159">
        <v>160</v>
      </c>
      <c r="T21" s="159"/>
      <c r="U21" s="159">
        <v>420</v>
      </c>
      <c r="V21" s="159">
        <v>50</v>
      </c>
      <c r="W21" s="159">
        <v>63</v>
      </c>
      <c r="X21" s="159">
        <v>61</v>
      </c>
      <c r="Y21" s="159">
        <v>594</v>
      </c>
      <c r="Z21" s="159"/>
      <c r="AA21" s="159">
        <v>59</v>
      </c>
      <c r="AB21" s="159">
        <v>4</v>
      </c>
      <c r="AC21" s="159">
        <v>3</v>
      </c>
      <c r="AD21" s="159">
        <v>66</v>
      </c>
      <c r="AE21" s="159">
        <v>132</v>
      </c>
      <c r="AF21" s="159"/>
      <c r="AG21" s="159">
        <v>23</v>
      </c>
      <c r="AH21" s="159">
        <v>12</v>
      </c>
      <c r="AI21" s="159">
        <v>42</v>
      </c>
      <c r="AJ21" s="159">
        <v>39</v>
      </c>
      <c r="AK21" s="159">
        <v>116</v>
      </c>
      <c r="AL21" s="159"/>
      <c r="AM21" s="159">
        <v>118</v>
      </c>
      <c r="AN21" s="159">
        <v>9</v>
      </c>
      <c r="AO21" s="159">
        <v>7</v>
      </c>
      <c r="AP21" s="159">
        <v>1</v>
      </c>
      <c r="AQ21" s="159">
        <v>135</v>
      </c>
      <c r="AR21" s="159"/>
      <c r="AS21" s="159">
        <v>61</v>
      </c>
      <c r="AT21" s="159">
        <v>6</v>
      </c>
      <c r="AU21" s="159">
        <v>5</v>
      </c>
      <c r="AV21" s="159">
        <v>1</v>
      </c>
      <c r="AW21" s="159">
        <v>73</v>
      </c>
      <c r="AX21" s="159"/>
      <c r="AY21" s="159">
        <v>34</v>
      </c>
      <c r="AZ21" s="159">
        <v>3</v>
      </c>
      <c r="BA21" s="159">
        <v>3</v>
      </c>
      <c r="BB21" s="159">
        <v>40</v>
      </c>
      <c r="BC21" s="159">
        <v>80</v>
      </c>
      <c r="BD21" s="159"/>
      <c r="BE21" s="159">
        <v>551</v>
      </c>
      <c r="BF21" s="159">
        <v>28</v>
      </c>
      <c r="BG21" s="159">
        <v>10</v>
      </c>
      <c r="BH21" s="159">
        <v>3</v>
      </c>
      <c r="BI21" s="159">
        <v>592</v>
      </c>
      <c r="BJ21" s="159"/>
      <c r="BK21" s="159">
        <v>266</v>
      </c>
      <c r="BL21" s="159">
        <v>44</v>
      </c>
      <c r="BM21" s="159">
        <v>17</v>
      </c>
      <c r="BN21" s="159">
        <v>16</v>
      </c>
      <c r="BO21" s="159">
        <v>343</v>
      </c>
      <c r="BP21" s="159"/>
      <c r="BQ21" s="159">
        <v>31</v>
      </c>
      <c r="BR21" s="159">
        <v>4</v>
      </c>
      <c r="BS21" s="159">
        <v>8</v>
      </c>
      <c r="BT21" s="159">
        <v>1</v>
      </c>
      <c r="BU21" s="159">
        <v>44</v>
      </c>
      <c r="BV21" s="159">
        <v>6851</v>
      </c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CG21" s="42"/>
    </row>
    <row r="22" spans="1:85" s="48" customFormat="1" ht="12" customHeight="1" x14ac:dyDescent="0.2">
      <c r="A22" s="11"/>
      <c r="B22" s="8" t="s">
        <v>20</v>
      </c>
      <c r="C22" s="159">
        <v>7463</v>
      </c>
      <c r="D22" s="159">
        <v>238</v>
      </c>
      <c r="E22" s="159">
        <v>79</v>
      </c>
      <c r="F22" s="159">
        <v>16</v>
      </c>
      <c r="G22" s="159">
        <v>7796</v>
      </c>
      <c r="H22" s="159"/>
      <c r="I22" s="161">
        <v>121</v>
      </c>
      <c r="J22" s="159">
        <v>28</v>
      </c>
      <c r="K22" s="159">
        <v>45</v>
      </c>
      <c r="L22" s="159">
        <v>22</v>
      </c>
      <c r="M22" s="159">
        <v>216</v>
      </c>
      <c r="N22" s="159"/>
      <c r="O22" s="159">
        <v>257</v>
      </c>
      <c r="P22" s="161">
        <v>28</v>
      </c>
      <c r="Q22" s="159">
        <v>42</v>
      </c>
      <c r="R22" s="159">
        <v>41</v>
      </c>
      <c r="S22" s="159">
        <v>368</v>
      </c>
      <c r="T22" s="159"/>
      <c r="U22" s="159">
        <v>848</v>
      </c>
      <c r="V22" s="159">
        <v>78</v>
      </c>
      <c r="W22" s="161">
        <v>71</v>
      </c>
      <c r="X22" s="159">
        <v>90</v>
      </c>
      <c r="Y22" s="159">
        <v>1087</v>
      </c>
      <c r="Z22" s="159"/>
      <c r="AA22" s="159">
        <v>168</v>
      </c>
      <c r="AB22" s="159">
        <v>9</v>
      </c>
      <c r="AC22" s="159">
        <v>8</v>
      </c>
      <c r="AD22" s="159">
        <v>185</v>
      </c>
      <c r="AE22" s="159">
        <v>370</v>
      </c>
      <c r="AF22" s="159"/>
      <c r="AG22" s="159">
        <v>25</v>
      </c>
      <c r="AH22" s="159">
        <v>30</v>
      </c>
      <c r="AI22" s="159">
        <v>49</v>
      </c>
      <c r="AJ22" s="159">
        <v>38</v>
      </c>
      <c r="AK22" s="159">
        <v>142</v>
      </c>
      <c r="AL22" s="159"/>
      <c r="AM22" s="159">
        <v>150</v>
      </c>
      <c r="AN22" s="159">
        <v>11</v>
      </c>
      <c r="AO22" s="159">
        <v>2</v>
      </c>
      <c r="AP22" s="161">
        <v>1</v>
      </c>
      <c r="AQ22" s="159">
        <v>164</v>
      </c>
      <c r="AR22" s="159"/>
      <c r="AS22" s="159">
        <v>84</v>
      </c>
      <c r="AT22" s="159">
        <v>3</v>
      </c>
      <c r="AU22" s="159">
        <v>8</v>
      </c>
      <c r="AV22" s="159">
        <v>1</v>
      </c>
      <c r="AW22" s="159">
        <v>96</v>
      </c>
      <c r="AX22" s="161"/>
      <c r="AY22" s="159">
        <v>30</v>
      </c>
      <c r="AZ22" s="159">
        <v>3</v>
      </c>
      <c r="BA22" s="159">
        <v>2</v>
      </c>
      <c r="BB22" s="159">
        <v>37</v>
      </c>
      <c r="BC22" s="159">
        <v>72</v>
      </c>
      <c r="BD22" s="159"/>
      <c r="BE22" s="161">
        <v>669</v>
      </c>
      <c r="BF22" s="159">
        <v>30</v>
      </c>
      <c r="BG22" s="159">
        <v>16</v>
      </c>
      <c r="BH22" s="159">
        <v>3</v>
      </c>
      <c r="BI22" s="159">
        <v>718</v>
      </c>
      <c r="BJ22" s="159"/>
      <c r="BK22" s="159">
        <v>410</v>
      </c>
      <c r="BL22" s="161">
        <v>95</v>
      </c>
      <c r="BM22" s="159">
        <v>38</v>
      </c>
      <c r="BN22" s="159">
        <v>30</v>
      </c>
      <c r="BO22" s="159">
        <v>573</v>
      </c>
      <c r="BP22" s="159"/>
      <c r="BQ22" s="159">
        <v>45</v>
      </c>
      <c r="BR22" s="159">
        <v>7</v>
      </c>
      <c r="BS22" s="161">
        <v>8</v>
      </c>
      <c r="BT22" s="159">
        <v>0</v>
      </c>
      <c r="BU22" s="159">
        <v>60</v>
      </c>
      <c r="BV22" s="159">
        <v>11662</v>
      </c>
      <c r="BW22" s="42"/>
      <c r="BX22" s="42"/>
      <c r="BY22" s="57"/>
      <c r="BZ22" s="42"/>
      <c r="CA22" s="42"/>
      <c r="CB22" s="42"/>
      <c r="CC22" s="42"/>
      <c r="CD22" s="42"/>
      <c r="CE22" s="42"/>
      <c r="CF22" s="42"/>
      <c r="CG22" s="42"/>
    </row>
    <row r="23" spans="1:85" s="48" customFormat="1" ht="12" customHeight="1" x14ac:dyDescent="0.2">
      <c r="A23" s="11"/>
      <c r="B23" s="8" t="s">
        <v>21</v>
      </c>
      <c r="C23" s="159">
        <v>17376</v>
      </c>
      <c r="D23" s="159">
        <v>989</v>
      </c>
      <c r="E23" s="159">
        <v>490</v>
      </c>
      <c r="F23" s="159">
        <v>134</v>
      </c>
      <c r="G23" s="159">
        <v>18989</v>
      </c>
      <c r="H23" s="159"/>
      <c r="I23" s="161">
        <v>827</v>
      </c>
      <c r="J23" s="159">
        <v>188</v>
      </c>
      <c r="K23" s="159">
        <v>209</v>
      </c>
      <c r="L23" s="159">
        <v>277</v>
      </c>
      <c r="M23" s="159">
        <v>1501</v>
      </c>
      <c r="N23" s="159"/>
      <c r="O23" s="159">
        <v>513</v>
      </c>
      <c r="P23" s="161">
        <v>63</v>
      </c>
      <c r="Q23" s="159">
        <v>76</v>
      </c>
      <c r="R23" s="159">
        <v>110</v>
      </c>
      <c r="S23" s="159">
        <v>762</v>
      </c>
      <c r="T23" s="159"/>
      <c r="U23" s="159">
        <v>2279</v>
      </c>
      <c r="V23" s="159">
        <v>261</v>
      </c>
      <c r="W23" s="161">
        <v>308</v>
      </c>
      <c r="X23" s="159">
        <v>381</v>
      </c>
      <c r="Y23" s="159">
        <v>3229</v>
      </c>
      <c r="Z23" s="159"/>
      <c r="AA23" s="159">
        <v>478</v>
      </c>
      <c r="AB23" s="159">
        <v>31</v>
      </c>
      <c r="AC23" s="159">
        <v>18</v>
      </c>
      <c r="AD23" s="159">
        <v>534</v>
      </c>
      <c r="AE23" s="159">
        <v>1061</v>
      </c>
      <c r="AF23" s="159"/>
      <c r="AG23" s="159">
        <v>281</v>
      </c>
      <c r="AH23" s="159">
        <v>181</v>
      </c>
      <c r="AI23" s="159">
        <v>256</v>
      </c>
      <c r="AJ23" s="159">
        <v>174</v>
      </c>
      <c r="AK23" s="159">
        <v>892</v>
      </c>
      <c r="AL23" s="159"/>
      <c r="AM23" s="159">
        <v>411</v>
      </c>
      <c r="AN23" s="159">
        <v>62</v>
      </c>
      <c r="AO23" s="159">
        <v>54</v>
      </c>
      <c r="AP23" s="161">
        <v>36</v>
      </c>
      <c r="AQ23" s="159">
        <v>563</v>
      </c>
      <c r="AR23" s="159"/>
      <c r="AS23" s="159">
        <v>229</v>
      </c>
      <c r="AT23" s="159">
        <v>15</v>
      </c>
      <c r="AU23" s="159">
        <v>7</v>
      </c>
      <c r="AV23" s="159">
        <v>5</v>
      </c>
      <c r="AW23" s="159">
        <v>256</v>
      </c>
      <c r="AX23" s="161"/>
      <c r="AY23" s="159">
        <v>411</v>
      </c>
      <c r="AZ23" s="159">
        <v>54</v>
      </c>
      <c r="BA23" s="159">
        <v>46</v>
      </c>
      <c r="BB23" s="159">
        <v>520</v>
      </c>
      <c r="BC23" s="159">
        <v>1031</v>
      </c>
      <c r="BD23" s="159"/>
      <c r="BE23" s="161">
        <v>825</v>
      </c>
      <c r="BF23" s="159">
        <v>191</v>
      </c>
      <c r="BG23" s="159">
        <v>113</v>
      </c>
      <c r="BH23" s="159">
        <v>37</v>
      </c>
      <c r="BI23" s="159">
        <v>1166</v>
      </c>
      <c r="BJ23" s="159"/>
      <c r="BK23" s="159">
        <v>1682</v>
      </c>
      <c r="BL23" s="161">
        <v>448</v>
      </c>
      <c r="BM23" s="159">
        <v>291</v>
      </c>
      <c r="BN23" s="159">
        <v>154</v>
      </c>
      <c r="BO23" s="159">
        <v>2575</v>
      </c>
      <c r="BP23" s="159"/>
      <c r="BQ23" s="159">
        <v>182</v>
      </c>
      <c r="BR23" s="159">
        <v>36</v>
      </c>
      <c r="BS23" s="161">
        <v>42</v>
      </c>
      <c r="BT23" s="159">
        <v>17</v>
      </c>
      <c r="BU23" s="159">
        <v>277</v>
      </c>
      <c r="BV23" s="159">
        <v>32302</v>
      </c>
      <c r="BW23" s="42"/>
      <c r="BX23" s="42"/>
      <c r="BY23" s="57"/>
      <c r="BZ23" s="42"/>
      <c r="CA23" s="42"/>
      <c r="CB23" s="42"/>
      <c r="CC23" s="42"/>
      <c r="CD23" s="42"/>
      <c r="CE23" s="42"/>
      <c r="CF23" s="42"/>
      <c r="CG23" s="42"/>
    </row>
    <row r="24" spans="1:85" s="48" customFormat="1" ht="12" customHeight="1" x14ac:dyDescent="0.2">
      <c r="A24" s="11" t="s">
        <v>22</v>
      </c>
      <c r="B24" s="15" t="s">
        <v>10</v>
      </c>
      <c r="C24" s="161">
        <v>45897</v>
      </c>
      <c r="D24" s="161">
        <v>2103</v>
      </c>
      <c r="E24" s="161">
        <v>1043</v>
      </c>
      <c r="F24" s="161">
        <v>267</v>
      </c>
      <c r="G24" s="161">
        <v>49310</v>
      </c>
      <c r="H24" s="161"/>
      <c r="I24" s="161">
        <v>1453</v>
      </c>
      <c r="J24" s="161">
        <v>311</v>
      </c>
      <c r="K24" s="161">
        <v>406</v>
      </c>
      <c r="L24" s="161">
        <v>441</v>
      </c>
      <c r="M24" s="161">
        <v>2611</v>
      </c>
      <c r="N24" s="161"/>
      <c r="O24" s="161">
        <v>1840</v>
      </c>
      <c r="P24" s="161">
        <v>221</v>
      </c>
      <c r="Q24" s="161">
        <v>286</v>
      </c>
      <c r="R24" s="161">
        <v>317</v>
      </c>
      <c r="S24" s="161">
        <v>2664</v>
      </c>
      <c r="T24" s="161"/>
      <c r="U24" s="161">
        <v>5031</v>
      </c>
      <c r="V24" s="161">
        <v>535</v>
      </c>
      <c r="W24" s="161">
        <v>590</v>
      </c>
      <c r="X24" s="161">
        <v>719</v>
      </c>
      <c r="Y24" s="161">
        <v>6875</v>
      </c>
      <c r="Z24" s="159"/>
      <c r="AA24" s="161">
        <v>1095</v>
      </c>
      <c r="AB24" s="161">
        <v>70</v>
      </c>
      <c r="AC24" s="161">
        <v>37</v>
      </c>
      <c r="AD24" s="161">
        <v>1209</v>
      </c>
      <c r="AE24" s="161">
        <v>2411</v>
      </c>
      <c r="AF24" s="161"/>
      <c r="AG24" s="161">
        <v>404</v>
      </c>
      <c r="AH24" s="161">
        <v>260</v>
      </c>
      <c r="AI24" s="161">
        <v>430</v>
      </c>
      <c r="AJ24" s="161">
        <v>367</v>
      </c>
      <c r="AK24" s="161">
        <v>1461</v>
      </c>
      <c r="AL24" s="161"/>
      <c r="AM24" s="161">
        <v>1162</v>
      </c>
      <c r="AN24" s="161">
        <v>116</v>
      </c>
      <c r="AO24" s="161">
        <v>80</v>
      </c>
      <c r="AP24" s="161">
        <v>39</v>
      </c>
      <c r="AQ24" s="161">
        <v>1397</v>
      </c>
      <c r="AR24" s="161"/>
      <c r="AS24" s="161">
        <v>602</v>
      </c>
      <c r="AT24" s="161">
        <v>30</v>
      </c>
      <c r="AU24" s="161">
        <v>27</v>
      </c>
      <c r="AV24" s="161">
        <v>15</v>
      </c>
      <c r="AW24" s="161">
        <v>674</v>
      </c>
      <c r="AX24" s="161"/>
      <c r="AY24" s="161">
        <v>726</v>
      </c>
      <c r="AZ24" s="161">
        <v>67</v>
      </c>
      <c r="BA24" s="161">
        <v>61</v>
      </c>
      <c r="BB24" s="161">
        <v>868</v>
      </c>
      <c r="BC24" s="161">
        <v>1722</v>
      </c>
      <c r="BD24" s="161"/>
      <c r="BE24" s="161">
        <v>3210</v>
      </c>
      <c r="BF24" s="161">
        <v>306</v>
      </c>
      <c r="BG24" s="161">
        <v>168</v>
      </c>
      <c r="BH24" s="161">
        <v>52</v>
      </c>
      <c r="BI24" s="161">
        <v>3736</v>
      </c>
      <c r="BJ24" s="161"/>
      <c r="BK24" s="161">
        <v>3506</v>
      </c>
      <c r="BL24" s="161">
        <v>793</v>
      </c>
      <c r="BM24" s="161">
        <v>453</v>
      </c>
      <c r="BN24" s="161">
        <v>253</v>
      </c>
      <c r="BO24" s="161">
        <v>5005</v>
      </c>
      <c r="BP24" s="161"/>
      <c r="BQ24" s="161">
        <v>341</v>
      </c>
      <c r="BR24" s="161">
        <v>71</v>
      </c>
      <c r="BS24" s="161">
        <v>70</v>
      </c>
      <c r="BT24" s="161">
        <v>26</v>
      </c>
      <c r="BU24" s="161">
        <v>508</v>
      </c>
      <c r="BV24" s="161">
        <v>78374</v>
      </c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</row>
    <row r="25" spans="1:85" s="41" customFormat="1" ht="9" customHeight="1" x14ac:dyDescent="0.2">
      <c r="A25" s="14"/>
      <c r="B25" s="15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42"/>
      <c r="BX25" s="42"/>
      <c r="BY25" s="42"/>
      <c r="BZ25" s="42"/>
      <c r="CA25" s="42"/>
      <c r="CB25" s="42"/>
      <c r="CC25" s="42"/>
      <c r="CD25" s="42"/>
      <c r="CE25" s="42"/>
      <c r="CF25" s="42"/>
      <c r="CG25" s="42"/>
    </row>
    <row r="26" spans="1:85" s="41" customFormat="1" ht="12" customHeight="1" x14ac:dyDescent="0.2">
      <c r="A26" s="11"/>
      <c r="B26" s="8" t="s">
        <v>23</v>
      </c>
      <c r="C26" s="159">
        <v>5289</v>
      </c>
      <c r="D26" s="159">
        <v>135</v>
      </c>
      <c r="E26" s="159">
        <v>52</v>
      </c>
      <c r="F26" s="159">
        <v>9</v>
      </c>
      <c r="G26" s="159">
        <v>5485</v>
      </c>
      <c r="H26" s="159"/>
      <c r="I26" s="159">
        <v>106</v>
      </c>
      <c r="J26" s="159">
        <v>21</v>
      </c>
      <c r="K26" s="159">
        <v>38</v>
      </c>
      <c r="L26" s="159">
        <v>17</v>
      </c>
      <c r="M26" s="159">
        <v>182</v>
      </c>
      <c r="N26" s="159"/>
      <c r="O26" s="159">
        <v>163</v>
      </c>
      <c r="P26" s="159">
        <v>11</v>
      </c>
      <c r="Q26" s="159">
        <v>17</v>
      </c>
      <c r="R26" s="159">
        <v>30</v>
      </c>
      <c r="S26" s="159">
        <v>221</v>
      </c>
      <c r="T26" s="159"/>
      <c r="U26" s="159">
        <v>467</v>
      </c>
      <c r="V26" s="159">
        <v>69</v>
      </c>
      <c r="W26" s="159">
        <v>79</v>
      </c>
      <c r="X26" s="159">
        <v>77</v>
      </c>
      <c r="Y26" s="159">
        <v>692</v>
      </c>
      <c r="Z26" s="159"/>
      <c r="AA26" s="159">
        <v>85</v>
      </c>
      <c r="AB26" s="159">
        <v>9</v>
      </c>
      <c r="AC26" s="159">
        <v>5</v>
      </c>
      <c r="AD26" s="159">
        <v>99</v>
      </c>
      <c r="AE26" s="159">
        <v>198</v>
      </c>
      <c r="AF26" s="159"/>
      <c r="AG26" s="159">
        <v>39</v>
      </c>
      <c r="AH26" s="159">
        <v>33</v>
      </c>
      <c r="AI26" s="159">
        <v>53</v>
      </c>
      <c r="AJ26" s="159">
        <v>46</v>
      </c>
      <c r="AK26" s="159">
        <v>171</v>
      </c>
      <c r="AL26" s="159"/>
      <c r="AM26" s="159">
        <v>70</v>
      </c>
      <c r="AN26" s="159">
        <v>2</v>
      </c>
      <c r="AO26" s="159">
        <v>3</v>
      </c>
      <c r="AP26" s="159">
        <v>0</v>
      </c>
      <c r="AQ26" s="159">
        <v>75</v>
      </c>
      <c r="AR26" s="159"/>
      <c r="AS26" s="159">
        <v>67</v>
      </c>
      <c r="AT26" s="159">
        <v>1</v>
      </c>
      <c r="AU26" s="159">
        <v>2</v>
      </c>
      <c r="AV26" s="159">
        <v>0</v>
      </c>
      <c r="AW26" s="159">
        <v>70</v>
      </c>
      <c r="AX26" s="159"/>
      <c r="AY26" s="159">
        <v>32</v>
      </c>
      <c r="AZ26" s="159">
        <v>6</v>
      </c>
      <c r="BA26" s="159">
        <v>0</v>
      </c>
      <c r="BB26" s="159">
        <v>38</v>
      </c>
      <c r="BC26" s="159">
        <v>76</v>
      </c>
      <c r="BD26" s="159"/>
      <c r="BE26" s="159">
        <v>173</v>
      </c>
      <c r="BF26" s="159">
        <v>16</v>
      </c>
      <c r="BG26" s="159">
        <v>6</v>
      </c>
      <c r="BH26" s="159">
        <v>3</v>
      </c>
      <c r="BI26" s="159">
        <v>198</v>
      </c>
      <c r="BJ26" s="159"/>
      <c r="BK26" s="159">
        <v>424</v>
      </c>
      <c r="BL26" s="159">
        <v>111</v>
      </c>
      <c r="BM26" s="159">
        <v>43</v>
      </c>
      <c r="BN26" s="159">
        <v>14</v>
      </c>
      <c r="BO26" s="159">
        <v>592</v>
      </c>
      <c r="BP26" s="159"/>
      <c r="BQ26" s="159">
        <v>17</v>
      </c>
      <c r="BR26" s="159">
        <v>6</v>
      </c>
      <c r="BS26" s="159">
        <v>4</v>
      </c>
      <c r="BT26" s="159">
        <v>3</v>
      </c>
      <c r="BU26" s="159">
        <v>30</v>
      </c>
      <c r="BV26" s="159">
        <v>7990</v>
      </c>
      <c r="BW26" s="42"/>
      <c r="BX26" s="42"/>
      <c r="BY26" s="42"/>
      <c r="BZ26" s="42"/>
      <c r="CA26" s="42"/>
      <c r="CB26" s="42"/>
      <c r="CC26" s="42"/>
      <c r="CD26" s="42"/>
      <c r="CE26" s="42"/>
      <c r="CF26" s="42"/>
      <c r="CG26" s="42"/>
    </row>
    <row r="27" spans="1:85" s="48" customFormat="1" ht="12" customHeight="1" x14ac:dyDescent="0.2">
      <c r="A27" s="11"/>
      <c r="B27" s="8" t="s">
        <v>24</v>
      </c>
      <c r="C27" s="159">
        <v>1144</v>
      </c>
      <c r="D27" s="159">
        <v>25</v>
      </c>
      <c r="E27" s="159">
        <v>12</v>
      </c>
      <c r="F27" s="159">
        <v>0</v>
      </c>
      <c r="G27" s="159">
        <v>1181</v>
      </c>
      <c r="H27" s="159"/>
      <c r="I27" s="161">
        <v>24</v>
      </c>
      <c r="J27" s="159">
        <v>6</v>
      </c>
      <c r="K27" s="159">
        <v>21</v>
      </c>
      <c r="L27" s="159">
        <v>5</v>
      </c>
      <c r="M27" s="159">
        <v>56</v>
      </c>
      <c r="N27" s="159"/>
      <c r="O27" s="159">
        <v>84</v>
      </c>
      <c r="P27" s="161">
        <v>2</v>
      </c>
      <c r="Q27" s="159">
        <v>1</v>
      </c>
      <c r="R27" s="159">
        <v>16</v>
      </c>
      <c r="S27" s="159">
        <v>103</v>
      </c>
      <c r="T27" s="159"/>
      <c r="U27" s="159">
        <v>147</v>
      </c>
      <c r="V27" s="159">
        <v>17</v>
      </c>
      <c r="W27" s="161">
        <v>27</v>
      </c>
      <c r="X27" s="159">
        <v>28</v>
      </c>
      <c r="Y27" s="159">
        <v>219</v>
      </c>
      <c r="Z27" s="159"/>
      <c r="AA27" s="159">
        <v>29</v>
      </c>
      <c r="AB27" s="159">
        <v>0</v>
      </c>
      <c r="AC27" s="159">
        <v>0</v>
      </c>
      <c r="AD27" s="159">
        <v>29</v>
      </c>
      <c r="AE27" s="159">
        <v>58</v>
      </c>
      <c r="AF27" s="159"/>
      <c r="AG27" s="159">
        <v>13</v>
      </c>
      <c r="AH27" s="159">
        <v>9</v>
      </c>
      <c r="AI27" s="159">
        <v>19</v>
      </c>
      <c r="AJ27" s="159">
        <v>12</v>
      </c>
      <c r="AK27" s="159">
        <v>53</v>
      </c>
      <c r="AL27" s="159"/>
      <c r="AM27" s="159">
        <v>32</v>
      </c>
      <c r="AN27" s="159">
        <v>0</v>
      </c>
      <c r="AO27" s="159">
        <v>1</v>
      </c>
      <c r="AP27" s="161">
        <v>0</v>
      </c>
      <c r="AQ27" s="159">
        <v>33</v>
      </c>
      <c r="AR27" s="159"/>
      <c r="AS27" s="159">
        <v>7</v>
      </c>
      <c r="AT27" s="159">
        <v>0</v>
      </c>
      <c r="AU27" s="159">
        <v>0</v>
      </c>
      <c r="AV27" s="159">
        <v>0</v>
      </c>
      <c r="AW27" s="159">
        <v>7</v>
      </c>
      <c r="AX27" s="161"/>
      <c r="AY27" s="159">
        <v>8</v>
      </c>
      <c r="AZ27" s="159">
        <v>0</v>
      </c>
      <c r="BA27" s="159">
        <v>0</v>
      </c>
      <c r="BB27" s="159">
        <v>8</v>
      </c>
      <c r="BC27" s="159">
        <v>16</v>
      </c>
      <c r="BD27" s="159"/>
      <c r="BE27" s="161">
        <v>44</v>
      </c>
      <c r="BF27" s="159">
        <v>7</v>
      </c>
      <c r="BG27" s="159">
        <v>4</v>
      </c>
      <c r="BH27" s="159">
        <v>0</v>
      </c>
      <c r="BI27" s="159">
        <v>55</v>
      </c>
      <c r="BJ27" s="159"/>
      <c r="BK27" s="159">
        <v>133</v>
      </c>
      <c r="BL27" s="161">
        <v>24</v>
      </c>
      <c r="BM27" s="159">
        <v>20</v>
      </c>
      <c r="BN27" s="159">
        <v>3</v>
      </c>
      <c r="BO27" s="159">
        <v>180</v>
      </c>
      <c r="BP27" s="159"/>
      <c r="BQ27" s="159">
        <v>5</v>
      </c>
      <c r="BR27" s="159">
        <v>1</v>
      </c>
      <c r="BS27" s="161">
        <v>0</v>
      </c>
      <c r="BT27" s="159">
        <v>2</v>
      </c>
      <c r="BU27" s="159">
        <v>8</v>
      </c>
      <c r="BV27" s="159">
        <v>1969</v>
      </c>
      <c r="BW27" s="42"/>
      <c r="BX27" s="42"/>
      <c r="BY27" s="57"/>
      <c r="BZ27" s="42"/>
      <c r="CA27" s="42"/>
      <c r="CB27" s="42"/>
      <c r="CC27" s="42"/>
      <c r="CD27" s="42"/>
      <c r="CE27" s="42"/>
      <c r="CF27" s="42"/>
      <c r="CG27" s="42"/>
    </row>
    <row r="28" spans="1:85" s="41" customFormat="1" ht="12" customHeight="1" x14ac:dyDescent="0.2">
      <c r="A28" s="11"/>
      <c r="B28" s="8" t="s">
        <v>25</v>
      </c>
      <c r="C28" s="159">
        <v>11361</v>
      </c>
      <c r="D28" s="159">
        <v>403</v>
      </c>
      <c r="E28" s="159">
        <v>179</v>
      </c>
      <c r="F28" s="159">
        <v>53</v>
      </c>
      <c r="G28" s="159">
        <v>11996</v>
      </c>
      <c r="H28" s="159"/>
      <c r="I28" s="159">
        <v>361</v>
      </c>
      <c r="J28" s="159">
        <v>88</v>
      </c>
      <c r="K28" s="159">
        <v>222</v>
      </c>
      <c r="L28" s="159">
        <v>173</v>
      </c>
      <c r="M28" s="159">
        <v>844</v>
      </c>
      <c r="N28" s="159"/>
      <c r="O28" s="159">
        <v>375</v>
      </c>
      <c r="P28" s="159">
        <v>44</v>
      </c>
      <c r="Q28" s="159">
        <v>51</v>
      </c>
      <c r="R28" s="159">
        <v>76</v>
      </c>
      <c r="S28" s="159">
        <v>546</v>
      </c>
      <c r="T28" s="159"/>
      <c r="U28" s="159">
        <v>1299</v>
      </c>
      <c r="V28" s="159">
        <v>181</v>
      </c>
      <c r="W28" s="159">
        <v>334</v>
      </c>
      <c r="X28" s="159">
        <v>275</v>
      </c>
      <c r="Y28" s="159">
        <v>2089</v>
      </c>
      <c r="Z28" s="159"/>
      <c r="AA28" s="159">
        <v>237</v>
      </c>
      <c r="AB28" s="159">
        <v>6</v>
      </c>
      <c r="AC28" s="159">
        <v>8</v>
      </c>
      <c r="AD28" s="159">
        <v>251</v>
      </c>
      <c r="AE28" s="159">
        <v>502</v>
      </c>
      <c r="AF28" s="159"/>
      <c r="AG28" s="159">
        <v>132</v>
      </c>
      <c r="AH28" s="159">
        <v>143</v>
      </c>
      <c r="AI28" s="159">
        <v>210</v>
      </c>
      <c r="AJ28" s="159">
        <v>118</v>
      </c>
      <c r="AK28" s="159">
        <v>603</v>
      </c>
      <c r="AL28" s="159"/>
      <c r="AM28" s="159">
        <v>168</v>
      </c>
      <c r="AN28" s="159">
        <v>14</v>
      </c>
      <c r="AO28" s="159">
        <v>4</v>
      </c>
      <c r="AP28" s="159">
        <v>3</v>
      </c>
      <c r="AQ28" s="159">
        <v>189</v>
      </c>
      <c r="AR28" s="159"/>
      <c r="AS28" s="159">
        <v>195</v>
      </c>
      <c r="AT28" s="159">
        <v>4</v>
      </c>
      <c r="AU28" s="159">
        <v>2</v>
      </c>
      <c r="AV28" s="159">
        <v>1</v>
      </c>
      <c r="AW28" s="159">
        <v>202</v>
      </c>
      <c r="AX28" s="159"/>
      <c r="AY28" s="159">
        <v>124</v>
      </c>
      <c r="AZ28" s="159">
        <v>19</v>
      </c>
      <c r="BA28" s="159">
        <v>4</v>
      </c>
      <c r="BB28" s="159">
        <v>147</v>
      </c>
      <c r="BC28" s="159">
        <v>294</v>
      </c>
      <c r="BD28" s="159"/>
      <c r="BE28" s="159">
        <v>923</v>
      </c>
      <c r="BF28" s="159">
        <v>180</v>
      </c>
      <c r="BG28" s="159">
        <v>38</v>
      </c>
      <c r="BH28" s="159">
        <v>14</v>
      </c>
      <c r="BI28" s="159">
        <v>1155</v>
      </c>
      <c r="BJ28" s="159"/>
      <c r="BK28" s="159">
        <v>1034</v>
      </c>
      <c r="BL28" s="159">
        <v>230</v>
      </c>
      <c r="BM28" s="159">
        <v>124</v>
      </c>
      <c r="BN28" s="159">
        <v>36</v>
      </c>
      <c r="BO28" s="159">
        <v>1424</v>
      </c>
      <c r="BP28" s="159"/>
      <c r="BQ28" s="159">
        <v>69</v>
      </c>
      <c r="BR28" s="159">
        <v>22</v>
      </c>
      <c r="BS28" s="159">
        <v>14</v>
      </c>
      <c r="BT28" s="159">
        <v>11</v>
      </c>
      <c r="BU28" s="159">
        <v>116</v>
      </c>
      <c r="BV28" s="159">
        <v>19960</v>
      </c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</row>
    <row r="29" spans="1:85" s="41" customFormat="1" ht="12" customHeight="1" x14ac:dyDescent="0.2">
      <c r="A29" s="11"/>
      <c r="B29" s="8" t="s">
        <v>26</v>
      </c>
      <c r="C29" s="159">
        <v>10105</v>
      </c>
      <c r="D29" s="159">
        <v>353</v>
      </c>
      <c r="E29" s="159">
        <v>148</v>
      </c>
      <c r="F29" s="159">
        <v>39</v>
      </c>
      <c r="G29" s="159">
        <v>10645</v>
      </c>
      <c r="H29" s="159"/>
      <c r="I29" s="159">
        <v>246</v>
      </c>
      <c r="J29" s="159">
        <v>104</v>
      </c>
      <c r="K29" s="159">
        <v>196</v>
      </c>
      <c r="L29" s="159">
        <v>99</v>
      </c>
      <c r="M29" s="159">
        <v>645</v>
      </c>
      <c r="N29" s="159"/>
      <c r="O29" s="159">
        <v>475</v>
      </c>
      <c r="P29" s="159">
        <v>31</v>
      </c>
      <c r="Q29" s="159">
        <v>63</v>
      </c>
      <c r="R29" s="159">
        <v>79</v>
      </c>
      <c r="S29" s="159">
        <v>648</v>
      </c>
      <c r="T29" s="159"/>
      <c r="U29" s="159">
        <v>1059</v>
      </c>
      <c r="V29" s="159">
        <v>129</v>
      </c>
      <c r="W29" s="159">
        <v>217</v>
      </c>
      <c r="X29" s="159">
        <v>246</v>
      </c>
      <c r="Y29" s="159">
        <v>1651</v>
      </c>
      <c r="Z29" s="159"/>
      <c r="AA29" s="159">
        <v>199</v>
      </c>
      <c r="AB29" s="159">
        <v>14</v>
      </c>
      <c r="AC29" s="159">
        <v>16</v>
      </c>
      <c r="AD29" s="159">
        <v>230</v>
      </c>
      <c r="AE29" s="159">
        <v>459</v>
      </c>
      <c r="AF29" s="159"/>
      <c r="AG29" s="159">
        <v>152</v>
      </c>
      <c r="AH29" s="159">
        <v>124</v>
      </c>
      <c r="AI29" s="159">
        <v>156</v>
      </c>
      <c r="AJ29" s="159">
        <v>86</v>
      </c>
      <c r="AK29" s="159">
        <v>518</v>
      </c>
      <c r="AL29" s="159"/>
      <c r="AM29" s="159">
        <v>217</v>
      </c>
      <c r="AN29" s="159">
        <v>8</v>
      </c>
      <c r="AO29" s="159">
        <v>11</v>
      </c>
      <c r="AP29" s="159">
        <v>2</v>
      </c>
      <c r="AQ29" s="159">
        <v>238</v>
      </c>
      <c r="AR29" s="159"/>
      <c r="AS29" s="159">
        <v>172</v>
      </c>
      <c r="AT29" s="159">
        <v>2</v>
      </c>
      <c r="AU29" s="159">
        <v>4</v>
      </c>
      <c r="AV29" s="159">
        <v>1</v>
      </c>
      <c r="AW29" s="159">
        <v>179</v>
      </c>
      <c r="AX29" s="159"/>
      <c r="AY29" s="159">
        <v>87</v>
      </c>
      <c r="AZ29" s="159">
        <v>4</v>
      </c>
      <c r="BA29" s="159">
        <v>5</v>
      </c>
      <c r="BB29" s="159">
        <v>97</v>
      </c>
      <c r="BC29" s="159">
        <v>193</v>
      </c>
      <c r="BD29" s="159"/>
      <c r="BE29" s="159">
        <v>732</v>
      </c>
      <c r="BF29" s="159">
        <v>101</v>
      </c>
      <c r="BG29" s="159">
        <v>25</v>
      </c>
      <c r="BH29" s="159">
        <v>8</v>
      </c>
      <c r="BI29" s="159">
        <v>866</v>
      </c>
      <c r="BJ29" s="159"/>
      <c r="BK29" s="159">
        <v>1155</v>
      </c>
      <c r="BL29" s="159">
        <v>237</v>
      </c>
      <c r="BM29" s="159">
        <v>112</v>
      </c>
      <c r="BN29" s="159">
        <v>50</v>
      </c>
      <c r="BO29" s="159">
        <v>1554</v>
      </c>
      <c r="BP29" s="159"/>
      <c r="BQ29" s="159">
        <v>54</v>
      </c>
      <c r="BR29" s="159">
        <v>18</v>
      </c>
      <c r="BS29" s="159">
        <v>8</v>
      </c>
      <c r="BT29" s="159">
        <v>2</v>
      </c>
      <c r="BU29" s="159">
        <v>82</v>
      </c>
      <c r="BV29" s="159">
        <v>17678</v>
      </c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</row>
    <row r="30" spans="1:85" s="48" customFormat="1" ht="12" customHeight="1" x14ac:dyDescent="0.2">
      <c r="A30" s="11"/>
      <c r="B30" s="8" t="s">
        <v>27</v>
      </c>
      <c r="C30" s="159">
        <v>2130</v>
      </c>
      <c r="D30" s="159">
        <v>50</v>
      </c>
      <c r="E30" s="159">
        <v>23</v>
      </c>
      <c r="F30" s="159">
        <v>5</v>
      </c>
      <c r="G30" s="159">
        <v>2208</v>
      </c>
      <c r="H30" s="159"/>
      <c r="I30" s="161">
        <v>35</v>
      </c>
      <c r="J30" s="159">
        <v>17</v>
      </c>
      <c r="K30" s="159">
        <v>18</v>
      </c>
      <c r="L30" s="159">
        <v>7</v>
      </c>
      <c r="M30" s="159">
        <v>77</v>
      </c>
      <c r="N30" s="159"/>
      <c r="O30" s="159">
        <v>113</v>
      </c>
      <c r="P30" s="161">
        <v>3</v>
      </c>
      <c r="Q30" s="159">
        <v>9</v>
      </c>
      <c r="R30" s="159">
        <v>21</v>
      </c>
      <c r="S30" s="159">
        <v>146</v>
      </c>
      <c r="T30" s="159"/>
      <c r="U30" s="159">
        <v>414</v>
      </c>
      <c r="V30" s="159">
        <v>36</v>
      </c>
      <c r="W30" s="161">
        <v>36</v>
      </c>
      <c r="X30" s="159">
        <v>56</v>
      </c>
      <c r="Y30" s="159">
        <v>542</v>
      </c>
      <c r="Z30" s="159"/>
      <c r="AA30" s="159">
        <v>58</v>
      </c>
      <c r="AB30" s="159">
        <v>3</v>
      </c>
      <c r="AC30" s="159">
        <v>3</v>
      </c>
      <c r="AD30" s="159">
        <v>64</v>
      </c>
      <c r="AE30" s="159">
        <v>128</v>
      </c>
      <c r="AF30" s="159"/>
      <c r="AG30" s="159">
        <v>32</v>
      </c>
      <c r="AH30" s="159">
        <v>25</v>
      </c>
      <c r="AI30" s="159">
        <v>30</v>
      </c>
      <c r="AJ30" s="159">
        <v>16</v>
      </c>
      <c r="AK30" s="159">
        <v>103</v>
      </c>
      <c r="AL30" s="159"/>
      <c r="AM30" s="159">
        <v>29</v>
      </c>
      <c r="AN30" s="159">
        <v>5</v>
      </c>
      <c r="AO30" s="159">
        <v>1</v>
      </c>
      <c r="AP30" s="161">
        <v>0</v>
      </c>
      <c r="AQ30" s="159">
        <v>35</v>
      </c>
      <c r="AR30" s="159"/>
      <c r="AS30" s="159">
        <v>27</v>
      </c>
      <c r="AT30" s="159">
        <v>0</v>
      </c>
      <c r="AU30" s="159">
        <v>1</v>
      </c>
      <c r="AV30" s="159">
        <v>0</v>
      </c>
      <c r="AW30" s="159">
        <v>28</v>
      </c>
      <c r="AX30" s="161"/>
      <c r="AY30" s="159">
        <v>5</v>
      </c>
      <c r="AZ30" s="159">
        <v>1</v>
      </c>
      <c r="BA30" s="159">
        <v>0</v>
      </c>
      <c r="BB30" s="159">
        <v>6</v>
      </c>
      <c r="BC30" s="159">
        <v>12</v>
      </c>
      <c r="BD30" s="159"/>
      <c r="BE30" s="161">
        <v>60</v>
      </c>
      <c r="BF30" s="159">
        <v>8</v>
      </c>
      <c r="BG30" s="159">
        <v>1</v>
      </c>
      <c r="BH30" s="159">
        <v>0</v>
      </c>
      <c r="BI30" s="159">
        <v>69</v>
      </c>
      <c r="BJ30" s="159"/>
      <c r="BK30" s="159">
        <v>258</v>
      </c>
      <c r="BL30" s="161">
        <v>42</v>
      </c>
      <c r="BM30" s="159">
        <v>24</v>
      </c>
      <c r="BN30" s="159">
        <v>9</v>
      </c>
      <c r="BO30" s="159">
        <v>333</v>
      </c>
      <c r="BP30" s="159"/>
      <c r="BQ30" s="159">
        <v>9</v>
      </c>
      <c r="BR30" s="159">
        <v>4</v>
      </c>
      <c r="BS30" s="161">
        <v>1</v>
      </c>
      <c r="BT30" s="159">
        <v>2</v>
      </c>
      <c r="BU30" s="159">
        <v>16</v>
      </c>
      <c r="BV30" s="159">
        <v>3697</v>
      </c>
      <c r="BW30" s="42"/>
      <c r="BX30" s="42"/>
      <c r="BY30" s="57"/>
      <c r="BZ30" s="42"/>
      <c r="CA30" s="42"/>
      <c r="CB30" s="42"/>
      <c r="CC30" s="42"/>
      <c r="CD30" s="42"/>
      <c r="CE30" s="42"/>
      <c r="CF30" s="42"/>
      <c r="CG30" s="42"/>
    </row>
    <row r="31" spans="1:85" s="48" customFormat="1" ht="11.25" customHeight="1" x14ac:dyDescent="0.2">
      <c r="A31" s="11"/>
      <c r="B31" s="8" t="s">
        <v>28</v>
      </c>
      <c r="C31" s="159">
        <v>5185</v>
      </c>
      <c r="D31" s="159">
        <v>136</v>
      </c>
      <c r="E31" s="159">
        <v>56</v>
      </c>
      <c r="F31" s="159">
        <v>9</v>
      </c>
      <c r="G31" s="159">
        <v>5386</v>
      </c>
      <c r="H31" s="159"/>
      <c r="I31" s="161">
        <v>161</v>
      </c>
      <c r="J31" s="159">
        <v>67</v>
      </c>
      <c r="K31" s="159">
        <v>164</v>
      </c>
      <c r="L31" s="159">
        <v>51</v>
      </c>
      <c r="M31" s="159">
        <v>443</v>
      </c>
      <c r="N31" s="159"/>
      <c r="O31" s="159">
        <v>212</v>
      </c>
      <c r="P31" s="161">
        <v>15</v>
      </c>
      <c r="Q31" s="159">
        <v>25</v>
      </c>
      <c r="R31" s="159">
        <v>34</v>
      </c>
      <c r="S31" s="159">
        <v>286</v>
      </c>
      <c r="T31" s="159"/>
      <c r="U31" s="159">
        <v>647</v>
      </c>
      <c r="V31" s="159">
        <v>77</v>
      </c>
      <c r="W31" s="161">
        <v>86</v>
      </c>
      <c r="X31" s="159">
        <v>84</v>
      </c>
      <c r="Y31" s="159">
        <v>894</v>
      </c>
      <c r="Z31" s="159"/>
      <c r="AA31" s="159">
        <v>114</v>
      </c>
      <c r="AB31" s="159">
        <v>5</v>
      </c>
      <c r="AC31" s="159">
        <v>1</v>
      </c>
      <c r="AD31" s="159">
        <v>120</v>
      </c>
      <c r="AE31" s="159">
        <v>240</v>
      </c>
      <c r="AF31" s="159"/>
      <c r="AG31" s="159">
        <v>84</v>
      </c>
      <c r="AH31" s="159">
        <v>79</v>
      </c>
      <c r="AI31" s="159">
        <v>105</v>
      </c>
      <c r="AJ31" s="159">
        <v>71</v>
      </c>
      <c r="AK31" s="159">
        <v>339</v>
      </c>
      <c r="AL31" s="159"/>
      <c r="AM31" s="159">
        <v>96</v>
      </c>
      <c r="AN31" s="159">
        <v>7</v>
      </c>
      <c r="AO31" s="159">
        <v>5</v>
      </c>
      <c r="AP31" s="161">
        <v>1</v>
      </c>
      <c r="AQ31" s="159">
        <v>109</v>
      </c>
      <c r="AR31" s="159"/>
      <c r="AS31" s="159">
        <v>99</v>
      </c>
      <c r="AT31" s="159">
        <v>4</v>
      </c>
      <c r="AU31" s="159">
        <v>1</v>
      </c>
      <c r="AV31" s="159">
        <v>0</v>
      </c>
      <c r="AW31" s="159">
        <v>104</v>
      </c>
      <c r="AX31" s="161"/>
      <c r="AY31" s="159">
        <v>97</v>
      </c>
      <c r="AZ31" s="159">
        <v>2</v>
      </c>
      <c r="BA31" s="159">
        <v>1</v>
      </c>
      <c r="BB31" s="159">
        <v>100</v>
      </c>
      <c r="BC31" s="159">
        <v>200</v>
      </c>
      <c r="BD31" s="159"/>
      <c r="BE31" s="161">
        <v>232</v>
      </c>
      <c r="BF31" s="159">
        <v>37</v>
      </c>
      <c r="BG31" s="159">
        <v>9</v>
      </c>
      <c r="BH31" s="159">
        <v>1</v>
      </c>
      <c r="BI31" s="159">
        <v>279</v>
      </c>
      <c r="BJ31" s="159"/>
      <c r="BK31" s="159">
        <v>714</v>
      </c>
      <c r="BL31" s="161">
        <v>155</v>
      </c>
      <c r="BM31" s="159">
        <v>72</v>
      </c>
      <c r="BN31" s="159">
        <v>24</v>
      </c>
      <c r="BO31" s="159">
        <v>965</v>
      </c>
      <c r="BP31" s="159"/>
      <c r="BQ31" s="159">
        <v>38</v>
      </c>
      <c r="BR31" s="159">
        <v>4</v>
      </c>
      <c r="BS31" s="161">
        <v>1</v>
      </c>
      <c r="BT31" s="159">
        <v>2</v>
      </c>
      <c r="BU31" s="159">
        <v>45</v>
      </c>
      <c r="BV31" s="159">
        <v>9290</v>
      </c>
      <c r="BW31" s="42"/>
      <c r="BX31" s="42"/>
      <c r="BY31" s="57"/>
      <c r="BZ31" s="42"/>
      <c r="CA31" s="42"/>
      <c r="CB31" s="42"/>
      <c r="CC31" s="42"/>
      <c r="CD31" s="42"/>
      <c r="CE31" s="42"/>
      <c r="CF31" s="42"/>
      <c r="CG31" s="42"/>
    </row>
    <row r="32" spans="1:85" s="48" customFormat="1" ht="12" customHeight="1" x14ac:dyDescent="0.2">
      <c r="A32" s="11" t="s">
        <v>29</v>
      </c>
      <c r="B32" s="15" t="s">
        <v>10</v>
      </c>
      <c r="C32" s="161">
        <v>35214</v>
      </c>
      <c r="D32" s="161">
        <v>1102</v>
      </c>
      <c r="E32" s="161">
        <v>470</v>
      </c>
      <c r="F32" s="161">
        <v>115</v>
      </c>
      <c r="G32" s="161">
        <v>36901</v>
      </c>
      <c r="H32" s="161"/>
      <c r="I32" s="161">
        <v>933</v>
      </c>
      <c r="J32" s="161">
        <v>303</v>
      </c>
      <c r="K32" s="161">
        <v>659</v>
      </c>
      <c r="L32" s="161">
        <v>352</v>
      </c>
      <c r="M32" s="161">
        <v>2247</v>
      </c>
      <c r="N32" s="161"/>
      <c r="O32" s="161">
        <v>1422</v>
      </c>
      <c r="P32" s="161">
        <v>106</v>
      </c>
      <c r="Q32" s="161">
        <v>166</v>
      </c>
      <c r="R32" s="161">
        <v>256</v>
      </c>
      <c r="S32" s="161">
        <v>1950</v>
      </c>
      <c r="T32" s="161"/>
      <c r="U32" s="161">
        <v>4033</v>
      </c>
      <c r="V32" s="161">
        <v>509</v>
      </c>
      <c r="W32" s="161">
        <v>779</v>
      </c>
      <c r="X32" s="161">
        <v>766</v>
      </c>
      <c r="Y32" s="161">
        <v>6087</v>
      </c>
      <c r="Z32" s="159"/>
      <c r="AA32" s="161">
        <v>722</v>
      </c>
      <c r="AB32" s="161">
        <v>37</v>
      </c>
      <c r="AC32" s="161">
        <v>33</v>
      </c>
      <c r="AD32" s="161">
        <v>793</v>
      </c>
      <c r="AE32" s="161">
        <v>1585</v>
      </c>
      <c r="AF32" s="161"/>
      <c r="AG32" s="159">
        <v>452</v>
      </c>
      <c r="AH32" s="159">
        <v>413</v>
      </c>
      <c r="AI32" s="161">
        <v>573</v>
      </c>
      <c r="AJ32" s="161">
        <v>349</v>
      </c>
      <c r="AK32" s="161">
        <v>1787</v>
      </c>
      <c r="AL32" s="161"/>
      <c r="AM32" s="161">
        <v>612</v>
      </c>
      <c r="AN32" s="161">
        <v>36</v>
      </c>
      <c r="AO32" s="161">
        <v>25</v>
      </c>
      <c r="AP32" s="161">
        <v>6</v>
      </c>
      <c r="AQ32" s="161">
        <v>679</v>
      </c>
      <c r="AR32" s="161"/>
      <c r="AS32" s="161">
        <v>567</v>
      </c>
      <c r="AT32" s="161">
        <v>11</v>
      </c>
      <c r="AU32" s="161">
        <v>10</v>
      </c>
      <c r="AV32" s="161">
        <v>2</v>
      </c>
      <c r="AW32" s="161">
        <v>590</v>
      </c>
      <c r="AX32" s="161"/>
      <c r="AY32" s="161">
        <v>353</v>
      </c>
      <c r="AZ32" s="161">
        <v>32</v>
      </c>
      <c r="BA32" s="161">
        <v>10</v>
      </c>
      <c r="BB32" s="161">
        <v>396</v>
      </c>
      <c r="BC32" s="161">
        <v>791</v>
      </c>
      <c r="BD32" s="161"/>
      <c r="BE32" s="161">
        <v>2164</v>
      </c>
      <c r="BF32" s="161">
        <v>349</v>
      </c>
      <c r="BG32" s="161">
        <v>83</v>
      </c>
      <c r="BH32" s="159">
        <v>26</v>
      </c>
      <c r="BI32" s="161">
        <v>2622</v>
      </c>
      <c r="BJ32" s="161"/>
      <c r="BK32" s="161">
        <v>3718</v>
      </c>
      <c r="BL32" s="161">
        <v>799</v>
      </c>
      <c r="BM32" s="161">
        <v>395</v>
      </c>
      <c r="BN32" s="159">
        <v>136</v>
      </c>
      <c r="BO32" s="161">
        <v>5048</v>
      </c>
      <c r="BP32" s="159"/>
      <c r="BQ32" s="161">
        <v>192</v>
      </c>
      <c r="BR32" s="161">
        <v>55</v>
      </c>
      <c r="BS32" s="161">
        <v>28</v>
      </c>
      <c r="BT32" s="161">
        <v>22</v>
      </c>
      <c r="BU32" s="161">
        <v>297</v>
      </c>
      <c r="BV32" s="161">
        <v>60584</v>
      </c>
      <c r="BW32" s="42"/>
      <c r="BX32" s="57"/>
      <c r="BY32" s="57"/>
      <c r="BZ32" s="57"/>
      <c r="CA32" s="57"/>
      <c r="CB32" s="57"/>
      <c r="CC32" s="57"/>
      <c r="CD32" s="42"/>
      <c r="CE32" s="42"/>
      <c r="CF32" s="57"/>
      <c r="CG32" s="57"/>
    </row>
    <row r="33" spans="1:85" s="41" customFormat="1" ht="9" customHeight="1" x14ac:dyDescent="0.2">
      <c r="A33" s="14"/>
      <c r="B33" s="15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</row>
    <row r="34" spans="1:85" s="48" customFormat="1" ht="12" customHeight="1" x14ac:dyDescent="0.2">
      <c r="A34" s="11"/>
      <c r="B34" s="8" t="s">
        <v>30</v>
      </c>
      <c r="C34" s="159">
        <v>12079</v>
      </c>
      <c r="D34" s="159">
        <v>439</v>
      </c>
      <c r="E34" s="159">
        <v>195</v>
      </c>
      <c r="F34" s="159">
        <v>37</v>
      </c>
      <c r="G34" s="159">
        <v>12750</v>
      </c>
      <c r="H34" s="159"/>
      <c r="I34" s="161">
        <v>428</v>
      </c>
      <c r="J34" s="159">
        <v>167</v>
      </c>
      <c r="K34" s="159">
        <v>242</v>
      </c>
      <c r="L34" s="159">
        <v>138</v>
      </c>
      <c r="M34" s="159">
        <v>975</v>
      </c>
      <c r="N34" s="159"/>
      <c r="O34" s="159">
        <v>435</v>
      </c>
      <c r="P34" s="161">
        <v>74</v>
      </c>
      <c r="Q34" s="159">
        <v>114</v>
      </c>
      <c r="R34" s="159">
        <v>160</v>
      </c>
      <c r="S34" s="159">
        <v>783</v>
      </c>
      <c r="T34" s="159"/>
      <c r="U34" s="159">
        <v>1408</v>
      </c>
      <c r="V34" s="159">
        <v>209</v>
      </c>
      <c r="W34" s="161">
        <v>422</v>
      </c>
      <c r="X34" s="159">
        <v>405</v>
      </c>
      <c r="Y34" s="159">
        <v>2444</v>
      </c>
      <c r="Z34" s="159"/>
      <c r="AA34" s="159">
        <v>252</v>
      </c>
      <c r="AB34" s="159">
        <v>11</v>
      </c>
      <c r="AC34" s="159">
        <v>2</v>
      </c>
      <c r="AD34" s="159">
        <v>266</v>
      </c>
      <c r="AE34" s="159">
        <v>531</v>
      </c>
      <c r="AF34" s="159"/>
      <c r="AG34" s="159">
        <v>141</v>
      </c>
      <c r="AH34" s="159">
        <v>104</v>
      </c>
      <c r="AI34" s="159">
        <v>138</v>
      </c>
      <c r="AJ34" s="159">
        <v>73</v>
      </c>
      <c r="AK34" s="159">
        <v>456</v>
      </c>
      <c r="AL34" s="159"/>
      <c r="AM34" s="159">
        <v>210</v>
      </c>
      <c r="AN34" s="159">
        <v>18</v>
      </c>
      <c r="AO34" s="159">
        <v>9</v>
      </c>
      <c r="AP34" s="161">
        <v>3</v>
      </c>
      <c r="AQ34" s="159">
        <v>240</v>
      </c>
      <c r="AR34" s="159"/>
      <c r="AS34" s="159">
        <v>287</v>
      </c>
      <c r="AT34" s="159">
        <v>5</v>
      </c>
      <c r="AU34" s="159">
        <v>1</v>
      </c>
      <c r="AV34" s="159">
        <v>2</v>
      </c>
      <c r="AW34" s="159">
        <v>295</v>
      </c>
      <c r="AX34" s="161"/>
      <c r="AY34" s="159">
        <v>116</v>
      </c>
      <c r="AZ34" s="159">
        <v>5</v>
      </c>
      <c r="BA34" s="159">
        <v>8</v>
      </c>
      <c r="BB34" s="159">
        <v>129</v>
      </c>
      <c r="BC34" s="159">
        <v>258</v>
      </c>
      <c r="BD34" s="159"/>
      <c r="BE34" s="161">
        <v>764</v>
      </c>
      <c r="BF34" s="159">
        <v>136</v>
      </c>
      <c r="BG34" s="159">
        <v>45</v>
      </c>
      <c r="BH34" s="159">
        <v>14</v>
      </c>
      <c r="BI34" s="159">
        <v>959</v>
      </c>
      <c r="BJ34" s="159"/>
      <c r="BK34" s="159">
        <v>1278</v>
      </c>
      <c r="BL34" s="161">
        <v>332</v>
      </c>
      <c r="BM34" s="159">
        <v>176</v>
      </c>
      <c r="BN34" s="159">
        <v>52</v>
      </c>
      <c r="BO34" s="159">
        <v>1838</v>
      </c>
      <c r="BP34" s="159"/>
      <c r="BQ34" s="159">
        <v>114</v>
      </c>
      <c r="BR34" s="159">
        <v>19</v>
      </c>
      <c r="BS34" s="161">
        <v>9</v>
      </c>
      <c r="BT34" s="159">
        <v>13</v>
      </c>
      <c r="BU34" s="159">
        <v>155</v>
      </c>
      <c r="BV34" s="159">
        <v>21684</v>
      </c>
      <c r="BW34" s="42"/>
      <c r="BX34" s="42"/>
      <c r="BY34" s="57"/>
      <c r="BZ34" s="42"/>
      <c r="CA34" s="42"/>
      <c r="CB34" s="42"/>
      <c r="CC34" s="42"/>
      <c r="CD34" s="42"/>
      <c r="CE34" s="42"/>
      <c r="CF34" s="42"/>
      <c r="CG34" s="42"/>
    </row>
    <row r="35" spans="1:85" s="41" customFormat="1" ht="12" customHeight="1" x14ac:dyDescent="0.2">
      <c r="A35" s="11"/>
      <c r="B35" s="8" t="s">
        <v>31</v>
      </c>
      <c r="C35" s="159">
        <v>6669</v>
      </c>
      <c r="D35" s="159">
        <v>237</v>
      </c>
      <c r="E35" s="159">
        <v>95</v>
      </c>
      <c r="F35" s="159">
        <v>19</v>
      </c>
      <c r="G35" s="159">
        <v>7020</v>
      </c>
      <c r="H35" s="159"/>
      <c r="I35" s="159">
        <v>90</v>
      </c>
      <c r="J35" s="159">
        <v>23</v>
      </c>
      <c r="K35" s="159">
        <v>85</v>
      </c>
      <c r="L35" s="159">
        <v>50</v>
      </c>
      <c r="M35" s="159">
        <v>248</v>
      </c>
      <c r="N35" s="159"/>
      <c r="O35" s="159">
        <v>349</v>
      </c>
      <c r="P35" s="159">
        <v>15</v>
      </c>
      <c r="Q35" s="159">
        <v>45</v>
      </c>
      <c r="R35" s="159">
        <v>67</v>
      </c>
      <c r="S35" s="159">
        <v>476</v>
      </c>
      <c r="T35" s="159"/>
      <c r="U35" s="159">
        <v>885</v>
      </c>
      <c r="V35" s="159">
        <v>72</v>
      </c>
      <c r="W35" s="159">
        <v>127</v>
      </c>
      <c r="X35" s="159">
        <v>207</v>
      </c>
      <c r="Y35" s="159">
        <v>1291</v>
      </c>
      <c r="Z35" s="159"/>
      <c r="AA35" s="159">
        <v>236</v>
      </c>
      <c r="AB35" s="159">
        <v>5</v>
      </c>
      <c r="AC35" s="159">
        <v>5</v>
      </c>
      <c r="AD35" s="159">
        <v>246</v>
      </c>
      <c r="AE35" s="159">
        <v>492</v>
      </c>
      <c r="AF35" s="159"/>
      <c r="AG35" s="159">
        <v>103</v>
      </c>
      <c r="AH35" s="159">
        <v>93</v>
      </c>
      <c r="AI35" s="159">
        <v>184</v>
      </c>
      <c r="AJ35" s="159">
        <v>95</v>
      </c>
      <c r="AK35" s="159">
        <v>475</v>
      </c>
      <c r="AL35" s="159"/>
      <c r="AM35" s="159">
        <v>89</v>
      </c>
      <c r="AN35" s="159">
        <v>10</v>
      </c>
      <c r="AO35" s="159">
        <v>3</v>
      </c>
      <c r="AP35" s="159">
        <v>1</v>
      </c>
      <c r="AQ35" s="159">
        <v>103</v>
      </c>
      <c r="AR35" s="159"/>
      <c r="AS35" s="159">
        <v>81</v>
      </c>
      <c r="AT35" s="159">
        <v>4</v>
      </c>
      <c r="AU35" s="159">
        <v>1</v>
      </c>
      <c r="AV35" s="159">
        <v>1</v>
      </c>
      <c r="AW35" s="159">
        <v>87</v>
      </c>
      <c r="AX35" s="159"/>
      <c r="AY35" s="159">
        <v>31</v>
      </c>
      <c r="AZ35" s="159">
        <v>4</v>
      </c>
      <c r="BA35" s="159">
        <v>1</v>
      </c>
      <c r="BB35" s="159">
        <v>36</v>
      </c>
      <c r="BC35" s="159">
        <v>72</v>
      </c>
      <c r="BD35" s="159"/>
      <c r="BE35" s="159">
        <v>176</v>
      </c>
      <c r="BF35" s="159">
        <v>21</v>
      </c>
      <c r="BG35" s="159">
        <v>14</v>
      </c>
      <c r="BH35" s="159">
        <v>2</v>
      </c>
      <c r="BI35" s="159">
        <v>213</v>
      </c>
      <c r="BJ35" s="159"/>
      <c r="BK35" s="159">
        <v>534</v>
      </c>
      <c r="BL35" s="159">
        <v>111</v>
      </c>
      <c r="BM35" s="159">
        <v>73</v>
      </c>
      <c r="BN35" s="159">
        <v>19</v>
      </c>
      <c r="BO35" s="159">
        <v>737</v>
      </c>
      <c r="BP35" s="159"/>
      <c r="BQ35" s="159">
        <v>18</v>
      </c>
      <c r="BR35" s="159">
        <v>4</v>
      </c>
      <c r="BS35" s="159">
        <v>2</v>
      </c>
      <c r="BT35" s="159">
        <v>1</v>
      </c>
      <c r="BU35" s="159">
        <v>25</v>
      </c>
      <c r="BV35" s="159">
        <v>11239</v>
      </c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</row>
    <row r="36" spans="1:85" s="48" customFormat="1" ht="12" customHeight="1" x14ac:dyDescent="0.2">
      <c r="A36" s="11" t="s">
        <v>32</v>
      </c>
      <c r="B36" s="15" t="s">
        <v>10</v>
      </c>
      <c r="C36" s="161">
        <v>18748</v>
      </c>
      <c r="D36" s="161">
        <v>676</v>
      </c>
      <c r="E36" s="161">
        <v>290</v>
      </c>
      <c r="F36" s="161">
        <v>56</v>
      </c>
      <c r="G36" s="161">
        <v>19770</v>
      </c>
      <c r="H36" s="161"/>
      <c r="I36" s="161">
        <v>518</v>
      </c>
      <c r="J36" s="161">
        <v>190</v>
      </c>
      <c r="K36" s="161">
        <v>327</v>
      </c>
      <c r="L36" s="161">
        <v>188</v>
      </c>
      <c r="M36" s="161">
        <v>1223</v>
      </c>
      <c r="N36" s="161"/>
      <c r="O36" s="161">
        <v>784</v>
      </c>
      <c r="P36" s="161">
        <v>89</v>
      </c>
      <c r="Q36" s="161">
        <v>159</v>
      </c>
      <c r="R36" s="161">
        <v>227</v>
      </c>
      <c r="S36" s="161">
        <v>1259</v>
      </c>
      <c r="T36" s="161"/>
      <c r="U36" s="161">
        <v>2293</v>
      </c>
      <c r="V36" s="161">
        <v>281</v>
      </c>
      <c r="W36" s="161">
        <v>549</v>
      </c>
      <c r="X36" s="161">
        <v>612</v>
      </c>
      <c r="Y36" s="161">
        <v>3735</v>
      </c>
      <c r="Z36" s="161"/>
      <c r="AA36" s="161">
        <v>488</v>
      </c>
      <c r="AB36" s="161">
        <v>16</v>
      </c>
      <c r="AC36" s="161">
        <v>7</v>
      </c>
      <c r="AD36" s="161">
        <v>512</v>
      </c>
      <c r="AE36" s="161">
        <v>1023</v>
      </c>
      <c r="AF36" s="161"/>
      <c r="AG36" s="161">
        <v>244</v>
      </c>
      <c r="AH36" s="161">
        <v>197</v>
      </c>
      <c r="AI36" s="161">
        <v>322</v>
      </c>
      <c r="AJ36" s="161">
        <v>168</v>
      </c>
      <c r="AK36" s="161">
        <v>931</v>
      </c>
      <c r="AL36" s="161"/>
      <c r="AM36" s="161">
        <v>299</v>
      </c>
      <c r="AN36" s="161">
        <v>28</v>
      </c>
      <c r="AO36" s="161">
        <v>12</v>
      </c>
      <c r="AP36" s="161">
        <v>4</v>
      </c>
      <c r="AQ36" s="161">
        <v>343</v>
      </c>
      <c r="AR36" s="161"/>
      <c r="AS36" s="161">
        <v>368</v>
      </c>
      <c r="AT36" s="161">
        <v>9</v>
      </c>
      <c r="AU36" s="161">
        <v>2</v>
      </c>
      <c r="AV36" s="161">
        <v>3</v>
      </c>
      <c r="AW36" s="161">
        <v>382</v>
      </c>
      <c r="AX36" s="161"/>
      <c r="AY36" s="161">
        <v>147</v>
      </c>
      <c r="AZ36" s="161">
        <v>9</v>
      </c>
      <c r="BA36" s="161">
        <v>9</v>
      </c>
      <c r="BB36" s="161">
        <v>165</v>
      </c>
      <c r="BC36" s="161">
        <v>330</v>
      </c>
      <c r="BD36" s="161"/>
      <c r="BE36" s="161">
        <v>940</v>
      </c>
      <c r="BF36" s="161">
        <v>157</v>
      </c>
      <c r="BG36" s="161">
        <v>59</v>
      </c>
      <c r="BH36" s="161">
        <v>16</v>
      </c>
      <c r="BI36" s="161">
        <v>1172</v>
      </c>
      <c r="BJ36" s="161"/>
      <c r="BK36" s="161">
        <v>1812</v>
      </c>
      <c r="BL36" s="161">
        <v>443</v>
      </c>
      <c r="BM36" s="161">
        <v>249</v>
      </c>
      <c r="BN36" s="161">
        <v>71</v>
      </c>
      <c r="BO36" s="161">
        <v>2575</v>
      </c>
      <c r="BP36" s="161"/>
      <c r="BQ36" s="161">
        <v>132</v>
      </c>
      <c r="BR36" s="161">
        <v>23</v>
      </c>
      <c r="BS36" s="161">
        <v>11</v>
      </c>
      <c r="BT36" s="161">
        <v>14</v>
      </c>
      <c r="BU36" s="161">
        <v>180</v>
      </c>
      <c r="BV36" s="161">
        <v>32923</v>
      </c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</row>
    <row r="37" spans="1:85" s="41" customFormat="1" ht="9" customHeight="1" x14ac:dyDescent="0.2">
      <c r="A37" s="14"/>
      <c r="B37" s="15"/>
      <c r="C37" s="159"/>
      <c r="D37" s="159"/>
      <c r="E37" s="159"/>
      <c r="F37" s="159">
        <v>0</v>
      </c>
      <c r="G37" s="159"/>
      <c r="H37" s="159"/>
      <c r="I37" s="159"/>
      <c r="J37" s="159"/>
      <c r="K37" s="159"/>
      <c r="L37" s="159">
        <v>0</v>
      </c>
      <c r="M37" s="159"/>
      <c r="N37" s="159"/>
      <c r="O37" s="159"/>
      <c r="P37" s="159"/>
      <c r="Q37" s="159"/>
      <c r="R37" s="159">
        <v>0</v>
      </c>
      <c r="S37" s="159"/>
      <c r="T37" s="159"/>
      <c r="U37" s="159"/>
      <c r="V37" s="159"/>
      <c r="W37" s="159"/>
      <c r="X37" s="159">
        <v>0</v>
      </c>
      <c r="Y37" s="159"/>
      <c r="Z37" s="159"/>
      <c r="AA37" s="159"/>
      <c r="AB37" s="159"/>
      <c r="AC37" s="159"/>
      <c r="AD37" s="159">
        <v>0</v>
      </c>
      <c r="AE37" s="159"/>
      <c r="AF37" s="159"/>
      <c r="AG37" s="159"/>
      <c r="AH37" s="159"/>
      <c r="AI37" s="159"/>
      <c r="AJ37" s="159">
        <v>0</v>
      </c>
      <c r="AK37" s="159"/>
      <c r="AL37" s="159"/>
      <c r="AM37" s="159"/>
      <c r="AN37" s="159"/>
      <c r="AO37" s="159"/>
      <c r="AP37" s="159">
        <v>0</v>
      </c>
      <c r="AQ37" s="159"/>
      <c r="AR37" s="159"/>
      <c r="AS37" s="159"/>
      <c r="AT37" s="159"/>
      <c r="AU37" s="159"/>
      <c r="AV37" s="159">
        <v>0</v>
      </c>
      <c r="AW37" s="159"/>
      <c r="AX37" s="159"/>
      <c r="AY37" s="159"/>
      <c r="AZ37" s="159"/>
      <c r="BA37" s="159"/>
      <c r="BB37" s="159">
        <v>0</v>
      </c>
      <c r="BC37" s="159"/>
      <c r="BD37" s="159"/>
      <c r="BE37" s="159"/>
      <c r="BF37" s="159"/>
      <c r="BG37" s="159"/>
      <c r="BH37" s="159">
        <v>0</v>
      </c>
      <c r="BI37" s="159"/>
      <c r="BJ37" s="159"/>
      <c r="BK37" s="159"/>
      <c r="BL37" s="159"/>
      <c r="BM37" s="159"/>
      <c r="BN37" s="159">
        <v>0</v>
      </c>
      <c r="BO37" s="159"/>
      <c r="BP37" s="159"/>
      <c r="BQ37" s="159"/>
      <c r="BR37" s="159"/>
      <c r="BS37" s="159"/>
      <c r="BT37" s="159">
        <v>0</v>
      </c>
      <c r="BU37" s="159"/>
      <c r="BV37" s="159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</row>
    <row r="38" spans="1:85" s="48" customFormat="1" ht="12" customHeight="1" x14ac:dyDescent="0.2">
      <c r="A38" s="14" t="s">
        <v>33</v>
      </c>
      <c r="B38" s="15" t="s">
        <v>10</v>
      </c>
      <c r="C38" s="161">
        <v>208033</v>
      </c>
      <c r="D38" s="161">
        <v>8075</v>
      </c>
      <c r="E38" s="161">
        <v>3756</v>
      </c>
      <c r="F38" s="161">
        <v>995</v>
      </c>
      <c r="G38" s="161">
        <v>220859</v>
      </c>
      <c r="H38" s="161"/>
      <c r="I38" s="161">
        <v>5530</v>
      </c>
      <c r="J38" s="161">
        <v>1434</v>
      </c>
      <c r="K38" s="161">
        <v>3462</v>
      </c>
      <c r="L38" s="161">
        <v>2991</v>
      </c>
      <c r="M38" s="161">
        <v>13417</v>
      </c>
      <c r="N38" s="161"/>
      <c r="O38" s="161">
        <v>8318</v>
      </c>
      <c r="P38" s="161">
        <v>837</v>
      </c>
      <c r="Q38" s="161">
        <v>1114</v>
      </c>
      <c r="R38" s="161">
        <v>1811</v>
      </c>
      <c r="S38" s="161">
        <v>12080</v>
      </c>
      <c r="T38" s="161"/>
      <c r="U38" s="161">
        <v>22690</v>
      </c>
      <c r="V38" s="161">
        <v>2455</v>
      </c>
      <c r="W38" s="161">
        <v>3126</v>
      </c>
      <c r="X38" s="161">
        <v>3834</v>
      </c>
      <c r="Y38" s="161">
        <v>32105</v>
      </c>
      <c r="Z38" s="159"/>
      <c r="AA38" s="161">
        <v>4912</v>
      </c>
      <c r="AB38" s="161">
        <v>322</v>
      </c>
      <c r="AC38" s="161">
        <v>162</v>
      </c>
      <c r="AD38" s="161">
        <v>5408</v>
      </c>
      <c r="AE38" s="161">
        <v>10804</v>
      </c>
      <c r="AF38" s="161"/>
      <c r="AG38" s="161">
        <v>1709</v>
      </c>
      <c r="AH38" s="161">
        <v>1158</v>
      </c>
      <c r="AI38" s="161">
        <v>1910</v>
      </c>
      <c r="AJ38" s="161">
        <v>1836</v>
      </c>
      <c r="AK38" s="161">
        <v>6613</v>
      </c>
      <c r="AL38" s="161"/>
      <c r="AM38" s="161">
        <v>4664</v>
      </c>
      <c r="AN38" s="161">
        <v>342</v>
      </c>
      <c r="AO38" s="161">
        <v>188</v>
      </c>
      <c r="AP38" s="161">
        <v>74</v>
      </c>
      <c r="AQ38" s="161">
        <v>5268</v>
      </c>
      <c r="AR38" s="161"/>
      <c r="AS38" s="161">
        <v>3325</v>
      </c>
      <c r="AT38" s="161">
        <v>146</v>
      </c>
      <c r="AU38" s="161">
        <v>81</v>
      </c>
      <c r="AV38" s="161">
        <v>52</v>
      </c>
      <c r="AW38" s="161">
        <v>3604</v>
      </c>
      <c r="AX38" s="161"/>
      <c r="AY38" s="161">
        <v>3539</v>
      </c>
      <c r="AZ38" s="161">
        <v>260</v>
      </c>
      <c r="BA38" s="161">
        <v>176</v>
      </c>
      <c r="BB38" s="161">
        <v>4013</v>
      </c>
      <c r="BC38" s="161">
        <v>7988</v>
      </c>
      <c r="BD38" s="161"/>
      <c r="BE38" s="161">
        <v>14197</v>
      </c>
      <c r="BF38" s="161">
        <v>1525</v>
      </c>
      <c r="BG38" s="161">
        <v>561</v>
      </c>
      <c r="BH38" s="161">
        <v>172</v>
      </c>
      <c r="BI38" s="161">
        <v>16455</v>
      </c>
      <c r="BJ38" s="161"/>
      <c r="BK38" s="161">
        <v>15690</v>
      </c>
      <c r="BL38" s="161">
        <v>3392</v>
      </c>
      <c r="BM38" s="161">
        <v>1861</v>
      </c>
      <c r="BN38" s="161">
        <v>870</v>
      </c>
      <c r="BO38" s="161">
        <v>21813</v>
      </c>
      <c r="BP38" s="161"/>
      <c r="BQ38" s="161">
        <v>1181</v>
      </c>
      <c r="BR38" s="161">
        <v>250</v>
      </c>
      <c r="BS38" s="161">
        <v>204</v>
      </c>
      <c r="BT38" s="161">
        <v>112</v>
      </c>
      <c r="BU38" s="161">
        <v>1747</v>
      </c>
      <c r="BV38" s="161">
        <v>352753</v>
      </c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</row>
    <row r="39" spans="1:85" s="41" customFormat="1" ht="9" customHeight="1" x14ac:dyDescent="0.2">
      <c r="A39" s="59"/>
      <c r="B39" s="34"/>
      <c r="C39" s="61"/>
      <c r="D39" s="61"/>
      <c r="E39" s="61"/>
      <c r="F39" s="61"/>
      <c r="G39" s="62"/>
      <c r="H39" s="61"/>
      <c r="I39" s="61"/>
      <c r="J39" s="61"/>
      <c r="K39" s="61"/>
      <c r="L39" s="61"/>
      <c r="M39" s="62"/>
      <c r="N39" s="61"/>
      <c r="O39" s="61"/>
      <c r="P39" s="61"/>
      <c r="Q39" s="61"/>
      <c r="R39" s="61"/>
      <c r="S39" s="62"/>
      <c r="T39" s="61"/>
      <c r="U39" s="61"/>
      <c r="V39" s="61"/>
      <c r="W39" s="61"/>
      <c r="X39" s="61"/>
      <c r="Y39" s="62"/>
      <c r="Z39" s="61"/>
      <c r="AA39" s="61"/>
      <c r="AB39" s="61"/>
      <c r="AC39" s="61"/>
      <c r="AD39" s="61"/>
      <c r="AE39" s="62"/>
      <c r="AF39" s="61"/>
      <c r="AG39" s="61"/>
      <c r="AH39" s="61"/>
      <c r="AI39" s="61"/>
      <c r="AJ39" s="61"/>
      <c r="AK39" s="62"/>
      <c r="AL39" s="61"/>
      <c r="AM39" s="61"/>
      <c r="AN39" s="61"/>
      <c r="AO39" s="61"/>
      <c r="AP39" s="61"/>
      <c r="AQ39" s="62"/>
      <c r="AR39" s="61"/>
      <c r="AS39" s="61"/>
      <c r="AT39" s="61"/>
      <c r="AU39" s="61"/>
      <c r="AV39" s="61"/>
      <c r="AW39" s="62"/>
      <c r="AX39" s="61"/>
      <c r="AY39" s="61"/>
      <c r="AZ39" s="61"/>
      <c r="BA39" s="61"/>
      <c r="BB39" s="61"/>
      <c r="BC39" s="62"/>
      <c r="BD39" s="61"/>
      <c r="BE39" s="61"/>
      <c r="BF39" s="61"/>
      <c r="BG39" s="61"/>
      <c r="BH39" s="61"/>
      <c r="BI39" s="62"/>
      <c r="BJ39" s="61"/>
      <c r="BK39" s="61"/>
      <c r="BL39" s="61"/>
      <c r="BM39" s="61"/>
      <c r="BN39" s="61"/>
      <c r="BO39" s="62"/>
      <c r="BP39" s="61"/>
      <c r="BQ39" s="61"/>
      <c r="BR39" s="61"/>
      <c r="BS39" s="61"/>
      <c r="BT39" s="61"/>
      <c r="BU39" s="62"/>
      <c r="BV39" s="62"/>
    </row>
    <row r="40" spans="1:85" ht="7.15" customHeight="1" x14ac:dyDescent="0.25"/>
  </sheetData>
  <mergeCells count="28">
    <mergeCell ref="BV2:BV4"/>
    <mergeCell ref="A1:BV1"/>
    <mergeCell ref="A2:A4"/>
    <mergeCell ref="B2:B4"/>
    <mergeCell ref="C2:G2"/>
    <mergeCell ref="I2:M2"/>
    <mergeCell ref="O2:S2"/>
    <mergeCell ref="U2:Y2"/>
    <mergeCell ref="AA2:AE2"/>
    <mergeCell ref="AG2:AK2"/>
    <mergeCell ref="AM2:AQ2"/>
    <mergeCell ref="AS2:AW2"/>
    <mergeCell ref="AY2:BC2"/>
    <mergeCell ref="BE2:BI2"/>
    <mergeCell ref="BK2:BO2"/>
    <mergeCell ref="BQ2:BU2"/>
    <mergeCell ref="BQ3:BU3"/>
    <mergeCell ref="C3:G3"/>
    <mergeCell ref="I3:M3"/>
    <mergeCell ref="O3:S3"/>
    <mergeCell ref="U3:Y3"/>
    <mergeCell ref="AA3:AE3"/>
    <mergeCell ref="AG3:AK3"/>
    <mergeCell ref="AM3:AQ3"/>
    <mergeCell ref="AS3:AW3"/>
    <mergeCell ref="AY3:BC3"/>
    <mergeCell ref="BE3:BI3"/>
    <mergeCell ref="BK3:BO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</vt:i4>
      </vt:variant>
    </vt:vector>
  </HeadingPairs>
  <TitlesOfParts>
    <vt:vector size="21" baseType="lpstr">
      <vt:lpstr>Indice</vt:lpstr>
      <vt:lpstr>Tavola 1 </vt:lpstr>
      <vt:lpstr>Tavola 2</vt:lpstr>
      <vt:lpstr>Tavola 3</vt:lpstr>
      <vt:lpstr>Tavola 4</vt:lpstr>
      <vt:lpstr>Tavola 5</vt:lpstr>
      <vt:lpstr>Tavola 6</vt:lpstr>
      <vt:lpstr>Tavola 7</vt:lpstr>
      <vt:lpstr>Tavola 8</vt:lpstr>
      <vt:lpstr>Tavola 9</vt:lpstr>
      <vt:lpstr>Tavola 10</vt:lpstr>
      <vt:lpstr>Tavola 11</vt:lpstr>
      <vt:lpstr>Tavola 12</vt:lpstr>
      <vt:lpstr>Tavola 13</vt:lpstr>
      <vt:lpstr>Tavola 14</vt:lpstr>
      <vt:lpstr>Tavola 15</vt:lpstr>
      <vt:lpstr>Tavola 16</vt:lpstr>
      <vt:lpstr>Tavola 17</vt:lpstr>
      <vt:lpstr>Tavola 18</vt:lpstr>
      <vt:lpstr>Tavola 19</vt:lpstr>
      <vt:lpstr>Indice!Area_stampa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 Stoppiello</dc:creator>
  <cp:lastModifiedBy>Annamaria AT. Tononi</cp:lastModifiedBy>
  <cp:lastPrinted>2018-10-10T11:52:26Z</cp:lastPrinted>
  <dcterms:created xsi:type="dcterms:W3CDTF">2014-02-20T16:52:48Z</dcterms:created>
  <dcterms:modified xsi:type="dcterms:W3CDTF">2018-10-11T05:34:13Z</dcterms:modified>
</cp:coreProperties>
</file>