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16110" windowHeight="12825"/>
  </bookViews>
  <sheets>
    <sheet name="dati assoluti" sheetId="9" r:id="rId1"/>
    <sheet name="dati %" sheetId="11" r:id="rId2"/>
  </sheets>
  <calcPr calcId="145621"/>
</workbook>
</file>

<file path=xl/calcChain.xml><?xml version="1.0" encoding="utf-8"?>
<calcChain xmlns="http://schemas.openxmlformats.org/spreadsheetml/2006/main">
  <c r="Q35" i="11" l="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  <c r="D6" i="11"/>
</calcChain>
</file>

<file path=xl/sharedStrings.xml><?xml version="1.0" encoding="utf-8"?>
<sst xmlns="http://schemas.openxmlformats.org/spreadsheetml/2006/main" count="86" uniqueCount="24">
  <si>
    <t>TOTALE</t>
  </si>
  <si>
    <t>PAESI</t>
  </si>
  <si>
    <t>Marocco</t>
  </si>
  <si>
    <t>Albania</t>
  </si>
  <si>
    <t>India</t>
  </si>
  <si>
    <t>Bangladesh</t>
  </si>
  <si>
    <t>Senegal</t>
  </si>
  <si>
    <t>Pakistan</t>
  </si>
  <si>
    <t>MASCHI E FEMMINE</t>
  </si>
  <si>
    <t xml:space="preserve">MASCHI </t>
  </si>
  <si>
    <t>FEMMINE</t>
  </si>
  <si>
    <t>Totale</t>
  </si>
  <si>
    <t>Fonte: elaborazioni Istat su dati del Ministero dell'Interno</t>
  </si>
  <si>
    <t>Residenza</t>
  </si>
  <si>
    <t>Matrimonio</t>
  </si>
  <si>
    <t>Trasmissione/ elezione</t>
  </si>
  <si>
    <t>Macedonia, Repubblica di</t>
  </si>
  <si>
    <t>Perù</t>
  </si>
  <si>
    <t>Altri paesi</t>
  </si>
  <si>
    <t>(a) A partire da report di questo anno non sono compresi nei dati relativi ai cittadini non comunitari i croati, dal momento che la Croazia da luglio 2013 appartiene all’Unione Europea.</t>
  </si>
  <si>
    <r>
      <t xml:space="preserve">Tavola 17.3.1 </t>
    </r>
    <r>
      <rPr>
        <i/>
        <sz val="9"/>
        <rFont val="Arial"/>
        <family val="2"/>
      </rPr>
      <t xml:space="preserve"> -    </t>
    </r>
  </si>
  <si>
    <t>Brasile</t>
  </si>
  <si>
    <t>Moldova</t>
  </si>
  <si>
    <t>Altri Paesi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</si>
</sst>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(a)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 e motivo dell’acquisizione. Primi 10 paesi. Anni 2016-2015.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 (a)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 per sesso e motivo dell’acquisizione. Primi 10 paesi. Anni 2016-2015.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tabSelected="1" zoomScaleNormal="100" workbookViewId="0">
      <selection activeCell="A41" sqref="A41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20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ht="27" x14ac:dyDescent="0.25">
      <c r="A4" s="30"/>
      <c r="B4" s="30"/>
      <c r="C4" s="51"/>
      <c r="D4" s="44" t="s">
        <v>13</v>
      </c>
      <c r="E4" s="44" t="s">
        <v>14</v>
      </c>
      <c r="F4" s="45" t="s">
        <v>15</v>
      </c>
      <c r="G4" s="31" t="s">
        <v>0</v>
      </c>
      <c r="H4" s="31"/>
      <c r="I4" s="44" t="s">
        <v>13</v>
      </c>
      <c r="J4" s="44" t="s">
        <v>14</v>
      </c>
      <c r="K4" s="45" t="s">
        <v>15</v>
      </c>
      <c r="L4" s="31" t="s">
        <v>0</v>
      </c>
      <c r="M4" s="46"/>
      <c r="N4" s="44" t="s">
        <v>13</v>
      </c>
      <c r="O4" s="44" t="s">
        <v>14</v>
      </c>
      <c r="P4" s="45" t="s">
        <v>15</v>
      </c>
      <c r="Q4" s="31" t="s">
        <v>0</v>
      </c>
    </row>
    <row r="5" spans="1:40" ht="13.5" customHeight="1" x14ac:dyDescent="0.25">
      <c r="A5" s="49">
        <v>2016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12323</v>
      </c>
      <c r="E6" s="32">
        <v>360</v>
      </c>
      <c r="F6" s="32">
        <v>6651</v>
      </c>
      <c r="G6" s="33">
        <v>19334</v>
      </c>
      <c r="H6" s="25"/>
      <c r="I6" s="32">
        <v>9671</v>
      </c>
      <c r="J6" s="32">
        <v>1742</v>
      </c>
      <c r="K6" s="32">
        <v>6173</v>
      </c>
      <c r="L6" s="33">
        <v>17586</v>
      </c>
      <c r="M6" s="25"/>
      <c r="N6" s="32">
        <v>21994</v>
      </c>
      <c r="O6" s="32">
        <v>2102</v>
      </c>
      <c r="P6" s="32">
        <v>12824</v>
      </c>
      <c r="Q6" s="33">
        <v>36920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32">
        <v>9765</v>
      </c>
      <c r="E7" s="32">
        <v>583</v>
      </c>
      <c r="F7" s="32">
        <v>8877</v>
      </c>
      <c r="G7" s="33">
        <v>19225</v>
      </c>
      <c r="H7" s="25"/>
      <c r="I7" s="32">
        <v>4978</v>
      </c>
      <c r="J7" s="32">
        <v>2718</v>
      </c>
      <c r="K7" s="32">
        <v>8291</v>
      </c>
      <c r="L7" s="33">
        <v>15987</v>
      </c>
      <c r="M7" s="25"/>
      <c r="N7" s="32">
        <v>14743</v>
      </c>
      <c r="O7" s="32">
        <v>3301</v>
      </c>
      <c r="P7" s="32">
        <v>17168</v>
      </c>
      <c r="Q7" s="33">
        <v>35212</v>
      </c>
      <c r="V7" s="36"/>
      <c r="AN7" s="36"/>
    </row>
    <row r="8" spans="1:40" ht="9" customHeight="1" x14ac:dyDescent="0.25">
      <c r="A8" s="18">
        <v>3</v>
      </c>
      <c r="B8" s="19"/>
      <c r="C8" s="15" t="s">
        <v>4</v>
      </c>
      <c r="D8" s="32">
        <v>3432</v>
      </c>
      <c r="E8" s="32">
        <v>75</v>
      </c>
      <c r="F8" s="32">
        <v>2513</v>
      </c>
      <c r="G8" s="33">
        <v>6020</v>
      </c>
      <c r="H8" s="25"/>
      <c r="I8" s="32">
        <v>986</v>
      </c>
      <c r="J8" s="32">
        <v>522</v>
      </c>
      <c r="K8" s="32">
        <v>1999</v>
      </c>
      <c r="L8" s="33">
        <v>3507</v>
      </c>
      <c r="M8" s="25"/>
      <c r="N8" s="32">
        <v>4418</v>
      </c>
      <c r="O8" s="32">
        <v>597</v>
      </c>
      <c r="P8" s="32">
        <v>4512</v>
      </c>
      <c r="Q8" s="33">
        <v>9527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32">
        <v>3127</v>
      </c>
      <c r="E9" s="32">
        <v>49</v>
      </c>
      <c r="F9" s="32">
        <v>2304</v>
      </c>
      <c r="G9" s="33">
        <v>5480</v>
      </c>
      <c r="H9" s="25"/>
      <c r="I9" s="32">
        <v>641</v>
      </c>
      <c r="J9" s="32">
        <v>211</v>
      </c>
      <c r="K9" s="32">
        <v>2110</v>
      </c>
      <c r="L9" s="33">
        <v>2962</v>
      </c>
      <c r="M9" s="25"/>
      <c r="N9" s="32">
        <v>3768</v>
      </c>
      <c r="O9" s="32">
        <v>260</v>
      </c>
      <c r="P9" s="32">
        <v>4414</v>
      </c>
      <c r="Q9" s="33">
        <v>8442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32">
        <v>2466</v>
      </c>
      <c r="E10" s="32">
        <v>53</v>
      </c>
      <c r="F10" s="32">
        <v>2203</v>
      </c>
      <c r="G10" s="33">
        <v>4722</v>
      </c>
      <c r="H10" s="25"/>
      <c r="I10" s="32">
        <v>625</v>
      </c>
      <c r="J10" s="32">
        <v>294</v>
      </c>
      <c r="K10" s="32">
        <v>2037</v>
      </c>
      <c r="L10" s="33">
        <v>2956</v>
      </c>
      <c r="M10" s="25"/>
      <c r="N10" s="32">
        <v>3091</v>
      </c>
      <c r="O10" s="32">
        <v>347</v>
      </c>
      <c r="P10" s="32">
        <v>4240</v>
      </c>
      <c r="Q10" s="33">
        <v>7678</v>
      </c>
      <c r="V10" s="36"/>
      <c r="AN10" s="36"/>
    </row>
    <row r="11" spans="1:40" ht="9" customHeight="1" x14ac:dyDescent="0.25">
      <c r="A11" s="18">
        <v>6</v>
      </c>
      <c r="B11" s="19"/>
      <c r="C11" s="15" t="s">
        <v>16</v>
      </c>
      <c r="D11" s="32">
        <v>2560</v>
      </c>
      <c r="E11" s="32">
        <v>53</v>
      </c>
      <c r="F11" s="32">
        <v>1505</v>
      </c>
      <c r="G11" s="33">
        <v>4118</v>
      </c>
      <c r="H11" s="25"/>
      <c r="I11" s="32">
        <v>984</v>
      </c>
      <c r="J11" s="32">
        <v>242</v>
      </c>
      <c r="K11" s="32">
        <v>1427</v>
      </c>
      <c r="L11" s="33">
        <v>2653</v>
      </c>
      <c r="M11" s="25"/>
      <c r="N11" s="32">
        <v>3544</v>
      </c>
      <c r="O11" s="32">
        <v>295</v>
      </c>
      <c r="P11" s="32">
        <v>2932</v>
      </c>
      <c r="Q11" s="33">
        <v>6771</v>
      </c>
      <c r="V11" s="36"/>
      <c r="AN11" s="36"/>
    </row>
    <row r="12" spans="1:40" ht="9" customHeight="1" x14ac:dyDescent="0.25">
      <c r="A12" s="18">
        <v>7</v>
      </c>
      <c r="B12" s="19"/>
      <c r="C12" s="16" t="s">
        <v>21</v>
      </c>
      <c r="D12" s="32">
        <v>2342</v>
      </c>
      <c r="E12" s="32">
        <v>192</v>
      </c>
      <c r="F12" s="32">
        <v>294</v>
      </c>
      <c r="G12" s="33">
        <v>2828</v>
      </c>
      <c r="H12" s="25"/>
      <c r="I12" s="32">
        <v>1568</v>
      </c>
      <c r="J12" s="32">
        <v>1121</v>
      </c>
      <c r="K12" s="32">
        <v>282</v>
      </c>
      <c r="L12" s="33">
        <v>2971</v>
      </c>
      <c r="M12" s="25"/>
      <c r="N12" s="32">
        <v>3910</v>
      </c>
      <c r="O12" s="32">
        <v>1313</v>
      </c>
      <c r="P12" s="32">
        <v>576</v>
      </c>
      <c r="Q12" s="33">
        <v>5799</v>
      </c>
      <c r="V12" s="36"/>
      <c r="AN12" s="36"/>
    </row>
    <row r="13" spans="1:40" ht="9" customHeight="1" x14ac:dyDescent="0.25">
      <c r="A13" s="18">
        <v>8</v>
      </c>
      <c r="B13" s="19"/>
      <c r="C13" s="14" t="s">
        <v>17</v>
      </c>
      <c r="D13" s="32">
        <v>1277</v>
      </c>
      <c r="E13" s="32">
        <v>54</v>
      </c>
      <c r="F13" s="32">
        <v>838</v>
      </c>
      <c r="G13" s="33">
        <v>2169</v>
      </c>
      <c r="H13" s="25"/>
      <c r="I13" s="32">
        <v>2285</v>
      </c>
      <c r="J13" s="32">
        <v>547</v>
      </c>
      <c r="K13" s="32">
        <v>782</v>
      </c>
      <c r="L13" s="33">
        <v>3614</v>
      </c>
      <c r="M13" s="25"/>
      <c r="N13" s="32">
        <v>3562</v>
      </c>
      <c r="O13" s="32">
        <v>601</v>
      </c>
      <c r="P13" s="32">
        <v>1620</v>
      </c>
      <c r="Q13" s="33">
        <v>5783</v>
      </c>
      <c r="V13" s="36"/>
      <c r="AN13" s="36"/>
    </row>
    <row r="14" spans="1:40" ht="9" customHeight="1" x14ac:dyDescent="0.25">
      <c r="A14" s="18">
        <v>9</v>
      </c>
      <c r="B14" s="19"/>
      <c r="C14" s="14" t="s">
        <v>22</v>
      </c>
      <c r="D14" s="32">
        <v>1315</v>
      </c>
      <c r="E14" s="32">
        <v>10</v>
      </c>
      <c r="F14" s="32">
        <v>624</v>
      </c>
      <c r="G14" s="33">
        <v>1949</v>
      </c>
      <c r="H14" s="25"/>
      <c r="I14" s="32">
        <v>2514</v>
      </c>
      <c r="J14" s="32">
        <v>544</v>
      </c>
      <c r="K14" s="32">
        <v>598</v>
      </c>
      <c r="L14" s="33">
        <v>3656</v>
      </c>
      <c r="M14" s="25"/>
      <c r="N14" s="32">
        <v>3829</v>
      </c>
      <c r="O14" s="32">
        <v>554</v>
      </c>
      <c r="P14" s="32">
        <v>1222</v>
      </c>
      <c r="Q14" s="33">
        <v>5605</v>
      </c>
      <c r="V14" s="36"/>
      <c r="AN14" s="36"/>
    </row>
    <row r="15" spans="1:40" ht="9" customHeight="1" x14ac:dyDescent="0.25">
      <c r="A15" s="18">
        <v>10</v>
      </c>
      <c r="B15" s="19"/>
      <c r="C15" s="16" t="s">
        <v>6</v>
      </c>
      <c r="D15" s="32">
        <v>1891</v>
      </c>
      <c r="E15" s="32">
        <v>92</v>
      </c>
      <c r="F15" s="32">
        <v>1359</v>
      </c>
      <c r="G15" s="33">
        <v>3342</v>
      </c>
      <c r="H15" s="25"/>
      <c r="I15" s="32">
        <v>346</v>
      </c>
      <c r="J15" s="32">
        <v>187</v>
      </c>
      <c r="K15" s="32">
        <v>1216</v>
      </c>
      <c r="L15" s="33">
        <v>1749</v>
      </c>
      <c r="M15" s="25"/>
      <c r="N15" s="32">
        <v>2237</v>
      </c>
      <c r="O15" s="32">
        <v>279</v>
      </c>
      <c r="P15" s="32">
        <v>2575</v>
      </c>
      <c r="Q15" s="33">
        <v>5091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23</v>
      </c>
      <c r="D17" s="32">
        <v>14019</v>
      </c>
      <c r="E17" s="32">
        <v>1086</v>
      </c>
      <c r="F17" s="32">
        <v>12392</v>
      </c>
      <c r="G17" s="33">
        <v>27497</v>
      </c>
      <c r="H17" s="26"/>
      <c r="I17" s="32">
        <v>12450</v>
      </c>
      <c r="J17" s="32">
        <v>6350</v>
      </c>
      <c r="K17" s="32">
        <v>11513</v>
      </c>
      <c r="L17" s="33">
        <v>30313</v>
      </c>
      <c r="M17" s="26"/>
      <c r="N17" s="32">
        <v>26469</v>
      </c>
      <c r="O17" s="32">
        <v>7436</v>
      </c>
      <c r="P17" s="32">
        <v>23905</v>
      </c>
      <c r="Q17" s="33">
        <v>57810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0</v>
      </c>
      <c r="D19" s="38">
        <v>54517</v>
      </c>
      <c r="E19" s="38">
        <v>2607</v>
      </c>
      <c r="F19" s="38">
        <v>39560</v>
      </c>
      <c r="G19" s="39">
        <v>96684</v>
      </c>
      <c r="H19" s="27"/>
      <c r="I19" s="38">
        <v>37048</v>
      </c>
      <c r="J19" s="38">
        <v>14478</v>
      </c>
      <c r="K19" s="38">
        <v>36428</v>
      </c>
      <c r="L19" s="39">
        <v>87954</v>
      </c>
      <c r="M19" s="27"/>
      <c r="N19" s="38">
        <v>91565</v>
      </c>
      <c r="O19" s="38">
        <v>17085</v>
      </c>
      <c r="P19" s="38">
        <v>75988</v>
      </c>
      <c r="Q19" s="39">
        <v>184638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11703</v>
      </c>
      <c r="E22" s="32">
        <v>327</v>
      </c>
      <c r="F22" s="32">
        <v>6213</v>
      </c>
      <c r="G22" s="33">
        <v>18243</v>
      </c>
      <c r="H22" s="25"/>
      <c r="I22" s="32">
        <v>9765</v>
      </c>
      <c r="J22" s="32">
        <v>1416</v>
      </c>
      <c r="K22" s="32">
        <v>5710</v>
      </c>
      <c r="L22" s="33">
        <v>16891</v>
      </c>
      <c r="M22" s="25"/>
      <c r="N22" s="32">
        <v>21468</v>
      </c>
      <c r="O22" s="32">
        <v>1743</v>
      </c>
      <c r="P22" s="32">
        <v>11923</v>
      </c>
      <c r="Q22" s="33">
        <v>35134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32">
        <v>8806</v>
      </c>
      <c r="E23" s="32">
        <v>505</v>
      </c>
      <c r="F23" s="32">
        <v>8240</v>
      </c>
      <c r="G23" s="33">
        <v>17551</v>
      </c>
      <c r="H23" s="25"/>
      <c r="I23" s="32">
        <v>5023</v>
      </c>
      <c r="J23" s="32">
        <v>2128</v>
      </c>
      <c r="K23" s="32">
        <v>7746</v>
      </c>
      <c r="L23" s="33">
        <v>14897</v>
      </c>
      <c r="M23" s="25"/>
      <c r="N23" s="32">
        <v>13829</v>
      </c>
      <c r="O23" s="32">
        <v>2633</v>
      </c>
      <c r="P23" s="32">
        <v>15986</v>
      </c>
      <c r="Q23" s="33">
        <v>32448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32">
        <v>2102</v>
      </c>
      <c r="E24" s="32">
        <v>62</v>
      </c>
      <c r="F24" s="32">
        <v>1527</v>
      </c>
      <c r="G24" s="33">
        <v>3691</v>
      </c>
      <c r="H24" s="25"/>
      <c r="I24" s="32">
        <v>756</v>
      </c>
      <c r="J24" s="32">
        <v>453</v>
      </c>
      <c r="K24" s="32">
        <v>1276</v>
      </c>
      <c r="L24" s="33">
        <v>2485</v>
      </c>
      <c r="M24" s="25"/>
      <c r="N24" s="32">
        <v>2858</v>
      </c>
      <c r="O24" s="32">
        <v>515</v>
      </c>
      <c r="P24" s="32">
        <v>2803</v>
      </c>
      <c r="Q24" s="33">
        <v>6176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32">
        <v>2145</v>
      </c>
      <c r="E25" s="32">
        <v>21</v>
      </c>
      <c r="F25" s="32">
        <v>1569</v>
      </c>
      <c r="G25" s="33">
        <v>3735</v>
      </c>
      <c r="H25" s="25"/>
      <c r="I25" s="32">
        <v>493</v>
      </c>
      <c r="J25" s="32">
        <v>169</v>
      </c>
      <c r="K25" s="32">
        <v>1556</v>
      </c>
      <c r="L25" s="33">
        <v>2218</v>
      </c>
      <c r="M25" s="25"/>
      <c r="N25" s="32">
        <v>2638</v>
      </c>
      <c r="O25" s="32">
        <v>190</v>
      </c>
      <c r="P25" s="32">
        <v>3125</v>
      </c>
      <c r="Q25" s="33">
        <v>5953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32">
        <v>1799</v>
      </c>
      <c r="E26" s="32">
        <v>40</v>
      </c>
      <c r="F26" s="32">
        <v>1674</v>
      </c>
      <c r="G26" s="33">
        <v>3513</v>
      </c>
      <c r="H26" s="25"/>
      <c r="I26" s="32">
        <v>380</v>
      </c>
      <c r="J26" s="32">
        <v>207</v>
      </c>
      <c r="K26" s="32">
        <v>1517</v>
      </c>
      <c r="L26" s="33">
        <v>2104</v>
      </c>
      <c r="M26" s="25"/>
      <c r="N26" s="32">
        <v>2179</v>
      </c>
      <c r="O26" s="32">
        <v>247</v>
      </c>
      <c r="P26" s="32">
        <v>3191</v>
      </c>
      <c r="Q26" s="33">
        <v>5617</v>
      </c>
      <c r="V26" s="36"/>
      <c r="AN26" s="36"/>
    </row>
    <row r="27" spans="1:40" ht="9" customHeight="1" x14ac:dyDescent="0.25">
      <c r="A27" s="18">
        <v>6</v>
      </c>
      <c r="B27" s="19"/>
      <c r="C27" s="15" t="s">
        <v>16</v>
      </c>
      <c r="D27" s="32">
        <v>2037</v>
      </c>
      <c r="E27" s="32">
        <v>32</v>
      </c>
      <c r="F27" s="32">
        <v>1245</v>
      </c>
      <c r="G27" s="33">
        <v>3314</v>
      </c>
      <c r="H27" s="25"/>
      <c r="I27" s="32">
        <v>878</v>
      </c>
      <c r="J27" s="32">
        <v>151</v>
      </c>
      <c r="K27" s="32">
        <v>1112</v>
      </c>
      <c r="L27" s="33">
        <v>2141</v>
      </c>
      <c r="M27" s="25"/>
      <c r="N27" s="32">
        <v>2915</v>
      </c>
      <c r="O27" s="32">
        <v>183</v>
      </c>
      <c r="P27" s="32">
        <v>2357</v>
      </c>
      <c r="Q27" s="33">
        <v>5455</v>
      </c>
      <c r="V27" s="36"/>
      <c r="AN27" s="36"/>
    </row>
    <row r="28" spans="1:40" ht="9" customHeight="1" x14ac:dyDescent="0.25">
      <c r="A28" s="18">
        <v>7</v>
      </c>
      <c r="B28" s="19"/>
      <c r="C28" s="15" t="s">
        <v>21</v>
      </c>
      <c r="D28" s="32">
        <v>249</v>
      </c>
      <c r="E28" s="32">
        <v>78</v>
      </c>
      <c r="F28" s="32">
        <v>94</v>
      </c>
      <c r="G28" s="33">
        <v>421</v>
      </c>
      <c r="H28" s="25"/>
      <c r="I28" s="32">
        <v>366</v>
      </c>
      <c r="J28" s="32">
        <v>567</v>
      </c>
      <c r="K28" s="32">
        <v>104</v>
      </c>
      <c r="L28" s="33">
        <v>1037</v>
      </c>
      <c r="M28" s="25"/>
      <c r="N28" s="32">
        <v>615</v>
      </c>
      <c r="O28" s="32">
        <v>645</v>
      </c>
      <c r="P28" s="32">
        <v>198</v>
      </c>
      <c r="Q28" s="33">
        <v>1458</v>
      </c>
      <c r="V28" s="36"/>
      <c r="AN28" s="36"/>
    </row>
    <row r="29" spans="1:40" ht="9" customHeight="1" x14ac:dyDescent="0.25">
      <c r="A29" s="18">
        <v>8</v>
      </c>
      <c r="B29" s="19"/>
      <c r="C29" s="14" t="s">
        <v>17</v>
      </c>
      <c r="D29" s="32">
        <v>1202</v>
      </c>
      <c r="E29" s="32">
        <v>61</v>
      </c>
      <c r="F29" s="32">
        <v>768</v>
      </c>
      <c r="G29" s="33">
        <v>2031</v>
      </c>
      <c r="H29" s="25"/>
      <c r="I29" s="32">
        <v>2226</v>
      </c>
      <c r="J29" s="32">
        <v>528</v>
      </c>
      <c r="K29" s="32">
        <v>718</v>
      </c>
      <c r="L29" s="33">
        <v>3472</v>
      </c>
      <c r="M29" s="25"/>
      <c r="N29" s="32">
        <v>3428</v>
      </c>
      <c r="O29" s="32">
        <v>589</v>
      </c>
      <c r="P29" s="32">
        <v>1486</v>
      </c>
      <c r="Q29" s="33">
        <v>5503</v>
      </c>
      <c r="V29" s="36"/>
      <c r="AN29" s="36"/>
    </row>
    <row r="30" spans="1:40" ht="9" customHeight="1" x14ac:dyDescent="0.25">
      <c r="A30" s="18">
        <v>9</v>
      </c>
      <c r="B30" s="19"/>
      <c r="C30" s="14" t="s">
        <v>22</v>
      </c>
      <c r="D30" s="32">
        <v>443</v>
      </c>
      <c r="E30" s="32">
        <v>9</v>
      </c>
      <c r="F30" s="32">
        <v>275</v>
      </c>
      <c r="G30" s="33">
        <v>727</v>
      </c>
      <c r="H30" s="25"/>
      <c r="I30" s="32">
        <v>904</v>
      </c>
      <c r="J30" s="32">
        <v>565</v>
      </c>
      <c r="K30" s="32">
        <v>268</v>
      </c>
      <c r="L30" s="33">
        <v>1737</v>
      </c>
      <c r="M30" s="25"/>
      <c r="N30" s="32">
        <v>1347</v>
      </c>
      <c r="O30" s="32">
        <v>574</v>
      </c>
      <c r="P30" s="32">
        <v>543</v>
      </c>
      <c r="Q30" s="33">
        <v>2464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32">
        <v>1533</v>
      </c>
      <c r="E31" s="32">
        <v>108</v>
      </c>
      <c r="F31" s="32">
        <v>1091</v>
      </c>
      <c r="G31" s="33">
        <v>2732</v>
      </c>
      <c r="H31" s="25"/>
      <c r="I31" s="32">
        <v>286</v>
      </c>
      <c r="J31" s="32">
        <v>122</v>
      </c>
      <c r="K31" s="32">
        <v>1004</v>
      </c>
      <c r="L31" s="33">
        <v>1412</v>
      </c>
      <c r="M31" s="25"/>
      <c r="N31" s="32">
        <v>1819</v>
      </c>
      <c r="O31" s="32">
        <v>230</v>
      </c>
      <c r="P31" s="32">
        <v>2095</v>
      </c>
      <c r="Q31" s="33">
        <v>4144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23</v>
      </c>
      <c r="D33" s="32">
        <v>13473</v>
      </c>
      <c r="E33" s="32">
        <v>1053</v>
      </c>
      <c r="F33" s="32">
        <v>11425</v>
      </c>
      <c r="G33" s="33">
        <v>25951</v>
      </c>
      <c r="H33" s="26"/>
      <c r="I33" s="32">
        <v>11599</v>
      </c>
      <c r="J33" s="32">
        <v>6065</v>
      </c>
      <c r="K33" s="32">
        <v>10924</v>
      </c>
      <c r="L33" s="33">
        <v>28588</v>
      </c>
      <c r="M33" s="26"/>
      <c r="N33" s="32">
        <v>25072</v>
      </c>
      <c r="O33" s="32">
        <v>7118</v>
      </c>
      <c r="P33" s="32">
        <v>22349</v>
      </c>
      <c r="Q33" s="33">
        <v>54539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0</v>
      </c>
      <c r="D35" s="38">
        <v>45492</v>
      </c>
      <c r="E35" s="38">
        <v>2296</v>
      </c>
      <c r="F35" s="38">
        <v>34121</v>
      </c>
      <c r="G35" s="39">
        <v>81909</v>
      </c>
      <c r="H35" s="27"/>
      <c r="I35" s="38">
        <v>32676</v>
      </c>
      <c r="J35" s="38">
        <v>12371</v>
      </c>
      <c r="K35" s="38">
        <v>31935</v>
      </c>
      <c r="L35" s="39">
        <v>76982</v>
      </c>
      <c r="M35" s="27"/>
      <c r="N35" s="38">
        <v>78168</v>
      </c>
      <c r="O35" s="38">
        <v>14667</v>
      </c>
      <c r="P35" s="38">
        <v>66056</v>
      </c>
      <c r="Q35" s="39">
        <v>158891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12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9" customHeight="1" x14ac:dyDescent="0.2">
      <c r="A38" s="48" t="s">
        <v>19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>
      <selection activeCell="A40" sqref="A40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20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ht="27" x14ac:dyDescent="0.25">
      <c r="A4" s="30"/>
      <c r="B4" s="30"/>
      <c r="C4" s="51"/>
      <c r="D4" s="44" t="s">
        <v>13</v>
      </c>
      <c r="E4" s="44" t="s">
        <v>14</v>
      </c>
      <c r="F4" s="45" t="s">
        <v>15</v>
      </c>
      <c r="G4" s="31" t="s">
        <v>0</v>
      </c>
      <c r="H4" s="31"/>
      <c r="I4" s="44" t="s">
        <v>13</v>
      </c>
      <c r="J4" s="44" t="s">
        <v>14</v>
      </c>
      <c r="K4" s="45" t="s">
        <v>15</v>
      </c>
      <c r="L4" s="31" t="s">
        <v>0</v>
      </c>
      <c r="M4" s="46"/>
      <c r="N4" s="44" t="s">
        <v>13</v>
      </c>
      <c r="O4" s="44" t="s">
        <v>14</v>
      </c>
      <c r="P4" s="45" t="s">
        <v>15</v>
      </c>
      <c r="Q4" s="31" t="s">
        <v>0</v>
      </c>
    </row>
    <row r="5" spans="1:40" ht="13.5" customHeight="1" x14ac:dyDescent="0.25">
      <c r="A5" s="49">
        <v>2016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'dati assoluti'!D6/'dati assoluti'!$G6*100</f>
        <v>63.737457329057619</v>
      </c>
      <c r="E6" s="40">
        <f>'dati assoluti'!E6/'dati assoluti'!$G6*100</f>
        <v>1.8620047584566048</v>
      </c>
      <c r="F6" s="40">
        <f>'dati assoluti'!F6/'dati assoluti'!$G6*100</f>
        <v>34.400537912485781</v>
      </c>
      <c r="G6" s="41">
        <f>'dati assoluti'!G6/'dati assoluti'!$G6*100</f>
        <v>100</v>
      </c>
      <c r="H6" s="25"/>
      <c r="I6" s="40">
        <f>'dati assoluti'!I6/'dati assoluti'!$L6*100</f>
        <v>54.992607756169676</v>
      </c>
      <c r="J6" s="40">
        <f>'dati assoluti'!J6/'dati assoluti'!$L6*100</f>
        <v>9.9056067326282271</v>
      </c>
      <c r="K6" s="40">
        <f>'dati assoluti'!K6/'dati assoluti'!$L6*100</f>
        <v>35.101785511202095</v>
      </c>
      <c r="L6" s="41">
        <f>'dati assoluti'!L6/'dati assoluti'!$L6*100</f>
        <v>100</v>
      </c>
      <c r="M6" s="25"/>
      <c r="N6" s="40">
        <f>'dati assoluti'!N6/'dati assoluti'!$Q6*100</f>
        <v>59.572047670639215</v>
      </c>
      <c r="O6" s="40">
        <f>'dati assoluti'!O6/'dati assoluti'!$Q6*100</f>
        <v>5.6933911159263273</v>
      </c>
      <c r="P6" s="40">
        <f>'dati assoluti'!P6/'dati assoluti'!$Q6*100</f>
        <v>34.734561213434453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40">
        <f>'dati assoluti'!D7/'dati assoluti'!$G7*100</f>
        <v>50.793237971391413</v>
      </c>
      <c r="E7" s="40">
        <f>'dati assoluti'!E7/'dati assoluti'!$G7*100</f>
        <v>3.0325097529258778</v>
      </c>
      <c r="F7" s="40">
        <f>'dati assoluti'!F7/'dati assoluti'!$G7*100</f>
        <v>46.174252275682704</v>
      </c>
      <c r="G7" s="41">
        <f>'dati assoluti'!G7/'dati assoluti'!$G7*100</f>
        <v>100</v>
      </c>
      <c r="H7" s="25"/>
      <c r="I7" s="40">
        <f>'dati assoluti'!I7/'dati assoluti'!$L7*100</f>
        <v>31.137799462062926</v>
      </c>
      <c r="J7" s="40">
        <f>'dati assoluti'!J7/'dati assoluti'!$L7*100</f>
        <v>17.00131356727341</v>
      </c>
      <c r="K7" s="40">
        <f>'dati assoluti'!K7/'dati assoluti'!$L7*100</f>
        <v>51.860886970663664</v>
      </c>
      <c r="L7" s="41">
        <f>'dati assoluti'!L7/'dati assoluti'!$L7*100</f>
        <v>100</v>
      </c>
      <c r="M7" s="25"/>
      <c r="N7" s="40">
        <f>'dati assoluti'!N7/'dati assoluti'!$Q7*100</f>
        <v>41.86924911961831</v>
      </c>
      <c r="O7" s="40">
        <f>'dati assoluti'!O7/'dati assoluti'!$Q7*100</f>
        <v>9.3746450073838457</v>
      </c>
      <c r="P7" s="40">
        <f>'dati assoluti'!P7/'dati assoluti'!$Q7*100</f>
        <v>48.756105872997843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4</v>
      </c>
      <c r="D8" s="40">
        <f>'dati assoluti'!D8/'dati assoluti'!$G8*100</f>
        <v>57.009966777408636</v>
      </c>
      <c r="E8" s="40">
        <f>'dati assoluti'!E8/'dati assoluti'!$G8*100</f>
        <v>1.2458471760797343</v>
      </c>
      <c r="F8" s="40">
        <f>'dati assoluti'!F8/'dati assoluti'!$G8*100</f>
        <v>41.744186046511629</v>
      </c>
      <c r="G8" s="41">
        <f>'dati assoluti'!G8/'dati assoluti'!$G8*100</f>
        <v>100</v>
      </c>
      <c r="H8" s="25"/>
      <c r="I8" s="40">
        <f>'dati assoluti'!I8/'dati assoluti'!$L8*100</f>
        <v>28.115198175078415</v>
      </c>
      <c r="J8" s="40">
        <f>'dati assoluti'!J8/'dati assoluti'!$L8*100</f>
        <v>14.884516680923868</v>
      </c>
      <c r="K8" s="40">
        <f>'dati assoluti'!K8/'dati assoluti'!$L8*100</f>
        <v>57.000285143997722</v>
      </c>
      <c r="L8" s="41">
        <f>'dati assoluti'!L8/'dati assoluti'!$L8*100</f>
        <v>100</v>
      </c>
      <c r="M8" s="25"/>
      <c r="N8" s="40">
        <f>'dati assoluti'!N8/'dati assoluti'!$Q8*100</f>
        <v>46.373464889262095</v>
      </c>
      <c r="O8" s="40">
        <f>'dati assoluti'!O8/'dati assoluti'!$Q8*100</f>
        <v>6.2664007557468242</v>
      </c>
      <c r="P8" s="40">
        <f>'dati assoluti'!P8/'dati assoluti'!$Q8*100</f>
        <v>47.360134354991082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40">
        <f>'dati assoluti'!D9/'dati assoluti'!$G9*100</f>
        <v>57.06204379562044</v>
      </c>
      <c r="E9" s="40">
        <f>'dati assoluti'!E9/'dati assoluti'!$G9*100</f>
        <v>0.8941605839416058</v>
      </c>
      <c r="F9" s="40">
        <f>'dati assoluti'!F9/'dati assoluti'!$G9*100</f>
        <v>42.043795620437955</v>
      </c>
      <c r="G9" s="41">
        <f>'dati assoluti'!G9/'dati assoluti'!$G9*100</f>
        <v>100</v>
      </c>
      <c r="H9" s="25"/>
      <c r="I9" s="40">
        <f>'dati assoluti'!I9/'dati assoluti'!$L9*100</f>
        <v>21.640783254557729</v>
      </c>
      <c r="J9" s="40">
        <f>'dati assoluti'!J9/'dati assoluti'!$L9*100</f>
        <v>7.1235651586765698</v>
      </c>
      <c r="K9" s="40">
        <f>'dati assoluti'!K9/'dati assoluti'!$L9*100</f>
        <v>71.235651586765698</v>
      </c>
      <c r="L9" s="41">
        <f>'dati assoluti'!L9/'dati assoluti'!$L9*100</f>
        <v>100</v>
      </c>
      <c r="M9" s="25"/>
      <c r="N9" s="40">
        <f>'dati assoluti'!N9/'dati assoluti'!$Q9*100</f>
        <v>44.633972992181945</v>
      </c>
      <c r="O9" s="40">
        <f>'dati assoluti'!O9/'dati assoluti'!$Q9*100</f>
        <v>3.0798389007344231</v>
      </c>
      <c r="P9" s="40">
        <f>'dati assoluti'!P9/'dati assoluti'!$Q9*100</f>
        <v>52.286188107083632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40">
        <f>'dati assoluti'!D10/'dati assoluti'!$G10*100</f>
        <v>52.223634053367221</v>
      </c>
      <c r="E10" s="40">
        <f>'dati assoluti'!E10/'dati assoluti'!$G10*100</f>
        <v>1.1224057602710715</v>
      </c>
      <c r="F10" s="40">
        <f>'dati assoluti'!F10/'dati assoluti'!$G10*100</f>
        <v>46.653960186361708</v>
      </c>
      <c r="G10" s="41">
        <f>'dati assoluti'!G10/'dati assoluti'!$G10*100</f>
        <v>100</v>
      </c>
      <c r="H10" s="25"/>
      <c r="I10" s="40">
        <f>'dati assoluti'!I10/'dati assoluti'!$L10*100</f>
        <v>21.143437077131257</v>
      </c>
      <c r="J10" s="40">
        <f>'dati assoluti'!J10/'dati assoluti'!$L10*100</f>
        <v>9.9458728010825439</v>
      </c>
      <c r="K10" s="40">
        <f>'dati assoluti'!K10/'dati assoluti'!$L10*100</f>
        <v>68.910690121786203</v>
      </c>
      <c r="L10" s="41">
        <f>'dati assoluti'!L10/'dati assoluti'!$L10*100</f>
        <v>100</v>
      </c>
      <c r="M10" s="25"/>
      <c r="N10" s="40">
        <f>'dati assoluti'!N10/'dati assoluti'!$Q10*100</f>
        <v>40.257879656160455</v>
      </c>
      <c r="O10" s="40">
        <f>'dati assoluti'!O10/'dati assoluti'!$Q10*100</f>
        <v>4.5194060953373274</v>
      </c>
      <c r="P10" s="40">
        <f>'dati assoluti'!P10/'dati assoluti'!$Q10*100</f>
        <v>55.222714248502214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16</v>
      </c>
      <c r="D11" s="40">
        <f>'dati assoluti'!D11/'dati assoluti'!$G11*100</f>
        <v>62.166100048567266</v>
      </c>
      <c r="E11" s="40">
        <f>'dati assoluti'!E11/'dati assoluti'!$G11*100</f>
        <v>1.2870325400679943</v>
      </c>
      <c r="F11" s="40">
        <f>'dati assoluti'!F11/'dati assoluti'!$G11*100</f>
        <v>36.546867411364744</v>
      </c>
      <c r="G11" s="41">
        <f>'dati assoluti'!G11/'dati assoluti'!$G11*100</f>
        <v>100</v>
      </c>
      <c r="H11" s="25"/>
      <c r="I11" s="40">
        <f>'dati assoluti'!I11/'dati assoluti'!$L11*100</f>
        <v>37.090086694308333</v>
      </c>
      <c r="J11" s="40">
        <f>'dati assoluti'!J11/'dati assoluti'!$L11*100</f>
        <v>9.1217489634376179</v>
      </c>
      <c r="K11" s="40">
        <f>'dati assoluti'!K11/'dati assoluti'!$L11*100</f>
        <v>53.788164342254049</v>
      </c>
      <c r="L11" s="41">
        <f>'dati assoluti'!L11/'dati assoluti'!$L11*100</f>
        <v>100</v>
      </c>
      <c r="M11" s="25"/>
      <c r="N11" s="40">
        <f>'dati assoluti'!N11/'dati assoluti'!$Q11*100</f>
        <v>52.340865455619557</v>
      </c>
      <c r="O11" s="40">
        <f>'dati assoluti'!O11/'dati assoluti'!$Q11*100</f>
        <v>4.356815832225668</v>
      </c>
      <c r="P11" s="40">
        <f>'dati assoluti'!P11/'dati assoluti'!$Q11*100</f>
        <v>43.302318712154779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21</v>
      </c>
      <c r="D12" s="40">
        <f>'dati assoluti'!D12/'dati assoluti'!$G12*100</f>
        <v>82.814710042432822</v>
      </c>
      <c r="E12" s="40">
        <f>'dati assoluti'!E12/'dati assoluti'!$G12*100</f>
        <v>6.7892503536067892</v>
      </c>
      <c r="F12" s="40">
        <f>'dati assoluti'!F12/'dati assoluti'!$G12*100</f>
        <v>10.396039603960396</v>
      </c>
      <c r="G12" s="41">
        <f>'dati assoluti'!G12/'dati assoluti'!$G12*100</f>
        <v>100</v>
      </c>
      <c r="H12" s="25"/>
      <c r="I12" s="40">
        <f>'dati assoluti'!I12/'dati assoluti'!$L12*100</f>
        <v>52.77684281386739</v>
      </c>
      <c r="J12" s="40">
        <f>'dati assoluti'!J12/'dati assoluti'!$L12*100</f>
        <v>37.731403567822284</v>
      </c>
      <c r="K12" s="40">
        <f>'dati assoluti'!K12/'dati assoluti'!$L12*100</f>
        <v>9.4917536183103337</v>
      </c>
      <c r="L12" s="41">
        <f>'dati assoluti'!L12/'dati assoluti'!$L12*100</f>
        <v>100</v>
      </c>
      <c r="M12" s="25"/>
      <c r="N12" s="40">
        <f>'dati assoluti'!N12/'dati assoluti'!$Q12*100</f>
        <v>67.42541817554752</v>
      </c>
      <c r="O12" s="40">
        <f>'dati assoluti'!O12/'dati assoluti'!$Q12*100</f>
        <v>22.641834799103293</v>
      </c>
      <c r="P12" s="40">
        <f>'dati assoluti'!P12/'dati assoluti'!$Q12*100</f>
        <v>9.9327470253491974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17</v>
      </c>
      <c r="D13" s="40">
        <f>'dati assoluti'!D13/'dati assoluti'!$G13*100</f>
        <v>58.875057630244356</v>
      </c>
      <c r="E13" s="40">
        <f>'dati assoluti'!E13/'dati assoluti'!$G13*100</f>
        <v>2.4896265560165975</v>
      </c>
      <c r="F13" s="40">
        <f>'dati assoluti'!F13/'dati assoluti'!$G13*100</f>
        <v>38.635315813739055</v>
      </c>
      <c r="G13" s="41">
        <f>'dati assoluti'!G13/'dati assoluti'!$G13*100</f>
        <v>100</v>
      </c>
      <c r="H13" s="25"/>
      <c r="I13" s="40">
        <f>'dati assoluti'!I13/'dati assoluti'!$L13*100</f>
        <v>63.226342003320426</v>
      </c>
      <c r="J13" s="40">
        <f>'dati assoluti'!J13/'dati assoluti'!$L13*100</f>
        <v>15.135583840619812</v>
      </c>
      <c r="K13" s="40">
        <f>'dati assoluti'!K13/'dati assoluti'!$L13*100</f>
        <v>21.638074156059766</v>
      </c>
      <c r="L13" s="41">
        <f>'dati assoluti'!L13/'dati assoluti'!$L13*100</f>
        <v>100</v>
      </c>
      <c r="M13" s="25"/>
      <c r="N13" s="40">
        <f>'dati assoluti'!N13/'dati assoluti'!$Q13*100</f>
        <v>61.594328203354664</v>
      </c>
      <c r="O13" s="40">
        <f>'dati assoluti'!O13/'dati assoluti'!$Q13*100</f>
        <v>10.392529828808577</v>
      </c>
      <c r="P13" s="40">
        <f>'dati assoluti'!P13/'dati assoluti'!$Q13*100</f>
        <v>28.013141967836763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22</v>
      </c>
      <c r="D14" s="40">
        <f>'dati assoluti'!D14/'dati assoluti'!$G14*100</f>
        <v>67.470497691123654</v>
      </c>
      <c r="E14" s="40">
        <f>'dati assoluti'!E14/'dati assoluti'!$G14*100</f>
        <v>0.51308363263211898</v>
      </c>
      <c r="F14" s="40">
        <f>'dati assoluti'!F14/'dati assoluti'!$G14*100</f>
        <v>32.016418676244228</v>
      </c>
      <c r="G14" s="41">
        <f>'dati assoluti'!G14/'dati assoluti'!$G14*100</f>
        <v>100</v>
      </c>
      <c r="H14" s="25"/>
      <c r="I14" s="40">
        <f>'dati assoluti'!I14/'dati assoluti'!$L14*100</f>
        <v>68.763676148796506</v>
      </c>
      <c r="J14" s="40">
        <f>'dati assoluti'!J14/'dati assoluti'!$L14*100</f>
        <v>14.879649890590811</v>
      </c>
      <c r="K14" s="40">
        <f>'dati assoluti'!K14/'dati assoluti'!$L14*100</f>
        <v>16.356673960612692</v>
      </c>
      <c r="L14" s="41">
        <f>'dati assoluti'!L14/'dati assoluti'!$L14*100</f>
        <v>100</v>
      </c>
      <c r="M14" s="25"/>
      <c r="N14" s="40">
        <f>'dati assoluti'!N14/'dati assoluti'!$Q14*100</f>
        <v>68.314005352363964</v>
      </c>
      <c r="O14" s="40">
        <f>'dati assoluti'!O14/'dati assoluti'!$Q14*100</f>
        <v>9.8840321141837642</v>
      </c>
      <c r="P14" s="40">
        <f>'dati assoluti'!P14/'dati assoluti'!$Q14*100</f>
        <v>21.801962533452272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6</v>
      </c>
      <c r="D15" s="40">
        <f>'dati assoluti'!D15/'dati assoluti'!$G15*100</f>
        <v>56.582884500299222</v>
      </c>
      <c r="E15" s="40">
        <f>'dati assoluti'!E15/'dati assoluti'!$G15*100</f>
        <v>2.7528426092160383</v>
      </c>
      <c r="F15" s="40">
        <f>'dati assoluti'!F15/'dati assoluti'!$G15*100</f>
        <v>40.664272890484739</v>
      </c>
      <c r="G15" s="41">
        <f>'dati assoluti'!G15/'dati assoluti'!$G15*100</f>
        <v>100</v>
      </c>
      <c r="H15" s="25"/>
      <c r="I15" s="40">
        <f>'dati assoluti'!I15/'dati assoluti'!$L15*100</f>
        <v>19.782732990280159</v>
      </c>
      <c r="J15" s="40">
        <f>'dati assoluti'!J15/'dati assoluti'!$L15*100</f>
        <v>10.691823899371069</v>
      </c>
      <c r="K15" s="40">
        <f>'dati assoluti'!K15/'dati assoluti'!$L15*100</f>
        <v>69.525443110348775</v>
      </c>
      <c r="L15" s="41">
        <f>'dati assoluti'!L15/'dati assoluti'!$L15*100</f>
        <v>100</v>
      </c>
      <c r="M15" s="25"/>
      <c r="N15" s="40">
        <f>'dati assoluti'!N15/'dati assoluti'!$Q15*100</f>
        <v>43.940286780593205</v>
      </c>
      <c r="O15" s="40">
        <f>'dati assoluti'!O15/'dati assoluti'!$Q15*100</f>
        <v>5.4802592810842663</v>
      </c>
      <c r="P15" s="40">
        <f>'dati assoluti'!P15/'dati assoluti'!$Q15*100</f>
        <v>50.57945393832253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18</v>
      </c>
      <c r="D17" s="40">
        <f>'dati assoluti'!D17/'dati assoluti'!$G17*100</f>
        <v>50.983743681128843</v>
      </c>
      <c r="E17" s="40">
        <f>'dati assoluti'!E17/'dati assoluti'!$G17*100</f>
        <v>3.9495217660108377</v>
      </c>
      <c r="F17" s="40">
        <f>'dati assoluti'!F17/'dati assoluti'!$G17*100</f>
        <v>45.066734552860311</v>
      </c>
      <c r="G17" s="41">
        <f>'dati assoluti'!G17/'dati assoluti'!$G17*100</f>
        <v>100</v>
      </c>
      <c r="H17" s="25"/>
      <c r="I17" s="40">
        <f>'dati assoluti'!I17/'dati assoluti'!$L17*100</f>
        <v>41.071487480618877</v>
      </c>
      <c r="J17" s="40">
        <f>'dati assoluti'!J17/'dati assoluti'!$L17*100</f>
        <v>20.948108072444168</v>
      </c>
      <c r="K17" s="40">
        <f>'dati assoluti'!K17/'dati assoluti'!$L17*100</f>
        <v>37.980404446936959</v>
      </c>
      <c r="L17" s="41">
        <f>'dati assoluti'!L17/'dati assoluti'!$L17*100</f>
        <v>100</v>
      </c>
      <c r="M17" s="25"/>
      <c r="N17" s="40">
        <f>'dati assoluti'!N17/'dati assoluti'!$Q17*100</f>
        <v>45.786196159833935</v>
      </c>
      <c r="O17" s="40">
        <f>'dati assoluti'!O17/'dati assoluti'!$Q17*100</f>
        <v>12.862826500605431</v>
      </c>
      <c r="P17" s="40">
        <f>'dati assoluti'!P17/'dati assoluti'!$Q17*100</f>
        <v>41.350977339560629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11</v>
      </c>
      <c r="D19" s="42">
        <f>'dati assoluti'!D19/'dati assoluti'!$G19*100</f>
        <v>56.386785817715449</v>
      </c>
      <c r="E19" s="42">
        <f>'dati assoluti'!E19/'dati assoluti'!$G19*100</f>
        <v>2.6964130569690954</v>
      </c>
      <c r="F19" s="42">
        <f>'dati assoluti'!F19/'dati assoluti'!$G19*100</f>
        <v>40.916801125315459</v>
      </c>
      <c r="G19" s="43">
        <f>'dati assoluti'!G19/'dati assoluti'!$G19*100</f>
        <v>100</v>
      </c>
      <c r="H19" s="47"/>
      <c r="I19" s="42">
        <f>'dati assoluti'!I19/'dati assoluti'!$L19*100</f>
        <v>42.122018327762241</v>
      </c>
      <c r="J19" s="42">
        <f>'dati assoluti'!J19/'dati assoluti'!$L19*100</f>
        <v>16.460877276758307</v>
      </c>
      <c r="K19" s="42">
        <f>'dati assoluti'!K19/'dati assoluti'!$L19*100</f>
        <v>41.417104395479456</v>
      </c>
      <c r="L19" s="43">
        <f>'dati assoluti'!L19/'dati assoluti'!$L19*100</f>
        <v>100</v>
      </c>
      <c r="M19" s="47"/>
      <c r="N19" s="42">
        <f>'dati assoluti'!N19/'dati assoluti'!$Q19*100</f>
        <v>49.591633358246952</v>
      </c>
      <c r="O19" s="42">
        <f>'dati assoluti'!O19/'dati assoluti'!$Q19*100</f>
        <v>9.2532414779189551</v>
      </c>
      <c r="P19" s="42">
        <f>'dati assoluti'!P19/'dati assoluti'!$Q19*100</f>
        <v>41.155125163834093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64.150633119552708</v>
      </c>
      <c r="E22" s="40">
        <f>'dati assoluti'!E22/'dati assoluti'!$G22*100</f>
        <v>1.7924683440223645</v>
      </c>
      <c r="F22" s="40">
        <f>'dati assoluti'!F22/'dati assoluti'!$G22*100</f>
        <v>34.056898536424931</v>
      </c>
      <c r="G22" s="41">
        <f>'dati assoluti'!G22/'dati assoluti'!$G22*100</f>
        <v>100</v>
      </c>
      <c r="H22" s="25"/>
      <c r="I22" s="40">
        <f>'dati assoluti'!I22/'dati assoluti'!$L22*100</f>
        <v>57.811852465810198</v>
      </c>
      <c r="J22" s="40">
        <f>'dati assoluti'!J22/'dati assoluti'!$L22*100</f>
        <v>8.3831626309869165</v>
      </c>
      <c r="K22" s="40">
        <f>'dati assoluti'!K22/'dati assoluti'!$L22*100</f>
        <v>33.804984903202886</v>
      </c>
      <c r="L22" s="41">
        <f>'dati assoluti'!L22/'dati assoluti'!$L22*100</f>
        <v>100</v>
      </c>
      <c r="M22" s="25"/>
      <c r="N22" s="40">
        <f>'dati assoluti'!N22/'dati assoluti'!$Q22*100</f>
        <v>61.103204872772807</v>
      </c>
      <c r="O22" s="40">
        <f>'dati assoluti'!O22/'dati assoluti'!$Q22*100</f>
        <v>4.9610064325155117</v>
      </c>
      <c r="P22" s="40">
        <f>'dati assoluti'!P22/'dati assoluti'!$Q22*100</f>
        <v>33.935788694711675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40">
        <f>'dati assoluti'!D23/'dati assoluti'!$G23*100</f>
        <v>50.173779271836359</v>
      </c>
      <c r="E23" s="40">
        <f>'dati assoluti'!E23/'dati assoluti'!$G23*100</f>
        <v>2.8773289271266593</v>
      </c>
      <c r="F23" s="40">
        <f>'dati assoluti'!F23/'dati assoluti'!$G23*100</f>
        <v>46.948891801036979</v>
      </c>
      <c r="G23" s="41">
        <f>'dati assoluti'!G23/'dati assoluti'!$G23*100</f>
        <v>100</v>
      </c>
      <c r="H23" s="25"/>
      <c r="I23" s="40">
        <f>'dati assoluti'!I23/'dati assoluti'!$L23*100</f>
        <v>33.718198294958718</v>
      </c>
      <c r="J23" s="40">
        <f>'dati assoluti'!J23/'dati assoluti'!$L23*100</f>
        <v>14.284755319863059</v>
      </c>
      <c r="K23" s="40">
        <f>'dati assoluti'!K23/'dati assoluti'!$L23*100</f>
        <v>51.997046385178223</v>
      </c>
      <c r="L23" s="41">
        <f>'dati assoluti'!L23/'dati assoluti'!$L23*100</f>
        <v>100</v>
      </c>
      <c r="M23" s="25"/>
      <c r="N23" s="40">
        <f>'dati assoluti'!N23/'dati assoluti'!$Q23*100</f>
        <v>42.618959566074949</v>
      </c>
      <c r="O23" s="40">
        <f>'dati assoluti'!O23/'dati assoluti'!$Q23*100</f>
        <v>8.1145216962524653</v>
      </c>
      <c r="P23" s="40">
        <f>'dati assoluti'!P23/'dati assoluti'!$Q23*100</f>
        <v>49.266518737672584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40">
        <f>'dati assoluti'!D24/'dati assoluti'!$G24*100</f>
        <v>56.94933622324573</v>
      </c>
      <c r="E24" s="40">
        <f>'dati assoluti'!E24/'dati assoluti'!$G24*100</f>
        <v>1.6797615822270389</v>
      </c>
      <c r="F24" s="40">
        <f>'dati assoluti'!F24/'dati assoluti'!$G24*100</f>
        <v>41.370902194527226</v>
      </c>
      <c r="G24" s="41">
        <f>'dati assoluti'!G24/'dati assoluti'!$G24*100</f>
        <v>100</v>
      </c>
      <c r="H24" s="25"/>
      <c r="I24" s="40">
        <f>'dati assoluti'!I24/'dati assoluti'!$L24*100</f>
        <v>30.422535211267604</v>
      </c>
      <c r="J24" s="40">
        <f>'dati assoluti'!J24/'dati assoluti'!$L24*100</f>
        <v>18.229376257545272</v>
      </c>
      <c r="K24" s="40">
        <f>'dati assoluti'!K24/'dati assoluti'!$L24*100</f>
        <v>51.348088531187116</v>
      </c>
      <c r="L24" s="41">
        <f>'dati assoluti'!L24/'dati assoluti'!$L24*100</f>
        <v>100</v>
      </c>
      <c r="M24" s="25"/>
      <c r="N24" s="40">
        <f>'dati assoluti'!N24/'dati assoluti'!$Q24*100</f>
        <v>46.275906735751292</v>
      </c>
      <c r="O24" s="40">
        <f>'dati assoluti'!O24/'dati assoluti'!$Q24*100</f>
        <v>8.3387305699481864</v>
      </c>
      <c r="P24" s="40">
        <f>'dati assoluti'!P24/'dati assoluti'!$Q24*100</f>
        <v>45.385362694300518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40">
        <f>'dati assoluti'!D25/'dati assoluti'!$G25*100</f>
        <v>57.429718875502012</v>
      </c>
      <c r="E25" s="40">
        <f>'dati assoluti'!E25/'dati assoluti'!$G25*100</f>
        <v>0.56224899598393574</v>
      </c>
      <c r="F25" s="40">
        <f>'dati assoluti'!F25/'dati assoluti'!$G25*100</f>
        <v>42.008032128514053</v>
      </c>
      <c r="G25" s="41">
        <f>'dati assoluti'!G25/'dati assoluti'!$G25*100</f>
        <v>100</v>
      </c>
      <c r="H25" s="25"/>
      <c r="I25" s="40">
        <f>'dati assoluti'!I25/'dati assoluti'!$L25*100</f>
        <v>22.227231740306582</v>
      </c>
      <c r="J25" s="40">
        <f>'dati assoluti'!J25/'dati assoluti'!$L25*100</f>
        <v>7.6194770063119925</v>
      </c>
      <c r="K25" s="40">
        <f>'dati assoluti'!K25/'dati assoluti'!$L25*100</f>
        <v>70.153291253381425</v>
      </c>
      <c r="L25" s="41">
        <f>'dati assoluti'!L25/'dati assoluti'!$L25*100</f>
        <v>100</v>
      </c>
      <c r="M25" s="25"/>
      <c r="N25" s="40">
        <f>'dati assoluti'!N25/'dati assoluti'!$Q25*100</f>
        <v>44.313791365697966</v>
      </c>
      <c r="O25" s="40">
        <f>'dati assoluti'!O25/'dati assoluti'!$Q25*100</f>
        <v>3.1916680665210819</v>
      </c>
      <c r="P25" s="40">
        <f>'dati assoluti'!P25/'dati assoluti'!$Q25*100</f>
        <v>52.494540567780959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40">
        <f>'dati assoluti'!D26/'dati assoluti'!$G26*100</f>
        <v>51.209792200398518</v>
      </c>
      <c r="E26" s="40">
        <f>'dati assoluti'!E26/'dati assoluti'!$G26*100</f>
        <v>1.138627953316254</v>
      </c>
      <c r="F26" s="40">
        <f>'dati assoluti'!F26/'dati assoluti'!$G26*100</f>
        <v>47.651579846285223</v>
      </c>
      <c r="G26" s="41">
        <f>'dati assoluti'!G26/'dati assoluti'!$G26*100</f>
        <v>100</v>
      </c>
      <c r="H26" s="25"/>
      <c r="I26" s="40">
        <f>'dati assoluti'!I26/'dati assoluti'!$L26*100</f>
        <v>18.060836501901139</v>
      </c>
      <c r="J26" s="40">
        <f>'dati assoluti'!J26/'dati assoluti'!$L26*100</f>
        <v>9.8384030418250941</v>
      </c>
      <c r="K26" s="40">
        <f>'dati assoluti'!K26/'dati assoluti'!$L26*100</f>
        <v>72.100760456273761</v>
      </c>
      <c r="L26" s="41">
        <f>'dati assoluti'!L26/'dati assoluti'!$L26*100</f>
        <v>100</v>
      </c>
      <c r="M26" s="25"/>
      <c r="N26" s="40">
        <f>'dati assoluti'!N26/'dati assoluti'!$Q26*100</f>
        <v>38.792949973295357</v>
      </c>
      <c r="O26" s="40">
        <f>'dati assoluti'!O26/'dati assoluti'!$Q26*100</f>
        <v>4.3973651415346264</v>
      </c>
      <c r="P26" s="40">
        <f>'dati assoluti'!P26/'dati assoluti'!$Q26*100</f>
        <v>56.809684885170022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16</v>
      </c>
      <c r="D27" s="40">
        <f>'dati assoluti'!D27/'dati assoluti'!$G27*100</f>
        <v>61.466505733252866</v>
      </c>
      <c r="E27" s="40">
        <f>'dati assoluti'!E27/'dati assoluti'!$G27*100</f>
        <v>0.96560048280024147</v>
      </c>
      <c r="F27" s="40">
        <f>'dati assoluti'!F27/'dati assoluti'!$G27*100</f>
        <v>37.567893783946893</v>
      </c>
      <c r="G27" s="41">
        <f>'dati assoluti'!G27/'dati assoluti'!$G27*100</f>
        <v>100</v>
      </c>
      <c r="H27" s="25"/>
      <c r="I27" s="40">
        <f>'dati assoluti'!I27/'dati assoluti'!$L27*100</f>
        <v>41.00887435777674</v>
      </c>
      <c r="J27" s="40">
        <f>'dati assoluti'!J27/'dati assoluti'!$L27*100</f>
        <v>7.0527790751985053</v>
      </c>
      <c r="K27" s="40">
        <f>'dati assoluti'!K27/'dati assoluti'!$L27*100</f>
        <v>51.938346567024752</v>
      </c>
      <c r="L27" s="41">
        <f>'dati assoluti'!L27/'dati assoluti'!$L27*100</f>
        <v>100</v>
      </c>
      <c r="M27" s="25"/>
      <c r="N27" s="40">
        <f>'dati assoluti'!N27/'dati assoluti'!$Q27*100</f>
        <v>53.437213565536204</v>
      </c>
      <c r="O27" s="40">
        <f>'dati assoluti'!O27/'dati assoluti'!$Q27*100</f>
        <v>3.3547204399633364</v>
      </c>
      <c r="P27" s="40">
        <f>'dati assoluti'!P27/'dati assoluti'!$Q27*100</f>
        <v>43.208065994500458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21</v>
      </c>
      <c r="D28" s="40">
        <f>'dati assoluti'!D28/'dati assoluti'!$G28*100</f>
        <v>59.14489311163895</v>
      </c>
      <c r="E28" s="40">
        <f>'dati assoluti'!E28/'dati assoluti'!$G28*100</f>
        <v>18.527315914489311</v>
      </c>
      <c r="F28" s="40">
        <f>'dati assoluti'!F28/'dati assoluti'!$G28*100</f>
        <v>22.327790973871732</v>
      </c>
      <c r="G28" s="41">
        <f>'dati assoluti'!G28/'dati assoluti'!$G28*100</f>
        <v>100</v>
      </c>
      <c r="H28" s="25"/>
      <c r="I28" s="40">
        <f>'dati assoluti'!I28/'dati assoluti'!$L28*100</f>
        <v>35.294117647058826</v>
      </c>
      <c r="J28" s="40">
        <f>'dati assoluti'!J28/'dati assoluti'!$L28*100</f>
        <v>54.676952748312438</v>
      </c>
      <c r="K28" s="40">
        <f>'dati assoluti'!K28/'dati assoluti'!$L28*100</f>
        <v>10.028929604628736</v>
      </c>
      <c r="L28" s="41">
        <f>'dati assoluti'!L28/'dati assoluti'!$L28*100</f>
        <v>100</v>
      </c>
      <c r="M28" s="25"/>
      <c r="N28" s="40">
        <f>'dati assoluti'!N28/'dati assoluti'!$Q28*100</f>
        <v>42.181069958847736</v>
      </c>
      <c r="O28" s="40">
        <f>'dati assoluti'!O28/'dati assoluti'!$Q28*100</f>
        <v>44.238683127572017</v>
      </c>
      <c r="P28" s="40">
        <f>'dati assoluti'!P28/'dati assoluti'!$Q28*100</f>
        <v>13.580246913580247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17</v>
      </c>
      <c r="D29" s="40">
        <f>'dati assoluti'!D29/'dati assoluti'!$G29*100</f>
        <v>59.182668636139837</v>
      </c>
      <c r="E29" s="40">
        <f>'dati assoluti'!E29/'dati assoluti'!$G29*100</f>
        <v>3.0034465780403741</v>
      </c>
      <c r="F29" s="40">
        <f>'dati assoluti'!F29/'dati assoluti'!$G29*100</f>
        <v>37.813884785819795</v>
      </c>
      <c r="G29" s="41">
        <f>'dati assoluti'!G29/'dati assoluti'!$G29*100</f>
        <v>100</v>
      </c>
      <c r="H29" s="25"/>
      <c r="I29" s="40">
        <f>'dati assoluti'!I29/'dati assoluti'!$L29*100</f>
        <v>64.112903225806448</v>
      </c>
      <c r="J29" s="40">
        <f>'dati assoluti'!J29/'dati assoluti'!$L29*100</f>
        <v>15.207373271889402</v>
      </c>
      <c r="K29" s="40">
        <f>'dati assoluti'!K29/'dati assoluti'!$L29*100</f>
        <v>20.679723502304149</v>
      </c>
      <c r="L29" s="41">
        <f>'dati assoluti'!L29/'dati assoluti'!$L29*100</f>
        <v>100</v>
      </c>
      <c r="M29" s="25"/>
      <c r="N29" s="40">
        <f>'dati assoluti'!N29/'dati assoluti'!$Q29*100</f>
        <v>62.293294566600032</v>
      </c>
      <c r="O29" s="40">
        <f>'dati assoluti'!O29/'dati assoluti'!$Q29*100</f>
        <v>10.7032527712157</v>
      </c>
      <c r="P29" s="40">
        <f>'dati assoluti'!P29/'dati assoluti'!$Q29*100</f>
        <v>27.003452662184262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22</v>
      </c>
      <c r="D30" s="40">
        <f>'dati assoluti'!D30/'dati assoluti'!$G30*100</f>
        <v>60.935350756533701</v>
      </c>
      <c r="E30" s="40">
        <f>'dati assoluti'!E30/'dati assoluti'!$G30*100</f>
        <v>1.2379642365887207</v>
      </c>
      <c r="F30" s="40">
        <f>'dati assoluti'!F30/'dati assoluti'!$G30*100</f>
        <v>37.826685006877582</v>
      </c>
      <c r="G30" s="41">
        <f>'dati assoluti'!G30/'dati assoluti'!$G30*100</f>
        <v>100</v>
      </c>
      <c r="H30" s="25"/>
      <c r="I30" s="40">
        <f>'dati assoluti'!I30/'dati assoluti'!$L30*100</f>
        <v>52.043753598157735</v>
      </c>
      <c r="J30" s="40">
        <f>'dati assoluti'!J30/'dati assoluti'!$L30*100</f>
        <v>32.527345998848588</v>
      </c>
      <c r="K30" s="40">
        <f>'dati assoluti'!K30/'dati assoluti'!$L30*100</f>
        <v>15.428900402993667</v>
      </c>
      <c r="L30" s="41">
        <f>'dati assoluti'!L30/'dati assoluti'!$L30*100</f>
        <v>100</v>
      </c>
      <c r="M30" s="25"/>
      <c r="N30" s="40">
        <f>'dati assoluti'!N30/'dati assoluti'!$Q30*100</f>
        <v>54.667207792207797</v>
      </c>
      <c r="O30" s="40">
        <f>'dati assoluti'!O30/'dati assoluti'!$Q30*100</f>
        <v>23.295454545454543</v>
      </c>
      <c r="P30" s="40">
        <f>'dati assoluti'!P30/'dati assoluti'!$Q30*100</f>
        <v>22.037337662337659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40">
        <f>'dati assoluti'!D31/'dati assoluti'!$G31*100</f>
        <v>56.112737920937036</v>
      </c>
      <c r="E31" s="40">
        <f>'dati assoluti'!E31/'dati assoluti'!$G31*100</f>
        <v>3.9531478770131772</v>
      </c>
      <c r="F31" s="40">
        <f>'dati assoluti'!F31/'dati assoluti'!$G31*100</f>
        <v>39.934114202049784</v>
      </c>
      <c r="G31" s="41">
        <f>'dati assoluti'!G31/'dati assoluti'!$G31*100</f>
        <v>100</v>
      </c>
      <c r="H31" s="25"/>
      <c r="I31" s="40">
        <f>'dati assoluti'!I31/'dati assoluti'!$L31*100</f>
        <v>20.254957507082153</v>
      </c>
      <c r="J31" s="40">
        <f>'dati assoluti'!J31/'dati assoluti'!$L31*100</f>
        <v>8.6402266288951832</v>
      </c>
      <c r="K31" s="40">
        <f>'dati assoluti'!K31/'dati assoluti'!$L31*100</f>
        <v>71.104815864022669</v>
      </c>
      <c r="L31" s="41">
        <f>'dati assoluti'!L31/'dati assoluti'!$L31*100</f>
        <v>100</v>
      </c>
      <c r="M31" s="25"/>
      <c r="N31" s="40">
        <f>'dati assoluti'!N31/'dati assoluti'!$Q31*100</f>
        <v>43.894787644787648</v>
      </c>
      <c r="O31" s="40">
        <f>'dati assoluti'!O31/'dati assoluti'!$Q31*100</f>
        <v>5.5501930501930499</v>
      </c>
      <c r="P31" s="40">
        <f>'dati assoluti'!P31/'dati assoluti'!$Q31*100</f>
        <v>50.5550193050193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18</v>
      </c>
      <c r="D33" s="40">
        <f>'dati assoluti'!D33/'dati assoluti'!$G33*100</f>
        <v>51.917074486532314</v>
      </c>
      <c r="E33" s="40">
        <f>'dati assoluti'!E33/'dati assoluti'!$G33*100</f>
        <v>4.0576471041578364</v>
      </c>
      <c r="F33" s="40">
        <f>'dati assoluti'!F33/'dati assoluti'!$G33*100</f>
        <v>44.025278409309855</v>
      </c>
      <c r="G33" s="41">
        <f>'dati assoluti'!G33/'dati assoluti'!$G33*100</f>
        <v>100</v>
      </c>
      <c r="H33" s="25"/>
      <c r="I33" s="40">
        <f>'dati assoluti'!I33/'dati assoluti'!$L33*100</f>
        <v>40.572967678746323</v>
      </c>
      <c r="J33" s="40">
        <f>'dati assoluti'!J33/'dati assoluti'!$L33*100</f>
        <v>21.215195186791661</v>
      </c>
      <c r="K33" s="40">
        <f>'dati assoluti'!K33/'dati assoluti'!$L33*100</f>
        <v>38.211837134462016</v>
      </c>
      <c r="L33" s="41">
        <f>'dati assoluti'!L33/'dati assoluti'!$L33*100</f>
        <v>100</v>
      </c>
      <c r="M33" s="25"/>
      <c r="N33" s="40">
        <f>'dati assoluti'!N33/'dati assoluti'!$Q33*100</f>
        <v>45.970773208162967</v>
      </c>
      <c r="O33" s="40">
        <f>'dati assoluti'!O33/'dati assoluti'!$Q33*100</f>
        <v>13.051211059975431</v>
      </c>
      <c r="P33" s="40">
        <f>'dati assoluti'!P33/'dati assoluti'!$Q33*100</f>
        <v>40.978015731861603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11</v>
      </c>
      <c r="D35" s="42">
        <f>'dati assoluti'!D35/'dati assoluti'!$G35*100</f>
        <v>55.539684283778335</v>
      </c>
      <c r="E35" s="42">
        <f>'dati assoluti'!E35/'dati assoluti'!$G35*100</f>
        <v>2.8031107692683346</v>
      </c>
      <c r="F35" s="42">
        <f>'dati assoluti'!F35/'dati assoluti'!$G35*100</f>
        <v>41.657204946953321</v>
      </c>
      <c r="G35" s="43">
        <f>'dati assoluti'!G35/'dati assoluti'!$G35*100</f>
        <v>100</v>
      </c>
      <c r="H35" s="47"/>
      <c r="I35" s="42">
        <f>'dati assoluti'!I35/'dati assoluti'!$L35*100</f>
        <v>42.446286144813072</v>
      </c>
      <c r="J35" s="42">
        <f>'dati assoluti'!J35/'dati assoluti'!$L35*100</f>
        <v>16.06999038736328</v>
      </c>
      <c r="K35" s="42">
        <f>'dati assoluti'!K35/'dati assoluti'!$L35*100</f>
        <v>41.483723467823644</v>
      </c>
      <c r="L35" s="43">
        <f>'dati assoluti'!L35/'dati assoluti'!$L35*100</f>
        <v>100</v>
      </c>
      <c r="M35" s="47"/>
      <c r="N35" s="42">
        <f>'dati assoluti'!N35/'dati assoluti'!$Q35*100</f>
        <v>49.195989703633309</v>
      </c>
      <c r="O35" s="42">
        <f>'dati assoluti'!O35/'dati assoluti'!$Q35*100</f>
        <v>9.2308563732369997</v>
      </c>
      <c r="P35" s="42">
        <f>'dati assoluti'!P35/'dati assoluti'!$Q35*100</f>
        <v>41.573153923129688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12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9" customHeight="1" x14ac:dyDescent="0.2">
      <c r="A38" s="48" t="s">
        <v>19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Fabio Massimo Rottino FMR.</cp:lastModifiedBy>
  <cp:lastPrinted>2012-03-13T14:08:42Z</cp:lastPrinted>
  <dcterms:created xsi:type="dcterms:W3CDTF">2012-02-13T11:48:51Z</dcterms:created>
  <dcterms:modified xsi:type="dcterms:W3CDTF">2017-10-09T13:43:22Z</dcterms:modified>
</cp:coreProperties>
</file>