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210" windowHeight="11715" activeTab="2"/>
  </bookViews>
  <sheets>
    <sheet name="Tav1" sheetId="1" r:id="rId1"/>
    <sheet name="Tav 2" sheetId="2" r:id="rId2"/>
    <sheet name="Tav3" sheetId="3" r:id="rId3"/>
    <sheet name="tav 4" sheetId="4" r:id="rId4"/>
    <sheet name="tav 5" sheetId="5" r:id="rId5"/>
    <sheet name="tav 6" sheetId="6" r:id="rId6"/>
    <sheet name="tav 7" sheetId="7" r:id="rId7"/>
    <sheet name="tav 8" sheetId="8" r:id="rId8"/>
    <sheet name="tav9" sheetId="9" r:id="rId9"/>
    <sheet name="tav10" sheetId="10" r:id="rId10"/>
    <sheet name="TAV11" sheetId="11" r:id="rId11"/>
    <sheet name="Tav 12" sheetId="12" r:id="rId12"/>
  </sheets>
  <definedNames/>
  <calcPr fullCalcOnLoad="1"/>
</workbook>
</file>

<file path=xl/sharedStrings.xml><?xml version="1.0" encoding="utf-8"?>
<sst xmlns="http://schemas.openxmlformats.org/spreadsheetml/2006/main" count="822" uniqueCount="164">
  <si>
    <t>e altre attività</t>
  </si>
  <si>
    <t>Posti a</t>
  </si>
  <si>
    <t xml:space="preserve">sedere </t>
  </si>
  <si>
    <t>sedere</t>
  </si>
  <si>
    <t xml:space="preserve">Isole </t>
  </si>
  <si>
    <t>Totale</t>
  </si>
  <si>
    <t>Alloggio</t>
  </si>
  <si>
    <t>REGIONI</t>
  </si>
  <si>
    <t>Variazioni</t>
  </si>
  <si>
    <t>assolute</t>
  </si>
  <si>
    <t>%</t>
  </si>
  <si>
    <t>Piemonte</t>
  </si>
  <si>
    <t>Valle d'Aosta-Vallèe d’Aoste</t>
  </si>
  <si>
    <t>Lombardia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</si>
  <si>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</si>
  <si>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</si>
  <si>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</si>
  <si>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</si>
  <si>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</si>
  <si>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</si>
  <si>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</si>
  <si>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</si>
  <si>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</si>
  <si>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</si>
  <si>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</si>
  <si>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</si>
  <si>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-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</si>
  <si>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</si>
  <si>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</si>
  <si>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</si>
  <si>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</si>
  <si>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</si>
  <si>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</si>
  <si>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</si>
  <si>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</si>
  <si>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Nord-ovest</t>
  </si>
  <si>
    <t>Nord-est</t>
  </si>
  <si>
    <t>Centro</t>
  </si>
  <si>
    <t>Mezzogiorno</t>
  </si>
  <si>
    <t>Sud</t>
  </si>
  <si>
    <t>Isole</t>
  </si>
  <si>
    <t>Ristorazione</t>
  </si>
  <si>
    <t>Degustazione</t>
  </si>
  <si>
    <t>Altre attività</t>
  </si>
  <si>
    <t>TIPOLOGIE</t>
  </si>
  <si>
    <t>AGRITURISTICHE</t>
  </si>
  <si>
    <t>Assolute</t>
  </si>
  <si>
    <t>ALLOGGIO</t>
  </si>
  <si>
    <t>- Aziende</t>
  </si>
  <si>
    <t>- Posti letto</t>
  </si>
  <si>
    <t>- Piazzole di sosta</t>
  </si>
  <si>
    <t xml:space="preserve">RISTORAZIONE </t>
  </si>
  <si>
    <t>- Posti a sedere</t>
  </si>
  <si>
    <t>DEGUSTAZIONE</t>
  </si>
  <si>
    <t xml:space="preserve">ALTRE ATTIVITA' </t>
  </si>
  <si>
    <t xml:space="preserve">- Aziende </t>
  </si>
  <si>
    <t xml:space="preserve">di cui con: </t>
  </si>
  <si>
    <t xml:space="preserve">  - Equitazione</t>
  </si>
  <si>
    <t xml:space="preserve">  - Escursionismo</t>
  </si>
  <si>
    <t xml:space="preserve">  - Osservazioni naturalistiche</t>
  </si>
  <si>
    <t xml:space="preserve">  - Trekking</t>
  </si>
  <si>
    <t xml:space="preserve">  - Mountain bike</t>
  </si>
  <si>
    <t xml:space="preserve">  - Corsi</t>
  </si>
  <si>
    <t xml:space="preserve">  - Sport</t>
  </si>
  <si>
    <t xml:space="preserve">  - Varie </t>
  </si>
  <si>
    <t>AGRITURISMO</t>
  </si>
  <si>
    <t>- Aziende in complesso</t>
  </si>
  <si>
    <t>Zona altimetrica</t>
  </si>
  <si>
    <t>Montagna</t>
  </si>
  <si>
    <t>Collina</t>
  </si>
  <si>
    <t>Pianura</t>
  </si>
  <si>
    <t>Numero</t>
  </si>
  <si>
    <t>zione %</t>
  </si>
  <si>
    <t>za %</t>
  </si>
  <si>
    <t>Valle d'Aosta-Vallèe Aoste</t>
  </si>
  <si>
    <t>Maschi</t>
  </si>
  <si>
    <t>Femmine</t>
  </si>
  <si>
    <t xml:space="preserve">  Variazioni</t>
  </si>
  <si>
    <t xml:space="preserve">Piemonte </t>
  </si>
  <si>
    <t xml:space="preserve">(*) – Nel caso di società o ente si considera il sesso del capo azienda </t>
  </si>
  <si>
    <t>Autorizzate</t>
  </si>
  <si>
    <t>Cessate</t>
  </si>
  <si>
    <t>Variazione assoluta</t>
  </si>
  <si>
    <t>Solo alloggio</t>
  </si>
  <si>
    <t>Alloggio e ristorazione</t>
  </si>
  <si>
    <t>Alloggio e altre attività</t>
  </si>
  <si>
    <t>Aziende</t>
  </si>
  <si>
    <t>Posti</t>
  </si>
  <si>
    <t>letto</t>
  </si>
  <si>
    <t>Piaz-</t>
  </si>
  <si>
    <t>zole</t>
  </si>
  <si>
    <t xml:space="preserve">ITALIA </t>
  </si>
  <si>
    <t xml:space="preserve">Nord-ovest </t>
  </si>
  <si>
    <t xml:space="preserve">Nord-est </t>
  </si>
  <si>
    <t>In  abitazioni  comuni  o  non indipendenti</t>
  </si>
  <si>
    <t xml:space="preserve">Aziende </t>
  </si>
  <si>
    <t>Posti letto</t>
  </si>
  <si>
    <t>In abitazioni indipendenti</t>
  </si>
  <si>
    <t>Valle d'Aosta-Vallèe d’Aoste d’Aoste</t>
  </si>
  <si>
    <t>Solo</t>
  </si>
  <si>
    <t>pernottamento</t>
  </si>
  <si>
    <t>Pernottamento e            1° colazione</t>
  </si>
  <si>
    <t>Mezza</t>
  </si>
  <si>
    <t>pensione</t>
  </si>
  <si>
    <t>Pensione</t>
  </si>
  <si>
    <t>completa</t>
  </si>
  <si>
    <t xml:space="preserve">Trento </t>
  </si>
  <si>
    <t xml:space="preserve">Centro </t>
  </si>
  <si>
    <t xml:space="preserve">Sud </t>
  </si>
  <si>
    <t xml:space="preserve">Totale </t>
  </si>
  <si>
    <t xml:space="preserve">Sola </t>
  </si>
  <si>
    <t xml:space="preserve">degustazione </t>
  </si>
  <si>
    <t xml:space="preserve">Degustazione </t>
  </si>
  <si>
    <t>e ristorazione</t>
  </si>
  <si>
    <t>e alloggio</t>
  </si>
  <si>
    <t xml:space="preserve">Bolzano-Bozen </t>
  </si>
  <si>
    <t xml:space="preserve">Sardegna  </t>
  </si>
  <si>
    <t>Equitazione</t>
  </si>
  <si>
    <t>Escursio-</t>
  </si>
  <si>
    <t>nismo</t>
  </si>
  <si>
    <t>Trekking</t>
  </si>
  <si>
    <t>Mountain bike</t>
  </si>
  <si>
    <t>Corsi</t>
  </si>
  <si>
    <t>Sport</t>
  </si>
  <si>
    <t>Varie</t>
  </si>
  <si>
    <t xml:space="preserve">  - Fattorie didattiche</t>
  </si>
  <si>
    <t>Composi-</t>
  </si>
  <si>
    <t>Inciden-</t>
  </si>
  <si>
    <t>Fattorie didattiche</t>
  </si>
  <si>
    <t>Osservazioni</t>
  </si>
  <si>
    <t>naturalistiche</t>
  </si>
  <si>
    <t>(*) – Un’azienda agricola può essere autorizzata all’esercizio di una o più tipologie di attività agrituristiche</t>
  </si>
  <si>
    <t>(*) - Una azienda agricola può essere autorizzata all'esercizio dell'alloggio in una o entrambe le tipologie di abitazione.</t>
  </si>
  <si>
    <r>
      <t>(*) –</t>
    </r>
    <r>
      <rPr>
        <i/>
        <sz val="8"/>
        <rFont val="Arial Narrow"/>
        <family val="2"/>
      </rPr>
      <t xml:space="preserve"> Un’azienda agricola autorizzata all’esercizio dell'alloggio può svolgere uno o più tipi di servizio.</t>
    </r>
    <r>
      <rPr>
        <sz val="8"/>
        <rFont val="Arial Narrow"/>
        <family val="2"/>
      </rPr>
      <t xml:space="preserve"> </t>
    </r>
  </si>
  <si>
    <r>
      <t>(*) –</t>
    </r>
    <r>
      <rPr>
        <i/>
        <sz val="8"/>
        <rFont val="Arial Narrow"/>
        <family val="2"/>
      </rPr>
      <t xml:space="preserve"> Un’azienda agricola autorizzata all’esercizio della ristorazione può svolgere uno o più tipi di servizio.</t>
    </r>
    <r>
      <rPr>
        <sz val="8"/>
        <rFont val="Arial Narrow"/>
        <family val="2"/>
      </rPr>
      <t xml:space="preserve"> </t>
    </r>
  </si>
  <si>
    <r>
      <t>(*) –</t>
    </r>
    <r>
      <rPr>
        <i/>
        <sz val="8"/>
        <rFont val="Arial Narrow"/>
        <family val="2"/>
      </rPr>
      <t xml:space="preserve"> Un’azienda agricola autorizzata all’esercizio della degustazione può svolgere uno o più tipi di servizio.</t>
    </r>
    <r>
      <rPr>
        <sz val="8"/>
        <rFont val="Arial Narrow"/>
        <family val="2"/>
      </rPr>
      <t xml:space="preserve"> </t>
    </r>
  </si>
  <si>
    <r>
      <t>(*) –</t>
    </r>
    <r>
      <rPr>
        <i/>
        <sz val="8"/>
        <rFont val="Arial Narrow"/>
        <family val="2"/>
      </rPr>
      <t xml:space="preserve"> Un’azienda agricola autorizzata all’esercizio di altre attività può svolgerne uno o più tipi.</t>
    </r>
    <r>
      <rPr>
        <sz val="8"/>
        <rFont val="Arial Narrow"/>
        <family val="2"/>
      </rPr>
      <t xml:space="preserve"> </t>
    </r>
  </si>
  <si>
    <t xml:space="preserve">Sole altre attività </t>
  </si>
  <si>
    <t xml:space="preserve">Altre attività e </t>
  </si>
  <si>
    <t>ristorazione</t>
  </si>
  <si>
    <t>Altre attività e alloggio</t>
  </si>
  <si>
    <t>Altre attività e degustazione</t>
  </si>
  <si>
    <t xml:space="preserve">(*) - Una azienda agricola può essere autorizzata all'esercizio di una o più tipologie di alloggio. </t>
  </si>
  <si>
    <t>Trentino-Alto Adige/Sudtirol</t>
  </si>
  <si>
    <t>RIPARTIZIONI GEOGRAFICHE</t>
  </si>
  <si>
    <t xml:space="preserve">REGIONI </t>
  </si>
  <si>
    <t>Sola ristorazione</t>
  </si>
  <si>
    <t xml:space="preserve">Ristorazione e alloggio </t>
  </si>
  <si>
    <t>\</t>
  </si>
  <si>
    <t>Variazioni 2016/2006</t>
  </si>
  <si>
    <r>
      <t xml:space="preserve">Tavola 1 - Aziende agrituristiche per tipo di attività e regione </t>
    </r>
    <r>
      <rPr>
        <sz val="10"/>
        <color indexed="8"/>
        <rFont val="Arial Narrow"/>
        <family val="2"/>
      </rPr>
      <t xml:space="preserve">(*) </t>
    </r>
    <r>
      <rPr>
        <b/>
        <sz val="10"/>
        <color indexed="8"/>
        <rFont val="Arial Narrow"/>
        <family val="2"/>
      </rPr>
      <t>- Anni 2015 e 2016</t>
    </r>
  </si>
  <si>
    <t>Tavola 3 - Aziende agrituristiche per zona altimetrica e regione  -  Anno 2016</t>
  </si>
  <si>
    <t>Tavola 4 - Aziende agrituristiche per genere del conduttore e regione  (*) – Anni 2015 e 2016</t>
  </si>
  <si>
    <t xml:space="preserve">Tavola 5 - Demografia delle aziende agrituristiche per regione – Anni 2015 e 2016   </t>
  </si>
  <si>
    <t>Tavola 6 - Aziende agrituristiche per tipo di alloggio e regione (*) – Anno  2016</t>
  </si>
  <si>
    <r>
      <t>Tavola 7 - Aziende agrituristiche con alloggio per tipo di abitazione e regione (*) - Anni 2015 e 2016</t>
    </r>
    <r>
      <rPr>
        <sz val="10"/>
        <rFont val="Arial Narrow"/>
        <family val="2"/>
      </rPr>
      <t xml:space="preserve"> </t>
    </r>
  </si>
  <si>
    <t>Tavola 8 - Aziende agrituristiche con alloggio per tipo di servizio e regione  (*) - Anno 2016</t>
  </si>
  <si>
    <t>Tavola 9 - Aziende agrituristiche per tipo di ristorazione e regione (*) – Anno 2016</t>
  </si>
  <si>
    <t>Tavola 10 - Aziende agrituristiche per tipo di degustazione e regione (*) - Anno 2016</t>
  </si>
  <si>
    <t>Tavola 11 - Aziende agrituristiche per tipo di altre attività e regione (*) - Anno 2016</t>
  </si>
  <si>
    <t>Tavola 12 - Aziende agrituristiche per tipo di altre attività e regione (*) - Anno 2016</t>
  </si>
  <si>
    <t>Tavola 2 - Aziende agrituristiche per tipologia (*) - Anni 2006-2016</t>
  </si>
  <si>
    <t>--</t>
  </si>
  <si>
    <t>..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</si>
</sst>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"/>
  </numFmts>
  <fonts count="71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i/>
      <sz val="9"/>
      <color indexed="8"/>
      <name val="Arial Narrow"/>
      <family val="2"/>
    </font>
    <font>
      <i/>
      <sz val="9"/>
      <name val="Arial Narrow"/>
      <family val="2"/>
    </font>
    <font>
      <b/>
      <i/>
      <sz val="9"/>
      <color indexed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8"/>
      <name val="Arial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8"/>
      <name val="Arial Narrow"/>
      <family val="2"/>
    </font>
    <font>
      <sz val="11.5"/>
      <name val="Times New Roman"/>
      <family val="1"/>
    </font>
    <font>
      <i/>
      <sz val="8"/>
      <name val="Arial Narrow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9"/>
      <name val="Arial"/>
      <family val="2"/>
    </font>
    <font>
      <i/>
      <sz val="10"/>
      <color indexed="8"/>
      <name val="Arial Narrow"/>
      <family val="2"/>
    </font>
    <font>
      <b/>
      <i/>
      <sz val="10"/>
      <color indexed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3" fontId="14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3" fontId="16" fillId="0" borderId="0" xfId="0" applyNumberFormat="1" applyFont="1" applyAlignment="1">
      <alignment horizontal="right" vertical="top" wrapText="1"/>
    </xf>
    <xf numFmtId="3" fontId="15" fillId="0" borderId="0" xfId="0" applyNumberFormat="1" applyFont="1" applyAlignment="1">
      <alignment horizontal="right" wrapText="1"/>
    </xf>
    <xf numFmtId="0" fontId="16" fillId="0" borderId="0" xfId="0" applyFont="1" applyAlignment="1">
      <alignment vertical="top" wrapText="1"/>
    </xf>
    <xf numFmtId="3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top" wrapText="1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right" vertical="top" wrapText="1"/>
    </xf>
    <xf numFmtId="0" fontId="15" fillId="0" borderId="10" xfId="0" applyFont="1" applyBorder="1" applyAlignment="1">
      <alignment/>
    </xf>
    <xf numFmtId="0" fontId="22" fillId="33" borderId="0" xfId="0" applyFont="1" applyFill="1" applyAlignment="1">
      <alignment vertical="top" wrapText="1"/>
    </xf>
    <xf numFmtId="0" fontId="23" fillId="33" borderId="0" xfId="0" applyFont="1" applyFill="1" applyAlignment="1">
      <alignment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3" fontId="22" fillId="33" borderId="0" xfId="0" applyNumberFormat="1" applyFont="1" applyFill="1" applyAlignment="1">
      <alignment horizontal="right" wrapText="1"/>
    </xf>
    <xf numFmtId="3" fontId="23" fillId="33" borderId="0" xfId="0" applyNumberFormat="1" applyFont="1" applyFill="1" applyAlignment="1">
      <alignment horizontal="right" wrapText="1"/>
    </xf>
    <xf numFmtId="0" fontId="25" fillId="0" borderId="0" xfId="0" applyFont="1" applyAlignment="1">
      <alignment/>
    </xf>
    <xf numFmtId="0" fontId="14" fillId="0" borderId="0" xfId="0" applyFont="1" applyAlignment="1">
      <alignment horizontal="right" vertic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3" fontId="23" fillId="33" borderId="0" xfId="0" applyNumberFormat="1" applyFont="1" applyFill="1" applyBorder="1" applyAlignment="1">
      <alignment horizontal="right" wrapText="1"/>
    </xf>
    <xf numFmtId="3" fontId="1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5" fillId="0" borderId="13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 vertical="top" wrapText="1"/>
    </xf>
    <xf numFmtId="168" fontId="5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21" fillId="0" borderId="0" xfId="0" applyFont="1" applyAlignment="1">
      <alignment/>
    </xf>
    <xf numFmtId="0" fontId="14" fillId="0" borderId="14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top" wrapText="1"/>
    </xf>
    <xf numFmtId="0" fontId="22" fillId="0" borderId="0" xfId="0" applyFont="1" applyFill="1" applyAlignment="1">
      <alignment horizontal="right" vertical="top" wrapText="1"/>
    </xf>
    <xf numFmtId="3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 vertical="top" wrapText="1"/>
    </xf>
    <xf numFmtId="3" fontId="2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 wrapText="1"/>
    </xf>
    <xf numFmtId="3" fontId="23" fillId="0" borderId="0" xfId="0" applyNumberFormat="1" applyFont="1" applyFill="1" applyBorder="1" applyAlignment="1">
      <alignment/>
    </xf>
    <xf numFmtId="3" fontId="15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 wrapText="1"/>
    </xf>
    <xf numFmtId="168" fontId="14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3" fontId="22" fillId="33" borderId="0" xfId="0" applyNumberFormat="1" applyFont="1" applyFill="1" applyAlignment="1">
      <alignment vertical="center"/>
    </xf>
    <xf numFmtId="3" fontId="22" fillId="33" borderId="0" xfId="0" applyNumberFormat="1" applyFont="1" applyFill="1" applyAlignment="1">
      <alignment horizontal="right" vertical="center" wrapText="1"/>
    </xf>
    <xf numFmtId="168" fontId="22" fillId="33" borderId="0" xfId="0" applyNumberFormat="1" applyFont="1" applyFill="1" applyAlignment="1">
      <alignment horizontal="right" vertical="center" wrapText="1"/>
    </xf>
    <xf numFmtId="3" fontId="23" fillId="33" borderId="0" xfId="0" applyNumberFormat="1" applyFont="1" applyFill="1" applyAlignment="1">
      <alignment vertical="center"/>
    </xf>
    <xf numFmtId="3" fontId="23" fillId="33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4" fillId="0" borderId="13" xfId="0" applyNumberFormat="1" applyFont="1" applyBorder="1" applyAlignment="1">
      <alignment horizontal="right" vertical="top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6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0" fontId="22" fillId="33" borderId="0" xfId="0" applyFont="1" applyFill="1" applyAlignment="1">
      <alignment wrapText="1"/>
    </xf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 wrapText="1"/>
    </xf>
    <xf numFmtId="3" fontId="23" fillId="33" borderId="0" xfId="0" applyNumberFormat="1" applyFont="1" applyFill="1" applyAlignment="1">
      <alignment horizontal="right" vertical="center" wrapText="1"/>
    </xf>
    <xf numFmtId="3" fontId="23" fillId="33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3" fontId="22" fillId="33" borderId="0" xfId="0" applyNumberFormat="1" applyFont="1" applyFill="1" applyAlignment="1">
      <alignment vertical="center" wrapText="1"/>
    </xf>
    <xf numFmtId="168" fontId="22" fillId="33" borderId="0" xfId="0" applyNumberFormat="1" applyFont="1" applyFill="1" applyAlignment="1">
      <alignment vertical="center" wrapText="1"/>
    </xf>
    <xf numFmtId="3" fontId="23" fillId="33" borderId="0" xfId="0" applyNumberFormat="1" applyFont="1" applyFill="1" applyAlignment="1">
      <alignment vertical="center" wrapText="1"/>
    </xf>
    <xf numFmtId="168" fontId="23" fillId="33" borderId="0" xfId="0" applyNumberFormat="1" applyFont="1" applyFill="1" applyAlignment="1">
      <alignment vertical="center" wrapText="1"/>
    </xf>
    <xf numFmtId="3" fontId="23" fillId="33" borderId="0" xfId="0" applyNumberFormat="1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2" fillId="33" borderId="0" xfId="0" applyFont="1" applyFill="1" applyAlignment="1">
      <alignment horizontal="right"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3" fillId="33" borderId="15" xfId="0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0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9" fillId="33" borderId="0" xfId="0" applyFont="1" applyFill="1" applyAlignment="1">
      <alignment horizontal="right" vertical="center" wrapText="1"/>
    </xf>
    <xf numFmtId="3" fontId="19" fillId="33" borderId="0" xfId="0" applyNumberFormat="1" applyFont="1" applyFill="1" applyAlignment="1">
      <alignment horizontal="right" vertical="center" wrapText="1"/>
    </xf>
    <xf numFmtId="0" fontId="15" fillId="33" borderId="0" xfId="0" applyFont="1" applyFill="1" applyAlignment="1">
      <alignment vertical="center" wrapText="1"/>
    </xf>
    <xf numFmtId="3" fontId="24" fillId="33" borderId="10" xfId="0" applyNumberFormat="1" applyFont="1" applyFill="1" applyBorder="1" applyAlignment="1">
      <alignment horizontal="right" vertical="center" wrapText="1"/>
    </xf>
    <xf numFmtId="3" fontId="24" fillId="33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4" fillId="33" borderId="10" xfId="0" applyFont="1" applyFill="1" applyBorder="1" applyAlignment="1">
      <alignment wrapText="1"/>
    </xf>
    <xf numFmtId="168" fontId="15" fillId="0" borderId="0" xfId="0" applyNumberFormat="1" applyFont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169" fontId="22" fillId="33" borderId="0" xfId="0" applyNumberFormat="1" applyFont="1" applyFill="1" applyAlignment="1">
      <alignment vertical="center" wrapText="1"/>
    </xf>
    <xf numFmtId="169" fontId="14" fillId="0" borderId="0" xfId="0" applyNumberFormat="1" applyFont="1" applyAlignment="1">
      <alignment horizontal="right" vertical="center" wrapText="1"/>
    </xf>
    <xf numFmtId="0" fontId="70" fillId="0" borderId="0" xfId="0" applyFont="1" applyFill="1" applyAlignment="1">
      <alignment vertical="center" wrapText="1"/>
    </xf>
    <xf numFmtId="3" fontId="70" fillId="0" borderId="0" xfId="0" applyNumberFormat="1" applyFont="1" applyFill="1" applyAlignment="1">
      <alignment horizontal="right" vertical="center" wrapText="1"/>
    </xf>
    <xf numFmtId="168" fontId="15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3" fontId="15" fillId="0" borderId="0" xfId="0" applyNumberFormat="1" applyFont="1" applyFill="1" applyAlignment="1">
      <alignment horizontal="right" vertical="center" wrapText="1"/>
    </xf>
    <xf numFmtId="168" fontId="24" fillId="33" borderId="0" xfId="0" applyNumberFormat="1" applyFont="1" applyFill="1" applyBorder="1" applyAlignment="1">
      <alignment horizontal="right" vertical="center" wrapText="1"/>
    </xf>
    <xf numFmtId="3" fontId="70" fillId="0" borderId="0" xfId="0" applyNumberFormat="1" applyFont="1" applyFill="1" applyBorder="1" applyAlignment="1">
      <alignment horizontal="right" vertical="center" wrapText="1"/>
    </xf>
    <xf numFmtId="168" fontId="70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right" vertical="top" wrapText="1"/>
    </xf>
    <xf numFmtId="16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68" fontId="22" fillId="33" borderId="0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right" vertical="center" wrapText="1"/>
    </xf>
    <xf numFmtId="169" fontId="23" fillId="33" borderId="0" xfId="0" applyNumberFormat="1" applyFont="1" applyFill="1" applyAlignment="1">
      <alignment vertical="center" wrapText="1"/>
    </xf>
    <xf numFmtId="0" fontId="22" fillId="0" borderId="0" xfId="0" applyNumberFormat="1" applyFont="1" applyFill="1" applyAlignment="1">
      <alignment horizontal="right" vertical="top" wrapText="1"/>
    </xf>
    <xf numFmtId="0" fontId="17" fillId="0" borderId="0" xfId="0" applyFont="1" applyAlignment="1">
      <alignment horizontal="right"/>
    </xf>
    <xf numFmtId="168" fontId="16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8" fontId="23" fillId="33" borderId="0" xfId="0" applyNumberFormat="1" applyFont="1" applyFill="1" applyAlignment="1">
      <alignment horizontal="right" vertical="center" wrapText="1"/>
    </xf>
    <xf numFmtId="168" fontId="23" fillId="33" borderId="0" xfId="0" applyNumberFormat="1" applyFont="1" applyFill="1" applyBorder="1" applyAlignment="1">
      <alignment vertical="center" wrapText="1"/>
    </xf>
    <xf numFmtId="3" fontId="17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3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168" fontId="22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15" fillId="0" borderId="0" xfId="0" applyNumberFormat="1" applyFont="1" applyFill="1" applyAlignment="1">
      <alignment vertical="center"/>
    </xf>
    <xf numFmtId="168" fontId="15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15" fillId="0" borderId="0" xfId="0" applyFont="1" applyFill="1" applyAlignment="1">
      <alignment horizontal="right"/>
    </xf>
    <xf numFmtId="168" fontId="15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3" fontId="24" fillId="33" borderId="0" xfId="0" applyNumberFormat="1" applyFont="1" applyFill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24" fillId="33" borderId="0" xfId="0" applyFont="1" applyFill="1" applyAlignment="1">
      <alignment vertical="top" wrapText="1"/>
    </xf>
    <xf numFmtId="0" fontId="34" fillId="33" borderId="0" xfId="0" applyFont="1" applyFill="1" applyAlignment="1">
      <alignment vertical="top" wrapText="1"/>
    </xf>
    <xf numFmtId="0" fontId="34" fillId="33" borderId="0" xfId="0" applyFont="1" applyFill="1" applyBorder="1" applyAlignment="1">
      <alignment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3" fontId="11" fillId="0" borderId="0" xfId="0" applyNumberFormat="1" applyFont="1" applyAlignment="1" quotePrefix="1">
      <alignment horizontal="right"/>
    </xf>
    <xf numFmtId="3" fontId="34" fillId="33" borderId="0" xfId="0" applyNumberFormat="1" applyFont="1" applyFill="1" applyAlignment="1">
      <alignment horizontal="right" vertical="top" wrapText="1"/>
    </xf>
    <xf numFmtId="3" fontId="34" fillId="33" borderId="0" xfId="0" applyNumberFormat="1" applyFont="1" applyFill="1" applyBorder="1" applyAlignment="1">
      <alignment horizontal="right" vertical="top" wrapText="1"/>
    </xf>
    <xf numFmtId="3" fontId="22" fillId="33" borderId="0" xfId="0" applyNumberFormat="1" applyFont="1" applyFill="1" applyAlignment="1">
      <alignment horizontal="left" wrapText="1"/>
    </xf>
    <xf numFmtId="3" fontId="14" fillId="0" borderId="0" xfId="0" applyNumberFormat="1" applyFont="1" applyAlignment="1">
      <alignment vertical="top" wrapText="1"/>
    </xf>
    <xf numFmtId="3" fontId="16" fillId="0" borderId="0" xfId="0" applyNumberFormat="1" applyFont="1" applyAlignment="1">
      <alignment vertical="top" wrapText="1"/>
    </xf>
    <xf numFmtId="3" fontId="22" fillId="33" borderId="0" xfId="0" applyNumberFormat="1" applyFont="1" applyFill="1" applyAlignment="1">
      <alignment vertical="top" wrapText="1"/>
    </xf>
    <xf numFmtId="3" fontId="23" fillId="33" borderId="0" xfId="0" applyNumberFormat="1" applyFont="1" applyFill="1" applyAlignment="1">
      <alignment vertical="top" wrapText="1"/>
    </xf>
    <xf numFmtId="3" fontId="23" fillId="33" borderId="0" xfId="0" applyNumberFormat="1" applyFont="1" applyFill="1" applyBorder="1" applyAlignment="1">
      <alignment vertical="top" wrapText="1"/>
    </xf>
    <xf numFmtId="3" fontId="22" fillId="33" borderId="0" xfId="0" applyNumberFormat="1" applyFont="1" applyFill="1" applyAlignment="1">
      <alignment horizontal="right" vertical="top" wrapText="1"/>
    </xf>
    <xf numFmtId="3" fontId="12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 horizontal="right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14" fillId="0" borderId="1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4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0" fontId="14" fillId="0" borderId="10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/>
    </xf>
    <xf numFmtId="0" fontId="14" fillId="0" borderId="12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top" wrapText="1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top" wrapText="1"/>
    </xf>
    <xf numFmtId="0" fontId="30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PageLayoutView="0" workbookViewId="0" topLeftCell="A22">
      <selection activeCell="S68" sqref="S68"/>
    </sheetView>
  </sheetViews>
  <sheetFormatPr defaultColWidth="9.140625" defaultRowHeight="12.75"/>
  <cols>
    <col min="1" max="1" width="22.28125" style="1" customWidth="1"/>
    <col min="2" max="5" width="8.7109375" style="1" customWidth="1"/>
    <col min="6" max="6" width="0.5625" style="1" customWidth="1"/>
    <col min="7" max="10" width="8.7109375" style="1" customWidth="1"/>
    <col min="11" max="11" width="0.71875" style="1" customWidth="1"/>
    <col min="12" max="15" width="8.7109375" style="1" customWidth="1"/>
    <col min="16" max="16384" width="9.140625" style="1" customWidth="1"/>
  </cols>
  <sheetData>
    <row r="1" s="9" customFormat="1" ht="12.75">
      <c r="A1" s="8" t="s">
        <v>150</v>
      </c>
    </row>
    <row r="2" s="11" customFormat="1" ht="13.5">
      <c r="A2" s="10"/>
    </row>
    <row r="3" spans="1:15" s="11" customFormat="1" ht="12" customHeight="1">
      <c r="A3" s="26"/>
      <c r="B3" s="27"/>
      <c r="C3" s="27"/>
      <c r="D3" s="27"/>
      <c r="E3" s="27"/>
      <c r="F3" s="27"/>
      <c r="G3" s="209" t="s">
        <v>5</v>
      </c>
      <c r="H3" s="209"/>
      <c r="I3" s="209"/>
      <c r="J3" s="209"/>
      <c r="K3" s="27"/>
      <c r="L3" s="209" t="s">
        <v>6</v>
      </c>
      <c r="M3" s="209"/>
      <c r="N3" s="209"/>
      <c r="O3" s="209"/>
    </row>
    <row r="4" spans="1:15" s="11" customFormat="1" ht="12" customHeight="1">
      <c r="A4" s="22" t="s">
        <v>7</v>
      </c>
      <c r="B4" s="210"/>
      <c r="C4" s="210"/>
      <c r="D4" s="210"/>
      <c r="E4" s="210"/>
      <c r="F4" s="210"/>
      <c r="G4" s="27"/>
      <c r="H4" s="27"/>
      <c r="I4" s="211" t="s">
        <v>8</v>
      </c>
      <c r="J4" s="211"/>
      <c r="K4" s="210"/>
      <c r="L4" s="27"/>
      <c r="M4" s="27"/>
      <c r="N4" s="211" t="s">
        <v>8</v>
      </c>
      <c r="O4" s="211"/>
    </row>
    <row r="5" spans="1:15" s="11" customFormat="1" ht="12" customHeight="1">
      <c r="A5" s="22" t="s">
        <v>144</v>
      </c>
      <c r="B5" s="210"/>
      <c r="C5" s="210"/>
      <c r="D5" s="210"/>
      <c r="E5" s="210"/>
      <c r="F5" s="210"/>
      <c r="G5" s="23">
        <v>2015</v>
      </c>
      <c r="H5" s="23">
        <v>2016</v>
      </c>
      <c r="I5" s="212"/>
      <c r="J5" s="212"/>
      <c r="K5" s="210"/>
      <c r="L5" s="23">
        <v>2015</v>
      </c>
      <c r="M5" s="23">
        <v>2016</v>
      </c>
      <c r="N5" s="212"/>
      <c r="O5" s="212"/>
    </row>
    <row r="6" spans="1:15" s="11" customFormat="1" ht="12" customHeight="1">
      <c r="A6" s="32"/>
      <c r="B6" s="29"/>
      <c r="C6" s="29"/>
      <c r="D6" s="29"/>
      <c r="E6" s="29"/>
      <c r="F6" s="29"/>
      <c r="G6" s="30"/>
      <c r="H6" s="30"/>
      <c r="I6" s="29" t="s">
        <v>9</v>
      </c>
      <c r="J6" s="29" t="s">
        <v>10</v>
      </c>
      <c r="K6" s="29"/>
      <c r="L6" s="30"/>
      <c r="M6" s="30"/>
      <c r="N6" s="29" t="s">
        <v>9</v>
      </c>
      <c r="O6" s="29" t="s">
        <v>10</v>
      </c>
    </row>
    <row r="7" spans="1:15" s="11" customFormat="1" ht="13.5" customHeight="1">
      <c r="A7" s="103" t="s">
        <v>11</v>
      </c>
      <c r="B7" s="40"/>
      <c r="C7" s="40"/>
      <c r="D7" s="40"/>
      <c r="E7" s="77"/>
      <c r="F7" s="40"/>
      <c r="G7" s="76">
        <v>1305</v>
      </c>
      <c r="H7" s="159">
        <v>1300</v>
      </c>
      <c r="I7" s="77">
        <v>-5</v>
      </c>
      <c r="J7" s="78">
        <v>-0.38314176245210724</v>
      </c>
      <c r="K7" s="40"/>
      <c r="L7" s="76">
        <v>937</v>
      </c>
      <c r="M7" s="159">
        <v>930</v>
      </c>
      <c r="N7" s="77">
        <v>-7</v>
      </c>
      <c r="O7" s="78">
        <v>-0.7470651013874066</v>
      </c>
    </row>
    <row r="8" spans="1:15" s="11" customFormat="1" ht="13.5" customHeight="1">
      <c r="A8" s="103" t="s">
        <v>12</v>
      </c>
      <c r="B8" s="40"/>
      <c r="C8" s="40"/>
      <c r="D8" s="40"/>
      <c r="E8" s="40"/>
      <c r="F8" s="40"/>
      <c r="G8" s="76">
        <v>59</v>
      </c>
      <c r="H8" s="159">
        <v>61</v>
      </c>
      <c r="I8" s="77">
        <v>2</v>
      </c>
      <c r="J8" s="78">
        <v>3.389830508474576</v>
      </c>
      <c r="K8" s="40"/>
      <c r="L8" s="76">
        <v>46</v>
      </c>
      <c r="M8" s="159">
        <v>47</v>
      </c>
      <c r="N8" s="77">
        <v>1</v>
      </c>
      <c r="O8" s="78">
        <v>2.1739130434782608</v>
      </c>
    </row>
    <row r="9" spans="1:15" s="11" customFormat="1" ht="13.5" customHeight="1">
      <c r="A9" s="103" t="s">
        <v>13</v>
      </c>
      <c r="B9" s="40"/>
      <c r="C9" s="40"/>
      <c r="D9" s="40"/>
      <c r="E9" s="40"/>
      <c r="F9" s="40"/>
      <c r="G9" s="76">
        <v>1588</v>
      </c>
      <c r="H9" s="159">
        <v>1614</v>
      </c>
      <c r="I9" s="77">
        <v>26</v>
      </c>
      <c r="J9" s="78">
        <v>1.63727959697733</v>
      </c>
      <c r="K9" s="40"/>
      <c r="L9" s="76">
        <v>869</v>
      </c>
      <c r="M9" s="159">
        <v>885</v>
      </c>
      <c r="N9" s="77">
        <v>16</v>
      </c>
      <c r="O9" s="78">
        <v>1.8411967779056386</v>
      </c>
    </row>
    <row r="10" spans="1:15" s="11" customFormat="1" ht="13.5" customHeight="1">
      <c r="A10" s="103" t="s">
        <v>18</v>
      </c>
      <c r="B10" s="40"/>
      <c r="C10" s="40"/>
      <c r="D10" s="40"/>
      <c r="E10" s="40"/>
      <c r="F10" s="40"/>
      <c r="G10" s="76">
        <v>624</v>
      </c>
      <c r="H10" s="159">
        <v>621</v>
      </c>
      <c r="I10" s="11">
        <v>-3</v>
      </c>
      <c r="J10" s="78">
        <v>-0.4807692307692308</v>
      </c>
      <c r="K10" s="40"/>
      <c r="L10" s="76">
        <v>544</v>
      </c>
      <c r="M10" s="159">
        <v>535</v>
      </c>
      <c r="N10" s="11">
        <v>-9</v>
      </c>
      <c r="O10" s="78">
        <v>-1.6544117647058825</v>
      </c>
    </row>
    <row r="11" spans="1:15" s="20" customFormat="1" ht="13.5" customHeight="1">
      <c r="A11" s="104" t="s">
        <v>14</v>
      </c>
      <c r="B11" s="80"/>
      <c r="C11" s="80"/>
      <c r="D11" s="80"/>
      <c r="E11" s="80"/>
      <c r="F11" s="80"/>
      <c r="G11" s="79">
        <v>3125</v>
      </c>
      <c r="H11" s="163">
        <v>3150</v>
      </c>
      <c r="I11" s="20">
        <v>25</v>
      </c>
      <c r="J11" s="158">
        <v>0.8</v>
      </c>
      <c r="K11" s="80"/>
      <c r="L11" s="79">
        <v>2708</v>
      </c>
      <c r="M11" s="163">
        <v>2709</v>
      </c>
      <c r="N11" s="20">
        <v>1</v>
      </c>
      <c r="O11" s="158" t="s">
        <v>163</v>
      </c>
    </row>
    <row r="12" spans="1:15" s="20" customFormat="1" ht="13.5" customHeight="1">
      <c r="A12" s="104" t="s">
        <v>15</v>
      </c>
      <c r="B12" s="80"/>
      <c r="C12" s="80"/>
      <c r="D12" s="80"/>
      <c r="E12" s="80"/>
      <c r="F12" s="80"/>
      <c r="G12" s="79">
        <v>425</v>
      </c>
      <c r="H12" s="163">
        <v>431</v>
      </c>
      <c r="I12" s="157">
        <v>6</v>
      </c>
      <c r="J12" s="158">
        <v>1.411764705882353</v>
      </c>
      <c r="K12" s="80"/>
      <c r="L12" s="79">
        <v>327</v>
      </c>
      <c r="M12" s="163">
        <v>328</v>
      </c>
      <c r="N12" s="20">
        <v>1</v>
      </c>
      <c r="O12" s="158">
        <v>0.3058103975535168</v>
      </c>
    </row>
    <row r="13" spans="1:15" s="11" customFormat="1" ht="13.5" customHeight="1">
      <c r="A13" s="13" t="s">
        <v>143</v>
      </c>
      <c r="B13" s="40"/>
      <c r="C13" s="40"/>
      <c r="D13" s="40"/>
      <c r="E13" s="40"/>
      <c r="F13" s="40"/>
      <c r="G13" s="76">
        <v>3550</v>
      </c>
      <c r="H13" s="159">
        <v>3581</v>
      </c>
      <c r="I13" s="11">
        <v>31</v>
      </c>
      <c r="J13" s="78">
        <v>0.8732394366197183</v>
      </c>
      <c r="K13" s="40"/>
      <c r="L13" s="76">
        <v>3035</v>
      </c>
      <c r="M13" s="159">
        <v>3037</v>
      </c>
      <c r="N13" s="11">
        <v>2</v>
      </c>
      <c r="O13" s="78">
        <v>0.06589785831960461</v>
      </c>
    </row>
    <row r="14" spans="1:15" s="11" customFormat="1" ht="13.5" customHeight="1">
      <c r="A14" s="103" t="s">
        <v>16</v>
      </c>
      <c r="B14" s="40"/>
      <c r="C14" s="40"/>
      <c r="D14" s="40"/>
      <c r="E14" s="40"/>
      <c r="F14" s="40"/>
      <c r="G14" s="76">
        <v>1490</v>
      </c>
      <c r="H14" s="159">
        <v>1484</v>
      </c>
      <c r="I14" s="11">
        <v>-6</v>
      </c>
      <c r="J14" s="78">
        <v>-0.4026845637583893</v>
      </c>
      <c r="K14" s="40"/>
      <c r="L14" s="76">
        <v>925</v>
      </c>
      <c r="M14" s="159">
        <v>932</v>
      </c>
      <c r="N14" s="11">
        <v>7</v>
      </c>
      <c r="O14" s="78">
        <v>0.7567567567567568</v>
      </c>
    </row>
    <row r="15" spans="1:15" s="11" customFormat="1" ht="13.5" customHeight="1">
      <c r="A15" s="103" t="s">
        <v>17</v>
      </c>
      <c r="B15" s="40"/>
      <c r="C15" s="40"/>
      <c r="D15" s="40"/>
      <c r="E15" s="40"/>
      <c r="F15" s="40"/>
      <c r="G15" s="76">
        <v>643</v>
      </c>
      <c r="H15" s="159">
        <v>656</v>
      </c>
      <c r="I15" s="11">
        <v>13</v>
      </c>
      <c r="J15" s="78">
        <v>2.021772939346812</v>
      </c>
      <c r="K15" s="40"/>
      <c r="L15" s="76">
        <v>343</v>
      </c>
      <c r="M15" s="159">
        <v>345</v>
      </c>
      <c r="N15" s="11">
        <v>2</v>
      </c>
      <c r="O15" s="78">
        <v>0.5830903790087464</v>
      </c>
    </row>
    <row r="16" spans="1:15" s="11" customFormat="1" ht="13.5" customHeight="1">
      <c r="A16" s="103" t="s">
        <v>19</v>
      </c>
      <c r="B16" s="40"/>
      <c r="C16" s="40"/>
      <c r="D16" s="40"/>
      <c r="E16" s="40"/>
      <c r="F16" s="40"/>
      <c r="G16" s="76">
        <v>1187</v>
      </c>
      <c r="H16" s="159">
        <v>1156</v>
      </c>
      <c r="I16" s="77">
        <v>-31</v>
      </c>
      <c r="J16" s="78">
        <v>-2.611625947767481</v>
      </c>
      <c r="K16" s="40"/>
      <c r="L16" s="76">
        <v>863</v>
      </c>
      <c r="M16" s="159">
        <v>839</v>
      </c>
      <c r="N16" s="77">
        <v>-24</v>
      </c>
      <c r="O16" s="78">
        <v>-2.7809965237543453</v>
      </c>
    </row>
    <row r="17" spans="1:15" s="11" customFormat="1" ht="13.5" customHeight="1">
      <c r="A17" s="103" t="s">
        <v>20</v>
      </c>
      <c r="B17" s="40"/>
      <c r="C17" s="40"/>
      <c r="D17" s="40"/>
      <c r="E17" s="40"/>
      <c r="F17" s="40"/>
      <c r="G17" s="76">
        <v>4391</v>
      </c>
      <c r="H17" s="159">
        <v>4518</v>
      </c>
      <c r="I17" s="77">
        <v>127</v>
      </c>
      <c r="J17" s="78">
        <v>2.892279662946937</v>
      </c>
      <c r="K17" s="40"/>
      <c r="L17" s="76">
        <v>4265</v>
      </c>
      <c r="M17" s="159">
        <v>4374</v>
      </c>
      <c r="N17" s="77">
        <v>109</v>
      </c>
      <c r="O17" s="78">
        <v>2.5556858147713952</v>
      </c>
    </row>
    <row r="18" spans="1:15" s="11" customFormat="1" ht="13.5" customHeight="1">
      <c r="A18" s="103" t="s">
        <v>21</v>
      </c>
      <c r="B18" s="40"/>
      <c r="C18" s="40"/>
      <c r="D18" s="40"/>
      <c r="E18" s="40"/>
      <c r="F18" s="40"/>
      <c r="G18" s="76">
        <v>1271</v>
      </c>
      <c r="H18" s="159">
        <v>1252</v>
      </c>
      <c r="I18" s="77">
        <v>-19</v>
      </c>
      <c r="J18" s="78">
        <v>-1.4948859166011015</v>
      </c>
      <c r="K18" s="40"/>
      <c r="L18" s="76">
        <v>1271</v>
      </c>
      <c r="M18" s="159">
        <v>1252</v>
      </c>
      <c r="N18" s="77">
        <v>-19</v>
      </c>
      <c r="O18" s="78">
        <v>-1.5</v>
      </c>
    </row>
    <row r="19" spans="1:15" s="11" customFormat="1" ht="13.5" customHeight="1">
      <c r="A19" s="103" t="s">
        <v>22</v>
      </c>
      <c r="B19" s="40"/>
      <c r="C19" s="40"/>
      <c r="D19" s="40"/>
      <c r="E19" s="40"/>
      <c r="F19" s="40"/>
      <c r="G19" s="76">
        <v>1030</v>
      </c>
      <c r="H19" s="159">
        <v>1060</v>
      </c>
      <c r="I19" s="77">
        <v>30</v>
      </c>
      <c r="J19" s="78">
        <v>2.912621359223301</v>
      </c>
      <c r="K19" s="40"/>
      <c r="L19" s="76">
        <v>938</v>
      </c>
      <c r="M19" s="159">
        <v>959</v>
      </c>
      <c r="N19" s="77">
        <v>21</v>
      </c>
      <c r="O19" s="78">
        <v>2.2388059701492535</v>
      </c>
    </row>
    <row r="20" spans="1:15" s="11" customFormat="1" ht="13.5" customHeight="1">
      <c r="A20" s="103" t="s">
        <v>23</v>
      </c>
      <c r="B20" s="40"/>
      <c r="C20" s="40"/>
      <c r="D20" s="40"/>
      <c r="E20" s="40"/>
      <c r="F20" s="40"/>
      <c r="G20" s="76">
        <v>950</v>
      </c>
      <c r="H20" s="159">
        <v>947</v>
      </c>
      <c r="I20" s="77">
        <v>-3</v>
      </c>
      <c r="J20" s="78">
        <v>-0.3157894736842105</v>
      </c>
      <c r="K20" s="40"/>
      <c r="L20" s="76">
        <v>721</v>
      </c>
      <c r="M20" s="159">
        <v>719</v>
      </c>
      <c r="N20" s="77">
        <v>-2</v>
      </c>
      <c r="O20" s="78">
        <v>-0.27739251040221913</v>
      </c>
    </row>
    <row r="21" spans="1:15" s="11" customFormat="1" ht="13.5" customHeight="1">
      <c r="A21" s="103" t="s">
        <v>24</v>
      </c>
      <c r="B21" s="40"/>
      <c r="C21" s="40"/>
      <c r="D21" s="40"/>
      <c r="E21" s="40"/>
      <c r="F21" s="40"/>
      <c r="G21" s="76">
        <v>601</v>
      </c>
      <c r="H21" s="159">
        <v>575</v>
      </c>
      <c r="I21" s="77">
        <v>-26</v>
      </c>
      <c r="J21" s="78">
        <v>-4.326123128119801</v>
      </c>
      <c r="K21" s="40"/>
      <c r="L21" s="76">
        <v>501</v>
      </c>
      <c r="M21" s="159">
        <v>475</v>
      </c>
      <c r="N21" s="77">
        <v>-26</v>
      </c>
      <c r="O21" s="78">
        <v>-5.189620758483033</v>
      </c>
    </row>
    <row r="22" spans="1:15" s="11" customFormat="1" ht="13.5" customHeight="1">
      <c r="A22" s="103" t="s">
        <v>25</v>
      </c>
      <c r="B22" s="40"/>
      <c r="C22" s="40"/>
      <c r="D22" s="40"/>
      <c r="E22" s="40"/>
      <c r="F22" s="40"/>
      <c r="G22" s="76">
        <v>135</v>
      </c>
      <c r="H22" s="159">
        <v>136</v>
      </c>
      <c r="I22" s="77">
        <v>1</v>
      </c>
      <c r="J22" s="78">
        <v>0.7407407407407408</v>
      </c>
      <c r="K22" s="40"/>
      <c r="L22" s="76">
        <v>93</v>
      </c>
      <c r="M22" s="159">
        <v>94</v>
      </c>
      <c r="N22" s="77">
        <v>1</v>
      </c>
      <c r="O22" s="78">
        <v>1.0752688172043012</v>
      </c>
    </row>
    <row r="23" spans="1:15" s="11" customFormat="1" ht="13.5" customHeight="1">
      <c r="A23" s="103" t="s">
        <v>27</v>
      </c>
      <c r="B23" s="40"/>
      <c r="C23" s="40"/>
      <c r="D23" s="40"/>
      <c r="E23" s="40"/>
      <c r="F23" s="40"/>
      <c r="G23" s="76">
        <v>572</v>
      </c>
      <c r="H23" s="159">
        <v>648</v>
      </c>
      <c r="I23" s="77">
        <v>76</v>
      </c>
      <c r="J23" s="78">
        <v>13.286713286713287</v>
      </c>
      <c r="K23" s="40"/>
      <c r="L23" s="76">
        <v>439</v>
      </c>
      <c r="M23" s="159">
        <v>508</v>
      </c>
      <c r="N23" s="77">
        <v>69</v>
      </c>
      <c r="O23" s="78">
        <v>15.717539863325742</v>
      </c>
    </row>
    <row r="24" spans="1:15" s="11" customFormat="1" ht="13.5" customHeight="1">
      <c r="A24" s="103" t="s">
        <v>28</v>
      </c>
      <c r="B24" s="40"/>
      <c r="C24" s="40"/>
      <c r="D24" s="40"/>
      <c r="E24" s="40"/>
      <c r="F24" s="40"/>
      <c r="G24" s="76">
        <v>687</v>
      </c>
      <c r="H24" s="159">
        <v>732</v>
      </c>
      <c r="I24" s="77">
        <v>45</v>
      </c>
      <c r="J24" s="78">
        <v>6.550218340611353</v>
      </c>
      <c r="K24" s="40"/>
      <c r="L24" s="76">
        <v>631</v>
      </c>
      <c r="M24" s="159">
        <v>673</v>
      </c>
      <c r="N24" s="77">
        <v>42</v>
      </c>
      <c r="O24" s="78">
        <v>6.656101426307448</v>
      </c>
    </row>
    <row r="25" spans="1:15" s="11" customFormat="1" ht="13.5" customHeight="1">
      <c r="A25" s="103" t="s">
        <v>29</v>
      </c>
      <c r="B25" s="40"/>
      <c r="C25" s="40"/>
      <c r="D25" s="40"/>
      <c r="E25" s="40"/>
      <c r="F25" s="40"/>
      <c r="G25" s="76">
        <v>135</v>
      </c>
      <c r="H25" s="159">
        <v>162</v>
      </c>
      <c r="I25" s="77">
        <v>27</v>
      </c>
      <c r="J25" s="78">
        <v>20</v>
      </c>
      <c r="K25" s="40"/>
      <c r="L25" s="76">
        <v>111</v>
      </c>
      <c r="M25" s="159">
        <v>133</v>
      </c>
      <c r="N25" s="77">
        <v>22</v>
      </c>
      <c r="O25" s="78">
        <v>19.81981981981982</v>
      </c>
    </row>
    <row r="26" spans="1:15" s="11" customFormat="1" ht="13.5" customHeight="1">
      <c r="A26" s="103" t="s">
        <v>30</v>
      </c>
      <c r="B26" s="117"/>
      <c r="C26" s="117"/>
      <c r="D26" s="117"/>
      <c r="E26" s="117"/>
      <c r="F26" s="40"/>
      <c r="G26" s="76">
        <v>521</v>
      </c>
      <c r="H26" s="159">
        <v>605</v>
      </c>
      <c r="I26" s="77">
        <v>84</v>
      </c>
      <c r="J26" s="78">
        <v>16.122840690978887</v>
      </c>
      <c r="K26" s="40"/>
      <c r="L26" s="76">
        <v>478</v>
      </c>
      <c r="M26" s="159">
        <v>560</v>
      </c>
      <c r="N26" s="77">
        <v>82</v>
      </c>
      <c r="O26" s="78">
        <v>17.154811715481173</v>
      </c>
    </row>
    <row r="27" spans="1:15" s="11" customFormat="1" ht="13.5" customHeight="1">
      <c r="A27" s="103" t="s">
        <v>31</v>
      </c>
      <c r="B27" s="117"/>
      <c r="C27" s="117"/>
      <c r="D27" s="117"/>
      <c r="E27" s="117"/>
      <c r="F27" s="40"/>
      <c r="G27" s="76">
        <v>705</v>
      </c>
      <c r="H27" s="159">
        <v>759</v>
      </c>
      <c r="I27" s="77">
        <v>54</v>
      </c>
      <c r="J27" s="78">
        <v>7.659574468085106</v>
      </c>
      <c r="K27" s="40"/>
      <c r="L27" s="76">
        <v>644</v>
      </c>
      <c r="M27" s="159">
        <v>694</v>
      </c>
      <c r="N27" s="77">
        <v>50</v>
      </c>
      <c r="O27" s="78">
        <v>7.763975155279502</v>
      </c>
    </row>
    <row r="28" spans="1:15" s="11" customFormat="1" ht="13.5" customHeight="1">
      <c r="A28" s="103" t="s">
        <v>32</v>
      </c>
      <c r="B28" s="118"/>
      <c r="C28" s="118"/>
      <c r="D28" s="118"/>
      <c r="E28" s="118"/>
      <c r="F28" s="40"/>
      <c r="G28" s="76">
        <v>794</v>
      </c>
      <c r="H28" s="159">
        <v>794</v>
      </c>
      <c r="I28" s="77" t="s">
        <v>26</v>
      </c>
      <c r="J28" s="78" t="s">
        <v>26</v>
      </c>
      <c r="K28" s="40"/>
      <c r="L28" s="76">
        <v>641</v>
      </c>
      <c r="M28" s="159">
        <v>641</v>
      </c>
      <c r="N28" s="77" t="s">
        <v>26</v>
      </c>
      <c r="O28" s="78" t="s">
        <v>26</v>
      </c>
    </row>
    <row r="29" spans="1:17" s="21" customFormat="1" ht="13.5" customHeight="1">
      <c r="A29" s="105" t="s">
        <v>33</v>
      </c>
      <c r="B29" s="119"/>
      <c r="C29" s="119"/>
      <c r="D29" s="119"/>
      <c r="E29" s="119"/>
      <c r="F29" s="119"/>
      <c r="G29" s="82">
        <v>22238</v>
      </c>
      <c r="H29" s="82">
        <v>22661</v>
      </c>
      <c r="I29" s="82">
        <v>423</v>
      </c>
      <c r="J29" s="83">
        <v>1.9021494738735496</v>
      </c>
      <c r="K29" s="81"/>
      <c r="L29" s="82">
        <v>18295</v>
      </c>
      <c r="M29" s="82">
        <v>18632</v>
      </c>
      <c r="N29" s="82">
        <v>337</v>
      </c>
      <c r="O29" s="83">
        <v>1.8420333424432906</v>
      </c>
      <c r="P29" s="156">
        <f>SUM(L7:L28)-L13</f>
        <v>18295</v>
      </c>
      <c r="Q29" s="70">
        <f>SUM(L7:L29)-L13</f>
        <v>36590</v>
      </c>
    </row>
    <row r="30" spans="1:17" s="21" customFormat="1" ht="13.5" customHeight="1">
      <c r="A30" s="105" t="s">
        <v>34</v>
      </c>
      <c r="B30" s="119"/>
      <c r="C30" s="119"/>
      <c r="D30" s="119"/>
      <c r="E30" s="119"/>
      <c r="F30" s="119"/>
      <c r="G30" s="82">
        <v>10446</v>
      </c>
      <c r="H30" s="82">
        <v>10473</v>
      </c>
      <c r="I30" s="82">
        <v>27</v>
      </c>
      <c r="J30" s="83">
        <v>0.2584721424468696</v>
      </c>
      <c r="K30" s="81"/>
      <c r="L30" s="82">
        <v>7562</v>
      </c>
      <c r="M30" s="82">
        <v>7550</v>
      </c>
      <c r="N30" s="82">
        <v>-12</v>
      </c>
      <c r="O30" s="83">
        <v>-0.15868817773075905</v>
      </c>
      <c r="P30" s="69"/>
      <c r="Q30" s="70"/>
    </row>
    <row r="31" spans="1:17" s="24" customFormat="1" ht="13.5" customHeight="1">
      <c r="A31" s="106" t="s">
        <v>35</v>
      </c>
      <c r="B31" s="114"/>
      <c r="C31" s="114"/>
      <c r="D31" s="114"/>
      <c r="E31" s="114"/>
      <c r="F31" s="114"/>
      <c r="G31" s="82">
        <v>3576</v>
      </c>
      <c r="H31" s="82">
        <v>3596</v>
      </c>
      <c r="I31" s="82">
        <v>20</v>
      </c>
      <c r="J31" s="83">
        <v>0.5592841163310962</v>
      </c>
      <c r="K31" s="84"/>
      <c r="L31" s="82">
        <v>2396</v>
      </c>
      <c r="M31" s="82">
        <v>2397</v>
      </c>
      <c r="N31" s="82">
        <v>1</v>
      </c>
      <c r="O31" s="83">
        <v>0.041736227045075125</v>
      </c>
      <c r="P31" s="71"/>
      <c r="Q31" s="72"/>
    </row>
    <row r="32" spans="1:17" s="24" customFormat="1" ht="13.5" customHeight="1">
      <c r="A32" s="106" t="s">
        <v>36</v>
      </c>
      <c r="B32" s="114"/>
      <c r="C32" s="114"/>
      <c r="D32" s="114"/>
      <c r="E32" s="114"/>
      <c r="F32" s="114"/>
      <c r="G32" s="82">
        <v>6870</v>
      </c>
      <c r="H32" s="82">
        <v>6877</v>
      </c>
      <c r="I32" s="82">
        <v>7</v>
      </c>
      <c r="J32" s="83">
        <v>0.10189228529839883</v>
      </c>
      <c r="K32" s="84"/>
      <c r="L32" s="82">
        <v>5166</v>
      </c>
      <c r="M32" s="82">
        <v>5153</v>
      </c>
      <c r="N32" s="82">
        <v>-13</v>
      </c>
      <c r="O32" s="83">
        <v>-0.2516453735965931</v>
      </c>
      <c r="P32" s="71"/>
      <c r="Q32" s="72"/>
    </row>
    <row r="33" spans="1:17" s="21" customFormat="1" ht="13.5" customHeight="1">
      <c r="A33" s="105" t="s">
        <v>37</v>
      </c>
      <c r="B33" s="119"/>
      <c r="C33" s="119"/>
      <c r="D33" s="119"/>
      <c r="E33" s="119"/>
      <c r="F33" s="119"/>
      <c r="G33" s="82">
        <v>7642</v>
      </c>
      <c r="H33" s="82">
        <v>7777</v>
      </c>
      <c r="I33" s="82">
        <v>135</v>
      </c>
      <c r="J33" s="83">
        <v>1.7665532583093433</v>
      </c>
      <c r="K33" s="81"/>
      <c r="L33" s="82">
        <v>7195</v>
      </c>
      <c r="M33" s="82">
        <v>7304</v>
      </c>
      <c r="N33" s="82">
        <v>109</v>
      </c>
      <c r="O33" s="83">
        <v>1.5149409312022237</v>
      </c>
      <c r="P33" s="69"/>
      <c r="Q33" s="70"/>
    </row>
    <row r="34" spans="1:17" s="21" customFormat="1" ht="13.5" customHeight="1">
      <c r="A34" s="105" t="s">
        <v>38</v>
      </c>
      <c r="B34" s="119"/>
      <c r="C34" s="119"/>
      <c r="D34" s="119"/>
      <c r="E34" s="119"/>
      <c r="F34" s="119"/>
      <c r="G34" s="82">
        <v>4150</v>
      </c>
      <c r="H34" s="82">
        <v>4411</v>
      </c>
      <c r="I34" s="82">
        <v>261</v>
      </c>
      <c r="J34" s="83">
        <v>6.289156626506025</v>
      </c>
      <c r="K34" s="81"/>
      <c r="L34" s="82">
        <v>3538</v>
      </c>
      <c r="M34" s="82">
        <v>3778</v>
      </c>
      <c r="N34" s="82">
        <v>240</v>
      </c>
      <c r="O34" s="83">
        <v>6.783493499152063</v>
      </c>
      <c r="P34" s="69"/>
      <c r="Q34" s="70"/>
    </row>
    <row r="35" spans="1:17" s="24" customFormat="1" ht="13.5" customHeight="1">
      <c r="A35" s="106" t="s">
        <v>39</v>
      </c>
      <c r="B35" s="114"/>
      <c r="C35" s="114"/>
      <c r="D35" s="114"/>
      <c r="E35" s="114"/>
      <c r="F35" s="114"/>
      <c r="G35" s="82">
        <v>2651</v>
      </c>
      <c r="H35" s="82">
        <v>2858</v>
      </c>
      <c r="I35" s="82">
        <v>207</v>
      </c>
      <c r="J35" s="83">
        <v>7.8083741984156925</v>
      </c>
      <c r="K35" s="84"/>
      <c r="L35" s="82">
        <v>2253</v>
      </c>
      <c r="M35" s="82">
        <v>2443</v>
      </c>
      <c r="N35" s="82">
        <v>190</v>
      </c>
      <c r="O35" s="83">
        <v>8.433200177541057</v>
      </c>
      <c r="P35" s="71"/>
      <c r="Q35" s="72"/>
    </row>
    <row r="36" spans="1:17" s="24" customFormat="1" ht="13.5" customHeight="1">
      <c r="A36" s="113" t="s">
        <v>40</v>
      </c>
      <c r="B36" s="120"/>
      <c r="C36" s="120"/>
      <c r="D36" s="120"/>
      <c r="E36" s="120"/>
      <c r="F36" s="120"/>
      <c r="G36" s="82">
        <v>1499</v>
      </c>
      <c r="H36" s="82">
        <v>1553</v>
      </c>
      <c r="I36" s="82">
        <v>54</v>
      </c>
      <c r="J36" s="83">
        <v>3.602401601067378</v>
      </c>
      <c r="K36" s="85"/>
      <c r="L36" s="82">
        <v>1285</v>
      </c>
      <c r="M36" s="82">
        <v>1335</v>
      </c>
      <c r="N36" s="82">
        <v>50</v>
      </c>
      <c r="O36" s="83">
        <v>3.8910505836575875</v>
      </c>
      <c r="P36" s="74"/>
      <c r="Q36" s="75"/>
    </row>
    <row r="37" spans="1:17" s="11" customFormat="1" ht="5.25" customHeight="1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73"/>
      <c r="Q37" s="73"/>
    </row>
    <row r="38" spans="1:15" s="11" customFormat="1" ht="12" customHeight="1">
      <c r="A38" s="26"/>
      <c r="B38" s="214" t="s">
        <v>41</v>
      </c>
      <c r="C38" s="214"/>
      <c r="D38" s="214"/>
      <c r="E38" s="214"/>
      <c r="F38" s="31"/>
      <c r="G38" s="215" t="s">
        <v>42</v>
      </c>
      <c r="H38" s="215"/>
      <c r="I38" s="215"/>
      <c r="J38" s="215"/>
      <c r="K38" s="31"/>
      <c r="L38" s="214" t="s">
        <v>43</v>
      </c>
      <c r="M38" s="214"/>
      <c r="N38" s="214"/>
      <c r="O38" s="214"/>
    </row>
    <row r="39" spans="1:15" s="11" customFormat="1" ht="12" customHeight="1">
      <c r="A39" s="22" t="s">
        <v>7</v>
      </c>
      <c r="B39" s="23"/>
      <c r="C39" s="23"/>
      <c r="D39" s="211" t="s">
        <v>8</v>
      </c>
      <c r="E39" s="211"/>
      <c r="F39" s="23"/>
      <c r="G39" s="27"/>
      <c r="H39" s="27"/>
      <c r="I39" s="211" t="s">
        <v>8</v>
      </c>
      <c r="J39" s="211"/>
      <c r="K39" s="23"/>
      <c r="L39" s="23"/>
      <c r="M39" s="23"/>
      <c r="N39" s="216" t="s">
        <v>8</v>
      </c>
      <c r="O39" s="216"/>
    </row>
    <row r="40" spans="1:15" s="11" customFormat="1" ht="12" customHeight="1">
      <c r="A40" s="22" t="s">
        <v>144</v>
      </c>
      <c r="B40" s="23">
        <v>2015</v>
      </c>
      <c r="C40" s="23">
        <v>2016</v>
      </c>
      <c r="D40" s="212"/>
      <c r="E40" s="212"/>
      <c r="F40" s="23"/>
      <c r="G40" s="23">
        <v>2015</v>
      </c>
      <c r="H40" s="23">
        <v>2016</v>
      </c>
      <c r="I40" s="212"/>
      <c r="J40" s="212"/>
      <c r="K40" s="23"/>
      <c r="L40" s="23">
        <v>2015</v>
      </c>
      <c r="M40" s="23">
        <v>2016</v>
      </c>
      <c r="N40" s="212"/>
      <c r="O40" s="212"/>
    </row>
    <row r="41" spans="1:15" s="11" customFormat="1" ht="12" customHeight="1">
      <c r="A41" s="32"/>
      <c r="B41" s="32"/>
      <c r="C41" s="32"/>
      <c r="D41" s="29" t="s">
        <v>9</v>
      </c>
      <c r="E41" s="29" t="s">
        <v>10</v>
      </c>
      <c r="F41" s="29"/>
      <c r="G41" s="32"/>
      <c r="H41" s="32"/>
      <c r="I41" s="29" t="s">
        <v>9</v>
      </c>
      <c r="J41" s="29" t="s">
        <v>10</v>
      </c>
      <c r="K41" s="29"/>
      <c r="L41" s="32"/>
      <c r="M41" s="32"/>
      <c r="N41" s="29" t="s">
        <v>9</v>
      </c>
      <c r="O41" s="29" t="s">
        <v>10</v>
      </c>
    </row>
    <row r="42" spans="1:15" s="11" customFormat="1" ht="13.5" customHeight="1">
      <c r="A42" s="103" t="s">
        <v>11</v>
      </c>
      <c r="B42" s="76">
        <v>771</v>
      </c>
      <c r="C42" s="11">
        <v>764</v>
      </c>
      <c r="D42" s="77">
        <v>-7</v>
      </c>
      <c r="E42" s="78">
        <v>-0.9079118028534372</v>
      </c>
      <c r="F42" s="40"/>
      <c r="G42" s="76">
        <v>660</v>
      </c>
      <c r="H42" s="11">
        <v>666</v>
      </c>
      <c r="I42" s="77">
        <v>6</v>
      </c>
      <c r="J42" s="78">
        <v>0.9090909090909091</v>
      </c>
      <c r="K42" s="40"/>
      <c r="L42" s="76">
        <v>984</v>
      </c>
      <c r="M42" s="159">
        <v>997</v>
      </c>
      <c r="N42" s="77">
        <v>13</v>
      </c>
      <c r="O42" s="78">
        <v>1.321138211382114</v>
      </c>
    </row>
    <row r="43" spans="1:15" s="11" customFormat="1" ht="13.5" customHeight="1">
      <c r="A43" s="103" t="s">
        <v>12</v>
      </c>
      <c r="B43" s="76">
        <v>39</v>
      </c>
      <c r="C43" s="159">
        <v>40</v>
      </c>
      <c r="D43" s="77">
        <v>1</v>
      </c>
      <c r="E43" s="78">
        <v>2.564102564102564</v>
      </c>
      <c r="F43" s="40"/>
      <c r="G43" s="76">
        <v>14</v>
      </c>
      <c r="H43" s="11">
        <v>17</v>
      </c>
      <c r="I43" s="77">
        <v>3</v>
      </c>
      <c r="J43" s="78">
        <v>21.428571428571427</v>
      </c>
      <c r="K43" s="40"/>
      <c r="L43" s="76">
        <v>12</v>
      </c>
      <c r="M43" s="159">
        <v>15</v>
      </c>
      <c r="N43" s="77">
        <v>3</v>
      </c>
      <c r="O43" s="78">
        <v>25</v>
      </c>
    </row>
    <row r="44" spans="1:15" s="11" customFormat="1" ht="13.5" customHeight="1">
      <c r="A44" s="103" t="s">
        <v>13</v>
      </c>
      <c r="B44" s="76">
        <v>1093</v>
      </c>
      <c r="C44" s="159">
        <v>1100</v>
      </c>
      <c r="D44" s="77">
        <v>7</v>
      </c>
      <c r="E44" s="78">
        <v>0.6404391582799633</v>
      </c>
      <c r="F44" s="40"/>
      <c r="G44" s="76">
        <v>155</v>
      </c>
      <c r="H44" s="11">
        <v>164</v>
      </c>
      <c r="I44" s="77">
        <v>9</v>
      </c>
      <c r="J44" s="78">
        <v>5.806451612903226</v>
      </c>
      <c r="K44" s="40"/>
      <c r="L44" s="76">
        <v>766</v>
      </c>
      <c r="M44" s="159">
        <v>785</v>
      </c>
      <c r="N44" s="77">
        <v>19</v>
      </c>
      <c r="O44" s="78">
        <v>2.4804177545691903</v>
      </c>
    </row>
    <row r="45" spans="1:15" s="11" customFormat="1" ht="13.5" customHeight="1">
      <c r="A45" s="103" t="s">
        <v>18</v>
      </c>
      <c r="B45" s="76">
        <v>354</v>
      </c>
      <c r="C45" s="159">
        <v>338</v>
      </c>
      <c r="D45" s="11">
        <v>-16</v>
      </c>
      <c r="E45" s="78">
        <v>-4.519774011299435</v>
      </c>
      <c r="F45" s="40"/>
      <c r="G45" s="76">
        <v>63</v>
      </c>
      <c r="H45" s="11">
        <v>67</v>
      </c>
      <c r="I45" s="11">
        <v>4</v>
      </c>
      <c r="J45" s="78">
        <v>6.349206349206349</v>
      </c>
      <c r="K45" s="40"/>
      <c r="L45" s="76">
        <v>302</v>
      </c>
      <c r="M45" s="159">
        <v>287</v>
      </c>
      <c r="N45" s="11">
        <v>-15</v>
      </c>
      <c r="O45" s="78">
        <v>-4.966887417218543</v>
      </c>
    </row>
    <row r="46" spans="1:15" s="20" customFormat="1" ht="13.5" customHeight="1">
      <c r="A46" s="104" t="s">
        <v>14</v>
      </c>
      <c r="B46" s="79">
        <v>493</v>
      </c>
      <c r="C46" s="163">
        <v>513</v>
      </c>
      <c r="D46" s="20">
        <v>20</v>
      </c>
      <c r="E46" s="158">
        <v>4.056795131845842</v>
      </c>
      <c r="F46" s="80"/>
      <c r="G46" s="79">
        <v>211</v>
      </c>
      <c r="H46" s="20">
        <v>219</v>
      </c>
      <c r="I46" s="20">
        <v>8</v>
      </c>
      <c r="J46" s="158">
        <v>3.7914691943127963</v>
      </c>
      <c r="K46" s="80"/>
      <c r="L46" s="79">
        <v>1201</v>
      </c>
      <c r="M46" s="163">
        <v>1105</v>
      </c>
      <c r="N46" s="20">
        <v>-96</v>
      </c>
      <c r="O46" s="158">
        <v>-7.993338884263114</v>
      </c>
    </row>
    <row r="47" spans="1:15" s="20" customFormat="1" ht="13.5" customHeight="1">
      <c r="A47" s="104" t="s">
        <v>15</v>
      </c>
      <c r="B47" s="79">
        <v>163</v>
      </c>
      <c r="C47" s="163">
        <v>162</v>
      </c>
      <c r="D47" s="20">
        <v>-1</v>
      </c>
      <c r="E47" s="158">
        <v>-0.6134969325153374</v>
      </c>
      <c r="F47" s="80"/>
      <c r="G47" s="79">
        <v>116</v>
      </c>
      <c r="H47" s="20">
        <v>117</v>
      </c>
      <c r="I47" s="20">
        <v>1</v>
      </c>
      <c r="J47" s="158">
        <v>0.8620689655172413</v>
      </c>
      <c r="K47" s="80"/>
      <c r="L47" s="79">
        <v>64</v>
      </c>
      <c r="M47" s="163">
        <v>74</v>
      </c>
      <c r="N47" s="20">
        <v>10</v>
      </c>
      <c r="O47" s="158">
        <v>15.625</v>
      </c>
    </row>
    <row r="48" spans="1:15" s="11" customFormat="1" ht="13.5" customHeight="1">
      <c r="A48" s="13" t="s">
        <v>143</v>
      </c>
      <c r="B48" s="76">
        <v>656</v>
      </c>
      <c r="C48" s="159">
        <v>675</v>
      </c>
      <c r="D48" s="11">
        <v>19</v>
      </c>
      <c r="E48" s="78">
        <v>2.8963414634146343</v>
      </c>
      <c r="F48" s="40"/>
      <c r="G48" s="76">
        <v>327</v>
      </c>
      <c r="H48" s="11">
        <v>336</v>
      </c>
      <c r="I48" s="11">
        <v>9</v>
      </c>
      <c r="J48" s="78">
        <v>2.7522935779816518</v>
      </c>
      <c r="K48" s="40"/>
      <c r="L48" s="76">
        <v>1265</v>
      </c>
      <c r="M48" s="159">
        <v>1179</v>
      </c>
      <c r="N48" s="11">
        <v>-86</v>
      </c>
      <c r="O48" s="78">
        <v>-6.798418972332016</v>
      </c>
    </row>
    <row r="49" spans="1:15" s="11" customFormat="1" ht="13.5" customHeight="1">
      <c r="A49" s="103" t="s">
        <v>16</v>
      </c>
      <c r="B49" s="76">
        <v>855</v>
      </c>
      <c r="C49" s="159">
        <v>735</v>
      </c>
      <c r="D49" s="11">
        <v>-120</v>
      </c>
      <c r="E49" s="78">
        <v>-14.035087719298245</v>
      </c>
      <c r="F49" s="40"/>
      <c r="G49" s="76">
        <v>626</v>
      </c>
      <c r="H49" s="11">
        <v>638</v>
      </c>
      <c r="I49" s="11">
        <v>12</v>
      </c>
      <c r="J49" s="78">
        <v>1.9169329073482428</v>
      </c>
      <c r="K49" s="40"/>
      <c r="L49" s="76">
        <v>539</v>
      </c>
      <c r="M49" s="159">
        <v>468</v>
      </c>
      <c r="N49" s="11">
        <v>-71</v>
      </c>
      <c r="O49" s="78">
        <v>-13.172541743970315</v>
      </c>
    </row>
    <row r="50" spans="1:15" s="11" customFormat="1" ht="13.5" customHeight="1">
      <c r="A50" s="103" t="s">
        <v>17</v>
      </c>
      <c r="B50" s="76">
        <v>458</v>
      </c>
      <c r="C50" s="159">
        <v>467</v>
      </c>
      <c r="D50" s="11">
        <v>9</v>
      </c>
      <c r="E50" s="78">
        <v>1.9650655021834063</v>
      </c>
      <c r="F50" s="40"/>
      <c r="G50" s="76">
        <v>16</v>
      </c>
      <c r="H50" s="11">
        <v>19</v>
      </c>
      <c r="I50" s="11">
        <v>3</v>
      </c>
      <c r="J50" s="78">
        <v>18.75</v>
      </c>
      <c r="K50" s="40"/>
      <c r="L50" s="76">
        <v>271</v>
      </c>
      <c r="M50" s="159">
        <v>277</v>
      </c>
      <c r="N50" s="11">
        <v>6</v>
      </c>
      <c r="O50" s="78">
        <v>2.214022140221402</v>
      </c>
    </row>
    <row r="51" spans="1:15" s="11" customFormat="1" ht="13.5" customHeight="1">
      <c r="A51" s="103" t="s">
        <v>19</v>
      </c>
      <c r="B51" s="76">
        <v>870</v>
      </c>
      <c r="C51" s="159">
        <v>853</v>
      </c>
      <c r="D51" s="77">
        <v>-17</v>
      </c>
      <c r="E51" s="78">
        <v>-1.9540229885057472</v>
      </c>
      <c r="F51" s="40"/>
      <c r="G51" s="99" t="s">
        <v>26</v>
      </c>
      <c r="H51" s="181" t="s">
        <v>26</v>
      </c>
      <c r="I51" s="77" t="s">
        <v>26</v>
      </c>
      <c r="J51" s="78" t="s">
        <v>26</v>
      </c>
      <c r="K51" s="40"/>
      <c r="L51" s="76">
        <v>740</v>
      </c>
      <c r="M51" s="159">
        <v>694</v>
      </c>
      <c r="N51" s="77">
        <v>-46</v>
      </c>
      <c r="O51" s="78">
        <v>-6.216216216216217</v>
      </c>
    </row>
    <row r="52" spans="1:15" s="11" customFormat="1" ht="13.5" customHeight="1">
      <c r="A52" s="103" t="s">
        <v>20</v>
      </c>
      <c r="B52" s="76">
        <v>1377</v>
      </c>
      <c r="C52" s="159">
        <v>1416</v>
      </c>
      <c r="D52" s="77">
        <v>39</v>
      </c>
      <c r="E52" s="78">
        <v>2.832244008714597</v>
      </c>
      <c r="F52" s="40"/>
      <c r="G52" s="76">
        <v>688</v>
      </c>
      <c r="H52" s="11">
        <v>739</v>
      </c>
      <c r="I52" s="77">
        <v>51</v>
      </c>
      <c r="J52" s="78">
        <v>7.412790697674419</v>
      </c>
      <c r="K52" s="40"/>
      <c r="L52" s="76">
        <v>3094</v>
      </c>
      <c r="M52" s="159">
        <v>2837</v>
      </c>
      <c r="N52" s="77">
        <v>-257</v>
      </c>
      <c r="O52" s="78">
        <v>-8.30639948287007</v>
      </c>
    </row>
    <row r="53" spans="1:15" s="11" customFormat="1" ht="13.5" customHeight="1">
      <c r="A53" s="103" t="s">
        <v>21</v>
      </c>
      <c r="B53" s="76">
        <v>398</v>
      </c>
      <c r="C53" s="159">
        <v>388</v>
      </c>
      <c r="D53" s="77">
        <v>-10</v>
      </c>
      <c r="E53" s="78">
        <v>-2.512562814070352</v>
      </c>
      <c r="F53" s="40"/>
      <c r="G53" s="76">
        <v>245</v>
      </c>
      <c r="H53" s="11">
        <v>244</v>
      </c>
      <c r="I53" s="77">
        <v>-1</v>
      </c>
      <c r="J53" s="78">
        <v>-0.4</v>
      </c>
      <c r="K53" s="40"/>
      <c r="L53" s="76">
        <v>1106</v>
      </c>
      <c r="M53" s="159">
        <v>1093</v>
      </c>
      <c r="N53" s="77"/>
      <c r="O53" s="78"/>
    </row>
    <row r="54" spans="1:15" s="11" customFormat="1" ht="13.5" customHeight="1">
      <c r="A54" s="103" t="s">
        <v>22</v>
      </c>
      <c r="B54" s="76">
        <v>445</v>
      </c>
      <c r="C54" s="159">
        <v>479</v>
      </c>
      <c r="D54" s="77">
        <v>34</v>
      </c>
      <c r="E54" s="78">
        <v>7.640449438202247</v>
      </c>
      <c r="F54" s="40"/>
      <c r="G54" s="76">
        <v>436</v>
      </c>
      <c r="H54" s="11">
        <v>432</v>
      </c>
      <c r="I54" s="77">
        <v>-4</v>
      </c>
      <c r="J54" s="78">
        <v>-0.9174311926605505</v>
      </c>
      <c r="K54" s="40"/>
      <c r="L54" s="76">
        <v>185</v>
      </c>
      <c r="M54" s="159">
        <v>322</v>
      </c>
      <c r="N54" s="77">
        <v>137</v>
      </c>
      <c r="O54" s="78">
        <v>74.05405405405405</v>
      </c>
    </row>
    <row r="55" spans="1:15" s="11" customFormat="1" ht="13.5" customHeight="1">
      <c r="A55" s="103" t="s">
        <v>23</v>
      </c>
      <c r="B55" s="76">
        <v>618</v>
      </c>
      <c r="C55" s="159">
        <v>616</v>
      </c>
      <c r="D55" s="77">
        <v>-2</v>
      </c>
      <c r="E55" s="78">
        <v>-0.3236245954692557</v>
      </c>
      <c r="F55" s="40"/>
      <c r="G55" s="76">
        <v>183</v>
      </c>
      <c r="H55" s="11">
        <v>182</v>
      </c>
      <c r="I55" s="77">
        <v>-1</v>
      </c>
      <c r="J55" s="78">
        <v>-0.546448087431694</v>
      </c>
      <c r="K55" s="40"/>
      <c r="L55" s="76">
        <v>608</v>
      </c>
      <c r="M55" s="159">
        <v>607</v>
      </c>
      <c r="N55" s="77">
        <v>-1</v>
      </c>
      <c r="O55" s="78">
        <v>-0.1644736842105263</v>
      </c>
    </row>
    <row r="56" spans="1:15" s="11" customFormat="1" ht="13.5" customHeight="1">
      <c r="A56" s="103" t="s">
        <v>24</v>
      </c>
      <c r="B56" s="76">
        <v>419</v>
      </c>
      <c r="C56" s="159">
        <v>397</v>
      </c>
      <c r="D56" s="77">
        <v>-22</v>
      </c>
      <c r="E56" s="78">
        <v>-5.250596658711217</v>
      </c>
      <c r="F56" s="40"/>
      <c r="G56" s="76">
        <v>61</v>
      </c>
      <c r="H56" s="11">
        <v>76</v>
      </c>
      <c r="I56" s="77">
        <v>15</v>
      </c>
      <c r="J56" s="78">
        <v>24.59016393442623</v>
      </c>
      <c r="K56" s="40"/>
      <c r="L56" s="76">
        <v>302</v>
      </c>
      <c r="M56" s="159">
        <v>281</v>
      </c>
      <c r="N56" s="77">
        <v>-21</v>
      </c>
      <c r="O56" s="78">
        <v>-6.95364238410596</v>
      </c>
    </row>
    <row r="57" spans="1:15" s="11" customFormat="1" ht="13.5" customHeight="1">
      <c r="A57" s="103" t="s">
        <v>25</v>
      </c>
      <c r="B57" s="76">
        <v>110</v>
      </c>
      <c r="C57" s="159">
        <v>111</v>
      </c>
      <c r="D57" s="77">
        <v>1</v>
      </c>
      <c r="E57" s="78">
        <v>0.9090909090909091</v>
      </c>
      <c r="F57" s="40"/>
      <c r="G57" s="76">
        <v>47</v>
      </c>
      <c r="H57" s="11">
        <v>48</v>
      </c>
      <c r="I57" s="77">
        <v>1</v>
      </c>
      <c r="J57" s="78">
        <v>2.127659574468085</v>
      </c>
      <c r="K57" s="40"/>
      <c r="L57" s="76">
        <v>81</v>
      </c>
      <c r="M57" s="159">
        <v>82</v>
      </c>
      <c r="N57" s="77">
        <v>1</v>
      </c>
      <c r="O57" s="78">
        <v>1.2345679012345678</v>
      </c>
    </row>
    <row r="58" spans="1:15" s="11" customFormat="1" ht="13.5" customHeight="1">
      <c r="A58" s="103" t="s">
        <v>27</v>
      </c>
      <c r="B58" s="76">
        <v>486</v>
      </c>
      <c r="C58" s="159">
        <v>562</v>
      </c>
      <c r="D58" s="77">
        <v>76</v>
      </c>
      <c r="E58" s="78">
        <v>15.637860082304528</v>
      </c>
      <c r="F58" s="40"/>
      <c r="G58" s="76">
        <v>184</v>
      </c>
      <c r="H58" s="11">
        <v>233</v>
      </c>
      <c r="I58" s="77">
        <v>49</v>
      </c>
      <c r="J58" s="78">
        <v>26.6304347826087</v>
      </c>
      <c r="K58" s="40"/>
      <c r="L58" s="76">
        <v>435</v>
      </c>
      <c r="M58" s="159">
        <v>549</v>
      </c>
      <c r="N58" s="77">
        <v>114</v>
      </c>
      <c r="O58" s="78">
        <v>26.20689655172414</v>
      </c>
    </row>
    <row r="59" spans="1:15" s="11" customFormat="1" ht="13.5" customHeight="1">
      <c r="A59" s="103" t="s">
        <v>28</v>
      </c>
      <c r="B59" s="76">
        <v>541</v>
      </c>
      <c r="C59" s="159">
        <v>551</v>
      </c>
      <c r="D59" s="77">
        <v>10</v>
      </c>
      <c r="E59" s="78">
        <v>1.8484288354898337</v>
      </c>
      <c r="F59" s="40"/>
      <c r="G59" s="76">
        <v>198</v>
      </c>
      <c r="H59" s="11">
        <v>223</v>
      </c>
      <c r="I59" s="77">
        <v>25</v>
      </c>
      <c r="J59" s="78">
        <v>12.626262626262626</v>
      </c>
      <c r="K59" s="40"/>
      <c r="L59" s="76">
        <v>507</v>
      </c>
      <c r="M59" s="159">
        <v>573</v>
      </c>
      <c r="N59" s="77">
        <v>66</v>
      </c>
      <c r="O59" s="78">
        <v>13.017751479289942</v>
      </c>
    </row>
    <row r="60" spans="1:15" s="11" customFormat="1" ht="13.5" customHeight="1">
      <c r="A60" s="103" t="s">
        <v>29</v>
      </c>
      <c r="B60" s="76">
        <v>99</v>
      </c>
      <c r="C60" s="159">
        <v>123</v>
      </c>
      <c r="D60" s="77">
        <v>24</v>
      </c>
      <c r="E60" s="78">
        <v>24.242424242424242</v>
      </c>
      <c r="F60" s="40"/>
      <c r="G60" s="76">
        <v>34</v>
      </c>
      <c r="H60" s="11">
        <v>57</v>
      </c>
      <c r="I60" s="77">
        <v>23</v>
      </c>
      <c r="J60" s="78">
        <v>67.64705882352942</v>
      </c>
      <c r="K60" s="40"/>
      <c r="L60" s="76">
        <v>78</v>
      </c>
      <c r="M60" s="159">
        <v>94</v>
      </c>
      <c r="N60" s="77">
        <v>16</v>
      </c>
      <c r="O60" s="78">
        <v>20.51282051282051</v>
      </c>
    </row>
    <row r="61" spans="1:15" s="11" customFormat="1" ht="13.5" customHeight="1">
      <c r="A61" s="103" t="s">
        <v>30</v>
      </c>
      <c r="B61" s="76">
        <v>459</v>
      </c>
      <c r="C61" s="159">
        <v>535</v>
      </c>
      <c r="D61" s="77">
        <v>76</v>
      </c>
      <c r="E61" s="78">
        <v>16.55773420479303</v>
      </c>
      <c r="F61" s="40"/>
      <c r="G61" s="76">
        <v>63</v>
      </c>
      <c r="H61" s="11">
        <v>162</v>
      </c>
      <c r="I61" s="77">
        <v>99</v>
      </c>
      <c r="J61" s="78">
        <v>157.14285714285714</v>
      </c>
      <c r="K61" s="40"/>
      <c r="L61" s="76">
        <v>398</v>
      </c>
      <c r="M61" s="159">
        <v>495</v>
      </c>
      <c r="N61" s="77">
        <v>97</v>
      </c>
      <c r="O61" s="78">
        <v>24.371859296482413</v>
      </c>
    </row>
    <row r="62" spans="1:15" s="11" customFormat="1" ht="13.5" customHeight="1">
      <c r="A62" s="103" t="s">
        <v>31</v>
      </c>
      <c r="B62" s="76">
        <v>517</v>
      </c>
      <c r="C62" s="159">
        <v>537</v>
      </c>
      <c r="D62" s="77">
        <v>20</v>
      </c>
      <c r="E62" s="78">
        <v>3.8684719535783367</v>
      </c>
      <c r="F62" s="40"/>
      <c r="G62" s="76">
        <v>285</v>
      </c>
      <c r="H62" s="11">
        <v>351</v>
      </c>
      <c r="I62" s="77">
        <v>66</v>
      </c>
      <c r="J62" s="78">
        <v>23.157894736842106</v>
      </c>
      <c r="K62" s="40"/>
      <c r="L62" s="76">
        <v>627</v>
      </c>
      <c r="M62" s="159">
        <v>695</v>
      </c>
      <c r="N62" s="77">
        <v>68</v>
      </c>
      <c r="O62" s="78">
        <v>10.845295055821373</v>
      </c>
    </row>
    <row r="63" spans="1:15" s="11" customFormat="1" ht="13.5" customHeight="1">
      <c r="A63" s="103" t="s">
        <v>32</v>
      </c>
      <c r="B63" s="76">
        <v>642</v>
      </c>
      <c r="C63" s="159">
        <v>642</v>
      </c>
      <c r="D63" s="77" t="s">
        <v>26</v>
      </c>
      <c r="E63" s="78" t="s">
        <v>26</v>
      </c>
      <c r="F63" s="40"/>
      <c r="G63" s="99" t="s">
        <v>26</v>
      </c>
      <c r="H63" s="181" t="s">
        <v>26</v>
      </c>
      <c r="I63" s="77" t="s">
        <v>26</v>
      </c>
      <c r="J63" s="78" t="s">
        <v>26</v>
      </c>
      <c r="K63" s="40"/>
      <c r="L63" s="76">
        <v>116</v>
      </c>
      <c r="M63" s="159">
        <v>116</v>
      </c>
      <c r="N63" s="77" t="s">
        <v>26</v>
      </c>
      <c r="O63" s="78" t="s">
        <v>26</v>
      </c>
    </row>
    <row r="64" spans="1:15" s="21" customFormat="1" ht="13.5" customHeight="1">
      <c r="A64" s="105" t="s">
        <v>33</v>
      </c>
      <c r="B64" s="82">
        <v>11207</v>
      </c>
      <c r="C64" s="82">
        <v>11329</v>
      </c>
      <c r="D64" s="82">
        <v>122</v>
      </c>
      <c r="E64" s="83">
        <v>1.088605335950745</v>
      </c>
      <c r="F64" s="119"/>
      <c r="G64" s="82">
        <v>4285</v>
      </c>
      <c r="H64" s="82">
        <v>4654</v>
      </c>
      <c r="I64" s="82">
        <v>369</v>
      </c>
      <c r="J64" s="83">
        <v>8.611435239206534</v>
      </c>
      <c r="K64" s="119"/>
      <c r="L64" s="82">
        <v>12416</v>
      </c>
      <c r="M64" s="82">
        <v>12446</v>
      </c>
      <c r="N64" s="82">
        <v>30</v>
      </c>
      <c r="O64" s="83">
        <v>0.2416237113402062</v>
      </c>
    </row>
    <row r="65" spans="1:15" s="21" customFormat="1" ht="13.5" customHeight="1">
      <c r="A65" s="105" t="s">
        <v>34</v>
      </c>
      <c r="B65" s="82">
        <v>5096</v>
      </c>
      <c r="C65" s="82">
        <v>4972</v>
      </c>
      <c r="D65" s="82">
        <v>-124</v>
      </c>
      <c r="E65" s="83">
        <v>-2.4332810047095763</v>
      </c>
      <c r="F65" s="119"/>
      <c r="G65" s="82">
        <v>1861</v>
      </c>
      <c r="H65" s="82">
        <v>1907</v>
      </c>
      <c r="I65" s="82">
        <v>46</v>
      </c>
      <c r="J65" s="83">
        <v>2.4717893605588395</v>
      </c>
      <c r="K65" s="119"/>
      <c r="L65" s="82">
        <v>4879</v>
      </c>
      <c r="M65" s="82">
        <v>4702</v>
      </c>
      <c r="N65" s="82">
        <v>-177</v>
      </c>
      <c r="O65" s="83">
        <v>-3.6277925804468127</v>
      </c>
    </row>
    <row r="66" spans="1:15" s="24" customFormat="1" ht="13.5" customHeight="1">
      <c r="A66" s="106" t="s">
        <v>35</v>
      </c>
      <c r="B66" s="82">
        <v>2257</v>
      </c>
      <c r="C66" s="82">
        <v>2242</v>
      </c>
      <c r="D66" s="82">
        <v>-15</v>
      </c>
      <c r="E66" s="83">
        <v>-0.664599025254763</v>
      </c>
      <c r="F66" s="114"/>
      <c r="G66" s="82">
        <v>892</v>
      </c>
      <c r="H66" s="82">
        <v>914</v>
      </c>
      <c r="I66" s="82">
        <v>22</v>
      </c>
      <c r="J66" s="83">
        <v>2.4663677130044843</v>
      </c>
      <c r="K66" s="114"/>
      <c r="L66" s="82">
        <v>2064</v>
      </c>
      <c r="M66" s="82">
        <v>2084</v>
      </c>
      <c r="N66" s="82">
        <v>20</v>
      </c>
      <c r="O66" s="83">
        <v>0.9689922480620154</v>
      </c>
    </row>
    <row r="67" spans="1:15" s="24" customFormat="1" ht="13.5" customHeight="1">
      <c r="A67" s="106" t="s">
        <v>36</v>
      </c>
      <c r="B67" s="82">
        <v>2839</v>
      </c>
      <c r="C67" s="82">
        <v>2730</v>
      </c>
      <c r="D67" s="82">
        <v>-109</v>
      </c>
      <c r="E67" s="83">
        <v>-3.8393800634026065</v>
      </c>
      <c r="F67" s="114"/>
      <c r="G67" s="82">
        <v>969</v>
      </c>
      <c r="H67" s="82">
        <v>993</v>
      </c>
      <c r="I67" s="82">
        <v>24</v>
      </c>
      <c r="J67" s="83">
        <v>2.476780185758514</v>
      </c>
      <c r="K67" s="114"/>
      <c r="L67" s="82">
        <v>2815</v>
      </c>
      <c r="M67" s="82">
        <v>2618</v>
      </c>
      <c r="N67" s="82">
        <v>-197</v>
      </c>
      <c r="O67" s="83">
        <v>-6.99822380106572</v>
      </c>
    </row>
    <row r="68" spans="1:15" s="21" customFormat="1" ht="13.5" customHeight="1">
      <c r="A68" s="105" t="s">
        <v>37</v>
      </c>
      <c r="B68" s="82">
        <v>2838</v>
      </c>
      <c r="C68" s="82">
        <v>2899</v>
      </c>
      <c r="D68" s="82">
        <v>61</v>
      </c>
      <c r="E68" s="83">
        <v>2.149400986610289</v>
      </c>
      <c r="F68" s="119"/>
      <c r="G68" s="82">
        <v>1552</v>
      </c>
      <c r="H68" s="82">
        <v>1597</v>
      </c>
      <c r="I68" s="82">
        <v>45</v>
      </c>
      <c r="J68" s="83">
        <v>2.899484536082474</v>
      </c>
      <c r="K68" s="119"/>
      <c r="L68" s="82">
        <v>4993</v>
      </c>
      <c r="M68" s="82">
        <v>4859</v>
      </c>
      <c r="N68" s="82">
        <v>-134</v>
      </c>
      <c r="O68" s="83">
        <v>-2.68375726016423</v>
      </c>
    </row>
    <row r="69" spans="1:15" s="21" customFormat="1" ht="13.5" customHeight="1">
      <c r="A69" s="105" t="s">
        <v>38</v>
      </c>
      <c r="B69" s="82">
        <v>3273</v>
      </c>
      <c r="C69" s="82">
        <v>3458</v>
      </c>
      <c r="D69" s="82">
        <v>185</v>
      </c>
      <c r="E69" s="83">
        <v>5.652306752215093</v>
      </c>
      <c r="F69" s="119"/>
      <c r="G69" s="82">
        <v>872</v>
      </c>
      <c r="H69" s="82">
        <v>1150</v>
      </c>
      <c r="I69" s="82">
        <v>278</v>
      </c>
      <c r="J69" s="83">
        <v>31.880733944954127</v>
      </c>
      <c r="K69" s="119"/>
      <c r="L69" s="82">
        <v>2544</v>
      </c>
      <c r="M69" s="82">
        <v>2885</v>
      </c>
      <c r="N69" s="82">
        <v>341</v>
      </c>
      <c r="O69" s="83">
        <v>13.404088050314467</v>
      </c>
    </row>
    <row r="70" spans="1:15" s="24" customFormat="1" ht="13.5" customHeight="1">
      <c r="A70" s="106" t="s">
        <v>39</v>
      </c>
      <c r="B70" s="82">
        <v>2114</v>
      </c>
      <c r="C70" s="82">
        <v>2279</v>
      </c>
      <c r="D70" s="82">
        <v>165</v>
      </c>
      <c r="E70" s="83">
        <v>7.805108798486282</v>
      </c>
      <c r="F70" s="114"/>
      <c r="G70" s="82">
        <v>587</v>
      </c>
      <c r="H70" s="82">
        <v>799</v>
      </c>
      <c r="I70" s="82">
        <v>212</v>
      </c>
      <c r="J70" s="83">
        <v>36.11584327086882</v>
      </c>
      <c r="K70" s="114"/>
      <c r="L70" s="82">
        <v>1801</v>
      </c>
      <c r="M70" s="82">
        <v>2074</v>
      </c>
      <c r="N70" s="82">
        <v>273</v>
      </c>
      <c r="O70" s="83">
        <v>15.15824541921155</v>
      </c>
    </row>
    <row r="71" spans="1:15" s="24" customFormat="1" ht="13.5" customHeight="1" thickBot="1">
      <c r="A71" s="121" t="s">
        <v>40</v>
      </c>
      <c r="B71" s="82">
        <v>1159</v>
      </c>
      <c r="C71" s="82">
        <v>1179</v>
      </c>
      <c r="D71" s="82">
        <v>20</v>
      </c>
      <c r="E71" s="83">
        <v>1.7256255392579811</v>
      </c>
      <c r="F71" s="122"/>
      <c r="G71" s="82">
        <v>285</v>
      </c>
      <c r="H71" s="82">
        <v>351</v>
      </c>
      <c r="I71" s="82">
        <v>66</v>
      </c>
      <c r="J71" s="83">
        <v>23.157894736842106</v>
      </c>
      <c r="K71" s="122"/>
      <c r="L71" s="82">
        <v>743</v>
      </c>
      <c r="M71" s="82">
        <v>811</v>
      </c>
      <c r="N71" s="82">
        <v>68</v>
      </c>
      <c r="O71" s="83">
        <v>9.152086137281291</v>
      </c>
    </row>
    <row r="72" spans="1:15" s="24" customFormat="1" ht="13.5" customHeight="1">
      <c r="A72" s="168"/>
      <c r="B72" s="169"/>
      <c r="C72" s="170"/>
      <c r="D72" s="170"/>
      <c r="E72" s="171"/>
      <c r="F72" s="172"/>
      <c r="G72" s="169"/>
      <c r="H72" s="170"/>
      <c r="I72" s="170"/>
      <c r="J72" s="171"/>
      <c r="K72" s="172"/>
      <c r="L72" s="169"/>
      <c r="M72" s="170"/>
      <c r="N72" s="170"/>
      <c r="O72" s="171"/>
    </row>
    <row r="73" spans="1:15" s="25" customFormat="1" ht="12">
      <c r="A73" s="213" t="s">
        <v>131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</row>
  </sheetData>
  <sheetProtection/>
  <mergeCells count="18">
    <mergeCell ref="A73:O73"/>
    <mergeCell ref="B38:E38"/>
    <mergeCell ref="G38:J38"/>
    <mergeCell ref="L38:O38"/>
    <mergeCell ref="N4:O5"/>
    <mergeCell ref="D39:E40"/>
    <mergeCell ref="I39:J40"/>
    <mergeCell ref="N39:O40"/>
    <mergeCell ref="A37:O37"/>
    <mergeCell ref="G3:J3"/>
    <mergeCell ref="L3:O3"/>
    <mergeCell ref="B4:B5"/>
    <mergeCell ref="C4:C5"/>
    <mergeCell ref="D4:D5"/>
    <mergeCell ref="E4:E5"/>
    <mergeCell ref="F4:F5"/>
    <mergeCell ref="I4:J5"/>
    <mergeCell ref="K4:K5"/>
  </mergeCells>
  <printOptions/>
  <pageMargins left="0" right="0" top="0.07874015748031496" bottom="0.07874015748031496" header="0.5118110236220472" footer="0.5118110236220472"/>
  <pageSetup fitToHeight="0" fitToWidth="1" horizontalDpi="600" verticalDpi="600" orientation="portrait" paperSize="9" scale="69" r:id="rId1"/>
  <ignoredErrors>
    <ignoredError sqref="P2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24.57421875" style="1" customWidth="1"/>
    <col min="2" max="2" width="9.140625" style="1" customWidth="1"/>
    <col min="3" max="3" width="11.7109375" style="1" customWidth="1"/>
    <col min="4" max="5" width="13.7109375" style="1" customWidth="1"/>
    <col min="6" max="6" width="13.140625" style="1" customWidth="1"/>
    <col min="7" max="16384" width="9.140625" style="1" customWidth="1"/>
  </cols>
  <sheetData>
    <row r="1" ht="12.75">
      <c r="A1" s="39" t="s">
        <v>158</v>
      </c>
    </row>
    <row r="3" spans="1:6" ht="12.75">
      <c r="A3" s="195" t="s">
        <v>7</v>
      </c>
      <c r="B3" s="243" t="s">
        <v>109</v>
      </c>
      <c r="C3" s="193" t="s">
        <v>110</v>
      </c>
      <c r="D3" s="193" t="s">
        <v>112</v>
      </c>
      <c r="E3" s="193" t="s">
        <v>112</v>
      </c>
      <c r="F3" s="193" t="s">
        <v>112</v>
      </c>
    </row>
    <row r="4" spans="1:6" ht="18.75" customHeight="1">
      <c r="A4" s="196" t="s">
        <v>144</v>
      </c>
      <c r="B4" s="244"/>
      <c r="C4" s="194" t="s">
        <v>111</v>
      </c>
      <c r="D4" s="194" t="s">
        <v>113</v>
      </c>
      <c r="E4" s="194" t="s">
        <v>114</v>
      </c>
      <c r="F4" s="194" t="s">
        <v>0</v>
      </c>
    </row>
    <row r="5" spans="1:6" s="183" customFormat="1" ht="12.75">
      <c r="A5" s="182" t="s">
        <v>11</v>
      </c>
      <c r="B5" s="186">
        <v>666</v>
      </c>
      <c r="C5" s="186" t="s">
        <v>26</v>
      </c>
      <c r="D5" s="186">
        <v>493</v>
      </c>
      <c r="E5" s="186">
        <v>521</v>
      </c>
      <c r="F5" s="186">
        <v>558</v>
      </c>
    </row>
    <row r="6" spans="1:6" s="183" customFormat="1" ht="12.75">
      <c r="A6" s="182" t="s">
        <v>12</v>
      </c>
      <c r="B6" s="186">
        <v>17</v>
      </c>
      <c r="C6" s="186" t="s">
        <v>26</v>
      </c>
      <c r="D6" s="186">
        <v>13</v>
      </c>
      <c r="E6" s="186">
        <v>8</v>
      </c>
      <c r="F6" s="186">
        <v>11</v>
      </c>
    </row>
    <row r="7" spans="1:6" s="183" customFormat="1" ht="12.75">
      <c r="A7" s="182" t="s">
        <v>13</v>
      </c>
      <c r="B7" s="186">
        <v>164</v>
      </c>
      <c r="C7" s="186">
        <v>8</v>
      </c>
      <c r="D7" s="186">
        <v>103</v>
      </c>
      <c r="E7" s="186">
        <v>94</v>
      </c>
      <c r="F7" s="186">
        <v>103</v>
      </c>
    </row>
    <row r="8" spans="1:6" s="183" customFormat="1" ht="12.75">
      <c r="A8" s="182" t="s">
        <v>18</v>
      </c>
      <c r="B8" s="186">
        <v>67</v>
      </c>
      <c r="C8" s="186">
        <v>5</v>
      </c>
      <c r="D8" s="186">
        <v>39</v>
      </c>
      <c r="E8" s="186">
        <v>51</v>
      </c>
      <c r="F8" s="186">
        <v>24</v>
      </c>
    </row>
    <row r="9" spans="1:6" s="187" customFormat="1" ht="12.75">
      <c r="A9" s="189" t="s">
        <v>115</v>
      </c>
      <c r="B9" s="186">
        <v>219</v>
      </c>
      <c r="C9" s="186">
        <v>6</v>
      </c>
      <c r="D9" s="186">
        <v>54</v>
      </c>
      <c r="E9" s="186">
        <v>154</v>
      </c>
      <c r="F9" s="186">
        <v>166</v>
      </c>
    </row>
    <row r="10" spans="1:6" s="187" customFormat="1" ht="12.75">
      <c r="A10" s="189" t="s">
        <v>106</v>
      </c>
      <c r="B10" s="186">
        <v>117</v>
      </c>
      <c r="C10" s="186">
        <v>9</v>
      </c>
      <c r="D10" s="186">
        <v>72</v>
      </c>
      <c r="E10" s="186">
        <v>73</v>
      </c>
      <c r="F10" s="186">
        <v>29</v>
      </c>
    </row>
    <row r="11" spans="1:6" s="183" customFormat="1" ht="12.75">
      <c r="A11" s="182" t="s">
        <v>143</v>
      </c>
      <c r="B11" s="186">
        <v>336</v>
      </c>
      <c r="C11" s="186">
        <v>15</v>
      </c>
      <c r="D11" s="186">
        <v>126</v>
      </c>
      <c r="E11" s="186">
        <v>227</v>
      </c>
      <c r="F11" s="186">
        <v>195</v>
      </c>
    </row>
    <row r="12" spans="1:6" s="183" customFormat="1" ht="12.75">
      <c r="A12" s="182" t="s">
        <v>16</v>
      </c>
      <c r="B12" s="186">
        <v>638</v>
      </c>
      <c r="C12" s="186">
        <v>89</v>
      </c>
      <c r="D12" s="186">
        <v>406</v>
      </c>
      <c r="E12" s="186">
        <v>292</v>
      </c>
      <c r="F12" s="186">
        <v>210</v>
      </c>
    </row>
    <row r="13" spans="1:6" s="183" customFormat="1" ht="12.75">
      <c r="A13" s="182" t="s">
        <v>17</v>
      </c>
      <c r="B13" s="186">
        <v>19</v>
      </c>
      <c r="C13" s="186" t="s">
        <v>26</v>
      </c>
      <c r="D13" s="186">
        <v>6</v>
      </c>
      <c r="E13" s="186">
        <v>13</v>
      </c>
      <c r="F13" s="186">
        <v>12</v>
      </c>
    </row>
    <row r="14" spans="1:6" s="183" customFormat="1" ht="12.75">
      <c r="A14" s="182" t="s">
        <v>19</v>
      </c>
      <c r="B14" s="186" t="s">
        <v>26</v>
      </c>
      <c r="C14" s="186" t="s">
        <v>26</v>
      </c>
      <c r="D14" s="186" t="s">
        <v>26</v>
      </c>
      <c r="E14" s="186" t="s">
        <v>26</v>
      </c>
      <c r="F14" s="186" t="s">
        <v>26</v>
      </c>
    </row>
    <row r="15" spans="1:6" s="183" customFormat="1" ht="12.75">
      <c r="A15" s="182" t="s">
        <v>20</v>
      </c>
      <c r="B15" s="186">
        <v>739</v>
      </c>
      <c r="C15" s="186">
        <v>4</v>
      </c>
      <c r="D15" s="186">
        <v>499</v>
      </c>
      <c r="E15" s="186">
        <v>674</v>
      </c>
      <c r="F15" s="186">
        <v>507</v>
      </c>
    </row>
    <row r="16" spans="1:6" s="183" customFormat="1" ht="12.75">
      <c r="A16" s="182" t="s">
        <v>21</v>
      </c>
      <c r="B16" s="186">
        <v>244</v>
      </c>
      <c r="C16" s="186" t="s">
        <v>26</v>
      </c>
      <c r="D16" s="186">
        <v>171</v>
      </c>
      <c r="E16" s="186">
        <v>244</v>
      </c>
      <c r="F16" s="186">
        <v>234</v>
      </c>
    </row>
    <row r="17" spans="1:6" s="183" customFormat="1" ht="12.75">
      <c r="A17" s="182" t="s">
        <v>22</v>
      </c>
      <c r="B17" s="186">
        <v>432</v>
      </c>
      <c r="C17" s="186">
        <v>5</v>
      </c>
      <c r="D17" s="186">
        <v>389</v>
      </c>
      <c r="E17" s="186">
        <v>366</v>
      </c>
      <c r="F17" s="186">
        <v>145</v>
      </c>
    </row>
    <row r="18" spans="1:6" s="183" customFormat="1" ht="12.75">
      <c r="A18" s="182" t="s">
        <v>23</v>
      </c>
      <c r="B18" s="186">
        <v>182</v>
      </c>
      <c r="C18" s="186" t="s">
        <v>26</v>
      </c>
      <c r="D18" s="186">
        <v>153</v>
      </c>
      <c r="E18" s="186">
        <v>120</v>
      </c>
      <c r="F18" s="186">
        <v>125</v>
      </c>
    </row>
    <row r="19" spans="1:6" s="183" customFormat="1" ht="12.75">
      <c r="A19" s="182" t="s">
        <v>24</v>
      </c>
      <c r="B19" s="186">
        <v>76</v>
      </c>
      <c r="C19" s="197" t="s">
        <v>162</v>
      </c>
      <c r="D19" s="186">
        <v>50</v>
      </c>
      <c r="E19" s="186">
        <v>62</v>
      </c>
      <c r="F19" s="186">
        <v>51</v>
      </c>
    </row>
    <row r="20" spans="1:6" s="183" customFormat="1" ht="12.75">
      <c r="A20" s="182" t="s">
        <v>25</v>
      </c>
      <c r="B20" s="186">
        <v>48</v>
      </c>
      <c r="C20" s="186" t="s">
        <v>26</v>
      </c>
      <c r="D20" s="186">
        <v>45</v>
      </c>
      <c r="E20" s="186">
        <v>34</v>
      </c>
      <c r="F20" s="186">
        <v>35</v>
      </c>
    </row>
    <row r="21" spans="1:6" s="183" customFormat="1" ht="12.75">
      <c r="A21" s="182" t="s">
        <v>27</v>
      </c>
      <c r="B21" s="186">
        <v>233</v>
      </c>
      <c r="C21" s="186" t="s">
        <v>26</v>
      </c>
      <c r="D21" s="186">
        <v>207</v>
      </c>
      <c r="E21" s="186">
        <v>171</v>
      </c>
      <c r="F21" s="186">
        <v>210</v>
      </c>
    </row>
    <row r="22" spans="1:6" s="183" customFormat="1" ht="12.75">
      <c r="A22" s="182" t="s">
        <v>28</v>
      </c>
      <c r="B22" s="186">
        <v>223</v>
      </c>
      <c r="C22" s="186" t="s">
        <v>26</v>
      </c>
      <c r="D22" s="186">
        <v>192</v>
      </c>
      <c r="E22" s="186">
        <v>206</v>
      </c>
      <c r="F22" s="186">
        <v>188</v>
      </c>
    </row>
    <row r="23" spans="1:6" s="183" customFormat="1" ht="12.75">
      <c r="A23" s="182" t="s">
        <v>29</v>
      </c>
      <c r="B23" s="186">
        <v>57</v>
      </c>
      <c r="C23" s="186" t="s">
        <v>26</v>
      </c>
      <c r="D23" s="186">
        <v>48</v>
      </c>
      <c r="E23" s="186">
        <v>48</v>
      </c>
      <c r="F23" s="186">
        <v>42</v>
      </c>
    </row>
    <row r="24" spans="1:6" s="183" customFormat="1" ht="12.75">
      <c r="A24" s="182" t="s">
        <v>30</v>
      </c>
      <c r="B24" s="186">
        <v>162</v>
      </c>
      <c r="C24" s="186" t="s">
        <v>26</v>
      </c>
      <c r="D24" s="186">
        <v>160</v>
      </c>
      <c r="E24" s="186">
        <v>151</v>
      </c>
      <c r="F24" s="186">
        <v>150</v>
      </c>
    </row>
    <row r="25" spans="1:6" s="183" customFormat="1" ht="12.75">
      <c r="A25" s="182" t="s">
        <v>31</v>
      </c>
      <c r="B25" s="186">
        <v>351</v>
      </c>
      <c r="C25" s="186" t="s">
        <v>26</v>
      </c>
      <c r="D25" s="186">
        <v>243</v>
      </c>
      <c r="E25" s="186">
        <v>317</v>
      </c>
      <c r="F25" s="186">
        <v>333</v>
      </c>
    </row>
    <row r="26" spans="1:6" s="183" customFormat="1" ht="12.75">
      <c r="A26" s="182" t="s">
        <v>116</v>
      </c>
      <c r="B26" s="186" t="s">
        <v>26</v>
      </c>
      <c r="C26" s="186" t="s">
        <v>26</v>
      </c>
      <c r="D26" s="186" t="s">
        <v>26</v>
      </c>
      <c r="E26" s="186" t="s">
        <v>26</v>
      </c>
      <c r="F26" s="186" t="s">
        <v>26</v>
      </c>
    </row>
    <row r="27" spans="1:6" s="183" customFormat="1" ht="12.75">
      <c r="A27" s="190" t="s">
        <v>91</v>
      </c>
      <c r="B27" s="188">
        <f>SUM(B5:B26)-B11</f>
        <v>4654</v>
      </c>
      <c r="C27" s="188">
        <f>SUM(C5:C26)-C11</f>
        <v>126</v>
      </c>
      <c r="D27" s="188">
        <f>SUM(D5:D26)-D11</f>
        <v>3343</v>
      </c>
      <c r="E27" s="188">
        <f>SUM(E5:E26)-E11</f>
        <v>3599</v>
      </c>
      <c r="F27" s="188">
        <f>SUM(F5:F26)-F11</f>
        <v>3133</v>
      </c>
    </row>
    <row r="28" spans="1:6" s="183" customFormat="1" ht="12.75">
      <c r="A28" s="190" t="s">
        <v>34</v>
      </c>
      <c r="B28" s="188">
        <f>SUM(B5:B14)-B11</f>
        <v>1907</v>
      </c>
      <c r="C28" s="188">
        <f>SUM(C5:C14)-C11</f>
        <v>117</v>
      </c>
      <c r="D28" s="188">
        <f>SUM(D5:D14)-D11</f>
        <v>1186</v>
      </c>
      <c r="E28" s="188">
        <f>SUM(E5:E14)-E11</f>
        <v>1206</v>
      </c>
      <c r="F28" s="188">
        <f>SUM(F5:F14)-F11</f>
        <v>1113</v>
      </c>
    </row>
    <row r="29" spans="1:6" s="187" customFormat="1" ht="12.75">
      <c r="A29" s="191" t="s">
        <v>92</v>
      </c>
      <c r="B29" s="188">
        <f>SUM(B5:B8)</f>
        <v>914</v>
      </c>
      <c r="C29" s="198">
        <f>SUM(C5:C8)</f>
        <v>13</v>
      </c>
      <c r="D29" s="198">
        <f>SUM(D5:D8)</f>
        <v>648</v>
      </c>
      <c r="E29" s="188">
        <f>SUM(E5:E8)</f>
        <v>674</v>
      </c>
      <c r="F29" s="198">
        <f>SUM(F5:F8)</f>
        <v>696</v>
      </c>
    </row>
    <row r="30" spans="1:6" s="187" customFormat="1" ht="12.75">
      <c r="A30" s="191" t="s">
        <v>93</v>
      </c>
      <c r="B30" s="188">
        <f>SUM(B11:B14)</f>
        <v>993</v>
      </c>
      <c r="C30" s="198">
        <f>SUM(C11:C14)</f>
        <v>104</v>
      </c>
      <c r="D30" s="198">
        <f>SUM(D11:D14)</f>
        <v>538</v>
      </c>
      <c r="E30" s="188">
        <f>SUM(E11:E14)</f>
        <v>532</v>
      </c>
      <c r="F30" s="198">
        <f>SUM(F11:F14)</f>
        <v>417</v>
      </c>
    </row>
    <row r="31" spans="1:6" s="183" customFormat="1" ht="12.75">
      <c r="A31" s="190" t="s">
        <v>107</v>
      </c>
      <c r="B31" s="188">
        <f>SUM(B15:B18)</f>
        <v>1597</v>
      </c>
      <c r="C31" s="188">
        <f>SUM(C15:C18)</f>
        <v>9</v>
      </c>
      <c r="D31" s="188">
        <f>SUM(D15:D18)</f>
        <v>1212</v>
      </c>
      <c r="E31" s="188">
        <f>SUM(E15:E18)</f>
        <v>1404</v>
      </c>
      <c r="F31" s="188">
        <f>SUM(F15:F18)</f>
        <v>1011</v>
      </c>
    </row>
    <row r="32" spans="1:6" s="183" customFormat="1" ht="12.75">
      <c r="A32" s="190" t="s">
        <v>38</v>
      </c>
      <c r="B32" s="188">
        <f>SUM(B19:B26)</f>
        <v>1150</v>
      </c>
      <c r="C32" s="188" t="s">
        <v>26</v>
      </c>
      <c r="D32" s="188">
        <f>SUM(D19:D26)</f>
        <v>945</v>
      </c>
      <c r="E32" s="188">
        <f>SUM(E19:E26)</f>
        <v>989</v>
      </c>
      <c r="F32" s="188">
        <f>SUM(F19:F26)</f>
        <v>1009</v>
      </c>
    </row>
    <row r="33" spans="1:6" s="187" customFormat="1" ht="12.75">
      <c r="A33" s="191" t="s">
        <v>108</v>
      </c>
      <c r="B33" s="188">
        <f>SUM(B19:B24)</f>
        <v>799</v>
      </c>
      <c r="C33" s="198" t="s">
        <v>26</v>
      </c>
      <c r="D33" s="198">
        <f>SUM(D19:D24)</f>
        <v>702</v>
      </c>
      <c r="E33" s="188">
        <f>SUM(E19:E24)</f>
        <v>672</v>
      </c>
      <c r="F33" s="198">
        <f>SUM(F19:F24)</f>
        <v>676</v>
      </c>
    </row>
    <row r="34" spans="1:6" s="187" customFormat="1" ht="12.75">
      <c r="A34" s="192" t="s">
        <v>4</v>
      </c>
      <c r="B34" s="188">
        <f>SUM(B25:B26)</f>
        <v>351</v>
      </c>
      <c r="C34" s="199" t="s">
        <v>26</v>
      </c>
      <c r="D34" s="199">
        <f>SUM(D25:D26)</f>
        <v>243</v>
      </c>
      <c r="E34" s="188">
        <f>SUM(E25:E26)</f>
        <v>317</v>
      </c>
      <c r="F34" s="199">
        <f>SUM(F25:F26)</f>
        <v>333</v>
      </c>
    </row>
    <row r="35" spans="1:6" ht="5.25" customHeight="1">
      <c r="A35" s="5"/>
      <c r="B35" s="5"/>
      <c r="C35" s="5"/>
      <c r="D35" s="5"/>
      <c r="E35" s="5"/>
      <c r="F35" s="5"/>
    </row>
    <row r="36" spans="1:6" ht="13.5">
      <c r="A36" s="237" t="s">
        <v>135</v>
      </c>
      <c r="B36" s="237"/>
      <c r="C36" s="237"/>
      <c r="D36" s="237"/>
      <c r="E36" s="237"/>
      <c r="F36" s="237"/>
    </row>
  </sheetData>
  <sheetProtection/>
  <mergeCells count="2">
    <mergeCell ref="B3:B4"/>
    <mergeCell ref="A36:F36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20" zoomScaleNormal="120" zoomScalePageLayoutView="0" workbookViewId="0" topLeftCell="A1">
      <selection activeCell="N22" sqref="N22"/>
    </sheetView>
  </sheetViews>
  <sheetFormatPr defaultColWidth="9.140625" defaultRowHeight="12.75"/>
  <cols>
    <col min="1" max="1" width="21.57421875" style="1" customWidth="1"/>
    <col min="2" max="2" width="7.7109375" style="1" customWidth="1"/>
    <col min="3" max="3" width="8.140625" style="1" customWidth="1"/>
    <col min="4" max="4" width="8.8515625" style="1" customWidth="1"/>
    <col min="5" max="5" width="9.7109375" style="1" customWidth="1"/>
    <col min="6" max="6" width="7.7109375" style="1" customWidth="1"/>
    <col min="7" max="7" width="6.8515625" style="1" customWidth="1"/>
    <col min="8" max="8" width="7.7109375" style="1" customWidth="1"/>
    <col min="9" max="9" width="7.140625" style="1" customWidth="1"/>
    <col min="10" max="10" width="7.421875" style="1" customWidth="1"/>
    <col min="11" max="11" width="7.7109375" style="1" customWidth="1"/>
    <col min="12" max="16384" width="9.140625" style="1" customWidth="1"/>
  </cols>
  <sheetData>
    <row r="1" s="4" customFormat="1" ht="12.75">
      <c r="A1" s="39" t="s">
        <v>159</v>
      </c>
    </row>
    <row r="3" spans="1:11" ht="12.75" customHeight="1">
      <c r="A3" s="95" t="s">
        <v>7</v>
      </c>
      <c r="B3" s="245" t="s">
        <v>5</v>
      </c>
      <c r="C3" s="245" t="s">
        <v>117</v>
      </c>
      <c r="D3" s="35" t="s">
        <v>118</v>
      </c>
      <c r="E3" s="35" t="s">
        <v>129</v>
      </c>
      <c r="F3" s="235" t="s">
        <v>120</v>
      </c>
      <c r="G3" s="235" t="s">
        <v>121</v>
      </c>
      <c r="H3" s="247" t="s">
        <v>128</v>
      </c>
      <c r="I3" s="245" t="s">
        <v>122</v>
      </c>
      <c r="J3" s="245" t="s">
        <v>123</v>
      </c>
      <c r="K3" s="245" t="s">
        <v>124</v>
      </c>
    </row>
    <row r="4" spans="1:11" ht="23.25" customHeight="1">
      <c r="A4" s="28" t="s">
        <v>144</v>
      </c>
      <c r="B4" s="246"/>
      <c r="C4" s="246"/>
      <c r="D4" s="36" t="s">
        <v>119</v>
      </c>
      <c r="E4" s="36" t="s">
        <v>130</v>
      </c>
      <c r="F4" s="246"/>
      <c r="G4" s="246"/>
      <c r="H4" s="229"/>
      <c r="I4" s="246"/>
      <c r="J4" s="246"/>
      <c r="K4" s="246"/>
    </row>
    <row r="5" spans="1:11" ht="6.75" customHeight="1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3.5">
      <c r="A6" s="13" t="s">
        <v>11</v>
      </c>
      <c r="B6" s="164">
        <v>997</v>
      </c>
      <c r="C6" s="165">
        <v>107</v>
      </c>
      <c r="D6" s="165">
        <v>359</v>
      </c>
      <c r="E6" s="165">
        <v>185</v>
      </c>
      <c r="F6" s="165" t="s">
        <v>26</v>
      </c>
      <c r="G6" s="165">
        <v>251</v>
      </c>
      <c r="H6" s="165">
        <v>274</v>
      </c>
      <c r="I6" s="165">
        <v>205</v>
      </c>
      <c r="J6" s="165">
        <v>265</v>
      </c>
      <c r="K6" s="165">
        <v>883</v>
      </c>
    </row>
    <row r="7" spans="1:11" ht="13.5">
      <c r="A7" s="13" t="s">
        <v>12</v>
      </c>
      <c r="B7" s="164">
        <v>15</v>
      </c>
      <c r="C7" s="165">
        <v>3</v>
      </c>
      <c r="D7" s="165" t="s">
        <v>26</v>
      </c>
      <c r="E7" s="165" t="s">
        <v>26</v>
      </c>
      <c r="F7" s="165" t="s">
        <v>26</v>
      </c>
      <c r="G7" s="165" t="s">
        <v>26</v>
      </c>
      <c r="H7" s="165">
        <v>11</v>
      </c>
      <c r="I7" s="165">
        <v>7</v>
      </c>
      <c r="J7" s="165" t="s">
        <v>26</v>
      </c>
      <c r="K7" s="165" t="s">
        <v>26</v>
      </c>
    </row>
    <row r="8" spans="1:11" ht="13.5">
      <c r="A8" s="13" t="s">
        <v>13</v>
      </c>
      <c r="B8" s="164">
        <v>785</v>
      </c>
      <c r="C8" s="165">
        <v>208</v>
      </c>
      <c r="D8" s="165">
        <v>59</v>
      </c>
      <c r="E8" s="165">
        <v>34</v>
      </c>
      <c r="F8" s="165">
        <v>21</v>
      </c>
      <c r="G8" s="165">
        <v>39</v>
      </c>
      <c r="H8" s="165">
        <v>193</v>
      </c>
      <c r="I8" s="165">
        <v>223</v>
      </c>
      <c r="J8" s="165">
        <v>104</v>
      </c>
      <c r="K8" s="165">
        <v>482</v>
      </c>
    </row>
    <row r="9" spans="1:11" ht="13.5">
      <c r="A9" s="13" t="s">
        <v>18</v>
      </c>
      <c r="B9" s="164">
        <v>287</v>
      </c>
      <c r="C9" s="165">
        <v>32</v>
      </c>
      <c r="D9" s="165">
        <v>149</v>
      </c>
      <c r="E9" s="165">
        <v>134</v>
      </c>
      <c r="F9" s="165">
        <v>111</v>
      </c>
      <c r="G9" s="165">
        <v>68</v>
      </c>
      <c r="H9" s="165">
        <v>82</v>
      </c>
      <c r="I9" s="165">
        <v>57</v>
      </c>
      <c r="J9" s="165">
        <v>29</v>
      </c>
      <c r="K9" s="165">
        <v>51</v>
      </c>
    </row>
    <row r="10" spans="1:11" s="6" customFormat="1" ht="13.5">
      <c r="A10" s="18" t="s">
        <v>14</v>
      </c>
      <c r="B10" s="164">
        <v>1105</v>
      </c>
      <c r="C10" s="165">
        <v>91</v>
      </c>
      <c r="D10" s="165">
        <v>630</v>
      </c>
      <c r="E10" s="165" t="s">
        <v>26</v>
      </c>
      <c r="F10" s="165" t="s">
        <v>26</v>
      </c>
      <c r="G10" s="165" t="s">
        <v>26</v>
      </c>
      <c r="H10" s="165" t="s">
        <v>26</v>
      </c>
      <c r="I10" s="165" t="s">
        <v>26</v>
      </c>
      <c r="J10" s="165">
        <v>435</v>
      </c>
      <c r="K10" s="165">
        <v>322</v>
      </c>
    </row>
    <row r="11" spans="1:11" s="6" customFormat="1" ht="13.5">
      <c r="A11" s="18" t="s">
        <v>15</v>
      </c>
      <c r="B11" s="164">
        <v>74</v>
      </c>
      <c r="C11" s="165">
        <v>4</v>
      </c>
      <c r="D11" s="165" t="s">
        <v>26</v>
      </c>
      <c r="E11" s="165" t="s">
        <v>26</v>
      </c>
      <c r="F11" s="165" t="s">
        <v>26</v>
      </c>
      <c r="G11" s="165">
        <v>4</v>
      </c>
      <c r="H11" s="165">
        <v>39</v>
      </c>
      <c r="I11" s="165">
        <v>3</v>
      </c>
      <c r="J11" s="165">
        <v>7</v>
      </c>
      <c r="K11" s="165">
        <v>25</v>
      </c>
    </row>
    <row r="12" spans="1:11" ht="13.5">
      <c r="A12" s="13" t="s">
        <v>143</v>
      </c>
      <c r="B12" s="164">
        <v>1179</v>
      </c>
      <c r="C12" s="165">
        <v>95</v>
      </c>
      <c r="D12" s="165">
        <v>630</v>
      </c>
      <c r="E12" s="165" t="s">
        <v>26</v>
      </c>
      <c r="F12" s="165" t="s">
        <v>26</v>
      </c>
      <c r="G12" s="165">
        <v>4</v>
      </c>
      <c r="H12" s="165">
        <v>39</v>
      </c>
      <c r="I12" s="165">
        <v>3</v>
      </c>
      <c r="J12" s="165">
        <v>442</v>
      </c>
      <c r="K12" s="165">
        <v>347</v>
      </c>
    </row>
    <row r="13" spans="1:11" ht="13.5">
      <c r="A13" s="13" t="s">
        <v>16</v>
      </c>
      <c r="B13" s="164">
        <v>468</v>
      </c>
      <c r="C13" s="165">
        <v>37</v>
      </c>
      <c r="D13" s="165">
        <v>68</v>
      </c>
      <c r="E13" s="165">
        <v>17</v>
      </c>
      <c r="F13" s="165">
        <v>11</v>
      </c>
      <c r="G13" s="165">
        <v>12</v>
      </c>
      <c r="H13" s="165">
        <v>159</v>
      </c>
      <c r="I13" s="165">
        <v>63</v>
      </c>
      <c r="J13" s="165">
        <v>42</v>
      </c>
      <c r="K13" s="165">
        <v>267</v>
      </c>
    </row>
    <row r="14" spans="1:11" ht="13.5">
      <c r="A14" s="13" t="s">
        <v>17</v>
      </c>
      <c r="B14" s="164">
        <v>277</v>
      </c>
      <c r="C14" s="165">
        <v>22</v>
      </c>
      <c r="D14" s="165">
        <v>57</v>
      </c>
      <c r="E14" s="165">
        <v>15</v>
      </c>
      <c r="F14" s="165">
        <v>15</v>
      </c>
      <c r="G14" s="165">
        <v>38</v>
      </c>
      <c r="H14" s="165">
        <v>50</v>
      </c>
      <c r="I14" s="165">
        <v>94</v>
      </c>
      <c r="J14" s="165">
        <v>187</v>
      </c>
      <c r="K14" s="165">
        <v>220</v>
      </c>
    </row>
    <row r="15" spans="1:11" ht="13.5">
      <c r="A15" s="13" t="s">
        <v>19</v>
      </c>
      <c r="B15" s="164">
        <v>694</v>
      </c>
      <c r="C15" s="165">
        <v>87</v>
      </c>
      <c r="D15" s="165">
        <v>40</v>
      </c>
      <c r="E15" s="165" t="s">
        <v>26</v>
      </c>
      <c r="F15" s="165">
        <v>136</v>
      </c>
      <c r="G15" s="165">
        <v>141</v>
      </c>
      <c r="H15" s="165">
        <v>144</v>
      </c>
      <c r="I15" s="165">
        <v>133</v>
      </c>
      <c r="J15" s="165">
        <v>184</v>
      </c>
      <c r="K15" s="165">
        <v>591</v>
      </c>
    </row>
    <row r="16" spans="1:11" ht="13.5">
      <c r="A16" s="13" t="s">
        <v>20</v>
      </c>
      <c r="B16" s="164">
        <v>2837</v>
      </c>
      <c r="C16" s="165">
        <v>108</v>
      </c>
      <c r="D16" s="165">
        <v>523</v>
      </c>
      <c r="E16" s="165">
        <v>61</v>
      </c>
      <c r="F16" s="165">
        <v>609</v>
      </c>
      <c r="G16" s="165">
        <v>1178</v>
      </c>
      <c r="H16" s="165">
        <v>57</v>
      </c>
      <c r="I16" s="165">
        <v>385</v>
      </c>
      <c r="J16" s="165">
        <v>1449</v>
      </c>
      <c r="K16" s="165">
        <v>962</v>
      </c>
    </row>
    <row r="17" spans="1:11" ht="13.5">
      <c r="A17" s="13" t="s">
        <v>21</v>
      </c>
      <c r="B17" s="164">
        <v>1093</v>
      </c>
      <c r="C17" s="165">
        <v>146</v>
      </c>
      <c r="D17" s="165">
        <v>341</v>
      </c>
      <c r="E17" s="165">
        <v>92</v>
      </c>
      <c r="F17" s="165">
        <v>391</v>
      </c>
      <c r="G17" s="165">
        <v>347</v>
      </c>
      <c r="H17" s="165">
        <v>17</v>
      </c>
      <c r="I17" s="165">
        <v>205</v>
      </c>
      <c r="J17" s="165">
        <v>849</v>
      </c>
      <c r="K17" s="165">
        <v>489</v>
      </c>
    </row>
    <row r="18" spans="1:11" ht="13.5">
      <c r="A18" s="13" t="s">
        <v>22</v>
      </c>
      <c r="B18" s="164">
        <v>322</v>
      </c>
      <c r="C18" s="165">
        <v>15</v>
      </c>
      <c r="D18" s="165">
        <v>6</v>
      </c>
      <c r="E18" s="165">
        <v>3</v>
      </c>
      <c r="F18" s="165" t="s">
        <v>26</v>
      </c>
      <c r="G18" s="165">
        <v>13</v>
      </c>
      <c r="H18" s="165">
        <v>43</v>
      </c>
      <c r="I18" s="165" t="s">
        <v>26</v>
      </c>
      <c r="J18" s="165">
        <v>97</v>
      </c>
      <c r="K18" s="165">
        <v>267</v>
      </c>
    </row>
    <row r="19" spans="1:11" ht="13.5">
      <c r="A19" s="13" t="s">
        <v>23</v>
      </c>
      <c r="B19" s="164">
        <v>607</v>
      </c>
      <c r="C19" s="165">
        <v>93</v>
      </c>
      <c r="D19" s="165">
        <v>187</v>
      </c>
      <c r="E19" s="165">
        <v>79</v>
      </c>
      <c r="F19" s="165">
        <v>90</v>
      </c>
      <c r="G19" s="165">
        <v>86</v>
      </c>
      <c r="H19" s="165">
        <v>53</v>
      </c>
      <c r="I19" s="165">
        <v>128</v>
      </c>
      <c r="J19" s="165">
        <v>142</v>
      </c>
      <c r="K19" s="165">
        <v>320</v>
      </c>
    </row>
    <row r="20" spans="1:11" ht="13.5">
      <c r="A20" s="13" t="s">
        <v>24</v>
      </c>
      <c r="B20" s="164">
        <v>281</v>
      </c>
      <c r="C20" s="165">
        <v>70</v>
      </c>
      <c r="D20" s="165">
        <v>5</v>
      </c>
      <c r="E20" s="165">
        <v>1</v>
      </c>
      <c r="F20" s="165" t="s">
        <v>26</v>
      </c>
      <c r="G20" s="165">
        <v>20</v>
      </c>
      <c r="H20" s="165">
        <v>54</v>
      </c>
      <c r="I20" s="165">
        <v>21</v>
      </c>
      <c r="J20" s="165">
        <v>134</v>
      </c>
      <c r="K20" s="165">
        <v>159</v>
      </c>
    </row>
    <row r="21" spans="1:11" ht="13.5">
      <c r="A21" s="13" t="s">
        <v>25</v>
      </c>
      <c r="B21" s="164">
        <v>82</v>
      </c>
      <c r="C21" s="165">
        <v>19</v>
      </c>
      <c r="D21" s="165">
        <v>24</v>
      </c>
      <c r="E21" s="165">
        <v>19</v>
      </c>
      <c r="F21" s="165">
        <v>14</v>
      </c>
      <c r="G21" s="165">
        <v>12</v>
      </c>
      <c r="H21" s="165">
        <v>18</v>
      </c>
      <c r="I21" s="165">
        <v>27</v>
      </c>
      <c r="J21" s="165">
        <v>17</v>
      </c>
      <c r="K21" s="165">
        <v>49</v>
      </c>
    </row>
    <row r="22" spans="1:11" ht="13.5">
      <c r="A22" s="13" t="s">
        <v>27</v>
      </c>
      <c r="B22" s="164">
        <v>549</v>
      </c>
      <c r="C22" s="165">
        <v>50</v>
      </c>
      <c r="D22" s="165">
        <v>344</v>
      </c>
      <c r="E22" s="165">
        <v>414</v>
      </c>
      <c r="F22" s="165">
        <v>252</v>
      </c>
      <c r="G22" s="165">
        <v>87</v>
      </c>
      <c r="H22" s="165">
        <v>101</v>
      </c>
      <c r="I22" s="165">
        <v>139</v>
      </c>
      <c r="J22" s="165">
        <v>99</v>
      </c>
      <c r="K22" s="165">
        <v>347</v>
      </c>
    </row>
    <row r="23" spans="1:11" ht="13.5">
      <c r="A23" s="13" t="s">
        <v>28</v>
      </c>
      <c r="B23" s="164">
        <v>573</v>
      </c>
      <c r="C23" s="165">
        <v>76</v>
      </c>
      <c r="D23" s="165">
        <v>145</v>
      </c>
      <c r="E23" s="165">
        <v>28</v>
      </c>
      <c r="F23" s="165">
        <v>127</v>
      </c>
      <c r="G23" s="165">
        <v>151</v>
      </c>
      <c r="H23" s="165">
        <v>70</v>
      </c>
      <c r="I23" s="165">
        <v>69</v>
      </c>
      <c r="J23" s="165">
        <v>140</v>
      </c>
      <c r="K23" s="165">
        <v>451</v>
      </c>
    </row>
    <row r="24" spans="1:11" ht="13.5">
      <c r="A24" s="13" t="s">
        <v>29</v>
      </c>
      <c r="B24" s="164">
        <v>94</v>
      </c>
      <c r="C24" s="165">
        <v>23</v>
      </c>
      <c r="D24" s="165">
        <v>39</v>
      </c>
      <c r="E24" s="165">
        <v>23</v>
      </c>
      <c r="F24" s="165">
        <v>24</v>
      </c>
      <c r="G24" s="165">
        <v>31</v>
      </c>
      <c r="H24" s="165">
        <v>34</v>
      </c>
      <c r="I24" s="165">
        <v>21</v>
      </c>
      <c r="J24" s="165">
        <v>62</v>
      </c>
      <c r="K24" s="165">
        <v>12</v>
      </c>
    </row>
    <row r="25" spans="1:11" ht="13.5">
      <c r="A25" s="13" t="s">
        <v>30</v>
      </c>
      <c r="B25" s="164">
        <v>495</v>
      </c>
      <c r="C25" s="165">
        <v>49</v>
      </c>
      <c r="D25" s="165">
        <v>43</v>
      </c>
      <c r="E25" s="165">
        <v>5</v>
      </c>
      <c r="F25" s="165">
        <v>13</v>
      </c>
      <c r="G25" s="165">
        <v>18</v>
      </c>
      <c r="H25" s="165">
        <v>10</v>
      </c>
      <c r="I25" s="165">
        <v>9</v>
      </c>
      <c r="J25" s="165">
        <v>31</v>
      </c>
      <c r="K25" s="165">
        <v>457</v>
      </c>
    </row>
    <row r="26" spans="1:11" ht="13.5">
      <c r="A26" s="13" t="s">
        <v>31</v>
      </c>
      <c r="B26" s="164">
        <v>695</v>
      </c>
      <c r="C26" s="165">
        <v>117</v>
      </c>
      <c r="D26" s="165">
        <v>423</v>
      </c>
      <c r="E26" s="165">
        <v>207</v>
      </c>
      <c r="F26" s="165">
        <v>125</v>
      </c>
      <c r="G26" s="165">
        <v>89</v>
      </c>
      <c r="H26" s="165">
        <v>88</v>
      </c>
      <c r="I26" s="165">
        <v>128</v>
      </c>
      <c r="J26" s="165">
        <v>479</v>
      </c>
      <c r="K26" s="165">
        <v>234</v>
      </c>
    </row>
    <row r="27" spans="1:11" ht="13.5">
      <c r="A27" s="13" t="s">
        <v>32</v>
      </c>
      <c r="B27" s="164">
        <v>116</v>
      </c>
      <c r="C27" s="165" t="s">
        <v>26</v>
      </c>
      <c r="D27" s="165" t="s">
        <v>26</v>
      </c>
      <c r="E27" s="165" t="s">
        <v>26</v>
      </c>
      <c r="F27" s="165" t="s">
        <v>26</v>
      </c>
      <c r="G27" s="165" t="s">
        <v>26</v>
      </c>
      <c r="H27" s="165" t="s">
        <v>26</v>
      </c>
      <c r="I27" s="165" t="s">
        <v>26</v>
      </c>
      <c r="J27" s="165" t="s">
        <v>26</v>
      </c>
      <c r="K27" s="165">
        <v>116</v>
      </c>
    </row>
    <row r="28" spans="1:11" ht="13.5">
      <c r="A28" s="33" t="s">
        <v>33</v>
      </c>
      <c r="B28" s="206">
        <v>12446</v>
      </c>
      <c r="C28" s="206">
        <v>1357</v>
      </c>
      <c r="D28" s="206">
        <v>3442</v>
      </c>
      <c r="E28" s="206">
        <v>1317</v>
      </c>
      <c r="F28" s="206">
        <v>1939</v>
      </c>
      <c r="G28" s="206">
        <v>2585</v>
      </c>
      <c r="H28" s="206">
        <v>1497</v>
      </c>
      <c r="I28" s="206">
        <v>1917</v>
      </c>
      <c r="J28" s="206">
        <v>4752</v>
      </c>
      <c r="K28" s="206">
        <v>6704</v>
      </c>
    </row>
    <row r="29" spans="1:11" ht="13.5">
      <c r="A29" s="33" t="s">
        <v>34</v>
      </c>
      <c r="B29" s="206">
        <v>4702</v>
      </c>
      <c r="C29" s="206">
        <v>591</v>
      </c>
      <c r="D29" s="206">
        <v>1362</v>
      </c>
      <c r="E29" s="206">
        <v>385</v>
      </c>
      <c r="F29" s="206">
        <v>294</v>
      </c>
      <c r="G29" s="206">
        <v>553</v>
      </c>
      <c r="H29" s="206">
        <v>952</v>
      </c>
      <c r="I29" s="206">
        <v>785</v>
      </c>
      <c r="J29" s="206">
        <v>1253</v>
      </c>
      <c r="K29" s="206">
        <v>2841</v>
      </c>
    </row>
    <row r="30" spans="1:11" ht="13.5">
      <c r="A30" s="34" t="s">
        <v>35</v>
      </c>
      <c r="B30" s="206">
        <v>2084</v>
      </c>
      <c r="C30" s="206">
        <v>350</v>
      </c>
      <c r="D30" s="206">
        <v>567</v>
      </c>
      <c r="E30" s="206">
        <v>353</v>
      </c>
      <c r="F30" s="206">
        <v>132</v>
      </c>
      <c r="G30" s="206">
        <v>358</v>
      </c>
      <c r="H30" s="206">
        <v>560</v>
      </c>
      <c r="I30" s="206">
        <v>492</v>
      </c>
      <c r="J30" s="206">
        <v>398</v>
      </c>
      <c r="K30" s="206">
        <v>1416</v>
      </c>
    </row>
    <row r="31" spans="1:11" ht="13.5">
      <c r="A31" s="34" t="s">
        <v>36</v>
      </c>
      <c r="B31" s="206">
        <v>2618</v>
      </c>
      <c r="C31" s="206">
        <v>241</v>
      </c>
      <c r="D31" s="206">
        <v>795</v>
      </c>
      <c r="E31" s="206">
        <v>32</v>
      </c>
      <c r="F31" s="206">
        <v>162</v>
      </c>
      <c r="G31" s="206">
        <v>195</v>
      </c>
      <c r="H31" s="206">
        <v>392</v>
      </c>
      <c r="I31" s="206">
        <v>293</v>
      </c>
      <c r="J31" s="206">
        <v>855</v>
      </c>
      <c r="K31" s="206">
        <v>1425</v>
      </c>
    </row>
    <row r="32" spans="1:11" ht="13.5">
      <c r="A32" s="33" t="s">
        <v>37</v>
      </c>
      <c r="B32" s="206">
        <v>4859</v>
      </c>
      <c r="C32" s="206">
        <v>362</v>
      </c>
      <c r="D32" s="206">
        <v>1057</v>
      </c>
      <c r="E32" s="206">
        <v>235</v>
      </c>
      <c r="F32" s="206">
        <v>1090</v>
      </c>
      <c r="G32" s="206">
        <v>1624</v>
      </c>
      <c r="H32" s="206">
        <v>170</v>
      </c>
      <c r="I32" s="206">
        <v>718</v>
      </c>
      <c r="J32" s="206">
        <v>2537</v>
      </c>
      <c r="K32" s="206">
        <v>2038</v>
      </c>
    </row>
    <row r="33" spans="1:11" ht="13.5">
      <c r="A33" s="33" t="s">
        <v>38</v>
      </c>
      <c r="B33" s="206">
        <v>2885</v>
      </c>
      <c r="C33" s="206">
        <v>404</v>
      </c>
      <c r="D33" s="206">
        <v>1023</v>
      </c>
      <c r="E33" s="206">
        <v>697</v>
      </c>
      <c r="F33" s="206">
        <v>555</v>
      </c>
      <c r="G33" s="206">
        <v>408</v>
      </c>
      <c r="H33" s="206">
        <v>375</v>
      </c>
      <c r="I33" s="206">
        <v>414</v>
      </c>
      <c r="J33" s="206">
        <v>962</v>
      </c>
      <c r="K33" s="206">
        <v>1825</v>
      </c>
    </row>
    <row r="34" spans="1:11" ht="13.5">
      <c r="A34" s="34" t="s">
        <v>39</v>
      </c>
      <c r="B34" s="206">
        <v>2074</v>
      </c>
      <c r="C34" s="206">
        <v>287</v>
      </c>
      <c r="D34" s="206">
        <v>600</v>
      </c>
      <c r="E34" s="206">
        <v>490</v>
      </c>
      <c r="F34" s="206">
        <v>430</v>
      </c>
      <c r="G34" s="206">
        <v>319</v>
      </c>
      <c r="H34" s="206">
        <v>287</v>
      </c>
      <c r="I34" s="206">
        <v>286</v>
      </c>
      <c r="J34" s="206">
        <v>483</v>
      </c>
      <c r="K34" s="206">
        <v>1475</v>
      </c>
    </row>
    <row r="35" spans="1:11" ht="13.5">
      <c r="A35" s="45" t="s">
        <v>40</v>
      </c>
      <c r="B35" s="206">
        <v>811</v>
      </c>
      <c r="C35" s="206">
        <v>117</v>
      </c>
      <c r="D35" s="206">
        <v>423</v>
      </c>
      <c r="E35" s="206">
        <v>207</v>
      </c>
      <c r="F35" s="206">
        <v>125</v>
      </c>
      <c r="G35" s="206">
        <v>89</v>
      </c>
      <c r="H35" s="206">
        <v>88</v>
      </c>
      <c r="I35" s="206">
        <v>128</v>
      </c>
      <c r="J35" s="206">
        <v>479</v>
      </c>
      <c r="K35" s="206">
        <v>350</v>
      </c>
    </row>
    <row r="36" spans="1:11" ht="6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6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0" ht="13.5">
      <c r="A38" s="237" t="s">
        <v>136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ht="15" customHeight="1"/>
    <row r="40" ht="8.25" customHeight="1"/>
    <row r="41" ht="12.75" hidden="1"/>
  </sheetData>
  <sheetProtection/>
  <mergeCells count="9">
    <mergeCell ref="K3:K4"/>
    <mergeCell ref="A38:J38"/>
    <mergeCell ref="G3:G4"/>
    <mergeCell ref="H3:H4"/>
    <mergeCell ref="B3:B4"/>
    <mergeCell ref="C3:C4"/>
    <mergeCell ref="F3:F4"/>
    <mergeCell ref="I3:I4"/>
    <mergeCell ref="J3:J4"/>
  </mergeCells>
  <printOptions/>
  <pageMargins left="0.07874015748031496" right="0.07874015748031496" top="0.984251968503937" bottom="0.984251968503937" header="0.5118110236220472" footer="0.5118110236220472"/>
  <pageSetup fitToWidth="0" fitToHeight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24.8515625" style="0" customWidth="1"/>
    <col min="2" max="6" width="11.7109375" style="0" customWidth="1"/>
  </cols>
  <sheetData>
    <row r="1" s="4" customFormat="1" ht="12.75">
      <c r="A1" s="39" t="s">
        <v>160</v>
      </c>
    </row>
    <row r="2" s="1" customFormat="1" ht="12.75"/>
    <row r="3" spans="1:6" s="1" customFormat="1" ht="12.75" customHeight="1">
      <c r="A3" s="95" t="s">
        <v>7</v>
      </c>
      <c r="B3" s="245" t="s">
        <v>5</v>
      </c>
      <c r="C3" s="245" t="s">
        <v>137</v>
      </c>
      <c r="D3" s="235" t="s">
        <v>140</v>
      </c>
      <c r="E3" s="35" t="s">
        <v>138</v>
      </c>
      <c r="F3" s="235" t="s">
        <v>141</v>
      </c>
    </row>
    <row r="4" spans="1:6" s="1" customFormat="1" ht="13.5">
      <c r="A4" s="28" t="s">
        <v>144</v>
      </c>
      <c r="B4" s="246"/>
      <c r="C4" s="246"/>
      <c r="D4" s="246"/>
      <c r="E4" s="36" t="s">
        <v>139</v>
      </c>
      <c r="F4" s="246"/>
    </row>
    <row r="5" spans="1:6" s="1" customFormat="1" ht="6.75" customHeight="1">
      <c r="A5" s="13"/>
      <c r="B5" s="15"/>
      <c r="C5" s="15"/>
      <c r="D5" s="15"/>
      <c r="E5" s="15"/>
      <c r="F5" s="15"/>
    </row>
    <row r="6" spans="1:6" s="1" customFormat="1" ht="13.5">
      <c r="A6" s="13" t="s">
        <v>11</v>
      </c>
      <c r="B6" s="186">
        <v>997</v>
      </c>
      <c r="C6" s="186">
        <v>104</v>
      </c>
      <c r="D6" s="207">
        <v>745</v>
      </c>
      <c r="E6" s="186">
        <v>576</v>
      </c>
      <c r="F6" s="186">
        <v>558</v>
      </c>
    </row>
    <row r="7" spans="1:6" s="1" customFormat="1" ht="13.5">
      <c r="A7" s="13" t="s">
        <v>12</v>
      </c>
      <c r="B7" s="186">
        <v>15</v>
      </c>
      <c r="C7" s="186" t="s">
        <v>26</v>
      </c>
      <c r="D7" s="207">
        <v>7</v>
      </c>
      <c r="E7" s="186">
        <v>11</v>
      </c>
      <c r="F7" s="186">
        <v>11</v>
      </c>
    </row>
    <row r="8" spans="1:6" s="1" customFormat="1" ht="13.5">
      <c r="A8" s="13" t="s">
        <v>13</v>
      </c>
      <c r="B8" s="186">
        <v>785</v>
      </c>
      <c r="C8" s="186">
        <v>159</v>
      </c>
      <c r="D8" s="207">
        <v>397</v>
      </c>
      <c r="E8" s="186">
        <v>482</v>
      </c>
      <c r="F8" s="186">
        <v>103</v>
      </c>
    </row>
    <row r="9" spans="1:6" s="1" customFormat="1" ht="13.5">
      <c r="A9" s="13" t="s">
        <v>18</v>
      </c>
      <c r="B9" s="186">
        <v>287</v>
      </c>
      <c r="C9" s="186">
        <v>7</v>
      </c>
      <c r="D9" s="207">
        <v>251</v>
      </c>
      <c r="E9" s="186">
        <v>185</v>
      </c>
      <c r="F9" s="186">
        <v>24</v>
      </c>
    </row>
    <row r="10" spans="1:6" s="6" customFormat="1" ht="13.5">
      <c r="A10" s="18" t="s">
        <v>14</v>
      </c>
      <c r="B10" s="186">
        <v>1105</v>
      </c>
      <c r="C10" s="186">
        <v>157</v>
      </c>
      <c r="D10" s="207">
        <v>892</v>
      </c>
      <c r="E10" s="186">
        <v>119</v>
      </c>
      <c r="F10" s="186">
        <v>166</v>
      </c>
    </row>
    <row r="11" spans="1:6" s="6" customFormat="1" ht="13.5">
      <c r="A11" s="18" t="s">
        <v>15</v>
      </c>
      <c r="B11" s="186">
        <v>74</v>
      </c>
      <c r="C11" s="186">
        <v>16</v>
      </c>
      <c r="D11" s="207">
        <v>39</v>
      </c>
      <c r="E11" s="186">
        <v>32</v>
      </c>
      <c r="F11" s="186">
        <v>29</v>
      </c>
    </row>
    <row r="12" spans="1:6" s="1" customFormat="1" ht="13.5">
      <c r="A12" s="13" t="s">
        <v>143</v>
      </c>
      <c r="B12" s="186">
        <v>1179</v>
      </c>
      <c r="C12" s="186">
        <v>173</v>
      </c>
      <c r="D12" s="207">
        <v>931</v>
      </c>
      <c r="E12" s="186">
        <v>151</v>
      </c>
      <c r="F12" s="186">
        <v>195</v>
      </c>
    </row>
    <row r="13" spans="1:6" s="1" customFormat="1" ht="13.5">
      <c r="A13" s="13" t="s">
        <v>16</v>
      </c>
      <c r="B13" s="186">
        <v>468</v>
      </c>
      <c r="C13" s="186">
        <v>38</v>
      </c>
      <c r="D13" s="207">
        <v>298</v>
      </c>
      <c r="E13" s="186">
        <v>228</v>
      </c>
      <c r="F13" s="186">
        <v>210</v>
      </c>
    </row>
    <row r="14" spans="1:6" s="1" customFormat="1" ht="13.5">
      <c r="A14" s="13" t="s">
        <v>17</v>
      </c>
      <c r="B14" s="186">
        <v>277</v>
      </c>
      <c r="C14" s="186">
        <v>17</v>
      </c>
      <c r="D14" s="207">
        <v>168</v>
      </c>
      <c r="E14" s="186">
        <v>197</v>
      </c>
      <c r="F14" s="186">
        <v>12</v>
      </c>
    </row>
    <row r="15" spans="1:6" s="1" customFormat="1" ht="13.5">
      <c r="A15" s="13" t="s">
        <v>19</v>
      </c>
      <c r="B15" s="186">
        <v>694</v>
      </c>
      <c r="C15" s="186">
        <v>16</v>
      </c>
      <c r="D15" s="207">
        <v>507</v>
      </c>
      <c r="E15" s="186">
        <v>546</v>
      </c>
      <c r="F15" s="186" t="s">
        <v>26</v>
      </c>
    </row>
    <row r="16" spans="1:6" s="1" customFormat="1" ht="13.5">
      <c r="A16" s="13" t="s">
        <v>20</v>
      </c>
      <c r="B16" s="186">
        <v>2837</v>
      </c>
      <c r="C16" s="186">
        <v>30</v>
      </c>
      <c r="D16" s="207">
        <v>2711</v>
      </c>
      <c r="E16" s="186">
        <v>1000</v>
      </c>
      <c r="F16" s="186">
        <v>507</v>
      </c>
    </row>
    <row r="17" spans="1:6" s="1" customFormat="1" ht="13.5">
      <c r="A17" s="13" t="s">
        <v>21</v>
      </c>
      <c r="B17" s="186">
        <v>1093</v>
      </c>
      <c r="C17" s="186" t="s">
        <v>26</v>
      </c>
      <c r="D17" s="207">
        <v>1093</v>
      </c>
      <c r="E17" s="186">
        <v>363</v>
      </c>
      <c r="F17" s="186">
        <v>234</v>
      </c>
    </row>
    <row r="18" spans="1:6" s="1" customFormat="1" ht="13.5">
      <c r="A18" s="13" t="s">
        <v>22</v>
      </c>
      <c r="B18" s="186">
        <v>322</v>
      </c>
      <c r="C18" s="186">
        <v>15</v>
      </c>
      <c r="D18" s="207">
        <v>289</v>
      </c>
      <c r="E18" s="186">
        <v>158</v>
      </c>
      <c r="F18" s="186">
        <v>145</v>
      </c>
    </row>
    <row r="19" spans="1:6" s="1" customFormat="1" ht="13.5">
      <c r="A19" s="13" t="s">
        <v>23</v>
      </c>
      <c r="B19" s="186">
        <v>607</v>
      </c>
      <c r="C19" s="186">
        <v>26</v>
      </c>
      <c r="D19" s="207">
        <v>471</v>
      </c>
      <c r="E19" s="186">
        <v>377</v>
      </c>
      <c r="F19" s="186">
        <v>125</v>
      </c>
    </row>
    <row r="20" spans="1:6" s="1" customFormat="1" ht="13.5">
      <c r="A20" s="13" t="s">
        <v>24</v>
      </c>
      <c r="B20" s="186">
        <v>281</v>
      </c>
      <c r="C20" s="186">
        <v>19</v>
      </c>
      <c r="D20" s="207">
        <v>229</v>
      </c>
      <c r="E20" s="186">
        <v>192</v>
      </c>
      <c r="F20" s="186">
        <v>51</v>
      </c>
    </row>
    <row r="21" spans="1:6" s="1" customFormat="1" ht="13.5">
      <c r="A21" s="13" t="s">
        <v>25</v>
      </c>
      <c r="B21" s="186">
        <v>82</v>
      </c>
      <c r="C21" s="186">
        <v>5</v>
      </c>
      <c r="D21" s="207">
        <v>61</v>
      </c>
      <c r="E21" s="186">
        <v>68</v>
      </c>
      <c r="F21" s="186">
        <v>35</v>
      </c>
    </row>
    <row r="22" spans="1:6" s="1" customFormat="1" ht="13.5">
      <c r="A22" s="13" t="s">
        <v>27</v>
      </c>
      <c r="B22" s="186">
        <v>549</v>
      </c>
      <c r="C22" s="186" t="s">
        <v>26</v>
      </c>
      <c r="D22" s="207">
        <v>431</v>
      </c>
      <c r="E22" s="186">
        <v>471</v>
      </c>
      <c r="F22" s="186">
        <v>210</v>
      </c>
    </row>
    <row r="23" spans="1:6" s="1" customFormat="1" ht="13.5">
      <c r="A23" s="13" t="s">
        <v>28</v>
      </c>
      <c r="B23" s="186">
        <v>573</v>
      </c>
      <c r="C23" s="186" t="s">
        <v>26</v>
      </c>
      <c r="D23" s="207">
        <v>528</v>
      </c>
      <c r="E23" s="186">
        <v>442</v>
      </c>
      <c r="F23" s="186">
        <v>188</v>
      </c>
    </row>
    <row r="24" spans="1:6" s="1" customFormat="1" ht="13.5">
      <c r="A24" s="13" t="s">
        <v>29</v>
      </c>
      <c r="B24" s="186">
        <v>94</v>
      </c>
      <c r="C24" s="186">
        <v>6</v>
      </c>
      <c r="D24" s="207">
        <v>78</v>
      </c>
      <c r="E24" s="186">
        <v>72</v>
      </c>
      <c r="F24" s="186">
        <v>42</v>
      </c>
    </row>
    <row r="25" spans="1:6" s="1" customFormat="1" ht="13.5">
      <c r="A25" s="13" t="s">
        <v>30</v>
      </c>
      <c r="B25" s="186">
        <v>495</v>
      </c>
      <c r="C25" s="186">
        <v>10</v>
      </c>
      <c r="D25" s="207">
        <v>463</v>
      </c>
      <c r="E25" s="186">
        <v>460</v>
      </c>
      <c r="F25" s="186">
        <v>150</v>
      </c>
    </row>
    <row r="26" spans="1:6" s="1" customFormat="1" ht="13.5">
      <c r="A26" s="13" t="s">
        <v>31</v>
      </c>
      <c r="B26" s="186">
        <v>695</v>
      </c>
      <c r="C26" s="186">
        <v>6</v>
      </c>
      <c r="D26" s="207">
        <v>642</v>
      </c>
      <c r="E26" s="186">
        <v>493</v>
      </c>
      <c r="F26" s="186">
        <v>333</v>
      </c>
    </row>
    <row r="27" spans="1:6" s="1" customFormat="1" ht="13.5">
      <c r="A27" s="13" t="s">
        <v>32</v>
      </c>
      <c r="B27" s="186">
        <v>116</v>
      </c>
      <c r="C27" s="186">
        <v>15</v>
      </c>
      <c r="D27" s="207">
        <v>90</v>
      </c>
      <c r="E27" s="186">
        <v>78</v>
      </c>
      <c r="F27" s="186" t="s">
        <v>26</v>
      </c>
    </row>
    <row r="28" spans="1:6" s="1" customFormat="1" ht="13.5">
      <c r="A28" s="33" t="s">
        <v>33</v>
      </c>
      <c r="B28" s="188">
        <v>12446</v>
      </c>
      <c r="C28" s="188">
        <v>646</v>
      </c>
      <c r="D28" s="188">
        <v>10390</v>
      </c>
      <c r="E28" s="188">
        <v>6550</v>
      </c>
      <c r="F28" s="188">
        <v>3133</v>
      </c>
    </row>
    <row r="29" spans="1:6" s="1" customFormat="1" ht="13.5">
      <c r="A29" s="33" t="s">
        <v>34</v>
      </c>
      <c r="B29" s="188">
        <v>4702</v>
      </c>
      <c r="C29" s="188">
        <v>514</v>
      </c>
      <c r="D29" s="188">
        <v>3304</v>
      </c>
      <c r="E29" s="188">
        <v>2376</v>
      </c>
      <c r="F29" s="188">
        <v>1113</v>
      </c>
    </row>
    <row r="30" spans="1:6" s="1" customFormat="1" ht="13.5">
      <c r="A30" s="34" t="s">
        <v>35</v>
      </c>
      <c r="B30" s="188">
        <v>2084</v>
      </c>
      <c r="C30" s="188">
        <v>270</v>
      </c>
      <c r="D30" s="188">
        <v>1400</v>
      </c>
      <c r="E30" s="188">
        <v>1254</v>
      </c>
      <c r="F30" s="188">
        <v>696</v>
      </c>
    </row>
    <row r="31" spans="1:6" s="1" customFormat="1" ht="13.5">
      <c r="A31" s="34" t="s">
        <v>36</v>
      </c>
      <c r="B31" s="188">
        <v>2618</v>
      </c>
      <c r="C31" s="188">
        <v>244</v>
      </c>
      <c r="D31" s="188">
        <v>1904</v>
      </c>
      <c r="E31" s="188">
        <v>1122</v>
      </c>
      <c r="F31" s="188">
        <v>417</v>
      </c>
    </row>
    <row r="32" spans="1:6" s="1" customFormat="1" ht="13.5">
      <c r="A32" s="33" t="s">
        <v>37</v>
      </c>
      <c r="B32" s="188">
        <v>4859</v>
      </c>
      <c r="C32" s="188">
        <v>71</v>
      </c>
      <c r="D32" s="188">
        <v>4564</v>
      </c>
      <c r="E32" s="188">
        <v>1898</v>
      </c>
      <c r="F32" s="188">
        <v>1011</v>
      </c>
    </row>
    <row r="33" spans="1:6" s="1" customFormat="1" ht="13.5">
      <c r="A33" s="33" t="s">
        <v>38</v>
      </c>
      <c r="B33" s="188">
        <v>2885</v>
      </c>
      <c r="C33" s="188">
        <v>61</v>
      </c>
      <c r="D33" s="188">
        <v>2522</v>
      </c>
      <c r="E33" s="188">
        <v>2276</v>
      </c>
      <c r="F33" s="188">
        <v>1009</v>
      </c>
    </row>
    <row r="34" spans="1:6" s="1" customFormat="1" ht="13.5">
      <c r="A34" s="34" t="s">
        <v>39</v>
      </c>
      <c r="B34" s="188">
        <v>2074</v>
      </c>
      <c r="C34" s="188">
        <v>40</v>
      </c>
      <c r="D34" s="188">
        <v>1790</v>
      </c>
      <c r="E34" s="188">
        <v>1705</v>
      </c>
      <c r="F34" s="188">
        <v>676</v>
      </c>
    </row>
    <row r="35" spans="1:6" s="1" customFormat="1" ht="13.5">
      <c r="A35" s="45" t="s">
        <v>40</v>
      </c>
      <c r="B35" s="188">
        <v>811</v>
      </c>
      <c r="C35" s="188">
        <v>21</v>
      </c>
      <c r="D35" s="188">
        <v>732</v>
      </c>
      <c r="E35" s="188">
        <v>571</v>
      </c>
      <c r="F35" s="188">
        <v>333</v>
      </c>
    </row>
    <row r="36" spans="1:6" s="1" customFormat="1" ht="6" customHeight="1">
      <c r="A36" s="60"/>
      <c r="B36" s="61"/>
      <c r="C36" s="61"/>
      <c r="D36" s="61"/>
      <c r="E36" s="61"/>
      <c r="F36" s="61"/>
    </row>
    <row r="37" spans="1:6" s="1" customFormat="1" ht="6" customHeight="1">
      <c r="A37" s="58"/>
      <c r="B37" s="59"/>
      <c r="C37" s="59"/>
      <c r="D37" s="59"/>
      <c r="E37" s="59"/>
      <c r="F37" s="59"/>
    </row>
    <row r="38" spans="1:6" s="1" customFormat="1" ht="13.5">
      <c r="A38" s="237" t="s">
        <v>136</v>
      </c>
      <c r="B38" s="237"/>
      <c r="C38" s="237"/>
      <c r="D38" s="237"/>
      <c r="E38" s="237"/>
      <c r="F38" s="237"/>
    </row>
  </sheetData>
  <sheetProtection/>
  <mergeCells count="5">
    <mergeCell ref="A38:F38"/>
    <mergeCell ref="F3:F4"/>
    <mergeCell ref="B3:B4"/>
    <mergeCell ref="C3:C4"/>
    <mergeCell ref="D3:D4"/>
  </mergeCells>
  <printOptions/>
  <pageMargins left="0.75" right="0.75" top="1" bottom="1" header="0.5" footer="0.5"/>
  <pageSetup fitToWidth="0" fitToHeight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S30" sqref="S30"/>
    </sheetView>
  </sheetViews>
  <sheetFormatPr defaultColWidth="9.140625" defaultRowHeight="12.75"/>
  <cols>
    <col min="1" max="1" width="21.7109375" style="1" customWidth="1"/>
    <col min="2" max="14" width="7.28125" style="1" customWidth="1"/>
    <col min="15" max="16384" width="9.140625" style="1" customWidth="1"/>
  </cols>
  <sheetData>
    <row r="1" ht="12.75">
      <c r="A1" s="8" t="s">
        <v>161</v>
      </c>
    </row>
    <row r="2" ht="12.75">
      <c r="A2" s="2"/>
    </row>
    <row r="3" spans="1:14" ht="21.75" customHeight="1">
      <c r="A3" s="95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18" t="s">
        <v>149</v>
      </c>
      <c r="N3" s="218"/>
    </row>
    <row r="4" spans="1:14" ht="21.75" customHeight="1">
      <c r="A4" s="96" t="s">
        <v>45</v>
      </c>
      <c r="B4" s="88">
        <v>2006</v>
      </c>
      <c r="C4" s="88">
        <v>2007</v>
      </c>
      <c r="D4" s="88">
        <v>2008</v>
      </c>
      <c r="E4" s="88">
        <v>2009</v>
      </c>
      <c r="F4" s="36">
        <v>2010</v>
      </c>
      <c r="G4" s="36">
        <v>2011</v>
      </c>
      <c r="H4" s="36">
        <v>2012</v>
      </c>
      <c r="I4" s="36">
        <v>2013</v>
      </c>
      <c r="J4" s="36">
        <v>2014</v>
      </c>
      <c r="K4" s="36">
        <v>2015</v>
      </c>
      <c r="L4" s="36">
        <v>2016</v>
      </c>
      <c r="M4" s="94" t="s">
        <v>46</v>
      </c>
      <c r="N4" s="94" t="s">
        <v>10</v>
      </c>
    </row>
    <row r="5" spans="1:14" ht="5.25" customHeight="1">
      <c r="A5" s="2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3.5">
      <c r="A6" s="13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3.5">
      <c r="A7" s="115" t="s">
        <v>48</v>
      </c>
      <c r="B7" s="123">
        <v>13854</v>
      </c>
      <c r="C7" s="123">
        <v>14822</v>
      </c>
      <c r="D7" s="123">
        <v>15334</v>
      </c>
      <c r="E7" s="77">
        <v>15681</v>
      </c>
      <c r="F7" s="77">
        <v>16504</v>
      </c>
      <c r="G7" s="77">
        <v>16759</v>
      </c>
      <c r="H7" s="77">
        <v>16906</v>
      </c>
      <c r="I7" s="77">
        <v>17102</v>
      </c>
      <c r="J7" s="77">
        <v>17793</v>
      </c>
      <c r="K7" s="77">
        <v>18295</v>
      </c>
      <c r="L7" s="208">
        <v>18632</v>
      </c>
      <c r="M7" s="147">
        <f>SUM(L7-B7)</f>
        <v>4778</v>
      </c>
      <c r="N7" s="148">
        <f>SUM(M7/B7)*100</f>
        <v>34.48823444492565</v>
      </c>
    </row>
    <row r="8" spans="1:14" ht="13.5">
      <c r="A8" s="115" t="s">
        <v>49</v>
      </c>
      <c r="B8" s="123">
        <v>167087</v>
      </c>
      <c r="C8" s="123">
        <v>179985</v>
      </c>
      <c r="D8" s="123">
        <v>189013</v>
      </c>
      <c r="E8" s="123">
        <v>193480</v>
      </c>
      <c r="F8" s="123">
        <v>206145</v>
      </c>
      <c r="G8" s="123">
        <v>210747</v>
      </c>
      <c r="H8" s="123">
        <v>217946</v>
      </c>
      <c r="I8" s="123">
        <v>224933</v>
      </c>
      <c r="J8" s="123">
        <v>232580</v>
      </c>
      <c r="K8" s="123">
        <v>238323</v>
      </c>
      <c r="L8" s="145">
        <v>245473</v>
      </c>
      <c r="M8" s="147">
        <f>SUM(L8-B8)</f>
        <v>78386</v>
      </c>
      <c r="N8" s="148">
        <f>SUM(M8/B8)*100</f>
        <v>46.9132846959967</v>
      </c>
    </row>
    <row r="9" spans="1:14" ht="13.5">
      <c r="A9" s="115" t="s">
        <v>50</v>
      </c>
      <c r="B9" s="123">
        <v>6935</v>
      </c>
      <c r="C9" s="123">
        <v>7055</v>
      </c>
      <c r="D9" s="123">
        <v>7320</v>
      </c>
      <c r="E9" s="123">
        <v>7785</v>
      </c>
      <c r="F9" s="123">
        <v>8759</v>
      </c>
      <c r="G9" s="123">
        <v>9113</v>
      </c>
      <c r="H9" s="123">
        <v>8363</v>
      </c>
      <c r="I9" s="123">
        <v>8180</v>
      </c>
      <c r="J9" s="123">
        <v>9263</v>
      </c>
      <c r="K9" s="123">
        <v>10660</v>
      </c>
      <c r="L9" s="145">
        <v>11367</v>
      </c>
      <c r="M9" s="147">
        <f>SUM(L9-B9)</f>
        <v>4432</v>
      </c>
      <c r="N9" s="148">
        <f>SUM(M9/B9)*100</f>
        <v>63.907714491708724</v>
      </c>
    </row>
    <row r="10" spans="1:14" ht="13.5">
      <c r="A10" s="134" t="s">
        <v>51</v>
      </c>
      <c r="B10" s="124"/>
      <c r="C10" s="124"/>
      <c r="D10" s="124"/>
      <c r="E10" s="124"/>
      <c r="F10" s="123"/>
      <c r="G10" s="123"/>
      <c r="H10" s="123"/>
      <c r="I10" s="123"/>
      <c r="J10" s="123"/>
      <c r="K10" s="123"/>
      <c r="L10" s="145"/>
      <c r="M10" s="125"/>
      <c r="N10" s="125"/>
    </row>
    <row r="11" spans="1:14" ht="13.5">
      <c r="A11" s="115" t="s">
        <v>48</v>
      </c>
      <c r="B11" s="123">
        <v>7898</v>
      </c>
      <c r="C11" s="123">
        <v>8516</v>
      </c>
      <c r="D11" s="123">
        <v>8928</v>
      </c>
      <c r="E11" s="123">
        <v>9335</v>
      </c>
      <c r="F11" s="123">
        <v>9914</v>
      </c>
      <c r="G11" s="123">
        <v>10033</v>
      </c>
      <c r="H11" s="123">
        <v>10144</v>
      </c>
      <c r="I11" s="123">
        <v>10514</v>
      </c>
      <c r="J11" s="123">
        <v>11061</v>
      </c>
      <c r="K11" s="123">
        <v>11207</v>
      </c>
      <c r="L11" s="145">
        <v>11329</v>
      </c>
      <c r="M11" s="147">
        <f>SUM(L11-B11)</f>
        <v>3431</v>
      </c>
      <c r="N11" s="148">
        <f>SUM(M11/B11)*100</f>
        <v>43.441377563940236</v>
      </c>
    </row>
    <row r="12" spans="1:14" ht="13.5">
      <c r="A12" s="115" t="s">
        <v>52</v>
      </c>
      <c r="B12" s="123">
        <v>298003</v>
      </c>
      <c r="C12" s="123">
        <v>322145</v>
      </c>
      <c r="D12" s="123">
        <v>337385</v>
      </c>
      <c r="E12" s="123">
        <v>365943</v>
      </c>
      <c r="F12" s="123">
        <v>385470</v>
      </c>
      <c r="G12" s="123">
        <v>385075</v>
      </c>
      <c r="H12" s="123">
        <v>397175</v>
      </c>
      <c r="I12" s="123">
        <v>406957</v>
      </c>
      <c r="J12" s="123">
        <v>423777</v>
      </c>
      <c r="K12" s="123">
        <v>432884</v>
      </c>
      <c r="L12" s="145">
        <v>444117</v>
      </c>
      <c r="M12" s="147">
        <f>SUM(L12-B12)</f>
        <v>146114</v>
      </c>
      <c r="N12" s="148">
        <f>SUM(M12/B12)*100</f>
        <v>49.03105002298634</v>
      </c>
    </row>
    <row r="13" spans="1:14" ht="13.5">
      <c r="A13" s="134" t="s">
        <v>53</v>
      </c>
      <c r="B13" s="124"/>
      <c r="C13" s="124"/>
      <c r="D13" s="124"/>
      <c r="E13" s="124"/>
      <c r="F13" s="123"/>
      <c r="G13" s="123"/>
      <c r="H13" s="123"/>
      <c r="I13" s="123"/>
      <c r="J13" s="123"/>
      <c r="K13" s="123"/>
      <c r="L13" s="145"/>
      <c r="M13" s="125"/>
      <c r="N13" s="125"/>
    </row>
    <row r="14" spans="1:14" ht="13.5">
      <c r="A14" s="115" t="s">
        <v>48</v>
      </c>
      <c r="B14" s="123">
        <v>2664</v>
      </c>
      <c r="C14" s="123">
        <v>3224</v>
      </c>
      <c r="D14" s="123">
        <v>3304</v>
      </c>
      <c r="E14" s="123">
        <v>3400</v>
      </c>
      <c r="F14" s="123">
        <v>3836</v>
      </c>
      <c r="G14" s="123">
        <v>3876</v>
      </c>
      <c r="H14" s="123">
        <v>3449</v>
      </c>
      <c r="I14" s="123">
        <v>3588</v>
      </c>
      <c r="J14" s="123">
        <v>3837</v>
      </c>
      <c r="K14" s="123">
        <v>4285</v>
      </c>
      <c r="L14" s="145">
        <v>4654</v>
      </c>
      <c r="M14" s="147">
        <f>SUM(L14-B14)</f>
        <v>1990</v>
      </c>
      <c r="N14" s="148">
        <f>SUM(M14/B14)*100</f>
        <v>74.69969969969969</v>
      </c>
    </row>
    <row r="15" spans="1:14" ht="13.5">
      <c r="A15" s="134" t="s">
        <v>54</v>
      </c>
      <c r="B15" s="124"/>
      <c r="C15" s="124"/>
      <c r="D15" s="124"/>
      <c r="E15" s="124"/>
      <c r="F15" s="123"/>
      <c r="G15" s="123"/>
      <c r="H15" s="123"/>
      <c r="I15" s="123"/>
      <c r="J15" s="123"/>
      <c r="K15" s="123"/>
      <c r="L15" s="145"/>
      <c r="M15" s="125"/>
      <c r="N15" s="125"/>
    </row>
    <row r="16" spans="1:14" ht="13.5">
      <c r="A16" s="115" t="s">
        <v>55</v>
      </c>
      <c r="B16" s="123">
        <v>9643</v>
      </c>
      <c r="C16" s="123">
        <v>9715</v>
      </c>
      <c r="D16" s="123">
        <v>10354</v>
      </c>
      <c r="E16" s="123">
        <v>10583</v>
      </c>
      <c r="F16" s="123">
        <v>11421</v>
      </c>
      <c r="G16" s="123">
        <v>11785</v>
      </c>
      <c r="H16" s="123">
        <v>11982</v>
      </c>
      <c r="I16" s="123">
        <v>12096</v>
      </c>
      <c r="J16" s="123">
        <v>12307</v>
      </c>
      <c r="K16" s="123">
        <v>12416</v>
      </c>
      <c r="L16" s="145">
        <v>12446</v>
      </c>
      <c r="M16" s="77">
        <f>SUM(L16-B16)</f>
        <v>2803</v>
      </c>
      <c r="N16" s="78">
        <f>SUM(M16/B16)*100</f>
        <v>29.06771751529607</v>
      </c>
    </row>
    <row r="17" spans="1:14" ht="13.5">
      <c r="A17" s="116" t="s">
        <v>56</v>
      </c>
      <c r="B17" s="124"/>
      <c r="C17" s="124"/>
      <c r="D17" s="124"/>
      <c r="E17" s="124"/>
      <c r="F17" s="123"/>
      <c r="G17" s="123"/>
      <c r="H17" s="123"/>
      <c r="I17" s="123"/>
      <c r="J17" s="123"/>
      <c r="K17" s="123"/>
      <c r="L17" s="145"/>
      <c r="M17" s="125"/>
      <c r="N17" s="125"/>
    </row>
    <row r="18" spans="1:14" s="6" customFormat="1" ht="13.5">
      <c r="A18" s="116" t="s">
        <v>57</v>
      </c>
      <c r="B18" s="126">
        <v>1557</v>
      </c>
      <c r="C18" s="126">
        <v>1559</v>
      </c>
      <c r="D18" s="126">
        <v>1615</v>
      </c>
      <c r="E18" s="126">
        <v>1548</v>
      </c>
      <c r="F18" s="126">
        <v>1638</v>
      </c>
      <c r="G18" s="126">
        <v>1662</v>
      </c>
      <c r="H18" s="126">
        <v>1489</v>
      </c>
      <c r="I18" s="123">
        <v>1230</v>
      </c>
      <c r="J18" s="123">
        <v>1222</v>
      </c>
      <c r="K18" s="123">
        <v>1269</v>
      </c>
      <c r="L18" s="123">
        <v>1357</v>
      </c>
      <c r="M18" s="77">
        <f aca="true" t="shared" si="0" ref="M18:M26">SUM(L18-B18)</f>
        <v>-200</v>
      </c>
      <c r="N18" s="78">
        <f aca="true" t="shared" si="1" ref="N18:N26">SUM(M18/B18)*100</f>
        <v>-12.845215157353888</v>
      </c>
    </row>
    <row r="19" spans="1:14" s="6" customFormat="1" ht="13.5">
      <c r="A19" s="116" t="s">
        <v>58</v>
      </c>
      <c r="B19" s="126">
        <v>3131</v>
      </c>
      <c r="C19" s="126">
        <v>2879</v>
      </c>
      <c r="D19" s="126">
        <v>3140</v>
      </c>
      <c r="E19" s="126">
        <v>3071</v>
      </c>
      <c r="F19" s="126">
        <v>3190</v>
      </c>
      <c r="G19" s="126">
        <v>3233</v>
      </c>
      <c r="H19" s="126">
        <v>3324</v>
      </c>
      <c r="I19" s="123">
        <v>3124</v>
      </c>
      <c r="J19" s="123">
        <v>3143</v>
      </c>
      <c r="K19" s="123">
        <v>3242</v>
      </c>
      <c r="L19" s="123">
        <v>3442</v>
      </c>
      <c r="M19" s="77">
        <f t="shared" si="0"/>
        <v>311</v>
      </c>
      <c r="N19" s="78">
        <f t="shared" si="1"/>
        <v>9.932928776748643</v>
      </c>
    </row>
    <row r="20" spans="1:14" s="6" customFormat="1" ht="13.5">
      <c r="A20" s="116" t="s">
        <v>59</v>
      </c>
      <c r="B20" s="127">
        <v>517</v>
      </c>
      <c r="C20" s="127">
        <v>558</v>
      </c>
      <c r="D20" s="127">
        <v>607</v>
      </c>
      <c r="E20" s="127">
        <v>623</v>
      </c>
      <c r="F20" s="126">
        <v>784</v>
      </c>
      <c r="G20" s="126">
        <v>891</v>
      </c>
      <c r="H20" s="126">
        <v>932</v>
      </c>
      <c r="I20" s="123">
        <v>972</v>
      </c>
      <c r="J20" s="123">
        <v>1037</v>
      </c>
      <c r="K20" s="123">
        <v>1110</v>
      </c>
      <c r="L20" s="123">
        <v>1317</v>
      </c>
      <c r="M20" s="77">
        <f t="shared" si="0"/>
        <v>800</v>
      </c>
      <c r="N20" s="78">
        <f t="shared" si="1"/>
        <v>154.73887814313346</v>
      </c>
    </row>
    <row r="21" spans="1:14" s="6" customFormat="1" ht="13.5">
      <c r="A21" s="116" t="s">
        <v>60</v>
      </c>
      <c r="B21" s="126">
        <v>1465</v>
      </c>
      <c r="C21" s="126">
        <v>1629</v>
      </c>
      <c r="D21" s="126">
        <v>1657</v>
      </c>
      <c r="E21" s="126">
        <v>1674</v>
      </c>
      <c r="F21" s="126">
        <v>1950</v>
      </c>
      <c r="G21" s="126">
        <v>1949</v>
      </c>
      <c r="H21" s="126">
        <v>1821</v>
      </c>
      <c r="I21" s="123">
        <v>1717</v>
      </c>
      <c r="J21" s="123">
        <v>1767</v>
      </c>
      <c r="K21" s="123">
        <v>1838</v>
      </c>
      <c r="L21" s="123">
        <v>1939</v>
      </c>
      <c r="M21" s="77">
        <f t="shared" si="0"/>
        <v>474</v>
      </c>
      <c r="N21" s="78">
        <f t="shared" si="1"/>
        <v>32.35494880546075</v>
      </c>
    </row>
    <row r="22" spans="1:14" s="6" customFormat="1" ht="13.5">
      <c r="A22" s="116" t="s">
        <v>61</v>
      </c>
      <c r="B22" s="126">
        <v>2311</v>
      </c>
      <c r="C22" s="126">
        <v>2347</v>
      </c>
      <c r="D22" s="126">
        <v>2398</v>
      </c>
      <c r="E22" s="126">
        <v>2309</v>
      </c>
      <c r="F22" s="126">
        <v>2800</v>
      </c>
      <c r="G22" s="126">
        <v>2794</v>
      </c>
      <c r="H22" s="126">
        <v>2785</v>
      </c>
      <c r="I22" s="123">
        <v>2851</v>
      </c>
      <c r="J22" s="123">
        <v>2656</v>
      </c>
      <c r="K22" s="123">
        <v>2666</v>
      </c>
      <c r="L22" s="123">
        <v>2585</v>
      </c>
      <c r="M22" s="77">
        <f t="shared" si="0"/>
        <v>274</v>
      </c>
      <c r="N22" s="78">
        <f t="shared" si="1"/>
        <v>11.856339247079188</v>
      </c>
    </row>
    <row r="23" spans="1:14" s="6" customFormat="1" ht="13.5">
      <c r="A23" s="116" t="s">
        <v>125</v>
      </c>
      <c r="B23" s="128" t="s">
        <v>26</v>
      </c>
      <c r="C23" s="128" t="s">
        <v>26</v>
      </c>
      <c r="D23" s="128" t="s">
        <v>26</v>
      </c>
      <c r="E23" s="128" t="s">
        <v>26</v>
      </c>
      <c r="F23" s="126">
        <v>752</v>
      </c>
      <c r="G23" s="126">
        <v>1122</v>
      </c>
      <c r="H23" s="126">
        <v>1251</v>
      </c>
      <c r="I23" s="123">
        <v>1176</v>
      </c>
      <c r="J23" s="123">
        <v>1289</v>
      </c>
      <c r="K23" s="123">
        <v>1402</v>
      </c>
      <c r="L23" s="123">
        <v>1497</v>
      </c>
      <c r="M23" s="77">
        <v>1497</v>
      </c>
      <c r="N23" s="78" t="s">
        <v>26</v>
      </c>
    </row>
    <row r="24" spans="1:14" s="6" customFormat="1" ht="13.5">
      <c r="A24" s="116" t="s">
        <v>62</v>
      </c>
      <c r="B24" s="126">
        <v>1025</v>
      </c>
      <c r="C24" s="126">
        <v>1256</v>
      </c>
      <c r="D24" s="126">
        <v>1407</v>
      </c>
      <c r="E24" s="127">
        <v>974</v>
      </c>
      <c r="F24" s="126">
        <v>1967</v>
      </c>
      <c r="G24" s="126">
        <v>1878</v>
      </c>
      <c r="H24" s="126">
        <v>2009</v>
      </c>
      <c r="I24" s="123">
        <v>1770</v>
      </c>
      <c r="J24" s="123">
        <v>1887</v>
      </c>
      <c r="K24" s="123">
        <v>1952</v>
      </c>
      <c r="L24" s="123">
        <v>1917</v>
      </c>
      <c r="M24" s="77">
        <f t="shared" si="0"/>
        <v>892</v>
      </c>
      <c r="N24" s="78">
        <f t="shared" si="1"/>
        <v>87.02439024390245</v>
      </c>
    </row>
    <row r="25" spans="1:14" s="6" customFormat="1" ht="13.5">
      <c r="A25" s="116" t="s">
        <v>63</v>
      </c>
      <c r="B25" s="126">
        <v>3682</v>
      </c>
      <c r="C25" s="126">
        <v>3758</v>
      </c>
      <c r="D25" s="126">
        <v>4203</v>
      </c>
      <c r="E25" s="126">
        <v>4168</v>
      </c>
      <c r="F25" s="126">
        <v>4152</v>
      </c>
      <c r="G25" s="126">
        <v>4141</v>
      </c>
      <c r="H25" s="126">
        <v>5058</v>
      </c>
      <c r="I25" s="123">
        <v>5088</v>
      </c>
      <c r="J25" s="123">
        <v>5013</v>
      </c>
      <c r="K25" s="123">
        <v>4846</v>
      </c>
      <c r="L25" s="123">
        <v>4752</v>
      </c>
      <c r="M25" s="77">
        <f t="shared" si="0"/>
        <v>1070</v>
      </c>
      <c r="N25" s="78">
        <f t="shared" si="1"/>
        <v>29.06029331884845</v>
      </c>
    </row>
    <row r="26" spans="1:14" s="6" customFormat="1" ht="13.5">
      <c r="A26" s="116" t="s">
        <v>64</v>
      </c>
      <c r="B26" s="126">
        <v>5043</v>
      </c>
      <c r="C26" s="126">
        <v>5395</v>
      </c>
      <c r="D26" s="126">
        <v>5616</v>
      </c>
      <c r="E26" s="126">
        <v>5994</v>
      </c>
      <c r="F26" s="126">
        <v>6312</v>
      </c>
      <c r="G26" s="126">
        <v>6737</v>
      </c>
      <c r="H26" s="126">
        <v>4917</v>
      </c>
      <c r="I26" s="123">
        <v>6033</v>
      </c>
      <c r="J26" s="123">
        <v>6391</v>
      </c>
      <c r="K26" s="123">
        <v>6443</v>
      </c>
      <c r="L26" s="123">
        <v>6704</v>
      </c>
      <c r="M26" s="77">
        <f t="shared" si="0"/>
        <v>1661</v>
      </c>
      <c r="N26" s="78">
        <f t="shared" si="1"/>
        <v>32.93674400158636</v>
      </c>
    </row>
    <row r="27" spans="1:14" ht="13.5">
      <c r="A27" s="98" t="s">
        <v>65</v>
      </c>
      <c r="B27" s="129"/>
      <c r="C27" s="129"/>
      <c r="D27" s="129"/>
      <c r="E27" s="129"/>
      <c r="F27" s="130"/>
      <c r="G27" s="130"/>
      <c r="H27" s="130"/>
      <c r="I27" s="130"/>
      <c r="J27" s="130"/>
      <c r="K27" s="130"/>
      <c r="L27" s="130"/>
      <c r="M27" s="131"/>
      <c r="N27" s="131"/>
    </row>
    <row r="28" spans="1:14" s="89" customFormat="1" ht="12.75">
      <c r="A28" s="135" t="s">
        <v>66</v>
      </c>
      <c r="B28" s="132">
        <v>16765</v>
      </c>
      <c r="C28" s="132">
        <v>17720</v>
      </c>
      <c r="D28" s="132">
        <v>18480</v>
      </c>
      <c r="E28" s="132">
        <v>19019</v>
      </c>
      <c r="F28" s="132">
        <v>19973</v>
      </c>
      <c r="G28" s="132">
        <v>20413</v>
      </c>
      <c r="H28" s="133">
        <v>20474</v>
      </c>
      <c r="I28" s="133">
        <v>20897</v>
      </c>
      <c r="J28" s="133">
        <v>21744</v>
      </c>
      <c r="K28" s="133">
        <v>22238</v>
      </c>
      <c r="L28" s="133">
        <v>22661</v>
      </c>
      <c r="M28" s="133">
        <f>SUM(L28-B28)</f>
        <v>5896</v>
      </c>
      <c r="N28" s="146">
        <f>SUM(M28/B28)*100</f>
        <v>35.168505815687446</v>
      </c>
    </row>
    <row r="29" spans="1:14" ht="3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s="25" customFormat="1" ht="11.25">
      <c r="A30" s="219" t="s">
        <v>131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</row>
    <row r="35" ht="12.75">
      <c r="R35" s="1" t="s">
        <v>148</v>
      </c>
    </row>
  </sheetData>
  <sheetProtection/>
  <mergeCells count="2">
    <mergeCell ref="M3:N3"/>
    <mergeCell ref="A30:N30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110" zoomScaleNormal="110" zoomScalePageLayoutView="0" workbookViewId="0" topLeftCell="A3">
      <selection activeCell="S29" sqref="S29"/>
    </sheetView>
  </sheetViews>
  <sheetFormatPr defaultColWidth="9.140625" defaultRowHeight="12.75"/>
  <cols>
    <col min="1" max="1" width="21.8515625" style="1" customWidth="1"/>
    <col min="2" max="3" width="9.7109375" style="1" customWidth="1"/>
    <col min="4" max="4" width="9.7109375" style="143" customWidth="1"/>
    <col min="5" max="5" width="0.71875" style="143" customWidth="1"/>
    <col min="6" max="7" width="9.7109375" style="1" customWidth="1"/>
    <col min="8" max="8" width="9.7109375" style="143" customWidth="1"/>
    <col min="9" max="9" width="0.71875" style="143" customWidth="1"/>
    <col min="10" max="11" width="9.7109375" style="1" customWidth="1"/>
    <col min="12" max="12" width="9.7109375" style="143" customWidth="1"/>
    <col min="13" max="13" width="0.5625" style="143" customWidth="1"/>
    <col min="14" max="16" width="9.71093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ht="12.75">
      <c r="A1" s="8" t="s">
        <v>151</v>
      </c>
    </row>
    <row r="2" ht="12.75">
      <c r="A2" s="2"/>
    </row>
    <row r="3" spans="1:16" ht="13.5" customHeight="1">
      <c r="A3" s="26"/>
      <c r="B3" s="220" t="s">
        <v>67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6" ht="13.5">
      <c r="A4" s="22" t="s">
        <v>7</v>
      </c>
      <c r="B4" s="221" t="s">
        <v>68</v>
      </c>
      <c r="C4" s="221"/>
      <c r="D4" s="221"/>
      <c r="E4" s="56"/>
      <c r="F4" s="221" t="s">
        <v>69</v>
      </c>
      <c r="G4" s="221"/>
      <c r="H4" s="221"/>
      <c r="I4" s="56"/>
      <c r="J4" s="221" t="s">
        <v>70</v>
      </c>
      <c r="K4" s="221"/>
      <c r="L4" s="221"/>
      <c r="M4" s="56"/>
      <c r="N4" s="221" t="s">
        <v>5</v>
      </c>
      <c r="O4" s="221"/>
      <c r="P4" s="221"/>
    </row>
    <row r="5" spans="1:16" ht="13.5" customHeight="1">
      <c r="A5" s="22" t="s">
        <v>144</v>
      </c>
      <c r="B5" s="222" t="s">
        <v>71</v>
      </c>
      <c r="C5" s="23" t="s">
        <v>126</v>
      </c>
      <c r="D5" s="149" t="s">
        <v>127</v>
      </c>
      <c r="E5" s="149"/>
      <c r="F5" s="222" t="s">
        <v>71</v>
      </c>
      <c r="G5" s="23" t="s">
        <v>126</v>
      </c>
      <c r="H5" s="149" t="s">
        <v>127</v>
      </c>
      <c r="I5" s="149"/>
      <c r="J5" s="222" t="s">
        <v>71</v>
      </c>
      <c r="K5" s="23" t="s">
        <v>126</v>
      </c>
      <c r="L5" s="149" t="s">
        <v>127</v>
      </c>
      <c r="M5" s="149"/>
      <c r="N5" s="222" t="s">
        <v>71</v>
      </c>
      <c r="O5" s="23" t="s">
        <v>126</v>
      </c>
      <c r="P5" s="23" t="s">
        <v>127</v>
      </c>
    </row>
    <row r="6" spans="1:16" ht="13.5">
      <c r="A6" s="28"/>
      <c r="B6" s="223"/>
      <c r="C6" s="29" t="s">
        <v>72</v>
      </c>
      <c r="D6" s="150" t="s">
        <v>73</v>
      </c>
      <c r="E6" s="150"/>
      <c r="F6" s="223"/>
      <c r="G6" s="29" t="s">
        <v>72</v>
      </c>
      <c r="H6" s="150" t="s">
        <v>73</v>
      </c>
      <c r="I6" s="150"/>
      <c r="J6" s="223"/>
      <c r="K6" s="29" t="s">
        <v>72</v>
      </c>
      <c r="L6" s="150" t="s">
        <v>73</v>
      </c>
      <c r="M6" s="150"/>
      <c r="N6" s="223"/>
      <c r="O6" s="29" t="s">
        <v>72</v>
      </c>
      <c r="P6" s="29" t="s">
        <v>73</v>
      </c>
    </row>
    <row r="7" spans="1:16" ht="13.5">
      <c r="A7" s="144" t="s">
        <v>11</v>
      </c>
      <c r="B7" s="123">
        <v>251</v>
      </c>
      <c r="C7" s="136">
        <v>3.4919309961046188</v>
      </c>
      <c r="D7" s="142">
        <v>19.30769230769231</v>
      </c>
      <c r="E7" s="142"/>
      <c r="F7" s="123">
        <v>859</v>
      </c>
      <c r="G7" s="136">
        <v>7.241611869836452</v>
      </c>
      <c r="H7" s="142">
        <v>66.07692307692308</v>
      </c>
      <c r="I7" s="142"/>
      <c r="J7" s="123">
        <v>190</v>
      </c>
      <c r="K7" s="136">
        <v>5.261700360011077</v>
      </c>
      <c r="L7" s="142">
        <v>14.615384615384617</v>
      </c>
      <c r="M7" s="142"/>
      <c r="N7" s="76">
        <v>1300</v>
      </c>
      <c r="O7" s="136">
        <v>5.73672829972199</v>
      </c>
      <c r="P7" s="136">
        <v>100</v>
      </c>
    </row>
    <row r="8" spans="1:16" ht="13.5">
      <c r="A8" s="144" t="s">
        <v>74</v>
      </c>
      <c r="B8" s="123">
        <v>61</v>
      </c>
      <c r="C8" s="136">
        <v>0.8486366165831942</v>
      </c>
      <c r="D8" s="142">
        <v>100</v>
      </c>
      <c r="E8" s="142"/>
      <c r="F8" s="123" t="s">
        <v>26</v>
      </c>
      <c r="G8" s="136" t="s">
        <v>26</v>
      </c>
      <c r="H8" s="142" t="s">
        <v>26</v>
      </c>
      <c r="I8" s="142"/>
      <c r="J8" s="123" t="s">
        <v>26</v>
      </c>
      <c r="K8" s="136" t="s">
        <v>26</v>
      </c>
      <c r="L8" s="142" t="s">
        <v>26</v>
      </c>
      <c r="M8" s="142"/>
      <c r="N8" s="76">
        <v>61</v>
      </c>
      <c r="O8" s="136">
        <v>0.26918494329464715</v>
      </c>
      <c r="P8" s="136">
        <v>100</v>
      </c>
    </row>
    <row r="9" spans="1:16" ht="13.5">
      <c r="A9" s="144" t="s">
        <v>13</v>
      </c>
      <c r="B9" s="123">
        <v>485</v>
      </c>
      <c r="C9" s="136">
        <v>6.747356705620479</v>
      </c>
      <c r="D9" s="142">
        <v>30.1</v>
      </c>
      <c r="E9" s="142"/>
      <c r="F9" s="123">
        <v>522</v>
      </c>
      <c r="G9" s="136">
        <v>4.400606980273141</v>
      </c>
      <c r="H9" s="142">
        <v>32.342007434944236</v>
      </c>
      <c r="I9" s="142"/>
      <c r="J9" s="123">
        <v>607</v>
      </c>
      <c r="K9" s="136">
        <v>16.809747992245917</v>
      </c>
      <c r="L9" s="142">
        <v>37.608426270136306</v>
      </c>
      <c r="M9" s="142"/>
      <c r="N9" s="76">
        <v>1614</v>
      </c>
      <c r="O9" s="136">
        <v>7.122368827500993</v>
      </c>
      <c r="P9" s="136">
        <v>100</v>
      </c>
    </row>
    <row r="10" spans="1:16" ht="13.5">
      <c r="A10" s="144" t="s">
        <v>18</v>
      </c>
      <c r="B10" s="123">
        <v>233</v>
      </c>
      <c r="C10" s="136">
        <v>3.2415136338341677</v>
      </c>
      <c r="D10" s="142">
        <v>37.52012882447665</v>
      </c>
      <c r="E10" s="142"/>
      <c r="F10" s="123">
        <v>388</v>
      </c>
      <c r="G10" s="136">
        <v>3.27094924970494</v>
      </c>
      <c r="H10" s="142">
        <v>62.47987117552335</v>
      </c>
      <c r="I10" s="142"/>
      <c r="J10" s="123" t="s">
        <v>26</v>
      </c>
      <c r="K10" s="136" t="s">
        <v>26</v>
      </c>
      <c r="L10" s="142" t="s">
        <v>26</v>
      </c>
      <c r="M10" s="142"/>
      <c r="N10" s="76">
        <v>621</v>
      </c>
      <c r="O10" s="136">
        <v>2.740390980097966</v>
      </c>
      <c r="P10" s="136">
        <v>100</v>
      </c>
    </row>
    <row r="11" spans="1:16" s="6" customFormat="1" ht="13.5">
      <c r="A11" s="249" t="s">
        <v>14</v>
      </c>
      <c r="B11" s="126">
        <v>3150</v>
      </c>
      <c r="C11" s="136">
        <v>43.82303839732889</v>
      </c>
      <c r="D11" s="142">
        <v>100</v>
      </c>
      <c r="E11" s="142"/>
      <c r="F11" s="126" t="s">
        <v>26</v>
      </c>
      <c r="G11" s="136" t="s">
        <v>26</v>
      </c>
      <c r="H11" s="142" t="s">
        <v>26</v>
      </c>
      <c r="I11" s="142"/>
      <c r="J11" s="126" t="s">
        <v>26</v>
      </c>
      <c r="K11" s="136" t="s">
        <v>26</v>
      </c>
      <c r="L11" s="142" t="s">
        <v>26</v>
      </c>
      <c r="M11" s="142"/>
      <c r="N11" s="76">
        <v>3150</v>
      </c>
      <c r="O11" s="136">
        <v>13.900533957018665</v>
      </c>
      <c r="P11" s="136">
        <v>100</v>
      </c>
    </row>
    <row r="12" spans="1:16" s="6" customFormat="1" ht="13.5">
      <c r="A12" s="249" t="s">
        <v>15</v>
      </c>
      <c r="B12" s="126">
        <v>431</v>
      </c>
      <c r="C12" s="136">
        <v>5.9961046188091265</v>
      </c>
      <c r="D12" s="142">
        <v>100</v>
      </c>
      <c r="E12" s="142"/>
      <c r="F12" s="126" t="s">
        <v>26</v>
      </c>
      <c r="G12" s="136" t="s">
        <v>26</v>
      </c>
      <c r="H12" s="142" t="s">
        <v>26</v>
      </c>
      <c r="I12" s="142"/>
      <c r="J12" s="126" t="s">
        <v>26</v>
      </c>
      <c r="K12" s="136" t="s">
        <v>26</v>
      </c>
      <c r="L12" s="142" t="s">
        <v>26</v>
      </c>
      <c r="M12" s="142"/>
      <c r="N12" s="76">
        <v>431</v>
      </c>
      <c r="O12" s="136">
        <v>1.9019460747539827</v>
      </c>
      <c r="P12" s="136">
        <v>100</v>
      </c>
    </row>
    <row r="13" spans="1:16" ht="13.5">
      <c r="A13" s="250" t="s">
        <v>143</v>
      </c>
      <c r="B13" s="123">
        <v>3581</v>
      </c>
      <c r="C13" s="136">
        <v>49.81914301613801</v>
      </c>
      <c r="D13" s="142">
        <v>100</v>
      </c>
      <c r="E13" s="142"/>
      <c r="F13" s="123" t="s">
        <v>26</v>
      </c>
      <c r="G13" s="136" t="s">
        <v>26</v>
      </c>
      <c r="H13" s="142" t="s">
        <v>26</v>
      </c>
      <c r="I13" s="142"/>
      <c r="J13" s="123" t="s">
        <v>26</v>
      </c>
      <c r="K13" s="136" t="s">
        <v>26</v>
      </c>
      <c r="L13" s="142" t="s">
        <v>26</v>
      </c>
      <c r="M13" s="142"/>
      <c r="N13" s="76">
        <v>3581</v>
      </c>
      <c r="O13" s="136">
        <v>15.802480031772648</v>
      </c>
      <c r="P13" s="136">
        <v>100</v>
      </c>
    </row>
    <row r="14" spans="1:16" ht="13.5">
      <c r="A14" s="144" t="s">
        <v>16</v>
      </c>
      <c r="B14" s="123">
        <v>252</v>
      </c>
      <c r="C14" s="136">
        <v>3.5058430717863103</v>
      </c>
      <c r="D14" s="142">
        <v>16.9811320754717</v>
      </c>
      <c r="E14" s="142"/>
      <c r="F14" s="123">
        <v>540</v>
      </c>
      <c r="G14" s="136">
        <v>4.552352048558421</v>
      </c>
      <c r="H14" s="142">
        <v>36.38814016172507</v>
      </c>
      <c r="I14" s="142"/>
      <c r="J14" s="123">
        <v>692</v>
      </c>
      <c r="K14" s="136">
        <v>19.163666574356135</v>
      </c>
      <c r="L14" s="142">
        <v>46.63072776280324</v>
      </c>
      <c r="M14" s="142"/>
      <c r="N14" s="76">
        <v>1484</v>
      </c>
      <c r="O14" s="136">
        <v>6.548695997528794</v>
      </c>
      <c r="P14" s="136">
        <v>100</v>
      </c>
    </row>
    <row r="15" spans="1:16" ht="13.5">
      <c r="A15" s="144" t="s">
        <v>17</v>
      </c>
      <c r="B15" s="123">
        <v>81</v>
      </c>
      <c r="C15" s="136">
        <v>1.1268781302170283</v>
      </c>
      <c r="D15" s="142">
        <v>12.347560975609756</v>
      </c>
      <c r="E15" s="142"/>
      <c r="F15" s="123">
        <v>227</v>
      </c>
      <c r="G15" s="136">
        <v>1.913673916708818</v>
      </c>
      <c r="H15" s="142">
        <v>34.603658536585364</v>
      </c>
      <c r="I15" s="142"/>
      <c r="J15" s="123">
        <v>348</v>
      </c>
      <c r="K15" s="136">
        <v>9.63721960675713</v>
      </c>
      <c r="L15" s="142">
        <v>53.1</v>
      </c>
      <c r="M15" s="142"/>
      <c r="N15" s="76">
        <v>656</v>
      </c>
      <c r="O15" s="136">
        <v>2.894841357398173</v>
      </c>
      <c r="P15" s="136">
        <v>100</v>
      </c>
    </row>
    <row r="16" spans="1:21" s="143" customFormat="1" ht="13.5">
      <c r="A16" s="144" t="s">
        <v>19</v>
      </c>
      <c r="B16" s="145">
        <v>193</v>
      </c>
      <c r="C16" s="142">
        <v>2.6850306065665</v>
      </c>
      <c r="D16" s="142">
        <v>16.695501730103807</v>
      </c>
      <c r="E16" s="142"/>
      <c r="F16" s="145">
        <v>560</v>
      </c>
      <c r="G16" s="142">
        <v>4.720957679986512</v>
      </c>
      <c r="H16" s="142">
        <v>48.44290657439446</v>
      </c>
      <c r="I16" s="142"/>
      <c r="J16" s="145">
        <v>403</v>
      </c>
      <c r="K16" s="142">
        <v>11.16034339518139</v>
      </c>
      <c r="L16" s="142">
        <v>34.86159169550173</v>
      </c>
      <c r="M16" s="142"/>
      <c r="N16" s="76">
        <v>1156</v>
      </c>
      <c r="O16" s="136">
        <v>5.101275318829708</v>
      </c>
      <c r="P16" s="142">
        <v>100</v>
      </c>
      <c r="U16" s="143">
        <v>1</v>
      </c>
    </row>
    <row r="17" spans="1:16" s="143" customFormat="1" ht="13.5">
      <c r="A17" s="144" t="s">
        <v>20</v>
      </c>
      <c r="B17" s="145">
        <v>577</v>
      </c>
      <c r="C17" s="142">
        <v>8.027267668336115</v>
      </c>
      <c r="D17" s="142">
        <v>12.771137671536078</v>
      </c>
      <c r="E17" s="142"/>
      <c r="F17" s="145">
        <v>3582</v>
      </c>
      <c r="G17" s="142">
        <v>30.197268588770864</v>
      </c>
      <c r="H17" s="142">
        <v>79.2828685258964</v>
      </c>
      <c r="I17" s="142"/>
      <c r="J17" s="145">
        <v>359</v>
      </c>
      <c r="K17" s="142">
        <v>9.941844364441984</v>
      </c>
      <c r="L17" s="142">
        <v>7.945993802567508</v>
      </c>
      <c r="M17" s="142"/>
      <c r="N17" s="76">
        <v>4518</v>
      </c>
      <c r="O17" s="136">
        <v>19.937337275495345</v>
      </c>
      <c r="P17" s="142">
        <v>100</v>
      </c>
    </row>
    <row r="18" spans="1:16" ht="13.5">
      <c r="A18" s="144" t="s">
        <v>21</v>
      </c>
      <c r="B18" s="123">
        <v>205</v>
      </c>
      <c r="C18" s="136">
        <v>2.8519755147468002</v>
      </c>
      <c r="D18" s="142">
        <v>16.373801916932905</v>
      </c>
      <c r="E18" s="142"/>
      <c r="F18" s="123">
        <v>1047</v>
      </c>
      <c r="G18" s="136">
        <v>8.826504805260496</v>
      </c>
      <c r="H18" s="142">
        <v>83.6261980830671</v>
      </c>
      <c r="I18" s="142"/>
      <c r="J18" s="123" t="s">
        <v>26</v>
      </c>
      <c r="K18" s="136" t="s">
        <v>26</v>
      </c>
      <c r="L18" s="142" t="s">
        <v>26</v>
      </c>
      <c r="M18" s="142"/>
      <c r="N18" s="76">
        <v>1252</v>
      </c>
      <c r="O18" s="136">
        <v>5.524910639424562</v>
      </c>
      <c r="P18" s="136">
        <v>100</v>
      </c>
    </row>
    <row r="19" spans="1:16" s="143" customFormat="1" ht="13.5">
      <c r="A19" s="140" t="s">
        <v>22</v>
      </c>
      <c r="B19" s="141">
        <v>214</v>
      </c>
      <c r="C19" s="136">
        <v>2.9771841958820255</v>
      </c>
      <c r="D19" s="142">
        <v>20.18867924528302</v>
      </c>
      <c r="E19" s="142"/>
      <c r="F19" s="141">
        <v>846</v>
      </c>
      <c r="G19" s="136">
        <v>7.132018209408194</v>
      </c>
      <c r="H19" s="142">
        <v>79.81132075471699</v>
      </c>
      <c r="I19" s="142"/>
      <c r="J19" s="141" t="s">
        <v>26</v>
      </c>
      <c r="K19" s="136" t="s">
        <v>26</v>
      </c>
      <c r="L19" s="142" t="s">
        <v>26</v>
      </c>
      <c r="M19" s="142"/>
      <c r="N19" s="76">
        <v>1060</v>
      </c>
      <c r="O19" s="136">
        <v>4.677639998234852</v>
      </c>
      <c r="P19" s="142">
        <v>100</v>
      </c>
    </row>
    <row r="20" spans="1:16" ht="13.5">
      <c r="A20" s="144" t="s">
        <v>23</v>
      </c>
      <c r="B20" s="123">
        <v>119</v>
      </c>
      <c r="C20" s="136">
        <v>1.655537006121313</v>
      </c>
      <c r="D20" s="142">
        <v>12.565997888067582</v>
      </c>
      <c r="E20" s="142"/>
      <c r="F20" s="123">
        <v>654</v>
      </c>
      <c r="G20" s="136">
        <v>5.513404147698533</v>
      </c>
      <c r="H20" s="142">
        <v>69</v>
      </c>
      <c r="I20" s="142"/>
      <c r="J20" s="123">
        <v>174</v>
      </c>
      <c r="K20" s="136">
        <v>4.818609803378565</v>
      </c>
      <c r="L20" s="142">
        <v>18.373812038014783</v>
      </c>
      <c r="M20" s="142"/>
      <c r="N20" s="76">
        <v>947</v>
      </c>
      <c r="O20" s="136">
        <v>4.178985922951326</v>
      </c>
      <c r="P20" s="136">
        <v>100</v>
      </c>
    </row>
    <row r="21" spans="1:16" ht="13.5">
      <c r="A21" s="144" t="s">
        <v>24</v>
      </c>
      <c r="B21" s="123">
        <v>187</v>
      </c>
      <c r="C21" s="136">
        <v>2.6015581524763496</v>
      </c>
      <c r="D21" s="142">
        <v>32.52173913043478</v>
      </c>
      <c r="E21" s="142"/>
      <c r="F21" s="123">
        <v>388</v>
      </c>
      <c r="G21" s="136">
        <v>3.27094924970494</v>
      </c>
      <c r="H21" s="142">
        <v>67.47826086956522</v>
      </c>
      <c r="I21" s="142"/>
      <c r="J21" s="123" t="s">
        <v>26</v>
      </c>
      <c r="K21" s="136" t="s">
        <v>26</v>
      </c>
      <c r="L21" s="142" t="s">
        <v>26</v>
      </c>
      <c r="M21" s="142"/>
      <c r="N21" s="76">
        <v>575</v>
      </c>
      <c r="O21" s="136">
        <v>2.5373990556462647</v>
      </c>
      <c r="P21" s="136">
        <v>100</v>
      </c>
    </row>
    <row r="22" spans="1:16" ht="13.5">
      <c r="A22" s="144" t="s">
        <v>25</v>
      </c>
      <c r="B22" s="123">
        <v>59</v>
      </c>
      <c r="C22" s="136">
        <v>0.8208124652198109</v>
      </c>
      <c r="D22" s="142">
        <v>43.38235294117647</v>
      </c>
      <c r="E22" s="142"/>
      <c r="F22" s="123">
        <v>77</v>
      </c>
      <c r="G22" s="136">
        <v>0.6491316809981453</v>
      </c>
      <c r="H22" s="142">
        <v>56.61764705882353</v>
      </c>
      <c r="I22" s="142"/>
      <c r="J22" s="123" t="s">
        <v>26</v>
      </c>
      <c r="K22" s="136" t="s">
        <v>26</v>
      </c>
      <c r="L22" s="142" t="s">
        <v>26</v>
      </c>
      <c r="M22" s="142"/>
      <c r="N22" s="76">
        <v>136</v>
      </c>
      <c r="O22" s="136">
        <v>0.6001500375093773</v>
      </c>
      <c r="P22" s="136">
        <v>100</v>
      </c>
    </row>
    <row r="23" spans="1:16" s="143" customFormat="1" ht="13.5">
      <c r="A23" s="144" t="s">
        <v>27</v>
      </c>
      <c r="B23" s="145">
        <v>170</v>
      </c>
      <c r="C23" s="142">
        <v>2.3650528658875904</v>
      </c>
      <c r="D23" s="142">
        <v>26.234567901234566</v>
      </c>
      <c r="E23" s="142"/>
      <c r="F23" s="145">
        <v>414</v>
      </c>
      <c r="G23" s="142">
        <v>3.490136570561457</v>
      </c>
      <c r="H23" s="142">
        <v>63.888888888888886</v>
      </c>
      <c r="I23" s="142"/>
      <c r="J23" s="145">
        <v>64</v>
      </c>
      <c r="K23" s="142">
        <v>1.772362226530047</v>
      </c>
      <c r="L23" s="142">
        <v>9.876543209876543</v>
      </c>
      <c r="M23" s="142"/>
      <c r="N23" s="76">
        <v>648</v>
      </c>
      <c r="O23" s="136">
        <v>2.8595384140152684</v>
      </c>
      <c r="P23" s="142">
        <v>100</v>
      </c>
    </row>
    <row r="24" spans="1:16" ht="13.5">
      <c r="A24" s="144" t="s">
        <v>28</v>
      </c>
      <c r="B24" s="123">
        <v>7</v>
      </c>
      <c r="C24" s="136">
        <v>0.09738452977184196</v>
      </c>
      <c r="D24" s="142">
        <v>0.9562841530054645</v>
      </c>
      <c r="E24" s="142"/>
      <c r="F24" s="123">
        <v>315</v>
      </c>
      <c r="G24" s="136">
        <v>2.6555386949924125</v>
      </c>
      <c r="H24" s="142">
        <v>43.0327868852459</v>
      </c>
      <c r="I24" s="142"/>
      <c r="J24" s="123">
        <v>410</v>
      </c>
      <c r="K24" s="136">
        <v>11.354195513708113</v>
      </c>
      <c r="L24" s="142">
        <v>56.01092896174863</v>
      </c>
      <c r="M24" s="142"/>
      <c r="N24" s="76">
        <v>732</v>
      </c>
      <c r="O24" s="136">
        <v>3.2302193195357662</v>
      </c>
      <c r="P24" s="136">
        <v>100</v>
      </c>
    </row>
    <row r="25" spans="1:16" s="143" customFormat="1" ht="13.5">
      <c r="A25" s="144" t="s">
        <v>29</v>
      </c>
      <c r="B25" s="145">
        <v>89</v>
      </c>
      <c r="C25" s="142">
        <v>1.238174735670562</v>
      </c>
      <c r="D25" s="142">
        <v>54.93827160493827</v>
      </c>
      <c r="E25" s="142"/>
      <c r="F25" s="145">
        <v>44</v>
      </c>
      <c r="G25" s="142">
        <v>0.3709323891417973</v>
      </c>
      <c r="H25" s="142">
        <v>27.160493827160494</v>
      </c>
      <c r="I25" s="142"/>
      <c r="J25" s="145">
        <v>29</v>
      </c>
      <c r="K25" s="142">
        <v>0.8031016338964275</v>
      </c>
      <c r="L25" s="142">
        <v>17.901234567901234</v>
      </c>
      <c r="M25" s="142"/>
      <c r="N25" s="76">
        <v>162</v>
      </c>
      <c r="O25" s="136">
        <v>0.7148846035038171</v>
      </c>
      <c r="P25" s="142">
        <v>100</v>
      </c>
    </row>
    <row r="26" spans="1:16" ht="13.5">
      <c r="A26" s="144" t="s">
        <v>30</v>
      </c>
      <c r="B26" s="123">
        <v>200</v>
      </c>
      <c r="C26" s="136">
        <v>2.7824151363383414</v>
      </c>
      <c r="D26" s="142">
        <v>33.057851239669425</v>
      </c>
      <c r="E26" s="142"/>
      <c r="F26" s="123">
        <v>365</v>
      </c>
      <c r="G26" s="136">
        <v>3.077052773562637</v>
      </c>
      <c r="H26" s="142">
        <v>60.33057851239669</v>
      </c>
      <c r="I26" s="142"/>
      <c r="J26" s="123">
        <v>40</v>
      </c>
      <c r="K26" s="136">
        <v>1.1077263915812794</v>
      </c>
      <c r="L26" s="142">
        <v>6.6115702479338845</v>
      </c>
      <c r="M26" s="142"/>
      <c r="N26" s="76">
        <v>605</v>
      </c>
      <c r="O26" s="136">
        <v>2.6697850933321563</v>
      </c>
      <c r="P26" s="136">
        <v>100</v>
      </c>
    </row>
    <row r="27" spans="1:16" s="143" customFormat="1" ht="13.5">
      <c r="A27" s="144" t="s">
        <v>31</v>
      </c>
      <c r="B27" s="145">
        <v>138</v>
      </c>
      <c r="C27" s="142">
        <v>1.9198664440734556</v>
      </c>
      <c r="D27" s="142">
        <v>18.181818181818183</v>
      </c>
      <c r="E27" s="142"/>
      <c r="F27" s="145">
        <v>523</v>
      </c>
      <c r="G27" s="142">
        <v>4.409037261844546</v>
      </c>
      <c r="H27" s="142">
        <v>68.9064558629776</v>
      </c>
      <c r="I27" s="142"/>
      <c r="J27" s="145">
        <v>98</v>
      </c>
      <c r="K27" s="142">
        <v>2.7139296593741347</v>
      </c>
      <c r="L27" s="142">
        <v>12.911725955204217</v>
      </c>
      <c r="M27" s="142"/>
      <c r="N27" s="76">
        <v>759</v>
      </c>
      <c r="O27" s="136">
        <v>3.3493667534530687</v>
      </c>
      <c r="P27" s="142">
        <v>100</v>
      </c>
    </row>
    <row r="28" spans="1:16" s="143" customFormat="1" ht="13.5">
      <c r="A28" s="144" t="s">
        <v>32</v>
      </c>
      <c r="B28" s="145">
        <v>86</v>
      </c>
      <c r="C28" s="142">
        <v>1.196438508625487</v>
      </c>
      <c r="D28" s="142">
        <v>10.831234256926953</v>
      </c>
      <c r="E28" s="142"/>
      <c r="F28" s="145">
        <v>511</v>
      </c>
      <c r="G28" s="142">
        <v>4.307873882987692</v>
      </c>
      <c r="H28" s="142">
        <v>64.35768261964736</v>
      </c>
      <c r="I28" s="142"/>
      <c r="J28" s="145">
        <v>197</v>
      </c>
      <c r="K28" s="142">
        <v>5.455552478537801</v>
      </c>
      <c r="L28" s="142">
        <v>24.811083123425693</v>
      </c>
      <c r="M28" s="142"/>
      <c r="N28" s="76">
        <v>794</v>
      </c>
      <c r="O28" s="136">
        <v>3.5038171307532764</v>
      </c>
      <c r="P28" s="142">
        <v>100</v>
      </c>
    </row>
    <row r="29" spans="1:18" s="4" customFormat="1" ht="13.5">
      <c r="A29" s="105" t="s">
        <v>33</v>
      </c>
      <c r="B29" s="108">
        <v>7188</v>
      </c>
      <c r="C29" s="109">
        <v>100</v>
      </c>
      <c r="D29" s="109">
        <v>31.719694629539735</v>
      </c>
      <c r="E29" s="109"/>
      <c r="F29" s="108">
        <v>11862</v>
      </c>
      <c r="G29" s="109">
        <v>100</v>
      </c>
      <c r="H29" s="109">
        <v>52.34543930100172</v>
      </c>
      <c r="I29" s="109"/>
      <c r="J29" s="108">
        <v>3611</v>
      </c>
      <c r="K29" s="109">
        <v>100</v>
      </c>
      <c r="L29" s="109">
        <v>16</v>
      </c>
      <c r="M29" s="109"/>
      <c r="N29" s="108">
        <v>22661</v>
      </c>
      <c r="O29" s="109">
        <v>100</v>
      </c>
      <c r="P29" s="109">
        <v>100</v>
      </c>
      <c r="Q29" s="248"/>
      <c r="R29" s="91"/>
    </row>
    <row r="30" spans="1:16" s="4" customFormat="1" ht="13.5">
      <c r="A30" s="105" t="s">
        <v>34</v>
      </c>
      <c r="B30" s="108">
        <v>5137</v>
      </c>
      <c r="C30" s="109">
        <v>71.46633277685031</v>
      </c>
      <c r="D30" s="109">
        <v>49.04993793564404</v>
      </c>
      <c r="E30" s="109"/>
      <c r="F30" s="108">
        <v>3096</v>
      </c>
      <c r="G30" s="109">
        <v>26.100151745068285</v>
      </c>
      <c r="H30" s="109">
        <v>29.561730163277</v>
      </c>
      <c r="I30" s="109"/>
      <c r="J30" s="108">
        <v>2240</v>
      </c>
      <c r="K30" s="109">
        <v>62.03267792855165</v>
      </c>
      <c r="L30" s="109">
        <v>21.388331901078967</v>
      </c>
      <c r="M30" s="109"/>
      <c r="N30" s="108">
        <v>10473</v>
      </c>
      <c r="O30" s="109">
        <v>46.21596575614492</v>
      </c>
      <c r="P30" s="109">
        <v>100</v>
      </c>
    </row>
    <row r="31" spans="1:16" s="7" customFormat="1" ht="13.5">
      <c r="A31" s="106" t="s">
        <v>35</v>
      </c>
      <c r="B31" s="110">
        <v>1030</v>
      </c>
      <c r="C31" s="109">
        <v>14.32943795214246</v>
      </c>
      <c r="D31" s="109">
        <v>28.64293659621802</v>
      </c>
      <c r="E31" s="109"/>
      <c r="F31" s="110">
        <v>1769</v>
      </c>
      <c r="G31" s="109">
        <v>14.913168099814534</v>
      </c>
      <c r="H31" s="109">
        <v>49.193548387096776</v>
      </c>
      <c r="I31" s="109"/>
      <c r="J31" s="110">
        <v>797</v>
      </c>
      <c r="K31" s="109">
        <v>22.071448352256994</v>
      </c>
      <c r="L31" s="109">
        <v>22.163515016685206</v>
      </c>
      <c r="M31" s="109"/>
      <c r="N31" s="110">
        <v>3596</v>
      </c>
      <c r="O31" s="109">
        <v>15.868673050615595</v>
      </c>
      <c r="P31" s="109">
        <v>100</v>
      </c>
    </row>
    <row r="32" spans="1:16" s="7" customFormat="1" ht="13.5">
      <c r="A32" s="106" t="s">
        <v>36</v>
      </c>
      <c r="B32" s="110">
        <v>4107</v>
      </c>
      <c r="C32" s="109">
        <v>57.13689482470785</v>
      </c>
      <c r="D32" s="109">
        <v>59.72080849207503</v>
      </c>
      <c r="E32" s="109"/>
      <c r="F32" s="110">
        <v>1327</v>
      </c>
      <c r="G32" s="109">
        <v>11.186983645253752</v>
      </c>
      <c r="H32" s="109">
        <v>19.296204740439148</v>
      </c>
      <c r="I32" s="109"/>
      <c r="J32" s="110">
        <v>1443</v>
      </c>
      <c r="K32" s="109">
        <v>39.961229576294656</v>
      </c>
      <c r="L32" s="109">
        <v>20.982986767485823</v>
      </c>
      <c r="M32" s="109"/>
      <c r="N32" s="110">
        <v>6877</v>
      </c>
      <c r="O32" s="109">
        <v>30.347292705529323</v>
      </c>
      <c r="P32" s="109">
        <v>100</v>
      </c>
    </row>
    <row r="33" spans="1:17" s="89" customFormat="1" ht="13.5">
      <c r="A33" s="105" t="s">
        <v>37</v>
      </c>
      <c r="B33" s="108">
        <v>1115</v>
      </c>
      <c r="C33" s="109">
        <v>15.511964385086255</v>
      </c>
      <c r="D33" s="109">
        <v>14.337148000514338</v>
      </c>
      <c r="E33" s="109"/>
      <c r="F33" s="108">
        <v>6129</v>
      </c>
      <c r="G33" s="109">
        <v>51.66919575113808</v>
      </c>
      <c r="H33" s="109">
        <v>78.80930950237881</v>
      </c>
      <c r="I33" s="109"/>
      <c r="J33" s="108">
        <v>533</v>
      </c>
      <c r="K33" s="109">
        <v>14.760454167820548</v>
      </c>
      <c r="L33" s="109">
        <v>6.853542497106853</v>
      </c>
      <c r="M33" s="109"/>
      <c r="N33" s="108">
        <v>7777</v>
      </c>
      <c r="O33" s="109">
        <v>34.318873836106086</v>
      </c>
      <c r="P33" s="109">
        <v>100</v>
      </c>
      <c r="Q33" s="251"/>
    </row>
    <row r="34" spans="1:16" s="89" customFormat="1" ht="13.5">
      <c r="A34" s="105" t="s">
        <v>38</v>
      </c>
      <c r="B34" s="108">
        <v>936</v>
      </c>
      <c r="C34" s="109">
        <v>13.02170283806344</v>
      </c>
      <c r="D34" s="109">
        <v>21.219678077533437</v>
      </c>
      <c r="E34" s="109"/>
      <c r="F34" s="108">
        <v>2637</v>
      </c>
      <c r="G34" s="109">
        <v>22.23065250379363</v>
      </c>
      <c r="H34" s="109">
        <v>59.78236227612786</v>
      </c>
      <c r="I34" s="109"/>
      <c r="J34" s="108">
        <v>838</v>
      </c>
      <c r="K34" s="109">
        <v>23.206867903627803</v>
      </c>
      <c r="L34" s="109">
        <v>18.9979596463387</v>
      </c>
      <c r="M34" s="109"/>
      <c r="N34" s="108">
        <v>4411</v>
      </c>
      <c r="O34" s="109">
        <v>19.465160407748996</v>
      </c>
      <c r="P34" s="109">
        <v>100</v>
      </c>
    </row>
    <row r="35" spans="1:16" s="90" customFormat="1" ht="13.5">
      <c r="A35" s="106" t="s">
        <v>39</v>
      </c>
      <c r="B35" s="110">
        <v>712</v>
      </c>
      <c r="C35" s="109">
        <v>9.905397885364495</v>
      </c>
      <c r="D35" s="109">
        <v>24.91252624212736</v>
      </c>
      <c r="E35" s="109"/>
      <c r="F35" s="110">
        <v>1603</v>
      </c>
      <c r="G35" s="109">
        <v>13.51374135896139</v>
      </c>
      <c r="H35" s="109">
        <v>56.08817354793562</v>
      </c>
      <c r="I35" s="109"/>
      <c r="J35" s="110">
        <v>543</v>
      </c>
      <c r="K35" s="109">
        <v>15.037385765715868</v>
      </c>
      <c r="L35" s="109">
        <v>18.99930020993702</v>
      </c>
      <c r="M35" s="109"/>
      <c r="N35" s="110">
        <v>2858</v>
      </c>
      <c r="O35" s="109">
        <v>12.611976523542651</v>
      </c>
      <c r="P35" s="109">
        <v>100</v>
      </c>
    </row>
    <row r="36" spans="1:16" s="90" customFormat="1" ht="13.5">
      <c r="A36" s="107" t="s">
        <v>40</v>
      </c>
      <c r="B36" s="112">
        <v>224</v>
      </c>
      <c r="C36" s="153">
        <v>3.116304952698943</v>
      </c>
      <c r="D36" s="153">
        <v>14.42369607211848</v>
      </c>
      <c r="E36" s="153"/>
      <c r="F36" s="112">
        <v>1034</v>
      </c>
      <c r="G36" s="153">
        <v>8.716911144832237</v>
      </c>
      <c r="H36" s="153">
        <v>66.58081133290406</v>
      </c>
      <c r="I36" s="153"/>
      <c r="J36" s="112">
        <v>295</v>
      </c>
      <c r="K36" s="153">
        <v>8.169482137911936</v>
      </c>
      <c r="L36" s="153">
        <v>18.995492594977463</v>
      </c>
      <c r="M36" s="153"/>
      <c r="N36" s="112">
        <v>1553</v>
      </c>
      <c r="O36" s="153">
        <v>6.853183884206346</v>
      </c>
      <c r="P36" s="153">
        <v>100</v>
      </c>
    </row>
    <row r="37" spans="1:16" ht="7.5" customHeight="1">
      <c r="A37" s="5"/>
      <c r="B37" s="5"/>
      <c r="C37" s="5"/>
      <c r="D37" s="152"/>
      <c r="E37" s="152"/>
      <c r="F37" s="5"/>
      <c r="G37" s="5"/>
      <c r="H37" s="152"/>
      <c r="I37" s="152"/>
      <c r="J37" s="5"/>
      <c r="K37" s="5"/>
      <c r="L37" s="152"/>
      <c r="M37" s="152"/>
      <c r="N37" s="5"/>
      <c r="O37" s="5"/>
      <c r="P37" s="5"/>
    </row>
    <row r="40" spans="4:11" ht="12.75">
      <c r="D40" s="151"/>
      <c r="E40" s="151"/>
      <c r="K40" s="92"/>
    </row>
  </sheetData>
  <sheetProtection/>
  <mergeCells count="9">
    <mergeCell ref="B3:P3"/>
    <mergeCell ref="B4:D4"/>
    <mergeCell ref="F4:H4"/>
    <mergeCell ref="J4:L4"/>
    <mergeCell ref="N4:P4"/>
    <mergeCell ref="B5:B6"/>
    <mergeCell ref="F5:F6"/>
    <mergeCell ref="J5:J6"/>
    <mergeCell ref="N5:N6"/>
  </mergeCells>
  <printOptions/>
  <pageMargins left="0.03937007874015748" right="0.03937007874015748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4">
      <selection activeCell="P32" sqref="P32"/>
    </sheetView>
  </sheetViews>
  <sheetFormatPr defaultColWidth="9.140625" defaultRowHeight="12.75"/>
  <cols>
    <col min="1" max="1" width="22.57421875" style="1" customWidth="1"/>
    <col min="2" max="2" width="7.28125" style="1" customWidth="1"/>
    <col min="3" max="3" width="6.421875" style="1" customWidth="1"/>
    <col min="4" max="4" width="7.28125" style="1" customWidth="1"/>
    <col min="5" max="5" width="6.421875" style="1" customWidth="1"/>
    <col min="6" max="6" width="7.28125" style="1" customWidth="1"/>
    <col min="7" max="7" width="6.421875" style="1" customWidth="1"/>
    <col min="8" max="8" width="0.42578125" style="1" customWidth="1"/>
    <col min="9" max="9" width="7.28125" style="1" customWidth="1"/>
    <col min="10" max="10" width="6.421875" style="1" customWidth="1"/>
    <col min="11" max="11" width="7.28125" style="1" customWidth="1"/>
    <col min="12" max="12" width="6.421875" style="1" customWidth="1"/>
    <col min="13" max="13" width="6.57421875" style="1" customWidth="1"/>
    <col min="14" max="14" width="6.7109375" style="1" customWidth="1"/>
    <col min="15" max="16384" width="9.140625" style="1" customWidth="1"/>
  </cols>
  <sheetData>
    <row r="1" s="9" customFormat="1" ht="12.75">
      <c r="A1" s="39" t="s">
        <v>152</v>
      </c>
    </row>
    <row r="3" spans="1:14" s="11" customFormat="1" ht="13.5">
      <c r="A3" s="26"/>
      <c r="B3" s="225" t="s">
        <v>75</v>
      </c>
      <c r="C3" s="225"/>
      <c r="D3" s="225"/>
      <c r="E3" s="225"/>
      <c r="F3" s="225"/>
      <c r="G3" s="225"/>
      <c r="H3" s="27"/>
      <c r="I3" s="225" t="s">
        <v>76</v>
      </c>
      <c r="J3" s="225"/>
      <c r="K3" s="225"/>
      <c r="L3" s="225"/>
      <c r="M3" s="225"/>
      <c r="N3" s="225"/>
    </row>
    <row r="4" spans="1:14" s="11" customFormat="1" ht="17.25" customHeight="1">
      <c r="A4" s="103" t="s">
        <v>145</v>
      </c>
      <c r="B4" s="226">
        <v>2015</v>
      </c>
      <c r="C4" s="226"/>
      <c r="D4" s="226">
        <v>2016</v>
      </c>
      <c r="E4" s="226"/>
      <c r="F4" s="226" t="s">
        <v>77</v>
      </c>
      <c r="G4" s="226"/>
      <c r="H4" s="40"/>
      <c r="I4" s="226">
        <v>2015</v>
      </c>
      <c r="J4" s="226"/>
      <c r="K4" s="226">
        <v>2016</v>
      </c>
      <c r="L4" s="226"/>
      <c r="M4" s="226" t="s">
        <v>77</v>
      </c>
      <c r="N4" s="226"/>
    </row>
    <row r="5" spans="1:14" s="11" customFormat="1" ht="13.5">
      <c r="A5" s="28" t="s">
        <v>144</v>
      </c>
      <c r="B5" s="64" t="s">
        <v>71</v>
      </c>
      <c r="C5" s="64" t="s">
        <v>10</v>
      </c>
      <c r="D5" s="64" t="s">
        <v>71</v>
      </c>
      <c r="E5" s="64" t="s">
        <v>10</v>
      </c>
      <c r="F5" s="64" t="s">
        <v>9</v>
      </c>
      <c r="G5" s="64" t="s">
        <v>10</v>
      </c>
      <c r="H5" s="29"/>
      <c r="I5" s="29" t="s">
        <v>71</v>
      </c>
      <c r="J5" s="29" t="s">
        <v>10</v>
      </c>
      <c r="K5" s="29" t="s">
        <v>71</v>
      </c>
      <c r="L5" s="29" t="s">
        <v>10</v>
      </c>
      <c r="M5" s="29" t="s">
        <v>9</v>
      </c>
      <c r="N5" s="29" t="s">
        <v>10</v>
      </c>
    </row>
    <row r="6" spans="1:14" s="11" customFormat="1" ht="13.5" customHeight="1">
      <c r="A6" s="103" t="s">
        <v>78</v>
      </c>
      <c r="B6" s="159">
        <v>849</v>
      </c>
      <c r="C6" s="160">
        <v>5.974245302934347</v>
      </c>
      <c r="D6" s="159">
        <v>856</v>
      </c>
      <c r="E6" s="160">
        <v>5.903041169574512</v>
      </c>
      <c r="F6" s="77">
        <v>7</v>
      </c>
      <c r="G6" s="78">
        <v>0.8244994110718492</v>
      </c>
      <c r="H6" s="40"/>
      <c r="I6" s="159">
        <v>456</v>
      </c>
      <c r="J6" s="160">
        <v>5.680827208172419</v>
      </c>
      <c r="K6" s="159">
        <v>444</v>
      </c>
      <c r="L6" s="160">
        <v>5.4411764705882355</v>
      </c>
      <c r="M6" s="77">
        <v>-12</v>
      </c>
      <c r="N6" s="78">
        <v>-2.631578947368421</v>
      </c>
    </row>
    <row r="7" spans="1:14" s="11" customFormat="1" ht="13.5" customHeight="1">
      <c r="A7" s="103" t="s">
        <v>12</v>
      </c>
      <c r="B7" s="159">
        <v>27</v>
      </c>
      <c r="C7" s="160">
        <v>0.18999366687777072</v>
      </c>
      <c r="D7" s="159">
        <v>31</v>
      </c>
      <c r="E7" s="160">
        <v>0.21377836011309564</v>
      </c>
      <c r="F7" s="77">
        <v>4</v>
      </c>
      <c r="G7" s="78">
        <v>14.814814814814813</v>
      </c>
      <c r="H7" s="40"/>
      <c r="I7" s="159">
        <v>32</v>
      </c>
      <c r="J7" s="160">
        <v>0.39865454092438024</v>
      </c>
      <c r="K7" s="159">
        <v>30</v>
      </c>
      <c r="L7" s="160">
        <v>0.3676470588235294</v>
      </c>
      <c r="M7" s="77">
        <v>-2</v>
      </c>
      <c r="N7" s="78">
        <v>-6.25</v>
      </c>
    </row>
    <row r="8" spans="1:14" s="11" customFormat="1" ht="13.5" customHeight="1">
      <c r="A8" s="103" t="s">
        <v>13</v>
      </c>
      <c r="B8" s="159">
        <v>1007</v>
      </c>
      <c r="C8" s="160">
        <v>7.0860600942931535</v>
      </c>
      <c r="D8" s="159">
        <v>1019</v>
      </c>
      <c r="E8" s="160">
        <v>7.027101579201435</v>
      </c>
      <c r="F8" s="77">
        <v>12</v>
      </c>
      <c r="G8" s="78">
        <v>1.1916583912611718</v>
      </c>
      <c r="H8" s="40"/>
      <c r="I8" s="159">
        <v>581</v>
      </c>
      <c r="J8" s="160">
        <v>7.238071508658278</v>
      </c>
      <c r="K8" s="159">
        <v>595</v>
      </c>
      <c r="L8" s="160">
        <v>7.291666666666667</v>
      </c>
      <c r="M8" s="77">
        <v>14</v>
      </c>
      <c r="N8" s="78">
        <v>2.4096385542168677</v>
      </c>
    </row>
    <row r="9" spans="1:14" s="11" customFormat="1" ht="13.5" customHeight="1">
      <c r="A9" s="103" t="s">
        <v>18</v>
      </c>
      <c r="B9" s="159">
        <v>294</v>
      </c>
      <c r="C9" s="160">
        <v>2.068819928224615</v>
      </c>
      <c r="D9" s="159">
        <v>307</v>
      </c>
      <c r="E9" s="160">
        <v>2.117095372732915</v>
      </c>
      <c r="F9" s="77">
        <v>13</v>
      </c>
      <c r="G9" s="78">
        <v>4.421768707482993</v>
      </c>
      <c r="H9" s="40"/>
      <c r="I9" s="159">
        <v>330</v>
      </c>
      <c r="J9" s="160">
        <v>4.111124953282671</v>
      </c>
      <c r="K9" s="159">
        <v>314</v>
      </c>
      <c r="L9" s="160">
        <v>3.8480392156862746</v>
      </c>
      <c r="M9" s="77">
        <v>-16</v>
      </c>
      <c r="N9" s="78">
        <v>-4.848484848484849</v>
      </c>
    </row>
    <row r="10" spans="1:14" s="11" customFormat="1" ht="13.5" customHeight="1">
      <c r="A10" s="104" t="s">
        <v>14</v>
      </c>
      <c r="B10" s="159">
        <v>2718</v>
      </c>
      <c r="C10" s="160">
        <v>19.126029132362255</v>
      </c>
      <c r="D10" s="159">
        <v>2737</v>
      </c>
      <c r="E10" s="160">
        <v>18.874560375146544</v>
      </c>
      <c r="F10" s="77">
        <v>19</v>
      </c>
      <c r="G10" s="78">
        <v>0.6990434142752024</v>
      </c>
      <c r="H10" s="80"/>
      <c r="I10" s="159">
        <v>407</v>
      </c>
      <c r="J10" s="160">
        <v>5.070387442381961</v>
      </c>
      <c r="K10" s="159">
        <v>413</v>
      </c>
      <c r="L10" s="160">
        <v>5.061274509803922</v>
      </c>
      <c r="M10" s="77">
        <v>6</v>
      </c>
      <c r="N10" s="78">
        <v>1.4742014742014742</v>
      </c>
    </row>
    <row r="11" spans="1:14" s="11" customFormat="1" ht="13.5" customHeight="1">
      <c r="A11" s="104" t="s">
        <v>15</v>
      </c>
      <c r="B11" s="159">
        <v>338</v>
      </c>
      <c r="C11" s="160">
        <v>2.3784392372106113</v>
      </c>
      <c r="D11" s="159">
        <v>334</v>
      </c>
      <c r="E11" s="160">
        <v>2.3032894283152885</v>
      </c>
      <c r="F11" s="77">
        <v>-4</v>
      </c>
      <c r="G11" s="78">
        <v>-1.183431952662722</v>
      </c>
      <c r="H11" s="80"/>
      <c r="I11" s="159">
        <v>87</v>
      </c>
      <c r="J11" s="160">
        <v>1.0838420331381586</v>
      </c>
      <c r="K11" s="159">
        <v>97</v>
      </c>
      <c r="L11" s="160">
        <v>1.1887254901960784</v>
      </c>
      <c r="M11" s="77">
        <v>10</v>
      </c>
      <c r="N11" s="78">
        <v>11.494252873563218</v>
      </c>
    </row>
    <row r="12" spans="1:14" s="11" customFormat="1" ht="13.5" customHeight="1">
      <c r="A12" s="13" t="s">
        <v>143</v>
      </c>
      <c r="B12" s="159">
        <v>3056</v>
      </c>
      <c r="C12" s="160">
        <v>21.504468369572866</v>
      </c>
      <c r="D12" s="159">
        <v>3071</v>
      </c>
      <c r="E12" s="160">
        <v>21.17784980346183</v>
      </c>
      <c r="F12" s="77">
        <v>15</v>
      </c>
      <c r="G12" s="78">
        <v>0.4908376963350785</v>
      </c>
      <c r="H12" s="40"/>
      <c r="I12" s="159">
        <v>494</v>
      </c>
      <c r="J12" s="160">
        <v>6.15422947552012</v>
      </c>
      <c r="K12" s="159">
        <v>510</v>
      </c>
      <c r="L12" s="160">
        <v>6.25</v>
      </c>
      <c r="M12" s="77">
        <v>16</v>
      </c>
      <c r="N12" s="78">
        <v>3.2388663967611335</v>
      </c>
    </row>
    <row r="13" spans="1:14" s="11" customFormat="1" ht="13.5" customHeight="1">
      <c r="A13" s="103" t="s">
        <v>16</v>
      </c>
      <c r="B13" s="159">
        <v>1031</v>
      </c>
      <c r="C13" s="160">
        <v>7.25494335374006</v>
      </c>
      <c r="D13" s="159">
        <v>1031</v>
      </c>
      <c r="E13" s="160">
        <v>7.109854492793601</v>
      </c>
      <c r="F13" s="77" t="s">
        <v>26</v>
      </c>
      <c r="G13" s="78" t="s">
        <v>26</v>
      </c>
      <c r="H13" s="40"/>
      <c r="I13" s="159">
        <v>459</v>
      </c>
      <c r="J13" s="160">
        <v>5.718201071384079</v>
      </c>
      <c r="K13" s="159">
        <v>453</v>
      </c>
      <c r="L13" s="160">
        <v>5.5514705882352935</v>
      </c>
      <c r="M13" s="77">
        <v>-6</v>
      </c>
      <c r="N13" s="78">
        <v>-1.3071895424836601</v>
      </c>
    </row>
    <row r="14" spans="1:14" s="11" customFormat="1" ht="13.5" customHeight="1">
      <c r="A14" s="103" t="s">
        <v>17</v>
      </c>
      <c r="B14" s="159">
        <v>444</v>
      </c>
      <c r="C14" s="160">
        <v>3.1243402997677854</v>
      </c>
      <c r="D14" s="159">
        <v>447</v>
      </c>
      <c r="E14" s="160">
        <v>3.0825460313081856</v>
      </c>
      <c r="F14" s="77">
        <v>3</v>
      </c>
      <c r="G14" s="78">
        <v>0.6756756756756757</v>
      </c>
      <c r="H14" s="40"/>
      <c r="I14" s="159">
        <v>199</v>
      </c>
      <c r="J14" s="160">
        <v>2.47913292637349</v>
      </c>
      <c r="K14" s="159">
        <v>209</v>
      </c>
      <c r="L14" s="160">
        <v>2.5612745098039214</v>
      </c>
      <c r="M14" s="77">
        <v>10</v>
      </c>
      <c r="N14" s="78">
        <v>5.025125628140704</v>
      </c>
    </row>
    <row r="15" spans="1:14" s="11" customFormat="1" ht="13.5" customHeight="1">
      <c r="A15" s="103" t="s">
        <v>19</v>
      </c>
      <c r="B15" s="159">
        <v>701</v>
      </c>
      <c r="C15" s="160">
        <v>4.932798536345085</v>
      </c>
      <c r="D15" s="159">
        <v>671</v>
      </c>
      <c r="E15" s="160">
        <v>4.627267085028619</v>
      </c>
      <c r="F15" s="77">
        <v>-30</v>
      </c>
      <c r="G15" s="78">
        <v>-4.279600570613409</v>
      </c>
      <c r="H15" s="40"/>
      <c r="I15" s="159">
        <v>486</v>
      </c>
      <c r="J15" s="160">
        <v>6.054565840289024</v>
      </c>
      <c r="K15" s="159">
        <v>485</v>
      </c>
      <c r="L15" s="160">
        <v>5.943627450980392</v>
      </c>
      <c r="M15" s="77">
        <v>-1</v>
      </c>
      <c r="N15" s="78">
        <v>-0.205761316872428</v>
      </c>
    </row>
    <row r="16" spans="1:14" s="11" customFormat="1" ht="13.5" customHeight="1">
      <c r="A16" s="103" t="s">
        <v>20</v>
      </c>
      <c r="B16" s="159">
        <v>2600</v>
      </c>
      <c r="C16" s="160">
        <v>18.295686440081628</v>
      </c>
      <c r="D16" s="159">
        <v>2702</v>
      </c>
      <c r="E16" s="160">
        <v>18.633197710502724</v>
      </c>
      <c r="F16" s="77">
        <v>102</v>
      </c>
      <c r="G16" s="78">
        <v>3.923076923076923</v>
      </c>
      <c r="H16" s="40"/>
      <c r="I16" s="159">
        <v>1791</v>
      </c>
      <c r="J16" s="160">
        <v>22.312196337361407</v>
      </c>
      <c r="K16" s="159">
        <v>1816</v>
      </c>
      <c r="L16" s="160">
        <v>22.254901960784313</v>
      </c>
      <c r="M16" s="77">
        <v>25</v>
      </c>
      <c r="N16" s="78">
        <v>1.3958682300390843</v>
      </c>
    </row>
    <row r="17" spans="1:14" s="11" customFormat="1" ht="13.5" customHeight="1">
      <c r="A17" s="103" t="s">
        <v>21</v>
      </c>
      <c r="B17" s="159">
        <v>675</v>
      </c>
      <c r="C17" s="160">
        <v>4.749841671944269</v>
      </c>
      <c r="D17" s="159">
        <v>662</v>
      </c>
      <c r="E17" s="160">
        <v>4.564887601710109</v>
      </c>
      <c r="F17" s="77">
        <v>-13</v>
      </c>
      <c r="G17" s="78">
        <v>-1.925925925925926</v>
      </c>
      <c r="H17" s="40"/>
      <c r="I17" s="159">
        <v>596</v>
      </c>
      <c r="J17" s="160">
        <v>7.424940824716582</v>
      </c>
      <c r="K17" s="159">
        <v>590</v>
      </c>
      <c r="L17" s="160">
        <v>7.231278342934183</v>
      </c>
      <c r="M17" s="77">
        <v>-6</v>
      </c>
      <c r="N17" s="78">
        <v>-1.006711409395973</v>
      </c>
    </row>
    <row r="18" spans="1:14" s="11" customFormat="1" ht="13.5" customHeight="1">
      <c r="A18" s="103" t="s">
        <v>22</v>
      </c>
      <c r="B18" s="159">
        <v>585</v>
      </c>
      <c r="C18" s="160">
        <v>4.116529449018366</v>
      </c>
      <c r="D18" s="159">
        <v>613</v>
      </c>
      <c r="E18" s="160">
        <v>4.2272946693331495</v>
      </c>
      <c r="F18" s="77">
        <v>28</v>
      </c>
      <c r="G18" s="78">
        <v>4.786324786324787</v>
      </c>
      <c r="H18" s="40"/>
      <c r="I18" s="159">
        <v>445</v>
      </c>
      <c r="J18" s="160">
        <v>5.543789709729662</v>
      </c>
      <c r="K18" s="159">
        <v>447</v>
      </c>
      <c r="L18" s="160">
        <v>5.477941176470588</v>
      </c>
      <c r="M18" s="77">
        <v>2</v>
      </c>
      <c r="N18" s="78">
        <v>0.44943820224719105</v>
      </c>
    </row>
    <row r="19" spans="1:14" s="11" customFormat="1" ht="13.5" customHeight="1">
      <c r="A19" s="103" t="s">
        <v>23</v>
      </c>
      <c r="B19" s="159">
        <v>500</v>
      </c>
      <c r="C19" s="160">
        <v>3.518401238477236</v>
      </c>
      <c r="D19" s="159">
        <v>498</v>
      </c>
      <c r="E19" s="160">
        <v>3.434245914074891</v>
      </c>
      <c r="F19" s="77">
        <v>-2</v>
      </c>
      <c r="G19" s="78">
        <v>-0.4</v>
      </c>
      <c r="H19" s="40"/>
      <c r="I19" s="159">
        <v>450</v>
      </c>
      <c r="J19" s="160">
        <v>5.606079481749097</v>
      </c>
      <c r="K19" s="159">
        <v>449</v>
      </c>
      <c r="L19" s="160">
        <v>5.502450980392156</v>
      </c>
      <c r="M19" s="77">
        <v>-1</v>
      </c>
      <c r="N19" s="78">
        <v>-0.2222222222222222</v>
      </c>
    </row>
    <row r="20" spans="1:14" s="11" customFormat="1" ht="13.5" customHeight="1">
      <c r="A20" s="103" t="s">
        <v>24</v>
      </c>
      <c r="B20" s="159">
        <v>322</v>
      </c>
      <c r="C20" s="160">
        <v>2.26585039757934</v>
      </c>
      <c r="D20" s="159">
        <v>309</v>
      </c>
      <c r="E20" s="160">
        <v>2.130887524998276</v>
      </c>
      <c r="F20" s="77">
        <v>-13</v>
      </c>
      <c r="G20" s="78">
        <v>-4.037267080745342</v>
      </c>
      <c r="H20" s="40"/>
      <c r="I20" s="159">
        <v>279</v>
      </c>
      <c r="J20" s="160">
        <v>3.47576927868444</v>
      </c>
      <c r="K20" s="159">
        <v>266</v>
      </c>
      <c r="L20" s="160">
        <v>3.259803921568628</v>
      </c>
      <c r="M20" s="77">
        <v>-13</v>
      </c>
      <c r="N20" s="78">
        <v>-4.659498207885305</v>
      </c>
    </row>
    <row r="21" spans="1:14" s="11" customFormat="1" ht="13.5" customHeight="1">
      <c r="A21" s="103" t="s">
        <v>25</v>
      </c>
      <c r="B21" s="159">
        <v>75</v>
      </c>
      <c r="C21" s="160">
        <v>0.5277601857715853</v>
      </c>
      <c r="D21" s="159">
        <v>78</v>
      </c>
      <c r="E21" s="160">
        <v>0.5378939383490794</v>
      </c>
      <c r="F21" s="77">
        <v>3</v>
      </c>
      <c r="G21" s="78">
        <v>4</v>
      </c>
      <c r="H21" s="40"/>
      <c r="I21" s="159">
        <v>60</v>
      </c>
      <c r="J21" s="160">
        <v>0.7474772642332128</v>
      </c>
      <c r="K21" s="159">
        <v>58</v>
      </c>
      <c r="L21" s="160">
        <v>0.7107843137254902</v>
      </c>
      <c r="M21" s="77">
        <v>-2</v>
      </c>
      <c r="N21" s="78">
        <v>-3.3333333333333335</v>
      </c>
    </row>
    <row r="22" spans="1:14" s="11" customFormat="1" ht="13.5" customHeight="1">
      <c r="A22" s="103" t="s">
        <v>27</v>
      </c>
      <c r="B22" s="159">
        <v>292</v>
      </c>
      <c r="C22" s="160">
        <v>2.0547463232707055</v>
      </c>
      <c r="D22" s="159">
        <v>328</v>
      </c>
      <c r="E22" s="160">
        <v>2.2619129715192057</v>
      </c>
      <c r="F22" s="77">
        <v>36</v>
      </c>
      <c r="G22" s="78">
        <v>12.32876712328767</v>
      </c>
      <c r="H22" s="40"/>
      <c r="I22" s="159">
        <v>280</v>
      </c>
      <c r="J22" s="160">
        <v>3.488227233088327</v>
      </c>
      <c r="K22" s="159">
        <v>320</v>
      </c>
      <c r="L22" s="160">
        <v>3.9215686274509802</v>
      </c>
      <c r="M22" s="77">
        <v>40</v>
      </c>
      <c r="N22" s="78">
        <v>14.285714285714285</v>
      </c>
    </row>
    <row r="23" spans="1:14" s="11" customFormat="1" ht="13.5" customHeight="1">
      <c r="A23" s="103" t="s">
        <v>28</v>
      </c>
      <c r="B23" s="159">
        <v>401</v>
      </c>
      <c r="C23" s="160">
        <v>2.821757793258743</v>
      </c>
      <c r="D23" s="159">
        <v>427</v>
      </c>
      <c r="E23" s="160">
        <v>2.9446245086545755</v>
      </c>
      <c r="F23" s="77">
        <v>26</v>
      </c>
      <c r="G23" s="78">
        <v>6.483790523690773</v>
      </c>
      <c r="H23" s="40"/>
      <c r="I23" s="159">
        <v>286</v>
      </c>
      <c r="J23" s="160">
        <v>3.562974959511648</v>
      </c>
      <c r="K23" s="159">
        <v>305</v>
      </c>
      <c r="L23" s="160">
        <v>3.7377450980392157</v>
      </c>
      <c r="M23" s="77">
        <v>19</v>
      </c>
      <c r="N23" s="78">
        <v>6.643356643356643</v>
      </c>
    </row>
    <row r="24" spans="1:14" s="11" customFormat="1" ht="13.5" customHeight="1">
      <c r="A24" s="103" t="s">
        <v>29</v>
      </c>
      <c r="B24" s="159">
        <v>62</v>
      </c>
      <c r="C24" s="160">
        <v>0.43628175357117727</v>
      </c>
      <c r="D24" s="159">
        <v>77</v>
      </c>
      <c r="E24" s="160">
        <v>0.5309978622163989</v>
      </c>
      <c r="F24" s="77">
        <v>15</v>
      </c>
      <c r="G24" s="78">
        <v>24.193548387096776</v>
      </c>
      <c r="H24" s="40"/>
      <c r="I24" s="159">
        <v>73</v>
      </c>
      <c r="J24" s="160">
        <v>0.9094306714837423</v>
      </c>
      <c r="K24" s="159">
        <v>85</v>
      </c>
      <c r="L24" s="160">
        <v>1.0416666666666665</v>
      </c>
      <c r="M24" s="77">
        <v>12</v>
      </c>
      <c r="N24" s="78">
        <v>16.43835616438356</v>
      </c>
    </row>
    <row r="25" spans="1:14" s="11" customFormat="1" ht="13.5" customHeight="1">
      <c r="A25" s="103" t="s">
        <v>30</v>
      </c>
      <c r="B25" s="159">
        <v>293</v>
      </c>
      <c r="C25" s="160">
        <v>2.0617831257476604</v>
      </c>
      <c r="D25" s="159">
        <v>352</v>
      </c>
      <c r="E25" s="160">
        <v>2.427418798703538</v>
      </c>
      <c r="F25" s="77">
        <v>59</v>
      </c>
      <c r="G25" s="78">
        <v>20.13651877133106</v>
      </c>
      <c r="H25" s="40"/>
      <c r="I25" s="159">
        <v>228</v>
      </c>
      <c r="J25" s="160">
        <v>2.8404136040862094</v>
      </c>
      <c r="K25" s="159">
        <v>253</v>
      </c>
      <c r="L25" s="160">
        <v>3.1004901960784315</v>
      </c>
      <c r="M25" s="77">
        <v>25</v>
      </c>
      <c r="N25" s="78">
        <v>10.964912280701753</v>
      </c>
    </row>
    <row r="26" spans="1:14" s="11" customFormat="1" ht="13.5" customHeight="1">
      <c r="A26" s="103" t="s">
        <v>31</v>
      </c>
      <c r="B26" s="159">
        <v>474</v>
      </c>
      <c r="C26" s="160">
        <v>3.33544437407642</v>
      </c>
      <c r="D26" s="159">
        <v>500</v>
      </c>
      <c r="E26" s="160">
        <v>3.4480380663402523</v>
      </c>
      <c r="F26" s="77">
        <v>26</v>
      </c>
      <c r="G26" s="78">
        <v>5.485232067510549</v>
      </c>
      <c r="H26" s="40"/>
      <c r="I26" s="159">
        <v>231</v>
      </c>
      <c r="J26" s="160">
        <v>2.8777874672978694</v>
      </c>
      <c r="K26" s="159">
        <v>259</v>
      </c>
      <c r="L26" s="160">
        <v>3.174019607843137</v>
      </c>
      <c r="M26" s="77">
        <v>28</v>
      </c>
      <c r="N26" s="78">
        <v>12.121212121212121</v>
      </c>
    </row>
    <row r="27" spans="1:14" s="11" customFormat="1" ht="13.5" customHeight="1">
      <c r="A27" s="103" t="s">
        <v>32</v>
      </c>
      <c r="B27" s="159">
        <v>523</v>
      </c>
      <c r="C27" s="160">
        <v>3.680247695447189</v>
      </c>
      <c r="D27" s="159">
        <v>523</v>
      </c>
      <c r="E27" s="160">
        <v>3.6066478173919037</v>
      </c>
      <c r="F27" s="77" t="s">
        <v>26</v>
      </c>
      <c r="G27" s="78" t="s">
        <v>26</v>
      </c>
      <c r="H27" s="40"/>
      <c r="I27" s="159">
        <v>271</v>
      </c>
      <c r="J27" s="160">
        <v>3.3761056434533447</v>
      </c>
      <c r="K27" s="159">
        <v>271</v>
      </c>
      <c r="L27" s="160">
        <v>3.321078431372549</v>
      </c>
      <c r="M27" s="77" t="s">
        <v>26</v>
      </c>
      <c r="N27" s="78" t="s">
        <v>26</v>
      </c>
    </row>
    <row r="28" spans="1:14" s="86" customFormat="1" ht="13.5" customHeight="1">
      <c r="A28" s="105" t="s">
        <v>33</v>
      </c>
      <c r="B28" s="108">
        <v>14211</v>
      </c>
      <c r="C28" s="109">
        <v>100</v>
      </c>
      <c r="D28" s="108">
        <v>14502</v>
      </c>
      <c r="E28" s="109">
        <v>100</v>
      </c>
      <c r="F28" s="108">
        <v>291</v>
      </c>
      <c r="G28" s="109">
        <v>2.047709520793751</v>
      </c>
      <c r="H28" s="105"/>
      <c r="I28" s="108">
        <v>8027</v>
      </c>
      <c r="J28" s="109">
        <v>100</v>
      </c>
      <c r="K28" s="108">
        <v>8159</v>
      </c>
      <c r="L28" s="109">
        <v>100</v>
      </c>
      <c r="M28" s="108">
        <v>132</v>
      </c>
      <c r="N28" s="109">
        <v>1.6444499813130686</v>
      </c>
    </row>
    <row r="29" spans="1:14" s="86" customFormat="1" ht="13.5" customHeight="1">
      <c r="A29" s="105" t="s">
        <v>34</v>
      </c>
      <c r="B29" s="108">
        <v>7409</v>
      </c>
      <c r="C29" s="109">
        <v>52.13566955175568</v>
      </c>
      <c r="D29" s="108">
        <v>7433</v>
      </c>
      <c r="E29" s="109">
        <v>51.25499931043994</v>
      </c>
      <c r="F29" s="105">
        <v>24</v>
      </c>
      <c r="G29" s="109">
        <v>0.32393035497368067</v>
      </c>
      <c r="H29" s="105"/>
      <c r="I29" s="108">
        <v>3037</v>
      </c>
      <c r="J29" s="109">
        <v>37.83480752460446</v>
      </c>
      <c r="K29" s="108">
        <v>3040</v>
      </c>
      <c r="L29" s="109">
        <v>37.259468072067655</v>
      </c>
      <c r="M29" s="108">
        <v>3</v>
      </c>
      <c r="N29" s="109">
        <v>0.09878169245966416</v>
      </c>
    </row>
    <row r="30" spans="1:14" s="87" customFormat="1" ht="13.5" customHeight="1">
      <c r="A30" s="106" t="s">
        <v>35</v>
      </c>
      <c r="B30" s="110">
        <v>2177</v>
      </c>
      <c r="C30" s="109">
        <v>15.319118992329885</v>
      </c>
      <c r="D30" s="108">
        <v>2213</v>
      </c>
      <c r="E30" s="109">
        <v>15.259964142876845</v>
      </c>
      <c r="F30" s="106">
        <v>36</v>
      </c>
      <c r="G30" s="111">
        <v>1.6536518144235186</v>
      </c>
      <c r="H30" s="106"/>
      <c r="I30" s="108">
        <v>1399</v>
      </c>
      <c r="J30" s="109">
        <v>17.42867821103775</v>
      </c>
      <c r="K30" s="108">
        <v>1383</v>
      </c>
      <c r="L30" s="109">
        <v>16.950606691996565</v>
      </c>
      <c r="M30" s="108">
        <v>-16</v>
      </c>
      <c r="N30" s="111">
        <v>-1.143674052894925</v>
      </c>
    </row>
    <row r="31" spans="1:14" s="87" customFormat="1" ht="13.5" customHeight="1">
      <c r="A31" s="106" t="s">
        <v>36</v>
      </c>
      <c r="B31" s="110">
        <v>5232</v>
      </c>
      <c r="C31" s="109">
        <v>36.8165505594258</v>
      </c>
      <c r="D31" s="108">
        <v>5220</v>
      </c>
      <c r="E31" s="109">
        <v>35.995035167563096</v>
      </c>
      <c r="F31" s="106">
        <v>-12</v>
      </c>
      <c r="G31" s="111">
        <v>-0.22935779816513763</v>
      </c>
      <c r="H31" s="106"/>
      <c r="I31" s="108">
        <v>1638</v>
      </c>
      <c r="J31" s="109">
        <v>20.406129313566712</v>
      </c>
      <c r="K31" s="108">
        <v>1657</v>
      </c>
      <c r="L31" s="109">
        <v>20.308861380071086</v>
      </c>
      <c r="M31" s="108">
        <v>19</v>
      </c>
      <c r="N31" s="111">
        <v>1.15995115995116</v>
      </c>
    </row>
    <row r="32" spans="1:14" s="86" customFormat="1" ht="13.5" customHeight="1">
      <c r="A32" s="105" t="s">
        <v>37</v>
      </c>
      <c r="B32" s="108">
        <v>4360</v>
      </c>
      <c r="C32" s="109">
        <v>30.6804587995215</v>
      </c>
      <c r="D32" s="108">
        <v>4475</v>
      </c>
      <c r="E32" s="109">
        <v>30.85781271548752</v>
      </c>
      <c r="F32" s="105">
        <v>115</v>
      </c>
      <c r="G32" s="109">
        <v>2.637614678899083</v>
      </c>
      <c r="H32" s="105"/>
      <c r="I32" s="108">
        <v>3282</v>
      </c>
      <c r="J32" s="109">
        <v>40.88700635355675</v>
      </c>
      <c r="K32" s="108">
        <v>3302</v>
      </c>
      <c r="L32" s="109">
        <v>40.470645912489275</v>
      </c>
      <c r="M32" s="108">
        <v>20</v>
      </c>
      <c r="N32" s="109">
        <v>0.6093845216331505</v>
      </c>
    </row>
    <row r="33" spans="1:14" s="86" customFormat="1" ht="13.5" customHeight="1">
      <c r="A33" s="105" t="s">
        <v>38</v>
      </c>
      <c r="B33" s="108">
        <v>2442</v>
      </c>
      <c r="C33" s="109">
        <v>17.18387164872282</v>
      </c>
      <c r="D33" s="108">
        <v>2594</v>
      </c>
      <c r="E33" s="109">
        <v>17.887187974072543</v>
      </c>
      <c r="F33" s="105">
        <v>152</v>
      </c>
      <c r="G33" s="109">
        <v>6.224406224406224</v>
      </c>
      <c r="H33" s="105"/>
      <c r="I33" s="108">
        <v>1708</v>
      </c>
      <c r="J33" s="109">
        <v>21.278186121838793</v>
      </c>
      <c r="K33" s="108">
        <v>1817</v>
      </c>
      <c r="L33" s="109">
        <v>22.26988601544307</v>
      </c>
      <c r="M33" s="108">
        <v>109</v>
      </c>
      <c r="N33" s="109">
        <v>6.381733021077284</v>
      </c>
    </row>
    <row r="34" spans="1:14" s="87" customFormat="1" ht="13.5" customHeight="1">
      <c r="A34" s="106" t="s">
        <v>39</v>
      </c>
      <c r="B34" s="110">
        <v>1445</v>
      </c>
      <c r="C34" s="109">
        <v>10.168179579199212</v>
      </c>
      <c r="D34" s="108">
        <v>1571</v>
      </c>
      <c r="E34" s="109">
        <v>10.832988553302993</v>
      </c>
      <c r="F34" s="106">
        <v>126</v>
      </c>
      <c r="G34" s="111">
        <v>8.719723183391004</v>
      </c>
      <c r="H34" s="106"/>
      <c r="I34" s="108">
        <v>1206</v>
      </c>
      <c r="J34" s="109">
        <v>15.02429301108758</v>
      </c>
      <c r="K34" s="108">
        <v>1287</v>
      </c>
      <c r="L34" s="109">
        <v>15.77399191077338</v>
      </c>
      <c r="M34" s="108">
        <v>81</v>
      </c>
      <c r="N34" s="111">
        <v>6.7164179104477615</v>
      </c>
    </row>
    <row r="35" spans="1:14" s="87" customFormat="1" ht="13.5" customHeight="1">
      <c r="A35" s="113" t="s">
        <v>40</v>
      </c>
      <c r="B35" s="110">
        <v>997</v>
      </c>
      <c r="C35" s="109">
        <v>7.015692069523609</v>
      </c>
      <c r="D35" s="108">
        <v>1023</v>
      </c>
      <c r="E35" s="109">
        <v>7.0541994207695495</v>
      </c>
      <c r="F35" s="106">
        <v>26</v>
      </c>
      <c r="G35" s="111">
        <v>2.6078234704112337</v>
      </c>
      <c r="H35" s="106"/>
      <c r="I35" s="108">
        <v>502</v>
      </c>
      <c r="J35" s="109">
        <v>6.253893110751214</v>
      </c>
      <c r="K35" s="108">
        <v>530</v>
      </c>
      <c r="L35" s="109">
        <v>6.4958941046696905</v>
      </c>
      <c r="M35" s="82">
        <v>28</v>
      </c>
      <c r="N35" s="161">
        <v>5.577689243027888</v>
      </c>
    </row>
    <row r="36" spans="1:14" s="42" customFormat="1" ht="12.75">
      <c r="A36" s="224" t="s">
        <v>79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41"/>
    </row>
  </sheetData>
  <sheetProtection/>
  <mergeCells count="9">
    <mergeCell ref="A36:M36"/>
    <mergeCell ref="B3:G3"/>
    <mergeCell ref="I3:N3"/>
    <mergeCell ref="B4:C4"/>
    <mergeCell ref="F4:G4"/>
    <mergeCell ref="I4:J4"/>
    <mergeCell ref="K4:L4"/>
    <mergeCell ref="M4:N4"/>
    <mergeCell ref="D4:E4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30" zoomScaleNormal="130" zoomScalePageLayoutView="0" workbookViewId="0" topLeftCell="A4">
      <selection activeCell="L28" sqref="L28"/>
    </sheetView>
  </sheetViews>
  <sheetFormatPr defaultColWidth="9.140625" defaultRowHeight="12.75"/>
  <cols>
    <col min="1" max="1" width="22.140625" style="1" customWidth="1"/>
    <col min="2" max="6" width="7.7109375" style="1" customWidth="1"/>
    <col min="7" max="7" width="0.85546875" style="1" customWidth="1"/>
    <col min="8" max="12" width="7.7109375" style="1" customWidth="1"/>
    <col min="13" max="16384" width="9.140625" style="1" customWidth="1"/>
  </cols>
  <sheetData>
    <row r="1" ht="12.75">
      <c r="A1" s="8" t="s">
        <v>153</v>
      </c>
    </row>
    <row r="2" spans="1:12" ht="12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3.5" customHeight="1">
      <c r="A3" s="43"/>
      <c r="B3" s="228" t="s">
        <v>80</v>
      </c>
      <c r="C3" s="228"/>
      <c r="D3" s="228"/>
      <c r="E3" s="228"/>
      <c r="F3" s="228"/>
      <c r="G3" s="44"/>
      <c r="H3" s="228" t="s">
        <v>81</v>
      </c>
      <c r="I3" s="228"/>
      <c r="J3" s="228"/>
      <c r="K3" s="228"/>
      <c r="L3" s="228"/>
    </row>
    <row r="4" spans="1:12" ht="13.5" customHeight="1">
      <c r="A4" s="22" t="s">
        <v>7</v>
      </c>
      <c r="B4" s="228">
        <v>2015</v>
      </c>
      <c r="C4" s="228"/>
      <c r="D4" s="228">
        <v>2016</v>
      </c>
      <c r="E4" s="228"/>
      <c r="F4" s="210" t="s">
        <v>82</v>
      </c>
      <c r="G4" s="23"/>
      <c r="H4" s="228">
        <v>2015</v>
      </c>
      <c r="I4" s="228"/>
      <c r="J4" s="228">
        <v>2016</v>
      </c>
      <c r="K4" s="228"/>
      <c r="L4" s="210" t="s">
        <v>82</v>
      </c>
    </row>
    <row r="5" spans="1:12" ht="27">
      <c r="A5" s="28" t="s">
        <v>144</v>
      </c>
      <c r="B5" s="36" t="s">
        <v>71</v>
      </c>
      <c r="C5" s="36" t="s">
        <v>10</v>
      </c>
      <c r="D5" s="36" t="s">
        <v>71</v>
      </c>
      <c r="E5" s="36" t="s">
        <v>10</v>
      </c>
      <c r="F5" s="229"/>
      <c r="G5" s="36"/>
      <c r="H5" s="36" t="s">
        <v>71</v>
      </c>
      <c r="I5" s="36" t="s">
        <v>10</v>
      </c>
      <c r="J5" s="36" t="s">
        <v>71</v>
      </c>
      <c r="K5" s="36" t="s">
        <v>10</v>
      </c>
      <c r="L5" s="229"/>
    </row>
    <row r="6" spans="1:14" ht="13.5">
      <c r="A6" s="103" t="s">
        <v>11</v>
      </c>
      <c r="B6" s="76">
        <v>64</v>
      </c>
      <c r="C6" s="160">
        <v>3.9312039312039313</v>
      </c>
      <c r="D6" s="11">
        <v>44</v>
      </c>
      <c r="E6" s="160">
        <v>3.4509803921568625</v>
      </c>
      <c r="F6" s="137">
        <v>-20</v>
      </c>
      <c r="G6" s="93"/>
      <c r="H6" s="76">
        <v>30</v>
      </c>
      <c r="I6" s="160">
        <v>2.638522427440633</v>
      </c>
      <c r="J6" s="11">
        <v>49</v>
      </c>
      <c r="K6" s="160">
        <v>5.751173708920188</v>
      </c>
      <c r="L6" s="137">
        <v>19</v>
      </c>
      <c r="N6" s="48"/>
    </row>
    <row r="7" spans="1:14" ht="13.5">
      <c r="A7" s="103" t="s">
        <v>12</v>
      </c>
      <c r="B7" s="99">
        <v>5</v>
      </c>
      <c r="C7" s="160">
        <v>0.3071253071253071</v>
      </c>
      <c r="D7" s="11">
        <v>4</v>
      </c>
      <c r="E7" s="160">
        <v>0.3137254901960784</v>
      </c>
      <c r="F7" s="137">
        <v>-1</v>
      </c>
      <c r="G7" s="93"/>
      <c r="H7" s="99">
        <v>3</v>
      </c>
      <c r="I7" s="160">
        <v>0.2638522427440633</v>
      </c>
      <c r="J7" s="11">
        <v>2</v>
      </c>
      <c r="K7" s="160">
        <v>0.2347417840375587</v>
      </c>
      <c r="L7" s="137">
        <v>-1</v>
      </c>
      <c r="N7" s="48"/>
    </row>
    <row r="8" spans="1:14" ht="13.5">
      <c r="A8" s="103" t="s">
        <v>13</v>
      </c>
      <c r="B8" s="76">
        <v>86</v>
      </c>
      <c r="C8" s="160">
        <v>5.282555282555283</v>
      </c>
      <c r="D8" s="11">
        <v>108</v>
      </c>
      <c r="E8" s="137">
        <v>8.470588235294118</v>
      </c>
      <c r="F8" s="137">
        <v>22</v>
      </c>
      <c r="G8" s="93"/>
      <c r="H8" s="76">
        <v>63</v>
      </c>
      <c r="I8" s="160">
        <v>5.540897097625329</v>
      </c>
      <c r="J8" s="11">
        <v>82</v>
      </c>
      <c r="K8" s="160">
        <v>9.624413145539906</v>
      </c>
      <c r="L8" s="137">
        <v>19</v>
      </c>
      <c r="N8" s="48"/>
    </row>
    <row r="9" spans="1:14" ht="13.5">
      <c r="A9" s="103" t="s">
        <v>18</v>
      </c>
      <c r="B9" s="76">
        <v>48</v>
      </c>
      <c r="C9" s="160">
        <v>2.9484029484029484</v>
      </c>
      <c r="D9" s="11">
        <v>38</v>
      </c>
      <c r="E9" s="160">
        <v>2.980392156862745</v>
      </c>
      <c r="F9" s="137">
        <v>-10</v>
      </c>
      <c r="G9" s="93"/>
      <c r="H9" s="76">
        <v>12</v>
      </c>
      <c r="I9" s="160">
        <v>1.0554089709762533</v>
      </c>
      <c r="J9" s="11">
        <v>41</v>
      </c>
      <c r="K9" s="160">
        <v>4.812206572769953</v>
      </c>
      <c r="L9" s="137">
        <v>29</v>
      </c>
      <c r="N9" s="48"/>
    </row>
    <row r="10" spans="1:14" ht="13.5">
      <c r="A10" s="104" t="s">
        <v>14</v>
      </c>
      <c r="B10" s="76">
        <v>97</v>
      </c>
      <c r="C10" s="160">
        <v>5.958230958230958</v>
      </c>
      <c r="D10" s="11">
        <v>94</v>
      </c>
      <c r="E10" s="160">
        <v>7.372549019607844</v>
      </c>
      <c r="F10" s="137">
        <v>-3</v>
      </c>
      <c r="G10" s="93"/>
      <c r="H10" s="76">
        <v>117</v>
      </c>
      <c r="I10" s="160">
        <v>10.29023746701847</v>
      </c>
      <c r="J10" s="11">
        <v>69</v>
      </c>
      <c r="K10" s="160">
        <v>8.098591549295776</v>
      </c>
      <c r="L10" s="137">
        <v>-48</v>
      </c>
      <c r="N10" s="48"/>
    </row>
    <row r="11" spans="1:14" ht="13.5">
      <c r="A11" s="104" t="s">
        <v>15</v>
      </c>
      <c r="B11" s="76">
        <v>3</v>
      </c>
      <c r="C11" s="160">
        <v>0.18427518427518427</v>
      </c>
      <c r="D11" s="11">
        <v>45</v>
      </c>
      <c r="E11" s="160">
        <v>3.5294117647058822</v>
      </c>
      <c r="F11" s="137">
        <v>42</v>
      </c>
      <c r="G11" s="93"/>
      <c r="H11" s="76">
        <v>3</v>
      </c>
      <c r="I11" s="160">
        <v>0.2638522427440633</v>
      </c>
      <c r="J11" s="11">
        <v>39</v>
      </c>
      <c r="K11" s="160">
        <v>4.577464788732395</v>
      </c>
      <c r="L11" s="137">
        <v>36</v>
      </c>
      <c r="N11" s="48"/>
    </row>
    <row r="12" spans="1:14" ht="13.5">
      <c r="A12" s="13" t="s">
        <v>143</v>
      </c>
      <c r="B12" s="76">
        <v>100</v>
      </c>
      <c r="C12" s="160">
        <v>6.142506142506143</v>
      </c>
      <c r="D12" s="11">
        <v>139</v>
      </c>
      <c r="E12" s="160">
        <v>10.901960784313726</v>
      </c>
      <c r="F12" s="137">
        <v>39</v>
      </c>
      <c r="G12" s="93"/>
      <c r="H12" s="76">
        <v>120</v>
      </c>
      <c r="I12" s="160">
        <v>10.554089709762533</v>
      </c>
      <c r="J12" s="11">
        <v>108</v>
      </c>
      <c r="K12" s="160">
        <v>12.676056338028168</v>
      </c>
      <c r="L12" s="137">
        <v>-12</v>
      </c>
      <c r="N12" s="48"/>
    </row>
    <row r="13" spans="1:15" ht="13.5">
      <c r="A13" s="103" t="s">
        <v>16</v>
      </c>
      <c r="B13" s="76">
        <v>85</v>
      </c>
      <c r="C13" s="160">
        <v>5.221130221130221</v>
      </c>
      <c r="D13" s="11">
        <v>46</v>
      </c>
      <c r="E13" s="160">
        <v>3.607843137254902</v>
      </c>
      <c r="F13" s="137">
        <v>-39</v>
      </c>
      <c r="G13" s="93"/>
      <c r="H13" s="76">
        <v>54</v>
      </c>
      <c r="I13" s="160">
        <v>4.749340369393139</v>
      </c>
      <c r="J13" s="11">
        <v>52</v>
      </c>
      <c r="K13" s="160">
        <v>6.103286384976526</v>
      </c>
      <c r="L13" s="137">
        <v>-2</v>
      </c>
      <c r="N13" s="48"/>
      <c r="O13" s="174"/>
    </row>
    <row r="14" spans="1:14" ht="13.5">
      <c r="A14" s="103" t="s">
        <v>17</v>
      </c>
      <c r="B14" s="76">
        <v>23</v>
      </c>
      <c r="C14" s="160">
        <v>1.4127764127764129</v>
      </c>
      <c r="D14" s="11">
        <v>26</v>
      </c>
      <c r="E14" s="160">
        <v>2.03921568627451</v>
      </c>
      <c r="F14" s="137">
        <v>3</v>
      </c>
      <c r="G14" s="93"/>
      <c r="H14" s="76">
        <v>12</v>
      </c>
      <c r="I14" s="160">
        <v>1.0554089709762533</v>
      </c>
      <c r="J14" s="11">
        <v>13</v>
      </c>
      <c r="K14" s="160">
        <v>1.5258215962441315</v>
      </c>
      <c r="L14" s="137">
        <v>1</v>
      </c>
      <c r="N14" s="48"/>
    </row>
    <row r="15" spans="1:14" ht="13.5">
      <c r="A15" s="103" t="s">
        <v>19</v>
      </c>
      <c r="B15" s="76">
        <v>106</v>
      </c>
      <c r="C15" s="160">
        <v>6.511056511056511</v>
      </c>
      <c r="D15" s="11">
        <v>38</v>
      </c>
      <c r="E15" s="160">
        <v>2.980392156862745</v>
      </c>
      <c r="F15" s="137">
        <v>-68</v>
      </c>
      <c r="G15" s="93"/>
      <c r="H15" s="76">
        <v>52</v>
      </c>
      <c r="I15" s="160">
        <v>4.573438874230431</v>
      </c>
      <c r="J15" s="11">
        <v>69</v>
      </c>
      <c r="K15" s="160">
        <v>8.098591549295776</v>
      </c>
      <c r="L15" s="137">
        <v>17</v>
      </c>
      <c r="N15" s="48"/>
    </row>
    <row r="16" spans="1:14" ht="13.5">
      <c r="A16" s="103" t="s">
        <v>20</v>
      </c>
      <c r="B16" s="76">
        <v>470</v>
      </c>
      <c r="C16" s="160">
        <v>28.869778869778866</v>
      </c>
      <c r="D16" s="11">
        <v>273</v>
      </c>
      <c r="E16" s="160">
        <v>21.41176470588235</v>
      </c>
      <c r="F16" s="137">
        <v>-197</v>
      </c>
      <c r="G16" s="93"/>
      <c r="H16" s="76">
        <v>131</v>
      </c>
      <c r="I16" s="160">
        <v>11.521547933157432</v>
      </c>
      <c r="J16" s="11">
        <v>146</v>
      </c>
      <c r="K16" s="160">
        <v>17.136150234741784</v>
      </c>
      <c r="L16" s="137">
        <v>15</v>
      </c>
      <c r="N16" s="48"/>
    </row>
    <row r="17" spans="1:14" ht="13.5">
      <c r="A17" s="103" t="s">
        <v>21</v>
      </c>
      <c r="B17" s="175">
        <v>76</v>
      </c>
      <c r="C17" s="176">
        <v>4.668304668304668</v>
      </c>
      <c r="D17" s="11">
        <v>41</v>
      </c>
      <c r="E17" s="160">
        <v>3.215686274509804</v>
      </c>
      <c r="F17" s="177">
        <v>-35</v>
      </c>
      <c r="G17" s="178"/>
      <c r="H17" s="175">
        <v>87</v>
      </c>
      <c r="I17" s="160">
        <v>7.651715039577836</v>
      </c>
      <c r="J17" s="11">
        <v>60</v>
      </c>
      <c r="K17" s="160">
        <v>7.042253521126761</v>
      </c>
      <c r="L17" s="137">
        <v>-27</v>
      </c>
      <c r="N17" s="48"/>
    </row>
    <row r="18" spans="1:14" ht="13.5">
      <c r="A18" s="103" t="s">
        <v>22</v>
      </c>
      <c r="B18" s="175">
        <v>37</v>
      </c>
      <c r="C18" s="176">
        <v>2.272727272727273</v>
      </c>
      <c r="D18" s="11">
        <v>44</v>
      </c>
      <c r="E18" s="160">
        <v>3.4509803921568625</v>
      </c>
      <c r="F18" s="177">
        <v>7</v>
      </c>
      <c r="G18" s="178"/>
      <c r="H18" s="180">
        <v>12</v>
      </c>
      <c r="I18" s="160">
        <v>1.0554089709762533</v>
      </c>
      <c r="J18" s="11">
        <v>14</v>
      </c>
      <c r="K18" s="160">
        <v>1.643192488262911</v>
      </c>
      <c r="L18" s="137">
        <v>2</v>
      </c>
      <c r="N18" s="48"/>
    </row>
    <row r="19" spans="1:14" s="143" customFormat="1" ht="13.5">
      <c r="A19" s="144" t="s">
        <v>23</v>
      </c>
      <c r="B19" s="175">
        <v>53</v>
      </c>
      <c r="C19" s="176">
        <v>3.2555282555282554</v>
      </c>
      <c r="D19" s="184" t="s">
        <v>26</v>
      </c>
      <c r="E19" s="185" t="s">
        <v>26</v>
      </c>
      <c r="F19" s="177">
        <v>-53</v>
      </c>
      <c r="G19" s="178"/>
      <c r="H19" s="175">
        <v>41</v>
      </c>
      <c r="I19" s="176">
        <v>3.6059806508355323</v>
      </c>
      <c r="J19" s="73">
        <v>3</v>
      </c>
      <c r="K19" s="176">
        <v>0.35211267605633806</v>
      </c>
      <c r="L19" s="177">
        <v>-38</v>
      </c>
      <c r="N19" s="179"/>
    </row>
    <row r="20" spans="1:14" ht="13.5">
      <c r="A20" s="103" t="s">
        <v>24</v>
      </c>
      <c r="B20" s="76">
        <v>95</v>
      </c>
      <c r="C20" s="160">
        <v>5.835380835380835</v>
      </c>
      <c r="D20" s="184">
        <v>36</v>
      </c>
      <c r="E20" s="185">
        <v>2.823529411764706</v>
      </c>
      <c r="F20" s="137">
        <v>-59</v>
      </c>
      <c r="G20" s="93"/>
      <c r="H20" s="99">
        <v>284</v>
      </c>
      <c r="I20" s="160">
        <v>24.97801231310466</v>
      </c>
      <c r="J20" s="73">
        <v>62</v>
      </c>
      <c r="K20" s="160">
        <v>7.276995305164319</v>
      </c>
      <c r="L20" s="137">
        <v>-222</v>
      </c>
      <c r="N20" s="48"/>
    </row>
    <row r="21" spans="1:14" ht="13.5">
      <c r="A21" s="103" t="s">
        <v>25</v>
      </c>
      <c r="B21" s="76">
        <v>46</v>
      </c>
      <c r="C21" s="160">
        <v>2.8255528255528257</v>
      </c>
      <c r="D21" s="184">
        <v>2</v>
      </c>
      <c r="E21" s="185">
        <v>0.1568627450980392</v>
      </c>
      <c r="F21" s="137">
        <v>-44</v>
      </c>
      <c r="G21" s="93"/>
      <c r="H21" s="99">
        <v>16</v>
      </c>
      <c r="I21" s="160">
        <v>1.4072119613016711</v>
      </c>
      <c r="J21" s="73">
        <v>1</v>
      </c>
      <c r="K21" s="160">
        <v>0.11737089201877934</v>
      </c>
      <c r="L21" s="137">
        <v>-15</v>
      </c>
      <c r="N21" s="48"/>
    </row>
    <row r="22" spans="1:14" ht="13.5">
      <c r="A22" s="103" t="s">
        <v>27</v>
      </c>
      <c r="B22" s="76">
        <v>62</v>
      </c>
      <c r="C22" s="160">
        <v>3.8083538083538087</v>
      </c>
      <c r="D22" s="184">
        <v>79</v>
      </c>
      <c r="E22" s="185">
        <v>6.196078431372549</v>
      </c>
      <c r="F22" s="137">
        <v>17</v>
      </c>
      <c r="G22" s="93"/>
      <c r="H22" s="99">
        <v>13</v>
      </c>
      <c r="I22" s="160">
        <v>1.1433597185576077</v>
      </c>
      <c r="J22" s="73">
        <v>3</v>
      </c>
      <c r="K22" s="160">
        <v>0.35211267605633806</v>
      </c>
      <c r="L22" s="137">
        <v>-10</v>
      </c>
      <c r="N22" s="48"/>
    </row>
    <row r="23" spans="1:14" ht="13.5">
      <c r="A23" s="103" t="s">
        <v>28</v>
      </c>
      <c r="B23" s="76">
        <v>60</v>
      </c>
      <c r="C23" s="160">
        <v>3.6855036855036856</v>
      </c>
      <c r="D23" s="184">
        <v>58</v>
      </c>
      <c r="E23" s="185">
        <v>4.549019607843137</v>
      </c>
      <c r="F23" s="137">
        <v>-2</v>
      </c>
      <c r="G23" s="93"/>
      <c r="H23" s="76">
        <v>11</v>
      </c>
      <c r="I23" s="160">
        <v>0.9674582233948988</v>
      </c>
      <c r="J23" s="73">
        <v>13</v>
      </c>
      <c r="K23" s="160">
        <v>1.5258215962441315</v>
      </c>
      <c r="L23" s="137">
        <v>2</v>
      </c>
      <c r="N23" s="48"/>
    </row>
    <row r="24" spans="1:14" ht="13.5">
      <c r="A24" s="103" t="s">
        <v>29</v>
      </c>
      <c r="B24" s="76">
        <v>5</v>
      </c>
      <c r="C24" s="160">
        <v>0.3071253071253071</v>
      </c>
      <c r="D24" s="184">
        <v>30</v>
      </c>
      <c r="E24" s="185">
        <v>2.3529411764705883</v>
      </c>
      <c r="F24" s="137">
        <v>25</v>
      </c>
      <c r="G24" s="93"/>
      <c r="H24" s="76">
        <v>1</v>
      </c>
      <c r="I24" s="160">
        <v>0.08795074758135445</v>
      </c>
      <c r="J24" s="73">
        <v>3</v>
      </c>
      <c r="K24" s="160">
        <v>0.35211267605633806</v>
      </c>
      <c r="L24" s="137">
        <v>2</v>
      </c>
      <c r="N24" s="48"/>
    </row>
    <row r="25" spans="1:14" ht="13.5">
      <c r="A25" s="103" t="s">
        <v>30</v>
      </c>
      <c r="B25" s="76">
        <v>118</v>
      </c>
      <c r="C25" s="160">
        <v>7.2481572481572485</v>
      </c>
      <c r="D25" s="184">
        <v>142</v>
      </c>
      <c r="E25" s="185">
        <v>11.137254901960784</v>
      </c>
      <c r="F25" s="137">
        <v>24</v>
      </c>
      <c r="G25" s="93"/>
      <c r="H25" s="76">
        <v>141</v>
      </c>
      <c r="I25" s="160">
        <v>12.401055408970976</v>
      </c>
      <c r="J25" s="73">
        <v>58</v>
      </c>
      <c r="K25" s="160">
        <v>6.807511737089202</v>
      </c>
      <c r="L25" s="137">
        <v>-83</v>
      </c>
      <c r="N25" s="48"/>
    </row>
    <row r="26" spans="1:14" ht="13.5">
      <c r="A26" s="103" t="s">
        <v>31</v>
      </c>
      <c r="B26" s="76">
        <v>83</v>
      </c>
      <c r="C26" s="160">
        <v>5.098280098280098</v>
      </c>
      <c r="D26" s="184">
        <v>127</v>
      </c>
      <c r="E26" s="185">
        <v>9.96078431372549</v>
      </c>
      <c r="F26" s="137">
        <v>44</v>
      </c>
      <c r="G26" s="93"/>
      <c r="H26" s="76">
        <v>43</v>
      </c>
      <c r="I26" s="160">
        <v>3.781882145998241</v>
      </c>
      <c r="J26" s="73">
        <v>73</v>
      </c>
      <c r="K26" s="160">
        <v>8.568075117370892</v>
      </c>
      <c r="L26" s="137">
        <v>30</v>
      </c>
      <c r="N26" s="48"/>
    </row>
    <row r="27" spans="1:14" ht="13.5">
      <c r="A27" s="103" t="s">
        <v>32</v>
      </c>
      <c r="B27" s="76">
        <v>6</v>
      </c>
      <c r="C27" s="160">
        <v>0.36855036855036855</v>
      </c>
      <c r="D27" s="184" t="s">
        <v>26</v>
      </c>
      <c r="E27" s="185" t="s">
        <v>26</v>
      </c>
      <c r="F27" s="137">
        <v>-6</v>
      </c>
      <c r="G27" s="93"/>
      <c r="H27" s="76">
        <v>11</v>
      </c>
      <c r="I27" s="160">
        <v>0.9674582233948988</v>
      </c>
      <c r="J27" s="184" t="s">
        <v>26</v>
      </c>
      <c r="K27" s="185" t="s">
        <v>26</v>
      </c>
      <c r="L27" s="137">
        <v>-11</v>
      </c>
      <c r="N27" s="48"/>
    </row>
    <row r="28" spans="1:14" s="4" customFormat="1" ht="13.5">
      <c r="A28" s="105" t="s">
        <v>33</v>
      </c>
      <c r="B28" s="108">
        <v>1628</v>
      </c>
      <c r="C28" s="109">
        <v>100</v>
      </c>
      <c r="D28" s="108">
        <v>1275</v>
      </c>
      <c r="E28" s="109">
        <v>100</v>
      </c>
      <c r="F28" s="108">
        <v>-353</v>
      </c>
      <c r="G28" s="105"/>
      <c r="H28" s="108">
        <v>1137</v>
      </c>
      <c r="I28" s="109">
        <v>100</v>
      </c>
      <c r="J28" s="105">
        <v>852</v>
      </c>
      <c r="K28" s="109">
        <v>100</v>
      </c>
      <c r="L28" s="108">
        <v>-285</v>
      </c>
      <c r="N28" s="91"/>
    </row>
    <row r="29" spans="1:12" s="4" customFormat="1" ht="13.5">
      <c r="A29" s="105" t="s">
        <v>34</v>
      </c>
      <c r="B29" s="108">
        <v>517</v>
      </c>
      <c r="C29" s="109">
        <v>31.756756756756754</v>
      </c>
      <c r="D29" s="108">
        <v>443</v>
      </c>
      <c r="E29" s="109">
        <v>34.74509803921569</v>
      </c>
      <c r="F29" s="108">
        <v>-74</v>
      </c>
      <c r="G29" s="105"/>
      <c r="H29" s="108">
        <v>346</v>
      </c>
      <c r="I29" s="109">
        <v>30.430958663148637</v>
      </c>
      <c r="J29" s="105">
        <v>416</v>
      </c>
      <c r="K29" s="109">
        <v>48.82629107981221</v>
      </c>
      <c r="L29" s="108">
        <v>70</v>
      </c>
    </row>
    <row r="30" spans="1:12" s="7" customFormat="1" ht="13.5">
      <c r="A30" s="106" t="s">
        <v>35</v>
      </c>
      <c r="B30" s="110">
        <v>203</v>
      </c>
      <c r="C30" s="111">
        <v>12.469287469287469</v>
      </c>
      <c r="D30" s="108">
        <v>194</v>
      </c>
      <c r="E30" s="111">
        <v>15.215686274509805</v>
      </c>
      <c r="F30" s="108">
        <v>-9</v>
      </c>
      <c r="G30" s="106"/>
      <c r="H30" s="110">
        <v>108</v>
      </c>
      <c r="I30" s="111">
        <v>9.498680738786279</v>
      </c>
      <c r="J30" s="105">
        <v>174</v>
      </c>
      <c r="K30" s="109">
        <v>20.422535211267608</v>
      </c>
      <c r="L30" s="110">
        <v>66</v>
      </c>
    </row>
    <row r="31" spans="1:12" s="7" customFormat="1" ht="13.5">
      <c r="A31" s="106" t="s">
        <v>36</v>
      </c>
      <c r="B31" s="110">
        <v>314</v>
      </c>
      <c r="C31" s="111">
        <v>19.28746928746929</v>
      </c>
      <c r="D31" s="108">
        <v>249</v>
      </c>
      <c r="E31" s="111">
        <v>19.52941176470588</v>
      </c>
      <c r="F31" s="108">
        <v>-65</v>
      </c>
      <c r="G31" s="106"/>
      <c r="H31" s="110">
        <v>238</v>
      </c>
      <c r="I31" s="111">
        <v>20.932277924362356</v>
      </c>
      <c r="J31" s="105">
        <v>242</v>
      </c>
      <c r="K31" s="109">
        <v>28.4037558685446</v>
      </c>
      <c r="L31" s="110">
        <v>4</v>
      </c>
    </row>
    <row r="32" spans="1:12" s="4" customFormat="1" ht="13.5">
      <c r="A32" s="105" t="s">
        <v>37</v>
      </c>
      <c r="B32" s="108">
        <v>636</v>
      </c>
      <c r="C32" s="109">
        <v>39.06633906633907</v>
      </c>
      <c r="D32" s="108">
        <v>358</v>
      </c>
      <c r="E32" s="109">
        <v>28.07843137254902</v>
      </c>
      <c r="F32" s="108">
        <v>-278</v>
      </c>
      <c r="G32" s="105"/>
      <c r="H32" s="108">
        <v>271</v>
      </c>
      <c r="I32" s="109">
        <v>23.834652594547055</v>
      </c>
      <c r="J32" s="105">
        <v>223</v>
      </c>
      <c r="K32" s="109">
        <v>26.173708920187792</v>
      </c>
      <c r="L32" s="108">
        <v>-48</v>
      </c>
    </row>
    <row r="33" spans="1:12" s="4" customFormat="1" ht="13.5">
      <c r="A33" s="105" t="s">
        <v>38</v>
      </c>
      <c r="B33" s="108">
        <v>475</v>
      </c>
      <c r="C33" s="109">
        <v>29.176904176904177</v>
      </c>
      <c r="D33" s="108">
        <v>474</v>
      </c>
      <c r="E33" s="109">
        <v>37.1764705882353</v>
      </c>
      <c r="F33" s="108">
        <v>-1</v>
      </c>
      <c r="G33" s="105"/>
      <c r="H33" s="108">
        <v>520</v>
      </c>
      <c r="I33" s="109">
        <v>45.73438874230431</v>
      </c>
      <c r="J33" s="105">
        <v>213</v>
      </c>
      <c r="K33" s="109">
        <v>25</v>
      </c>
      <c r="L33" s="108">
        <v>-307</v>
      </c>
    </row>
    <row r="34" spans="1:12" s="7" customFormat="1" ht="13.5">
      <c r="A34" s="106" t="s">
        <v>39</v>
      </c>
      <c r="B34" s="110">
        <v>386</v>
      </c>
      <c r="C34" s="111">
        <v>23.710073710073708</v>
      </c>
      <c r="D34" s="108">
        <v>347</v>
      </c>
      <c r="E34" s="111">
        <v>27.215686274509803</v>
      </c>
      <c r="F34" s="108">
        <v>-39</v>
      </c>
      <c r="G34" s="106"/>
      <c r="H34" s="110">
        <v>466</v>
      </c>
      <c r="I34" s="111">
        <v>40.98504837291117</v>
      </c>
      <c r="J34" s="105">
        <v>140</v>
      </c>
      <c r="K34" s="109">
        <v>16.431924882629108</v>
      </c>
      <c r="L34" s="110">
        <v>-326</v>
      </c>
    </row>
    <row r="35" spans="1:12" s="7" customFormat="1" ht="13.5">
      <c r="A35" s="107" t="s">
        <v>40</v>
      </c>
      <c r="B35" s="112">
        <v>89</v>
      </c>
      <c r="C35" s="162">
        <v>5.466830466830467</v>
      </c>
      <c r="D35" s="108">
        <v>127</v>
      </c>
      <c r="E35" s="162">
        <v>9.96078431372549</v>
      </c>
      <c r="F35" s="108">
        <v>38</v>
      </c>
      <c r="G35" s="107"/>
      <c r="H35" s="112">
        <v>54</v>
      </c>
      <c r="I35" s="111">
        <v>4.749340369393139</v>
      </c>
      <c r="J35" s="105">
        <v>73</v>
      </c>
      <c r="K35" s="109">
        <v>8.568075117370892</v>
      </c>
      <c r="L35" s="110">
        <v>19</v>
      </c>
    </row>
    <row r="36" spans="1:12" ht="6" customHeight="1">
      <c r="A36" s="65"/>
      <c r="B36" s="66"/>
      <c r="C36" s="66"/>
      <c r="D36" s="66"/>
      <c r="E36" s="66"/>
      <c r="F36" s="66"/>
      <c r="G36" s="66"/>
      <c r="H36" s="66"/>
      <c r="I36" s="67"/>
      <c r="J36" s="66"/>
      <c r="K36" s="68"/>
      <c r="L36" s="68"/>
    </row>
  </sheetData>
  <sheetProtection/>
  <mergeCells count="9">
    <mergeCell ref="A2:L2"/>
    <mergeCell ref="B3:F3"/>
    <mergeCell ref="H3:L3"/>
    <mergeCell ref="B4:C4"/>
    <mergeCell ref="D4:E4"/>
    <mergeCell ref="F4:F5"/>
    <mergeCell ref="H4:I4"/>
    <mergeCell ref="J4:K4"/>
    <mergeCell ref="L4:L5"/>
  </mergeCells>
  <printOptions/>
  <pageMargins left="0.03937007874015748" right="0.03937007874015748" top="0.984251968503937" bottom="0.984251968503937" header="0.5118110236220472" footer="0.5118110236220472"/>
  <pageSetup fitToWidth="0" fitToHeight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2.57421875" style="1" customWidth="1"/>
    <col min="2" max="4" width="8.7109375" style="1" customWidth="1"/>
    <col min="5" max="5" width="0.71875" style="1" customWidth="1"/>
    <col min="6" max="8" width="8.7109375" style="1" customWidth="1"/>
    <col min="9" max="9" width="0.42578125" style="1" customWidth="1"/>
    <col min="10" max="12" width="8.7109375" style="1" customWidth="1"/>
    <col min="13" max="13" width="0.42578125" style="1" customWidth="1"/>
    <col min="14" max="16" width="8.7109375" style="1" customWidth="1"/>
    <col min="17" max="16384" width="9.140625" style="1" customWidth="1"/>
  </cols>
  <sheetData>
    <row r="1" spans="1:16" s="9" customFormat="1" ht="12.75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7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12.75" customHeight="1">
      <c r="A3" s="26"/>
      <c r="B3" s="220" t="s">
        <v>5</v>
      </c>
      <c r="C3" s="220"/>
      <c r="D3" s="220"/>
      <c r="E3" s="46"/>
      <c r="F3" s="220" t="s">
        <v>83</v>
      </c>
      <c r="G3" s="220"/>
      <c r="H3" s="220"/>
      <c r="I3" s="46"/>
      <c r="J3" s="220" t="s">
        <v>84</v>
      </c>
      <c r="K3" s="220"/>
      <c r="L3" s="220"/>
      <c r="M3" s="46"/>
      <c r="N3" s="220" t="s">
        <v>85</v>
      </c>
      <c r="O3" s="220"/>
      <c r="P3" s="220"/>
    </row>
    <row r="4" spans="1:16" ht="12.75" customHeight="1">
      <c r="A4" s="22" t="s">
        <v>7</v>
      </c>
      <c r="B4" s="210" t="s">
        <v>86</v>
      </c>
      <c r="C4" s="23" t="s">
        <v>87</v>
      </c>
      <c r="D4" s="23" t="s">
        <v>89</v>
      </c>
      <c r="E4" s="210"/>
      <c r="F4" s="210" t="s">
        <v>86</v>
      </c>
      <c r="G4" s="23" t="s">
        <v>87</v>
      </c>
      <c r="H4" s="23" t="s">
        <v>89</v>
      </c>
      <c r="I4" s="210"/>
      <c r="J4" s="210" t="s">
        <v>86</v>
      </c>
      <c r="K4" s="23" t="s">
        <v>87</v>
      </c>
      <c r="L4" s="23" t="s">
        <v>89</v>
      </c>
      <c r="M4" s="210"/>
      <c r="N4" s="210" t="s">
        <v>86</v>
      </c>
      <c r="O4" s="23" t="s">
        <v>87</v>
      </c>
      <c r="P4" s="23" t="s">
        <v>89</v>
      </c>
    </row>
    <row r="5" spans="1:16" ht="12.75" customHeight="1">
      <c r="A5" s="28" t="s">
        <v>144</v>
      </c>
      <c r="B5" s="231"/>
      <c r="C5" s="29" t="s">
        <v>88</v>
      </c>
      <c r="D5" s="29" t="s">
        <v>90</v>
      </c>
      <c r="E5" s="231"/>
      <c r="F5" s="231"/>
      <c r="G5" s="29" t="s">
        <v>88</v>
      </c>
      <c r="H5" s="29" t="s">
        <v>90</v>
      </c>
      <c r="I5" s="231"/>
      <c r="J5" s="231"/>
      <c r="K5" s="29" t="s">
        <v>88</v>
      </c>
      <c r="L5" s="29" t="s">
        <v>90</v>
      </c>
      <c r="M5" s="231"/>
      <c r="N5" s="231"/>
      <c r="O5" s="29" t="s">
        <v>88</v>
      </c>
      <c r="P5" s="29" t="s">
        <v>90</v>
      </c>
    </row>
    <row r="6" spans="1:16" ht="5.2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 customHeight="1">
      <c r="A7" s="103" t="s">
        <v>11</v>
      </c>
      <c r="B7" s="164">
        <v>930</v>
      </c>
      <c r="C7" s="164">
        <v>10371</v>
      </c>
      <c r="D7" s="164">
        <v>236</v>
      </c>
      <c r="E7" s="165"/>
      <c r="F7" s="165">
        <v>85</v>
      </c>
      <c r="G7" s="165">
        <v>891</v>
      </c>
      <c r="H7" s="165">
        <v>9</v>
      </c>
      <c r="I7" s="165"/>
      <c r="J7" s="165">
        <v>509</v>
      </c>
      <c r="K7" s="165">
        <v>5633</v>
      </c>
      <c r="L7" s="165">
        <v>149</v>
      </c>
      <c r="M7" s="165"/>
      <c r="N7" s="165">
        <v>745</v>
      </c>
      <c r="O7" s="165">
        <v>8571</v>
      </c>
      <c r="P7" s="165">
        <v>212</v>
      </c>
    </row>
    <row r="8" spans="1:16" ht="12.75" customHeight="1">
      <c r="A8" s="103" t="s">
        <v>12</v>
      </c>
      <c r="B8" s="164">
        <v>47</v>
      </c>
      <c r="C8" s="164">
        <v>594</v>
      </c>
      <c r="D8" s="164" t="s">
        <v>26</v>
      </c>
      <c r="E8" s="165"/>
      <c r="F8" s="165">
        <v>16</v>
      </c>
      <c r="G8" s="165">
        <v>192</v>
      </c>
      <c r="H8" s="165" t="s">
        <v>26</v>
      </c>
      <c r="I8" s="165"/>
      <c r="J8" s="165">
        <v>29</v>
      </c>
      <c r="K8" s="165">
        <v>374</v>
      </c>
      <c r="L8" s="165" t="s">
        <v>26</v>
      </c>
      <c r="M8" s="165"/>
      <c r="N8" s="165">
        <v>7</v>
      </c>
      <c r="O8" s="165">
        <v>93</v>
      </c>
      <c r="P8" s="165" t="s">
        <v>26</v>
      </c>
    </row>
    <row r="9" spans="1:16" ht="12.75" customHeight="1">
      <c r="A9" s="103" t="s">
        <v>13</v>
      </c>
      <c r="B9" s="164">
        <v>885</v>
      </c>
      <c r="C9" s="164">
        <v>13485</v>
      </c>
      <c r="D9" s="164">
        <v>447</v>
      </c>
      <c r="E9" s="165"/>
      <c r="F9" s="165">
        <v>187</v>
      </c>
      <c r="G9" s="165">
        <v>3120</v>
      </c>
      <c r="H9" s="165">
        <v>82</v>
      </c>
      <c r="I9" s="165"/>
      <c r="J9" s="165">
        <v>553</v>
      </c>
      <c r="K9" s="165">
        <v>8073</v>
      </c>
      <c r="L9" s="165">
        <v>274</v>
      </c>
      <c r="M9" s="165"/>
      <c r="N9" s="165">
        <v>397</v>
      </c>
      <c r="O9" s="165">
        <v>6185</v>
      </c>
      <c r="P9" s="165">
        <v>234</v>
      </c>
    </row>
    <row r="10" spans="1:16" ht="12.75" customHeight="1">
      <c r="A10" s="103" t="s">
        <v>18</v>
      </c>
      <c r="B10" s="164">
        <v>535</v>
      </c>
      <c r="C10" s="164">
        <v>8185</v>
      </c>
      <c r="D10" s="164">
        <v>498</v>
      </c>
      <c r="E10" s="165"/>
      <c r="F10" s="165">
        <v>160</v>
      </c>
      <c r="G10" s="165">
        <v>2297</v>
      </c>
      <c r="H10" s="165">
        <v>157</v>
      </c>
      <c r="I10" s="165"/>
      <c r="J10" s="165">
        <v>265</v>
      </c>
      <c r="K10" s="165">
        <v>3594</v>
      </c>
      <c r="L10" s="165">
        <v>269</v>
      </c>
      <c r="M10" s="165"/>
      <c r="N10" s="165">
        <v>251</v>
      </c>
      <c r="O10" s="165">
        <v>4365</v>
      </c>
      <c r="P10" s="165">
        <v>249</v>
      </c>
    </row>
    <row r="11" spans="1:16" s="6" customFormat="1" ht="12.75" customHeight="1">
      <c r="A11" s="104" t="s">
        <v>14</v>
      </c>
      <c r="B11" s="164">
        <v>2709</v>
      </c>
      <c r="C11" s="164">
        <v>23983</v>
      </c>
      <c r="D11" s="164">
        <v>0</v>
      </c>
      <c r="E11" s="167"/>
      <c r="F11" s="165">
        <v>1616</v>
      </c>
      <c r="G11" s="165">
        <v>13617</v>
      </c>
      <c r="H11" s="165" t="s">
        <v>26</v>
      </c>
      <c r="I11" s="167"/>
      <c r="J11" s="165">
        <v>276</v>
      </c>
      <c r="K11" s="165">
        <v>2692</v>
      </c>
      <c r="L11" s="165" t="s">
        <v>26</v>
      </c>
      <c r="M11" s="167"/>
      <c r="N11" s="165">
        <v>892</v>
      </c>
      <c r="O11" s="165">
        <v>8468</v>
      </c>
      <c r="P11" s="165" t="s">
        <v>26</v>
      </c>
    </row>
    <row r="12" spans="1:16" s="6" customFormat="1" ht="12.75" customHeight="1">
      <c r="A12" s="104" t="s">
        <v>15</v>
      </c>
      <c r="B12" s="164">
        <v>328</v>
      </c>
      <c r="C12" s="164">
        <v>4414</v>
      </c>
      <c r="D12" s="164">
        <v>120</v>
      </c>
      <c r="E12" s="167"/>
      <c r="F12" s="165">
        <v>192</v>
      </c>
      <c r="G12" s="165">
        <v>2539</v>
      </c>
      <c r="H12" s="165">
        <v>72</v>
      </c>
      <c r="I12" s="167"/>
      <c r="J12" s="165">
        <v>91</v>
      </c>
      <c r="K12" s="165">
        <v>1244</v>
      </c>
      <c r="L12" s="165">
        <v>34</v>
      </c>
      <c r="M12" s="167"/>
      <c r="N12" s="165">
        <v>39</v>
      </c>
      <c r="O12" s="165">
        <v>489</v>
      </c>
      <c r="P12" s="165" t="s">
        <v>26</v>
      </c>
    </row>
    <row r="13" spans="1:16" ht="12.75" customHeight="1">
      <c r="A13" s="13" t="s">
        <v>143</v>
      </c>
      <c r="B13" s="164">
        <v>3037</v>
      </c>
      <c r="C13" s="164">
        <v>28397</v>
      </c>
      <c r="D13" s="164">
        <v>120</v>
      </c>
      <c r="E13" s="165"/>
      <c r="F13" s="165">
        <v>1808</v>
      </c>
      <c r="G13" s="165">
        <v>16156</v>
      </c>
      <c r="H13" s="165">
        <v>72</v>
      </c>
      <c r="I13" s="165"/>
      <c r="J13" s="165">
        <v>367</v>
      </c>
      <c r="K13" s="165">
        <v>3936</v>
      </c>
      <c r="L13" s="165">
        <v>34</v>
      </c>
      <c r="M13" s="165"/>
      <c r="N13" s="165">
        <v>931</v>
      </c>
      <c r="O13" s="165">
        <v>8957</v>
      </c>
      <c r="P13" s="165" t="s">
        <v>26</v>
      </c>
    </row>
    <row r="14" spans="1:16" ht="12.75" customHeight="1">
      <c r="A14" s="103" t="s">
        <v>16</v>
      </c>
      <c r="B14" s="164">
        <v>932</v>
      </c>
      <c r="C14" s="164">
        <v>12784</v>
      </c>
      <c r="D14" s="164">
        <v>601</v>
      </c>
      <c r="E14" s="165"/>
      <c r="F14" s="165">
        <v>359</v>
      </c>
      <c r="G14" s="165">
        <v>5145</v>
      </c>
      <c r="H14" s="165">
        <v>176</v>
      </c>
      <c r="I14" s="165"/>
      <c r="J14" s="165">
        <v>349</v>
      </c>
      <c r="K14" s="165">
        <v>4507</v>
      </c>
      <c r="L14" s="165">
        <v>290</v>
      </c>
      <c r="M14" s="165"/>
      <c r="N14" s="165">
        <v>298</v>
      </c>
      <c r="O14" s="165">
        <v>4108</v>
      </c>
      <c r="P14" s="165">
        <v>272</v>
      </c>
    </row>
    <row r="15" spans="1:16" ht="12.75" customHeight="1">
      <c r="A15" s="103" t="s">
        <v>17</v>
      </c>
      <c r="B15" s="164">
        <v>345</v>
      </c>
      <c r="C15" s="164">
        <v>4360</v>
      </c>
      <c r="D15" s="164">
        <v>87</v>
      </c>
      <c r="E15" s="165"/>
      <c r="F15" s="165">
        <v>105</v>
      </c>
      <c r="G15" s="165">
        <v>1197</v>
      </c>
      <c r="H15" s="165">
        <v>18</v>
      </c>
      <c r="I15" s="165"/>
      <c r="J15" s="165">
        <v>176</v>
      </c>
      <c r="K15" s="165">
        <v>2125</v>
      </c>
      <c r="L15" s="165">
        <v>34</v>
      </c>
      <c r="M15" s="165"/>
      <c r="N15" s="165">
        <v>168</v>
      </c>
      <c r="O15" s="165">
        <v>2274</v>
      </c>
      <c r="P15" s="165">
        <v>69</v>
      </c>
    </row>
    <row r="16" spans="1:16" ht="12.75" customHeight="1">
      <c r="A16" s="103" t="s">
        <v>19</v>
      </c>
      <c r="B16" s="164">
        <v>839</v>
      </c>
      <c r="C16" s="164">
        <v>9730</v>
      </c>
      <c r="D16" s="164">
        <v>530</v>
      </c>
      <c r="E16" s="165"/>
      <c r="F16" s="165">
        <v>155</v>
      </c>
      <c r="G16" s="165">
        <v>1766</v>
      </c>
      <c r="H16" s="165">
        <v>71</v>
      </c>
      <c r="I16" s="165"/>
      <c r="J16" s="165">
        <v>552</v>
      </c>
      <c r="K16" s="165">
        <v>6487</v>
      </c>
      <c r="L16" s="165">
        <v>366</v>
      </c>
      <c r="M16" s="165"/>
      <c r="N16" s="165">
        <v>507</v>
      </c>
      <c r="O16" s="165">
        <v>5878</v>
      </c>
      <c r="P16" s="165">
        <v>415</v>
      </c>
    </row>
    <row r="17" spans="1:16" ht="12.75" customHeight="1">
      <c r="A17" s="103" t="s">
        <v>20</v>
      </c>
      <c r="B17" s="164">
        <v>4374</v>
      </c>
      <c r="C17" s="164">
        <v>62487</v>
      </c>
      <c r="D17" s="164">
        <v>680</v>
      </c>
      <c r="E17" s="165"/>
      <c r="F17" s="165">
        <v>1178</v>
      </c>
      <c r="G17" s="165">
        <v>13577</v>
      </c>
      <c r="H17" s="165">
        <v>207</v>
      </c>
      <c r="I17" s="165"/>
      <c r="J17" s="165">
        <v>1321</v>
      </c>
      <c r="K17" s="165">
        <v>22603</v>
      </c>
      <c r="L17" s="165">
        <v>308</v>
      </c>
      <c r="M17" s="165"/>
      <c r="N17" s="165">
        <v>2711</v>
      </c>
      <c r="O17" s="165">
        <v>40643</v>
      </c>
      <c r="P17" s="165">
        <v>376</v>
      </c>
    </row>
    <row r="18" spans="1:16" ht="12.75" customHeight="1">
      <c r="A18" s="103" t="s">
        <v>21</v>
      </c>
      <c r="B18" s="164">
        <v>1252</v>
      </c>
      <c r="C18" s="164">
        <v>21751</v>
      </c>
      <c r="D18" s="164">
        <v>183</v>
      </c>
      <c r="E18" s="165"/>
      <c r="F18" s="165">
        <v>129</v>
      </c>
      <c r="G18" s="165">
        <v>1730</v>
      </c>
      <c r="H18" s="165">
        <v>13</v>
      </c>
      <c r="I18" s="165"/>
      <c r="J18" s="165">
        <v>388</v>
      </c>
      <c r="K18" s="165">
        <v>7866</v>
      </c>
      <c r="L18" s="165">
        <v>55</v>
      </c>
      <c r="M18" s="165"/>
      <c r="N18" s="165">
        <v>1093</v>
      </c>
      <c r="O18" s="165">
        <v>19557</v>
      </c>
      <c r="P18" s="165">
        <v>170</v>
      </c>
    </row>
    <row r="19" spans="1:16" ht="12.75" customHeight="1">
      <c r="A19" s="103" t="s">
        <v>22</v>
      </c>
      <c r="B19" s="164">
        <v>959</v>
      </c>
      <c r="C19" s="164">
        <v>12249</v>
      </c>
      <c r="D19" s="164">
        <v>482</v>
      </c>
      <c r="E19" s="165"/>
      <c r="F19" s="165">
        <v>387</v>
      </c>
      <c r="G19" s="165">
        <v>4619</v>
      </c>
      <c r="H19" s="165">
        <v>253</v>
      </c>
      <c r="I19" s="165"/>
      <c r="J19" s="165">
        <v>399</v>
      </c>
      <c r="K19" s="165">
        <v>5208</v>
      </c>
      <c r="L19" s="165">
        <v>142</v>
      </c>
      <c r="M19" s="165"/>
      <c r="N19" s="165">
        <v>289</v>
      </c>
      <c r="O19" s="165">
        <v>4059</v>
      </c>
      <c r="P19" s="165">
        <v>156</v>
      </c>
    </row>
    <row r="20" spans="1:16" ht="12.75" customHeight="1">
      <c r="A20" s="103" t="s">
        <v>23</v>
      </c>
      <c r="B20" s="164">
        <v>719</v>
      </c>
      <c r="C20" s="164">
        <v>11233</v>
      </c>
      <c r="D20" s="164">
        <v>597</v>
      </c>
      <c r="E20" s="165"/>
      <c r="F20" s="165">
        <v>93</v>
      </c>
      <c r="G20" s="165">
        <v>1189</v>
      </c>
      <c r="H20" s="165">
        <v>74</v>
      </c>
      <c r="I20" s="165"/>
      <c r="J20" s="165">
        <v>424</v>
      </c>
      <c r="K20" s="165">
        <v>6746</v>
      </c>
      <c r="L20" s="165">
        <v>362</v>
      </c>
      <c r="M20" s="165"/>
      <c r="N20" s="165">
        <v>471</v>
      </c>
      <c r="O20" s="165">
        <v>7718</v>
      </c>
      <c r="P20" s="165">
        <v>393</v>
      </c>
    </row>
    <row r="21" spans="1:16" ht="12.75" customHeight="1">
      <c r="A21" s="103" t="s">
        <v>24</v>
      </c>
      <c r="B21" s="164">
        <v>475</v>
      </c>
      <c r="C21" s="164">
        <v>6200</v>
      </c>
      <c r="D21" s="164">
        <v>1120</v>
      </c>
      <c r="E21" s="165"/>
      <c r="F21" s="165">
        <v>81</v>
      </c>
      <c r="G21" s="165">
        <v>939</v>
      </c>
      <c r="H21" s="165">
        <v>325</v>
      </c>
      <c r="I21" s="165"/>
      <c r="J21" s="165">
        <v>324</v>
      </c>
      <c r="K21" s="165">
        <v>4313</v>
      </c>
      <c r="L21" s="165">
        <v>514</v>
      </c>
      <c r="M21" s="165"/>
      <c r="N21" s="165">
        <v>229</v>
      </c>
      <c r="O21" s="165">
        <v>3353</v>
      </c>
      <c r="P21" s="165">
        <v>591</v>
      </c>
    </row>
    <row r="22" spans="1:16" ht="12.75" customHeight="1">
      <c r="A22" s="103" t="s">
        <v>25</v>
      </c>
      <c r="B22" s="164">
        <v>94</v>
      </c>
      <c r="C22" s="164">
        <v>903</v>
      </c>
      <c r="D22" s="164">
        <v>84</v>
      </c>
      <c r="E22" s="165"/>
      <c r="F22" s="165">
        <v>11</v>
      </c>
      <c r="G22" s="165">
        <v>139</v>
      </c>
      <c r="H22" s="165" t="s">
        <v>26</v>
      </c>
      <c r="I22" s="165"/>
      <c r="J22" s="165">
        <v>75</v>
      </c>
      <c r="K22" s="165">
        <v>734</v>
      </c>
      <c r="L22" s="165">
        <v>51</v>
      </c>
      <c r="M22" s="165"/>
      <c r="N22" s="165">
        <v>61</v>
      </c>
      <c r="O22" s="165">
        <v>577</v>
      </c>
      <c r="P22" s="165">
        <v>78</v>
      </c>
    </row>
    <row r="23" spans="1:16" ht="12.75" customHeight="1">
      <c r="A23" s="103" t="s">
        <v>27</v>
      </c>
      <c r="B23" s="164">
        <v>508</v>
      </c>
      <c r="C23" s="164">
        <v>4944</v>
      </c>
      <c r="D23" s="164">
        <v>697</v>
      </c>
      <c r="E23" s="165"/>
      <c r="F23" s="165">
        <v>8</v>
      </c>
      <c r="G23" s="165">
        <v>59</v>
      </c>
      <c r="H23" s="165">
        <v>36</v>
      </c>
      <c r="I23" s="165"/>
      <c r="J23" s="165">
        <v>439</v>
      </c>
      <c r="K23" s="165">
        <v>4437</v>
      </c>
      <c r="L23" s="165">
        <v>546</v>
      </c>
      <c r="M23" s="165"/>
      <c r="N23" s="165">
        <v>431</v>
      </c>
      <c r="O23" s="165">
        <v>4246</v>
      </c>
      <c r="P23" s="165">
        <v>510</v>
      </c>
    </row>
    <row r="24" spans="1:16" ht="12.75" customHeight="1">
      <c r="A24" s="103" t="s">
        <v>28</v>
      </c>
      <c r="B24" s="164">
        <v>673</v>
      </c>
      <c r="C24" s="164">
        <v>10200</v>
      </c>
      <c r="D24" s="164">
        <v>2485</v>
      </c>
      <c r="E24" s="165"/>
      <c r="F24" s="165">
        <v>48</v>
      </c>
      <c r="G24" s="165">
        <v>698</v>
      </c>
      <c r="H24" s="165">
        <v>284</v>
      </c>
      <c r="I24" s="173"/>
      <c r="J24" s="165">
        <v>492</v>
      </c>
      <c r="K24" s="165">
        <v>7441</v>
      </c>
      <c r="L24" s="165">
        <v>1830</v>
      </c>
      <c r="M24" s="173"/>
      <c r="N24" s="165">
        <v>528</v>
      </c>
      <c r="O24" s="165">
        <v>8413</v>
      </c>
      <c r="P24" s="165">
        <v>1937</v>
      </c>
    </row>
    <row r="25" spans="1:16" ht="12.75" customHeight="1">
      <c r="A25" s="103" t="s">
        <v>29</v>
      </c>
      <c r="B25" s="164">
        <v>133</v>
      </c>
      <c r="C25" s="164">
        <v>1721</v>
      </c>
      <c r="D25" s="164">
        <v>270</v>
      </c>
      <c r="E25" s="165"/>
      <c r="F25" s="165">
        <v>14</v>
      </c>
      <c r="G25" s="165">
        <v>169</v>
      </c>
      <c r="H25" s="165">
        <v>6</v>
      </c>
      <c r="I25" s="165"/>
      <c r="J25" s="165">
        <v>102</v>
      </c>
      <c r="K25" s="165">
        <v>1337</v>
      </c>
      <c r="L25" s="165">
        <v>256</v>
      </c>
      <c r="M25" s="165"/>
      <c r="N25" s="165">
        <v>78</v>
      </c>
      <c r="O25" s="165">
        <v>1042</v>
      </c>
      <c r="P25" s="165">
        <v>132</v>
      </c>
    </row>
    <row r="26" spans="1:16" ht="12.75" customHeight="1">
      <c r="A26" s="103" t="s">
        <v>30</v>
      </c>
      <c r="B26" s="164">
        <v>560</v>
      </c>
      <c r="C26" s="164">
        <v>7212</v>
      </c>
      <c r="D26" s="164">
        <v>622</v>
      </c>
      <c r="E26" s="165"/>
      <c r="F26" s="165">
        <v>34</v>
      </c>
      <c r="G26" s="165">
        <v>340</v>
      </c>
      <c r="H26" s="165">
        <v>10</v>
      </c>
      <c r="I26" s="165"/>
      <c r="J26" s="165">
        <v>500</v>
      </c>
      <c r="K26" s="165">
        <v>6599</v>
      </c>
      <c r="L26" s="165">
        <v>589</v>
      </c>
      <c r="M26" s="165"/>
      <c r="N26" s="165">
        <v>463</v>
      </c>
      <c r="O26" s="165">
        <v>6146</v>
      </c>
      <c r="P26" s="165">
        <v>603</v>
      </c>
    </row>
    <row r="27" spans="1:16" ht="12.75" customHeight="1">
      <c r="A27" s="103" t="s">
        <v>31</v>
      </c>
      <c r="B27" s="164">
        <v>694</v>
      </c>
      <c r="C27" s="164">
        <v>11878</v>
      </c>
      <c r="D27" s="164">
        <v>1046</v>
      </c>
      <c r="E27" s="165"/>
      <c r="F27" s="165">
        <v>13</v>
      </c>
      <c r="G27" s="165">
        <v>250</v>
      </c>
      <c r="H27" s="165">
        <v>12</v>
      </c>
      <c r="I27" s="165"/>
      <c r="J27" s="165">
        <v>496</v>
      </c>
      <c r="K27" s="165">
        <v>9187</v>
      </c>
      <c r="L27" s="165">
        <v>688</v>
      </c>
      <c r="M27" s="165"/>
      <c r="N27" s="165">
        <v>642</v>
      </c>
      <c r="O27" s="165">
        <v>10743</v>
      </c>
      <c r="P27" s="165">
        <v>1005</v>
      </c>
    </row>
    <row r="28" spans="1:16" ht="12.75" customHeight="1">
      <c r="A28" s="103" t="s">
        <v>32</v>
      </c>
      <c r="B28" s="164">
        <v>641</v>
      </c>
      <c r="C28" s="164">
        <v>6789</v>
      </c>
      <c r="D28" s="164">
        <v>582</v>
      </c>
      <c r="E28" s="165"/>
      <c r="F28" s="165">
        <v>114</v>
      </c>
      <c r="G28" s="165">
        <v>1048</v>
      </c>
      <c r="H28" s="165">
        <v>82</v>
      </c>
      <c r="I28" s="165"/>
      <c r="J28" s="165">
        <v>504</v>
      </c>
      <c r="K28" s="165">
        <v>5483</v>
      </c>
      <c r="L28" s="165">
        <v>480</v>
      </c>
      <c r="M28" s="165"/>
      <c r="N28" s="165">
        <v>90</v>
      </c>
      <c r="O28" s="165">
        <v>1041</v>
      </c>
      <c r="P28" s="165">
        <v>147</v>
      </c>
    </row>
    <row r="29" spans="1:16" s="4" customFormat="1" ht="16.5" customHeight="1">
      <c r="A29" s="105" t="s">
        <v>91</v>
      </c>
      <c r="B29" s="108">
        <v>18632</v>
      </c>
      <c r="C29" s="108">
        <v>245473</v>
      </c>
      <c r="D29" s="108">
        <v>11367</v>
      </c>
      <c r="E29" s="82"/>
      <c r="F29" s="108">
        <v>4985</v>
      </c>
      <c r="G29" s="108">
        <v>55521</v>
      </c>
      <c r="H29" s="108">
        <v>1887</v>
      </c>
      <c r="I29" s="82"/>
      <c r="J29" s="108">
        <v>8264</v>
      </c>
      <c r="K29" s="108">
        <v>116683</v>
      </c>
      <c r="L29" s="108">
        <v>7237</v>
      </c>
      <c r="M29" s="82"/>
      <c r="N29" s="108">
        <v>10390</v>
      </c>
      <c r="O29" s="108">
        <v>147969</v>
      </c>
      <c r="P29" s="108">
        <v>7549</v>
      </c>
    </row>
    <row r="30" spans="1:16" s="4" customFormat="1" ht="12.75" customHeight="1">
      <c r="A30" s="105" t="s">
        <v>34</v>
      </c>
      <c r="B30" s="108">
        <v>7550</v>
      </c>
      <c r="C30" s="108">
        <v>87906</v>
      </c>
      <c r="D30" s="108">
        <v>2519</v>
      </c>
      <c r="E30" s="82"/>
      <c r="F30" s="108">
        <v>2875</v>
      </c>
      <c r="G30" s="108">
        <v>30764</v>
      </c>
      <c r="H30" s="108">
        <v>585</v>
      </c>
      <c r="I30" s="82"/>
      <c r="J30" s="108">
        <v>2800</v>
      </c>
      <c r="K30" s="108">
        <v>34729</v>
      </c>
      <c r="L30" s="108">
        <v>1416</v>
      </c>
      <c r="M30" s="82"/>
      <c r="N30" s="108">
        <v>3304</v>
      </c>
      <c r="O30" s="108">
        <v>40431</v>
      </c>
      <c r="P30" s="108">
        <v>1451</v>
      </c>
    </row>
    <row r="31" spans="1:16" s="6" customFormat="1" ht="12.75" customHeight="1">
      <c r="A31" s="106" t="s">
        <v>92</v>
      </c>
      <c r="B31" s="108">
        <v>2397</v>
      </c>
      <c r="C31" s="108">
        <v>32635</v>
      </c>
      <c r="D31" s="108">
        <v>1181</v>
      </c>
      <c r="E31" s="101"/>
      <c r="F31" s="108">
        <v>448</v>
      </c>
      <c r="G31" s="108">
        <v>6500</v>
      </c>
      <c r="H31" s="108">
        <v>248</v>
      </c>
      <c r="I31" s="101"/>
      <c r="J31" s="108">
        <v>1356</v>
      </c>
      <c r="K31" s="108">
        <v>17674</v>
      </c>
      <c r="L31" s="108">
        <v>692</v>
      </c>
      <c r="M31" s="101"/>
      <c r="N31" s="108">
        <v>1400</v>
      </c>
      <c r="O31" s="108">
        <v>19214</v>
      </c>
      <c r="P31" s="108">
        <v>695</v>
      </c>
    </row>
    <row r="32" spans="1:16" s="6" customFormat="1" ht="12.75" customHeight="1">
      <c r="A32" s="106" t="s">
        <v>93</v>
      </c>
      <c r="B32" s="108">
        <v>5153</v>
      </c>
      <c r="C32" s="108">
        <v>55271</v>
      </c>
      <c r="D32" s="108">
        <v>1338</v>
      </c>
      <c r="E32" s="101"/>
      <c r="F32" s="108">
        <v>2427</v>
      </c>
      <c r="G32" s="108">
        <v>24264</v>
      </c>
      <c r="H32" s="108">
        <v>337</v>
      </c>
      <c r="I32" s="101"/>
      <c r="J32" s="108">
        <v>1444</v>
      </c>
      <c r="K32" s="108">
        <v>17055</v>
      </c>
      <c r="L32" s="108">
        <v>724</v>
      </c>
      <c r="M32" s="101"/>
      <c r="N32" s="108">
        <v>1904</v>
      </c>
      <c r="O32" s="108">
        <v>21217</v>
      </c>
      <c r="P32" s="108">
        <v>756</v>
      </c>
    </row>
    <row r="33" spans="1:16" s="4" customFormat="1" ht="12.75" customHeight="1">
      <c r="A33" s="105" t="s">
        <v>37</v>
      </c>
      <c r="B33" s="108">
        <v>7304</v>
      </c>
      <c r="C33" s="108">
        <v>107720</v>
      </c>
      <c r="D33" s="108">
        <v>1942</v>
      </c>
      <c r="E33" s="82"/>
      <c r="F33" s="108">
        <v>1787</v>
      </c>
      <c r="G33" s="108">
        <v>21115</v>
      </c>
      <c r="H33" s="108">
        <v>547</v>
      </c>
      <c r="I33" s="82"/>
      <c r="J33" s="108">
        <v>2532</v>
      </c>
      <c r="K33" s="108">
        <v>42423</v>
      </c>
      <c r="L33" s="108">
        <v>867</v>
      </c>
      <c r="M33" s="82"/>
      <c r="N33" s="108">
        <v>4564</v>
      </c>
      <c r="O33" s="108">
        <v>71977</v>
      </c>
      <c r="P33" s="108">
        <v>1095</v>
      </c>
    </row>
    <row r="34" spans="1:16" s="4" customFormat="1" ht="12.75" customHeight="1">
      <c r="A34" s="105" t="s">
        <v>38</v>
      </c>
      <c r="B34" s="108">
        <v>3778</v>
      </c>
      <c r="C34" s="108">
        <v>49847</v>
      </c>
      <c r="D34" s="108">
        <v>6906</v>
      </c>
      <c r="E34" s="82"/>
      <c r="F34" s="108">
        <v>323</v>
      </c>
      <c r="G34" s="108">
        <v>3642</v>
      </c>
      <c r="H34" s="108">
        <v>755</v>
      </c>
      <c r="I34" s="82"/>
      <c r="J34" s="108">
        <v>2932</v>
      </c>
      <c r="K34" s="108">
        <v>39531</v>
      </c>
      <c r="L34" s="108">
        <v>4954</v>
      </c>
      <c r="M34" s="82"/>
      <c r="N34" s="108">
        <v>2522</v>
      </c>
      <c r="O34" s="108">
        <v>35561</v>
      </c>
      <c r="P34" s="108">
        <v>5003</v>
      </c>
    </row>
    <row r="35" spans="1:16" s="6" customFormat="1" ht="12.75" customHeight="1">
      <c r="A35" s="106" t="s">
        <v>39</v>
      </c>
      <c r="B35" s="108">
        <v>2443</v>
      </c>
      <c r="C35" s="108">
        <v>31180</v>
      </c>
      <c r="D35" s="108">
        <v>5278</v>
      </c>
      <c r="E35" s="101"/>
      <c r="F35" s="108">
        <v>196</v>
      </c>
      <c r="G35" s="108">
        <v>2344</v>
      </c>
      <c r="H35" s="108">
        <v>661</v>
      </c>
      <c r="I35" s="101"/>
      <c r="J35" s="108">
        <v>1932</v>
      </c>
      <c r="K35" s="108">
        <v>24861</v>
      </c>
      <c r="L35" s="108">
        <v>3786</v>
      </c>
      <c r="M35" s="101"/>
      <c r="N35" s="108">
        <v>1790</v>
      </c>
      <c r="O35" s="108">
        <v>23777</v>
      </c>
      <c r="P35" s="108">
        <v>3851</v>
      </c>
    </row>
    <row r="36" spans="1:16" s="6" customFormat="1" ht="12.75" customHeight="1">
      <c r="A36" s="107" t="s">
        <v>40</v>
      </c>
      <c r="B36" s="108">
        <v>1335</v>
      </c>
      <c r="C36" s="108">
        <v>18667</v>
      </c>
      <c r="D36" s="108">
        <v>1628</v>
      </c>
      <c r="E36" s="102"/>
      <c r="F36" s="108">
        <v>127</v>
      </c>
      <c r="G36" s="108">
        <v>1298</v>
      </c>
      <c r="H36" s="108">
        <v>94</v>
      </c>
      <c r="I36" s="102"/>
      <c r="J36" s="108">
        <v>1000</v>
      </c>
      <c r="K36" s="108">
        <v>14670</v>
      </c>
      <c r="L36" s="108">
        <v>1168</v>
      </c>
      <c r="M36" s="102"/>
      <c r="N36" s="108">
        <v>732</v>
      </c>
      <c r="O36" s="108">
        <v>11784</v>
      </c>
      <c r="P36" s="108">
        <v>1152</v>
      </c>
    </row>
    <row r="37" spans="1:16" ht="0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ht="12.75">
      <c r="A38" s="63" t="s">
        <v>142</v>
      </c>
    </row>
    <row r="40" ht="15" customHeight="1">
      <c r="C40" s="174"/>
    </row>
    <row r="41" ht="12.75">
      <c r="C41" s="174"/>
    </row>
  </sheetData>
  <sheetProtection/>
  <mergeCells count="13">
    <mergeCell ref="N4:N5"/>
    <mergeCell ref="F4:F5"/>
    <mergeCell ref="I4:I5"/>
    <mergeCell ref="J4:J5"/>
    <mergeCell ref="M4:M5"/>
    <mergeCell ref="B4:B5"/>
    <mergeCell ref="E4:E5"/>
    <mergeCell ref="A1:P1"/>
    <mergeCell ref="A2:P2"/>
    <mergeCell ref="B3:D3"/>
    <mergeCell ref="F3:H3"/>
    <mergeCell ref="J3:L3"/>
    <mergeCell ref="N3:P3"/>
  </mergeCells>
  <printOptions/>
  <pageMargins left="0.07874015748031496" right="0.07874015748031496" top="0.984251968503937" bottom="0.984251968503937" header="0.5118110236220472" footer="0.5118110236220472"/>
  <pageSetup fitToWidth="0" fitToHeight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37">
      <selection activeCell="Q61" sqref="Q61"/>
    </sheetView>
  </sheetViews>
  <sheetFormatPr defaultColWidth="9.140625" defaultRowHeight="12.75"/>
  <cols>
    <col min="1" max="1" width="25.8515625" style="1" customWidth="1"/>
    <col min="2" max="5" width="9.140625" style="1" customWidth="1"/>
    <col min="6" max="6" width="0.5625" style="1" customWidth="1"/>
    <col min="7" max="16384" width="9.140625" style="1" customWidth="1"/>
  </cols>
  <sheetData>
    <row r="1" spans="1:10" ht="12.75">
      <c r="A1" s="236" t="s">
        <v>155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4.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2" customHeight="1">
      <c r="A3" s="35"/>
      <c r="B3" s="228" t="s">
        <v>94</v>
      </c>
      <c r="C3" s="228"/>
      <c r="D3" s="228"/>
      <c r="E3" s="228"/>
      <c r="F3" s="228"/>
      <c r="G3" s="228"/>
      <c r="H3" s="228"/>
      <c r="I3" s="228"/>
      <c r="J3" s="228"/>
    </row>
    <row r="4" spans="1:10" ht="12" customHeight="1">
      <c r="A4" s="22" t="s">
        <v>7</v>
      </c>
      <c r="B4" s="228" t="s">
        <v>95</v>
      </c>
      <c r="C4" s="228"/>
      <c r="D4" s="228"/>
      <c r="E4" s="228"/>
      <c r="F4" s="23"/>
      <c r="G4" s="228" t="s">
        <v>96</v>
      </c>
      <c r="H4" s="228"/>
      <c r="I4" s="228"/>
      <c r="J4" s="228"/>
    </row>
    <row r="5" spans="1:10" ht="12" customHeight="1">
      <c r="A5" s="22" t="s">
        <v>144</v>
      </c>
      <c r="B5" s="235">
        <v>2015</v>
      </c>
      <c r="C5" s="235">
        <v>2016</v>
      </c>
      <c r="D5" s="228" t="s">
        <v>8</v>
      </c>
      <c r="E5" s="228"/>
      <c r="F5" s="23"/>
      <c r="G5" s="235">
        <v>2015</v>
      </c>
      <c r="H5" s="235">
        <v>2016</v>
      </c>
      <c r="I5" s="228" t="s">
        <v>8</v>
      </c>
      <c r="J5" s="228"/>
    </row>
    <row r="6" spans="1:10" ht="12" customHeight="1">
      <c r="A6" s="29"/>
      <c r="B6" s="234"/>
      <c r="C6" s="234"/>
      <c r="D6" s="29" t="s">
        <v>9</v>
      </c>
      <c r="E6" s="29" t="s">
        <v>10</v>
      </c>
      <c r="F6" s="29"/>
      <c r="G6" s="234"/>
      <c r="H6" s="234"/>
      <c r="I6" s="29" t="s">
        <v>9</v>
      </c>
      <c r="J6" s="29" t="s">
        <v>10</v>
      </c>
    </row>
    <row r="7" spans="1:10" ht="12" customHeight="1">
      <c r="A7" s="103" t="s">
        <v>11</v>
      </c>
      <c r="B7" s="159">
        <v>910</v>
      </c>
      <c r="C7" s="159">
        <v>902</v>
      </c>
      <c r="D7" s="77">
        <v>-8</v>
      </c>
      <c r="E7" s="139">
        <v>-0.8791208791208791</v>
      </c>
      <c r="F7" s="40"/>
      <c r="G7" s="159">
        <v>10497</v>
      </c>
      <c r="H7" s="159">
        <v>10371</v>
      </c>
      <c r="I7" s="77">
        <v>-126</v>
      </c>
      <c r="J7" s="139">
        <v>-1.200342955130037</v>
      </c>
    </row>
    <row r="8" spans="1:10" ht="12" customHeight="1">
      <c r="A8" s="103" t="s">
        <v>12</v>
      </c>
      <c r="B8" s="159">
        <v>35</v>
      </c>
      <c r="C8" s="159">
        <v>35</v>
      </c>
      <c r="D8" s="77" t="s">
        <v>26</v>
      </c>
      <c r="E8" s="139" t="s">
        <v>26</v>
      </c>
      <c r="F8" s="40"/>
      <c r="G8" s="159">
        <v>419</v>
      </c>
      <c r="H8" s="159">
        <v>420</v>
      </c>
      <c r="I8" s="77">
        <v>1</v>
      </c>
      <c r="J8" s="139">
        <v>0.23866348448687352</v>
      </c>
    </row>
    <row r="9" spans="1:10" ht="12" customHeight="1">
      <c r="A9" s="103" t="s">
        <v>13</v>
      </c>
      <c r="B9" s="159">
        <v>660</v>
      </c>
      <c r="C9" s="159">
        <v>672</v>
      </c>
      <c r="D9" s="77">
        <v>12</v>
      </c>
      <c r="E9" s="139">
        <v>1.8181818181818181</v>
      </c>
      <c r="F9" s="40"/>
      <c r="G9" s="159">
        <v>8369</v>
      </c>
      <c r="H9" s="159">
        <v>8546</v>
      </c>
      <c r="I9" s="77">
        <v>177</v>
      </c>
      <c r="J9" s="139">
        <v>2.1149480224638544</v>
      </c>
    </row>
    <row r="10" spans="1:10" ht="12" customHeight="1">
      <c r="A10" s="103" t="s">
        <v>18</v>
      </c>
      <c r="B10" s="159">
        <v>467</v>
      </c>
      <c r="C10" s="159">
        <v>447</v>
      </c>
      <c r="D10" s="77">
        <v>-20</v>
      </c>
      <c r="E10" s="139">
        <v>-4.282655246252676</v>
      </c>
      <c r="F10" s="40"/>
      <c r="G10" s="159">
        <v>5007</v>
      </c>
      <c r="H10" s="159">
        <v>4810</v>
      </c>
      <c r="I10" s="77">
        <v>-197</v>
      </c>
      <c r="J10" s="139">
        <v>-3.934491711603755</v>
      </c>
    </row>
    <row r="11" spans="1:10" s="6" customFormat="1" ht="12" customHeight="1">
      <c r="A11" s="104" t="s">
        <v>14</v>
      </c>
      <c r="B11" s="163">
        <v>679</v>
      </c>
      <c r="C11" s="163">
        <v>656</v>
      </c>
      <c r="D11" s="77">
        <v>-23</v>
      </c>
      <c r="E11" s="139">
        <v>-3.3873343151693667</v>
      </c>
      <c r="F11" s="80"/>
      <c r="G11" s="163">
        <v>5232</v>
      </c>
      <c r="H11" s="163">
        <v>5091</v>
      </c>
      <c r="I11" s="77">
        <v>-141</v>
      </c>
      <c r="J11" s="139">
        <v>-2.6949541284403673</v>
      </c>
    </row>
    <row r="12" spans="1:10" s="6" customFormat="1" ht="12" customHeight="1">
      <c r="A12" s="104" t="s">
        <v>15</v>
      </c>
      <c r="B12" s="163">
        <v>240</v>
      </c>
      <c r="C12" s="163">
        <v>243</v>
      </c>
      <c r="D12" s="77">
        <v>3</v>
      </c>
      <c r="E12" s="139">
        <v>1.25</v>
      </c>
      <c r="F12" s="80"/>
      <c r="G12" s="163">
        <v>2811</v>
      </c>
      <c r="H12" s="163">
        <v>2876</v>
      </c>
      <c r="I12" s="77">
        <v>65</v>
      </c>
      <c r="J12" s="139">
        <v>2.312344361437211</v>
      </c>
    </row>
    <row r="13" spans="1:10" ht="12" customHeight="1">
      <c r="A13" s="13" t="s">
        <v>143</v>
      </c>
      <c r="B13" s="159">
        <v>919</v>
      </c>
      <c r="C13" s="159">
        <v>899</v>
      </c>
      <c r="D13" s="77">
        <v>-20</v>
      </c>
      <c r="E13" s="139">
        <v>-2.176278563656148</v>
      </c>
      <c r="F13" s="40"/>
      <c r="G13" s="159">
        <v>8043</v>
      </c>
      <c r="H13" s="159">
        <v>7967</v>
      </c>
      <c r="I13" s="77">
        <v>-76</v>
      </c>
      <c r="J13" s="139">
        <v>-0.9449210493596917</v>
      </c>
    </row>
    <row r="14" spans="1:10" ht="12" customHeight="1">
      <c r="A14" s="103" t="s">
        <v>16</v>
      </c>
      <c r="B14" s="159">
        <v>759</v>
      </c>
      <c r="C14" s="159">
        <v>759</v>
      </c>
      <c r="D14" s="77" t="s">
        <v>26</v>
      </c>
      <c r="E14" s="139" t="s">
        <v>26</v>
      </c>
      <c r="F14" s="40"/>
      <c r="G14" s="159">
        <v>9474</v>
      </c>
      <c r="H14" s="159">
        <v>9436</v>
      </c>
      <c r="I14" s="77">
        <v>-38</v>
      </c>
      <c r="J14" s="139">
        <v>-0.40109774118640484</v>
      </c>
    </row>
    <row r="15" spans="1:10" ht="12" customHeight="1">
      <c r="A15" s="103" t="s">
        <v>17</v>
      </c>
      <c r="B15" s="159">
        <v>289</v>
      </c>
      <c r="C15" s="159">
        <v>290</v>
      </c>
      <c r="D15" s="77">
        <v>1</v>
      </c>
      <c r="E15" s="139">
        <v>0.34602076124567477</v>
      </c>
      <c r="F15" s="40"/>
      <c r="G15" s="159">
        <v>3319</v>
      </c>
      <c r="H15" s="159">
        <v>3284</v>
      </c>
      <c r="I15" s="77">
        <v>-35</v>
      </c>
      <c r="J15" s="139">
        <v>-1.0545344983428744</v>
      </c>
    </row>
    <row r="16" spans="1:10" ht="12" customHeight="1">
      <c r="A16" s="103" t="s">
        <v>19</v>
      </c>
      <c r="B16" s="159">
        <v>710</v>
      </c>
      <c r="C16" s="159">
        <v>691</v>
      </c>
      <c r="D16" s="77">
        <v>-19</v>
      </c>
      <c r="E16" s="139">
        <v>-2.676056338028169</v>
      </c>
      <c r="F16" s="40"/>
      <c r="G16" s="159">
        <v>7730</v>
      </c>
      <c r="H16" s="159">
        <v>7531</v>
      </c>
      <c r="I16" s="77">
        <v>-199</v>
      </c>
      <c r="J16" s="139">
        <v>-2.5743855109961187</v>
      </c>
    </row>
    <row r="17" spans="1:10" ht="12" customHeight="1">
      <c r="A17" s="103" t="s">
        <v>20</v>
      </c>
      <c r="B17" s="159">
        <v>1546</v>
      </c>
      <c r="C17" s="159">
        <v>1914</v>
      </c>
      <c r="D17" s="77">
        <v>368</v>
      </c>
      <c r="E17" s="139">
        <v>23.803363518758086</v>
      </c>
      <c r="F17" s="40"/>
      <c r="G17" s="159">
        <v>15342</v>
      </c>
      <c r="H17" s="159">
        <v>22647</v>
      </c>
      <c r="I17" s="77">
        <v>7305</v>
      </c>
      <c r="J17" s="139">
        <v>47.61439186546734</v>
      </c>
    </row>
    <row r="18" spans="1:10" ht="12" customHeight="1">
      <c r="A18" s="103" t="s">
        <v>21</v>
      </c>
      <c r="B18" s="159">
        <v>742</v>
      </c>
      <c r="C18" s="159">
        <v>741</v>
      </c>
      <c r="D18" s="77">
        <v>-1</v>
      </c>
      <c r="E18" s="139">
        <v>-0.13477088948787064</v>
      </c>
      <c r="F18" s="40"/>
      <c r="G18" s="159">
        <v>10712</v>
      </c>
      <c r="H18" s="159">
        <v>10882</v>
      </c>
      <c r="I18" s="77">
        <v>170</v>
      </c>
      <c r="J18" s="139">
        <v>1.5870052277819267</v>
      </c>
    </row>
    <row r="19" spans="1:10" ht="12" customHeight="1">
      <c r="A19" s="103" t="s">
        <v>22</v>
      </c>
      <c r="B19" s="159">
        <v>642</v>
      </c>
      <c r="C19" s="159">
        <v>641</v>
      </c>
      <c r="D19" s="77">
        <v>-1</v>
      </c>
      <c r="E19" s="139">
        <v>-0.1557632398753894</v>
      </c>
      <c r="F19" s="40"/>
      <c r="G19" s="159">
        <v>6751</v>
      </c>
      <c r="H19" s="159">
        <v>6817</v>
      </c>
      <c r="I19" s="77">
        <v>66</v>
      </c>
      <c r="J19" s="139">
        <v>0.9776329432676641</v>
      </c>
    </row>
    <row r="20" spans="1:10" ht="12" customHeight="1">
      <c r="A20" s="103" t="s">
        <v>23</v>
      </c>
      <c r="B20" s="159">
        <v>429</v>
      </c>
      <c r="C20" s="159">
        <v>428</v>
      </c>
      <c r="D20" s="77">
        <v>-1</v>
      </c>
      <c r="E20" s="139">
        <v>-0.2331002331002331</v>
      </c>
      <c r="F20" s="40"/>
      <c r="G20" s="159">
        <v>5545</v>
      </c>
      <c r="H20" s="159">
        <v>5535</v>
      </c>
      <c r="I20" s="77">
        <v>-10</v>
      </c>
      <c r="J20" s="139">
        <v>-0.18034265103697023</v>
      </c>
    </row>
    <row r="21" spans="1:10" ht="12" customHeight="1">
      <c r="A21" s="103" t="s">
        <v>24</v>
      </c>
      <c r="B21" s="159">
        <v>326</v>
      </c>
      <c r="C21" s="159">
        <v>330</v>
      </c>
      <c r="D21" s="77">
        <v>4</v>
      </c>
      <c r="E21" s="139">
        <v>1.2269938650306749</v>
      </c>
      <c r="F21" s="40"/>
      <c r="G21" s="159">
        <v>4327</v>
      </c>
      <c r="H21" s="159">
        <v>4465</v>
      </c>
      <c r="I21" s="77">
        <v>138</v>
      </c>
      <c r="J21" s="139">
        <v>3.189276635082043</v>
      </c>
    </row>
    <row r="22" spans="1:10" ht="12" customHeight="1">
      <c r="A22" s="103" t="s">
        <v>25</v>
      </c>
      <c r="B22" s="159">
        <v>82</v>
      </c>
      <c r="C22" s="159">
        <v>83</v>
      </c>
      <c r="D22" s="77">
        <v>1</v>
      </c>
      <c r="E22" s="139">
        <v>1.2195121951219512</v>
      </c>
      <c r="F22" s="40"/>
      <c r="G22" s="159">
        <v>818</v>
      </c>
      <c r="H22" s="159">
        <v>830</v>
      </c>
      <c r="I22" s="77">
        <v>12</v>
      </c>
      <c r="J22" s="139">
        <v>1.466992665036675</v>
      </c>
    </row>
    <row r="23" spans="1:10" ht="12" customHeight="1">
      <c r="A23" s="103" t="s">
        <v>27</v>
      </c>
      <c r="B23" s="159">
        <v>401</v>
      </c>
      <c r="C23" s="159">
        <v>469</v>
      </c>
      <c r="D23" s="77">
        <v>68</v>
      </c>
      <c r="E23" s="139">
        <v>16.957605985037407</v>
      </c>
      <c r="F23" s="40"/>
      <c r="G23" s="159">
        <v>3794</v>
      </c>
      <c r="H23" s="159">
        <v>4542</v>
      </c>
      <c r="I23" s="77">
        <v>748</v>
      </c>
      <c r="J23" s="139">
        <v>19.715340010542963</v>
      </c>
    </row>
    <row r="24" spans="1:10" ht="12" customHeight="1">
      <c r="A24" s="103" t="s">
        <v>28</v>
      </c>
      <c r="B24" s="159">
        <v>556</v>
      </c>
      <c r="C24" s="159">
        <v>603</v>
      </c>
      <c r="D24" s="77">
        <v>47</v>
      </c>
      <c r="E24" s="139">
        <v>8.453237410071942</v>
      </c>
      <c r="F24" s="40"/>
      <c r="G24" s="159">
        <v>8398</v>
      </c>
      <c r="H24" s="159">
        <v>9290</v>
      </c>
      <c r="I24" s="77">
        <v>892</v>
      </c>
      <c r="J24" s="139">
        <v>10.621576565849011</v>
      </c>
    </row>
    <row r="25" spans="1:10" ht="12" customHeight="1">
      <c r="A25" s="103" t="s">
        <v>29</v>
      </c>
      <c r="B25" s="159">
        <v>103</v>
      </c>
      <c r="C25" s="159">
        <v>122</v>
      </c>
      <c r="D25" s="77">
        <v>19</v>
      </c>
      <c r="E25" s="139">
        <v>18.446601941747574</v>
      </c>
      <c r="F25" s="40"/>
      <c r="G25" s="159">
        <v>1321</v>
      </c>
      <c r="H25" s="159">
        <v>1554</v>
      </c>
      <c r="I25" s="77">
        <v>233</v>
      </c>
      <c r="J25" s="139">
        <v>17.638152914458743</v>
      </c>
    </row>
    <row r="26" spans="1:10" ht="12" customHeight="1">
      <c r="A26" s="103" t="s">
        <v>30</v>
      </c>
      <c r="B26" s="159">
        <v>397</v>
      </c>
      <c r="C26" s="159">
        <v>472</v>
      </c>
      <c r="D26" s="77">
        <v>75</v>
      </c>
      <c r="E26" s="139">
        <v>18.89168765743073</v>
      </c>
      <c r="F26" s="40"/>
      <c r="G26" s="159">
        <v>4561</v>
      </c>
      <c r="H26" s="159">
        <v>5467</v>
      </c>
      <c r="I26" s="77">
        <v>906</v>
      </c>
      <c r="J26" s="139">
        <v>19.86406489804867</v>
      </c>
    </row>
    <row r="27" spans="1:10" ht="12" customHeight="1">
      <c r="A27" s="103" t="s">
        <v>31</v>
      </c>
      <c r="B27" s="159">
        <v>490</v>
      </c>
      <c r="C27" s="159">
        <v>504</v>
      </c>
      <c r="D27" s="77">
        <v>14</v>
      </c>
      <c r="E27" s="139">
        <v>2.857142857142857</v>
      </c>
      <c r="F27" s="40"/>
      <c r="G27" s="159">
        <v>8432</v>
      </c>
      <c r="H27" s="159">
        <v>8537</v>
      </c>
      <c r="I27" s="77">
        <v>105</v>
      </c>
      <c r="J27" s="139">
        <v>1.2452561669829223</v>
      </c>
    </row>
    <row r="28" spans="1:10" ht="12" customHeight="1">
      <c r="A28" s="103" t="s">
        <v>32</v>
      </c>
      <c r="B28" s="159">
        <v>621</v>
      </c>
      <c r="C28" s="159">
        <v>621</v>
      </c>
      <c r="D28" s="77" t="s">
        <v>26</v>
      </c>
      <c r="E28" s="139" t="s">
        <v>26</v>
      </c>
      <c r="F28" s="40"/>
      <c r="G28" s="159">
        <v>6789</v>
      </c>
      <c r="H28" s="159">
        <v>6789</v>
      </c>
      <c r="I28" s="77" t="s">
        <v>26</v>
      </c>
      <c r="J28" s="139" t="s">
        <v>26</v>
      </c>
    </row>
    <row r="29" spans="1:10" s="4" customFormat="1" ht="12" customHeight="1">
      <c r="A29" s="105" t="s">
        <v>33</v>
      </c>
      <c r="B29" s="108">
        <v>11084</v>
      </c>
      <c r="C29" s="108">
        <v>11623</v>
      </c>
      <c r="D29" s="108">
        <v>539</v>
      </c>
      <c r="E29" s="138">
        <v>4.862865391555395</v>
      </c>
      <c r="F29" s="105"/>
      <c r="G29" s="108">
        <v>129648</v>
      </c>
      <c r="H29" s="108">
        <v>139720</v>
      </c>
      <c r="I29" s="108">
        <v>10072</v>
      </c>
      <c r="J29" s="138">
        <v>7.7687276317413305</v>
      </c>
    </row>
    <row r="30" spans="1:10" s="4" customFormat="1" ht="12" customHeight="1">
      <c r="A30" s="105" t="s">
        <v>34</v>
      </c>
      <c r="B30" s="108">
        <v>4749</v>
      </c>
      <c r="C30" s="108">
        <v>4695</v>
      </c>
      <c r="D30" s="108">
        <v>-54</v>
      </c>
      <c r="E30" s="138">
        <v>-0.4871887405268856</v>
      </c>
      <c r="F30" s="105"/>
      <c r="G30" s="108">
        <v>52858</v>
      </c>
      <c r="H30" s="108">
        <v>52365</v>
      </c>
      <c r="I30" s="108">
        <v>-493</v>
      </c>
      <c r="J30" s="138">
        <v>-0.932687578039275</v>
      </c>
    </row>
    <row r="31" spans="1:10" s="7" customFormat="1" ht="12" customHeight="1">
      <c r="A31" s="106" t="s">
        <v>35</v>
      </c>
      <c r="B31" s="108">
        <v>2072</v>
      </c>
      <c r="C31" s="108">
        <v>2056</v>
      </c>
      <c r="D31" s="110">
        <v>-16</v>
      </c>
      <c r="E31" s="155">
        <v>-0.1443522194153735</v>
      </c>
      <c r="F31" s="106"/>
      <c r="G31" s="108">
        <v>24292</v>
      </c>
      <c r="H31" s="108">
        <v>24147</v>
      </c>
      <c r="I31" s="110">
        <v>-145</v>
      </c>
      <c r="J31" s="155">
        <v>-0.5969043306438333</v>
      </c>
    </row>
    <row r="32" spans="1:10" s="7" customFormat="1" ht="12" customHeight="1">
      <c r="A32" s="106" t="s">
        <v>36</v>
      </c>
      <c r="B32" s="108">
        <v>2677</v>
      </c>
      <c r="C32" s="108">
        <v>2639</v>
      </c>
      <c r="D32" s="110">
        <v>-38</v>
      </c>
      <c r="E32" s="155">
        <v>-0.3428365211115121</v>
      </c>
      <c r="F32" s="106"/>
      <c r="G32" s="108">
        <v>28566</v>
      </c>
      <c r="H32" s="108">
        <v>28218</v>
      </c>
      <c r="I32" s="110">
        <v>-348</v>
      </c>
      <c r="J32" s="155">
        <v>-1.218231463978156</v>
      </c>
    </row>
    <row r="33" spans="1:10" s="4" customFormat="1" ht="12" customHeight="1">
      <c r="A33" s="105" t="s">
        <v>37</v>
      </c>
      <c r="B33" s="108">
        <v>3359</v>
      </c>
      <c r="C33" s="108">
        <v>3724</v>
      </c>
      <c r="D33" s="108">
        <v>365</v>
      </c>
      <c r="E33" s="138">
        <v>3.2930350054132083</v>
      </c>
      <c r="F33" s="105"/>
      <c r="G33" s="108">
        <v>38350</v>
      </c>
      <c r="H33" s="108">
        <v>45881</v>
      </c>
      <c r="I33" s="108">
        <v>7531</v>
      </c>
      <c r="J33" s="138">
        <v>19.63754889178618</v>
      </c>
    </row>
    <row r="34" spans="1:10" s="4" customFormat="1" ht="12" customHeight="1">
      <c r="A34" s="105" t="s">
        <v>38</v>
      </c>
      <c r="B34" s="108">
        <v>2976</v>
      </c>
      <c r="C34" s="108">
        <v>3204</v>
      </c>
      <c r="D34" s="108">
        <v>228</v>
      </c>
      <c r="E34" s="138">
        <v>2.0570191266690725</v>
      </c>
      <c r="F34" s="105"/>
      <c r="G34" s="108">
        <v>38440</v>
      </c>
      <c r="H34" s="108">
        <v>41474</v>
      </c>
      <c r="I34" s="108">
        <v>3034</v>
      </c>
      <c r="J34" s="138">
        <v>7.892819979188345</v>
      </c>
    </row>
    <row r="35" spans="1:10" s="7" customFormat="1" ht="12" customHeight="1">
      <c r="A35" s="106" t="s">
        <v>39</v>
      </c>
      <c r="B35" s="108">
        <v>1865</v>
      </c>
      <c r="C35" s="108">
        <v>2079</v>
      </c>
      <c r="D35" s="110">
        <v>214</v>
      </c>
      <c r="E35" s="155">
        <v>1.9307109346806208</v>
      </c>
      <c r="F35" s="106"/>
      <c r="G35" s="108">
        <v>23219</v>
      </c>
      <c r="H35" s="108">
        <v>26148</v>
      </c>
      <c r="I35" s="110">
        <v>2929</v>
      </c>
      <c r="J35" s="155">
        <v>12.614669021060337</v>
      </c>
    </row>
    <row r="36" spans="1:10" s="7" customFormat="1" ht="12" customHeight="1">
      <c r="A36" s="107" t="s">
        <v>40</v>
      </c>
      <c r="B36" s="108">
        <v>1111</v>
      </c>
      <c r="C36" s="108">
        <v>1125</v>
      </c>
      <c r="D36" s="110">
        <v>14</v>
      </c>
      <c r="E36" s="155">
        <v>0.12630819198845183</v>
      </c>
      <c r="F36" s="107"/>
      <c r="G36" s="108">
        <v>15221</v>
      </c>
      <c r="H36" s="108">
        <v>15326</v>
      </c>
      <c r="I36" s="110">
        <v>105</v>
      </c>
      <c r="J36" s="155">
        <v>0.6898364102227187</v>
      </c>
    </row>
    <row r="37" spans="1:10" s="7" customFormat="1" ht="3.75" customHeight="1">
      <c r="A37" s="50"/>
      <c r="B37" s="51"/>
      <c r="C37" s="52"/>
      <c r="D37" s="53"/>
      <c r="E37" s="54"/>
      <c r="F37" s="55"/>
      <c r="G37" s="51"/>
      <c r="H37" s="52"/>
      <c r="I37" s="53"/>
      <c r="J37" s="54"/>
    </row>
    <row r="38" spans="1:10" ht="9.75" customHeight="1">
      <c r="A38" s="3"/>
      <c r="B38" s="227"/>
      <c r="C38" s="227"/>
      <c r="D38" s="227"/>
      <c r="E38" s="227"/>
      <c r="F38" s="227"/>
      <c r="G38" s="227"/>
      <c r="H38" s="227"/>
      <c r="I38" s="227"/>
      <c r="J38" s="227"/>
    </row>
    <row r="39" spans="1:10" s="11" customFormat="1" ht="12" customHeight="1">
      <c r="A39" s="35"/>
      <c r="B39" s="228" t="s">
        <v>97</v>
      </c>
      <c r="C39" s="228"/>
      <c r="D39" s="228"/>
      <c r="E39" s="228"/>
      <c r="F39" s="228"/>
      <c r="G39" s="228"/>
      <c r="H39" s="228"/>
      <c r="I39" s="228"/>
      <c r="J39" s="228"/>
    </row>
    <row r="40" spans="1:10" s="11" customFormat="1" ht="12" customHeight="1">
      <c r="A40" s="22" t="s">
        <v>7</v>
      </c>
      <c r="B40" s="228" t="s">
        <v>95</v>
      </c>
      <c r="C40" s="228"/>
      <c r="D40" s="228"/>
      <c r="E40" s="228"/>
      <c r="F40" s="23"/>
      <c r="G40" s="228" t="s">
        <v>96</v>
      </c>
      <c r="H40" s="228"/>
      <c r="I40" s="228"/>
      <c r="J40" s="228"/>
    </row>
    <row r="41" spans="1:10" s="11" customFormat="1" ht="12" customHeight="1">
      <c r="A41" s="22" t="s">
        <v>144</v>
      </c>
      <c r="B41" s="233">
        <v>2015</v>
      </c>
      <c r="C41" s="233">
        <v>2016</v>
      </c>
      <c r="D41" s="232" t="s">
        <v>8</v>
      </c>
      <c r="E41" s="232"/>
      <c r="F41" s="23"/>
      <c r="G41" s="233">
        <v>2015</v>
      </c>
      <c r="H41" s="233">
        <v>2016</v>
      </c>
      <c r="I41" s="232" t="s">
        <v>8</v>
      </c>
      <c r="J41" s="232"/>
    </row>
    <row r="42" spans="1:10" s="11" customFormat="1" ht="12" customHeight="1">
      <c r="A42" s="36"/>
      <c r="B42" s="234"/>
      <c r="C42" s="234"/>
      <c r="D42" s="29" t="s">
        <v>9</v>
      </c>
      <c r="E42" s="29" t="s">
        <v>10</v>
      </c>
      <c r="F42" s="36"/>
      <c r="G42" s="234"/>
      <c r="H42" s="234"/>
      <c r="I42" s="29" t="s">
        <v>9</v>
      </c>
      <c r="J42" s="29" t="s">
        <v>10</v>
      </c>
    </row>
    <row r="43" spans="1:10" s="11" customFormat="1" ht="12" customHeight="1">
      <c r="A43" s="103" t="s">
        <v>11</v>
      </c>
      <c r="B43" s="164" t="s">
        <v>26</v>
      </c>
      <c r="C43" s="164" t="s">
        <v>26</v>
      </c>
      <c r="D43" s="77" t="s">
        <v>26</v>
      </c>
      <c r="E43" s="139" t="s">
        <v>26</v>
      </c>
      <c r="F43" s="40"/>
      <c r="G43" s="164" t="s">
        <v>26</v>
      </c>
      <c r="H43" s="164" t="s">
        <v>26</v>
      </c>
      <c r="I43" s="77" t="s">
        <v>26</v>
      </c>
      <c r="J43" s="139" t="s">
        <v>26</v>
      </c>
    </row>
    <row r="44" spans="1:10" s="11" customFormat="1" ht="12" customHeight="1">
      <c r="A44" s="103" t="s">
        <v>98</v>
      </c>
      <c r="B44" s="164">
        <v>16</v>
      </c>
      <c r="C44" s="164">
        <v>18</v>
      </c>
      <c r="D44" s="77">
        <v>2</v>
      </c>
      <c r="E44" s="139">
        <v>12.5</v>
      </c>
      <c r="F44" s="40"/>
      <c r="G44" s="164">
        <v>146</v>
      </c>
      <c r="H44" s="164">
        <v>174</v>
      </c>
      <c r="I44" s="77">
        <v>28</v>
      </c>
      <c r="J44" s="139">
        <v>19.17808219178082</v>
      </c>
    </row>
    <row r="45" spans="1:10" s="11" customFormat="1" ht="12" customHeight="1">
      <c r="A45" s="103" t="s">
        <v>13</v>
      </c>
      <c r="B45" s="164">
        <v>329</v>
      </c>
      <c r="C45" s="164">
        <v>349</v>
      </c>
      <c r="D45" s="77">
        <v>20</v>
      </c>
      <c r="E45" s="139">
        <v>6.079027355623101</v>
      </c>
      <c r="F45" s="40"/>
      <c r="G45" s="164">
        <v>4609</v>
      </c>
      <c r="H45" s="164">
        <v>4939</v>
      </c>
      <c r="I45" s="77">
        <v>330</v>
      </c>
      <c r="J45" s="139">
        <v>7.159904534606206</v>
      </c>
    </row>
    <row r="46" spans="1:10" s="11" customFormat="1" ht="12" customHeight="1">
      <c r="A46" s="103" t="s">
        <v>18</v>
      </c>
      <c r="B46" s="164">
        <v>271</v>
      </c>
      <c r="C46" s="164">
        <v>273</v>
      </c>
      <c r="D46" s="77">
        <v>2</v>
      </c>
      <c r="E46" s="139">
        <v>0.7380073800738007</v>
      </c>
      <c r="F46" s="40"/>
      <c r="G46" s="164">
        <v>3402</v>
      </c>
      <c r="H46" s="164">
        <v>3375</v>
      </c>
      <c r="I46" s="77">
        <v>-27</v>
      </c>
      <c r="J46" s="139">
        <v>-0.7936507936507936</v>
      </c>
    </row>
    <row r="47" spans="1:10" s="20" customFormat="1" ht="12" customHeight="1">
      <c r="A47" s="104" t="s">
        <v>14</v>
      </c>
      <c r="B47" s="166">
        <v>2300</v>
      </c>
      <c r="C47" s="166">
        <v>2322</v>
      </c>
      <c r="D47" s="100">
        <v>22</v>
      </c>
      <c r="E47" s="154">
        <v>0.9565217391304347</v>
      </c>
      <c r="F47" s="80"/>
      <c r="G47" s="166">
        <v>18459</v>
      </c>
      <c r="H47" s="166">
        <v>18892</v>
      </c>
      <c r="I47" s="100">
        <v>433</v>
      </c>
      <c r="J47" s="154">
        <v>2.3457392058074653</v>
      </c>
    </row>
    <row r="48" spans="1:10" s="20" customFormat="1" ht="12" customHeight="1">
      <c r="A48" s="104" t="s">
        <v>15</v>
      </c>
      <c r="B48" s="166">
        <v>156</v>
      </c>
      <c r="C48" s="166">
        <v>151</v>
      </c>
      <c r="D48" s="100">
        <v>-5</v>
      </c>
      <c r="E48" s="154">
        <v>-3.205128205128205</v>
      </c>
      <c r="F48" s="80"/>
      <c r="G48" s="166">
        <v>1637</v>
      </c>
      <c r="H48" s="166">
        <v>1538</v>
      </c>
      <c r="I48" s="100">
        <v>-99</v>
      </c>
      <c r="J48" s="154">
        <v>-6.047648136835675</v>
      </c>
    </row>
    <row r="49" spans="1:10" s="11" customFormat="1" ht="12" customHeight="1">
      <c r="A49" s="13" t="s">
        <v>143</v>
      </c>
      <c r="B49" s="164">
        <v>2456</v>
      </c>
      <c r="C49" s="164">
        <v>2473</v>
      </c>
      <c r="D49" s="77">
        <v>17</v>
      </c>
      <c r="E49" s="139">
        <v>0.6921824104234527</v>
      </c>
      <c r="F49" s="40"/>
      <c r="G49" s="164">
        <v>20096</v>
      </c>
      <c r="H49" s="164">
        <v>20430</v>
      </c>
      <c r="I49" s="77">
        <v>334</v>
      </c>
      <c r="J49" s="139">
        <v>1.6620222929936306</v>
      </c>
    </row>
    <row r="50" spans="1:10" s="11" customFormat="1" ht="12" customHeight="1">
      <c r="A50" s="103" t="s">
        <v>16</v>
      </c>
      <c r="B50" s="164">
        <v>321</v>
      </c>
      <c r="C50" s="164">
        <v>330</v>
      </c>
      <c r="D50" s="77">
        <v>9</v>
      </c>
      <c r="E50" s="139">
        <v>2.803738317757009</v>
      </c>
      <c r="F50" s="40"/>
      <c r="G50" s="164">
        <v>3241</v>
      </c>
      <c r="H50" s="164">
        <v>3348</v>
      </c>
      <c r="I50" s="77">
        <v>107</v>
      </c>
      <c r="J50" s="139">
        <v>3.30145016970071</v>
      </c>
    </row>
    <row r="51" spans="1:10" s="11" customFormat="1" ht="12" customHeight="1">
      <c r="A51" s="103" t="s">
        <v>17</v>
      </c>
      <c r="B51" s="164">
        <v>127</v>
      </c>
      <c r="C51" s="164">
        <v>135</v>
      </c>
      <c r="D51" s="77">
        <v>8</v>
      </c>
      <c r="E51" s="139">
        <v>6.299212598425196</v>
      </c>
      <c r="F51" s="40"/>
      <c r="G51" s="164">
        <v>1026</v>
      </c>
      <c r="H51" s="164">
        <v>1076</v>
      </c>
      <c r="I51" s="77">
        <v>50</v>
      </c>
      <c r="J51" s="139">
        <v>4.8732943469785575</v>
      </c>
    </row>
    <row r="52" spans="1:10" s="11" customFormat="1" ht="12" customHeight="1">
      <c r="A52" s="103" t="s">
        <v>19</v>
      </c>
      <c r="B52" s="164">
        <v>251</v>
      </c>
      <c r="C52" s="164">
        <v>249</v>
      </c>
      <c r="D52" s="77">
        <v>-2</v>
      </c>
      <c r="E52" s="139">
        <v>-0.796812749003984</v>
      </c>
      <c r="F52" s="40"/>
      <c r="G52" s="164">
        <v>2200</v>
      </c>
      <c r="H52" s="164">
        <v>2199</v>
      </c>
      <c r="I52" s="77">
        <v>-1</v>
      </c>
      <c r="J52" s="139" t="s">
        <v>163</v>
      </c>
    </row>
    <row r="53" spans="1:10" s="11" customFormat="1" ht="12" customHeight="1">
      <c r="A53" s="103" t="s">
        <v>20</v>
      </c>
      <c r="B53" s="164">
        <v>3483</v>
      </c>
      <c r="C53" s="164">
        <v>3168</v>
      </c>
      <c r="D53" s="77">
        <v>-315</v>
      </c>
      <c r="E53" s="139">
        <v>-9.043927648578812</v>
      </c>
      <c r="F53" s="40"/>
      <c r="G53" s="164">
        <v>44145</v>
      </c>
      <c r="H53" s="164">
        <v>39840</v>
      </c>
      <c r="I53" s="77">
        <v>-4305</v>
      </c>
      <c r="J53" s="139">
        <v>-9.751953788651036</v>
      </c>
    </row>
    <row r="54" spans="1:10" s="11" customFormat="1" ht="12" customHeight="1">
      <c r="A54" s="103" t="s">
        <v>21</v>
      </c>
      <c r="B54" s="164">
        <v>724</v>
      </c>
      <c r="C54" s="164">
        <v>711</v>
      </c>
      <c r="D54" s="77">
        <v>-13</v>
      </c>
      <c r="E54" s="139">
        <v>-1.7955801104972375</v>
      </c>
      <c r="F54" s="40"/>
      <c r="G54" s="164">
        <v>10957</v>
      </c>
      <c r="H54" s="164">
        <v>10869</v>
      </c>
      <c r="I54" s="77">
        <v>-88</v>
      </c>
      <c r="J54" s="139">
        <v>-0.8031395454960298</v>
      </c>
    </row>
    <row r="55" spans="1:10" s="11" customFormat="1" ht="12" customHeight="1">
      <c r="A55" s="103" t="s">
        <v>22</v>
      </c>
      <c r="B55" s="164">
        <v>473</v>
      </c>
      <c r="C55" s="164">
        <v>495</v>
      </c>
      <c r="D55" s="77">
        <v>22</v>
      </c>
      <c r="E55" s="139">
        <v>4.651162790697675</v>
      </c>
      <c r="F55" s="40"/>
      <c r="G55" s="164">
        <v>5116</v>
      </c>
      <c r="H55" s="164">
        <v>5432</v>
      </c>
      <c r="I55" s="77">
        <v>316</v>
      </c>
      <c r="J55" s="139">
        <v>6.17670054730258</v>
      </c>
    </row>
    <row r="56" spans="1:10" s="11" customFormat="1" ht="12" customHeight="1">
      <c r="A56" s="103" t="s">
        <v>23</v>
      </c>
      <c r="B56" s="164">
        <v>383</v>
      </c>
      <c r="C56" s="164">
        <v>382</v>
      </c>
      <c r="D56" s="77">
        <v>-1</v>
      </c>
      <c r="E56" s="139">
        <v>-0.26109660574412535</v>
      </c>
      <c r="F56" s="40"/>
      <c r="G56" s="164">
        <v>5716</v>
      </c>
      <c r="H56" s="164">
        <v>5698</v>
      </c>
      <c r="I56" s="77">
        <v>-18</v>
      </c>
      <c r="J56" s="139">
        <v>-0.31490552834149754</v>
      </c>
    </row>
    <row r="57" spans="1:10" s="11" customFormat="1" ht="12" customHeight="1">
      <c r="A57" s="103" t="s">
        <v>24</v>
      </c>
      <c r="B57" s="164">
        <v>153</v>
      </c>
      <c r="C57" s="164">
        <v>132</v>
      </c>
      <c r="D57" s="77">
        <v>-21</v>
      </c>
      <c r="E57" s="139">
        <v>-13.725490196078432</v>
      </c>
      <c r="F57" s="40"/>
      <c r="G57" s="164">
        <v>2077</v>
      </c>
      <c r="H57" s="164">
        <v>1735</v>
      </c>
      <c r="I57" s="77">
        <v>-342</v>
      </c>
      <c r="J57" s="139">
        <v>-16.46605681271064</v>
      </c>
    </row>
    <row r="58" spans="1:10" s="11" customFormat="1" ht="12" customHeight="1">
      <c r="A58" s="103" t="s">
        <v>25</v>
      </c>
      <c r="B58" s="164">
        <v>9</v>
      </c>
      <c r="C58" s="164">
        <v>8</v>
      </c>
      <c r="D58" s="77">
        <v>-1</v>
      </c>
      <c r="E58" s="139">
        <v>-11.11111111111111</v>
      </c>
      <c r="F58" s="40"/>
      <c r="G58" s="164">
        <v>81</v>
      </c>
      <c r="H58" s="164">
        <v>73</v>
      </c>
      <c r="I58" s="77">
        <v>-8</v>
      </c>
      <c r="J58" s="139">
        <v>-9.876543209876543</v>
      </c>
    </row>
    <row r="59" spans="1:10" s="11" customFormat="1" ht="12" customHeight="1">
      <c r="A59" s="103" t="s">
        <v>27</v>
      </c>
      <c r="B59" s="164">
        <v>44</v>
      </c>
      <c r="C59" s="164">
        <v>41</v>
      </c>
      <c r="D59" s="77">
        <v>-3</v>
      </c>
      <c r="E59" s="139">
        <v>-6.8181818181818175</v>
      </c>
      <c r="F59" s="40"/>
      <c r="G59" s="164">
        <v>437</v>
      </c>
      <c r="H59" s="164">
        <v>402</v>
      </c>
      <c r="I59" s="77">
        <v>-35</v>
      </c>
      <c r="J59" s="139">
        <v>-8.009153318077804</v>
      </c>
    </row>
    <row r="60" spans="1:10" s="11" customFormat="1" ht="12" customHeight="1">
      <c r="A60" s="103" t="s">
        <v>28</v>
      </c>
      <c r="B60" s="164">
        <v>52</v>
      </c>
      <c r="C60" s="164">
        <v>59</v>
      </c>
      <c r="D60" s="77">
        <v>7</v>
      </c>
      <c r="E60" s="139">
        <v>13.461538461538462</v>
      </c>
      <c r="F60" s="40"/>
      <c r="G60" s="164">
        <v>897</v>
      </c>
      <c r="H60" s="164">
        <v>910</v>
      </c>
      <c r="I60" s="77">
        <v>13</v>
      </c>
      <c r="J60" s="139">
        <v>1.4492753623188406</v>
      </c>
    </row>
    <row r="61" spans="1:10" s="11" customFormat="1" ht="12" customHeight="1">
      <c r="A61" s="103" t="s">
        <v>29</v>
      </c>
      <c r="B61" s="164">
        <v>23</v>
      </c>
      <c r="C61" s="164">
        <v>26</v>
      </c>
      <c r="D61" s="77">
        <v>3</v>
      </c>
      <c r="E61" s="139">
        <v>13.043478260869565</v>
      </c>
      <c r="F61" s="40"/>
      <c r="G61" s="164">
        <v>141</v>
      </c>
      <c r="H61" s="164">
        <v>167</v>
      </c>
      <c r="I61" s="77">
        <v>26</v>
      </c>
      <c r="J61" s="139">
        <v>18.439716312056735</v>
      </c>
    </row>
    <row r="62" spans="1:10" s="11" customFormat="1" ht="12" customHeight="1">
      <c r="A62" s="103" t="s">
        <v>30</v>
      </c>
      <c r="B62" s="164">
        <v>133</v>
      </c>
      <c r="C62" s="164">
        <v>151</v>
      </c>
      <c r="D62" s="77">
        <v>18</v>
      </c>
      <c r="E62" s="139">
        <v>13.533834586466165</v>
      </c>
      <c r="F62" s="40"/>
      <c r="G62" s="164">
        <v>1547</v>
      </c>
      <c r="H62" s="164">
        <v>1745</v>
      </c>
      <c r="I62" s="77">
        <v>198</v>
      </c>
      <c r="J62" s="139">
        <v>12.79896574014221</v>
      </c>
    </row>
    <row r="63" spans="1:10" s="11" customFormat="1" ht="12" customHeight="1">
      <c r="A63" s="103" t="s">
        <v>31</v>
      </c>
      <c r="B63" s="164">
        <v>173</v>
      </c>
      <c r="C63" s="164">
        <v>203</v>
      </c>
      <c r="D63" s="77">
        <v>30</v>
      </c>
      <c r="E63" s="139">
        <v>17.341040462427745</v>
      </c>
      <c r="F63" s="40"/>
      <c r="G63" s="164">
        <v>2841</v>
      </c>
      <c r="H63" s="164">
        <v>3341</v>
      </c>
      <c r="I63" s="77">
        <v>500</v>
      </c>
      <c r="J63" s="139">
        <v>17.599436818021825</v>
      </c>
    </row>
    <row r="64" spans="1:10" s="11" customFormat="1" ht="12" customHeight="1">
      <c r="A64" s="103" t="s">
        <v>32</v>
      </c>
      <c r="B64" s="164" t="s">
        <v>26</v>
      </c>
      <c r="C64" s="164" t="s">
        <v>26</v>
      </c>
      <c r="D64" s="77" t="s">
        <v>26</v>
      </c>
      <c r="E64" s="139" t="s">
        <v>26</v>
      </c>
      <c r="F64" s="40"/>
      <c r="G64" s="164" t="s">
        <v>26</v>
      </c>
      <c r="H64" s="164" t="s">
        <v>26</v>
      </c>
      <c r="I64" s="77" t="s">
        <v>26</v>
      </c>
      <c r="J64" s="139" t="s">
        <v>26</v>
      </c>
    </row>
    <row r="65" spans="1:10" s="21" customFormat="1" ht="12" customHeight="1">
      <c r="A65" s="105" t="s">
        <v>33</v>
      </c>
      <c r="B65" s="108">
        <v>9421</v>
      </c>
      <c r="C65" s="108">
        <v>9203</v>
      </c>
      <c r="D65" s="108">
        <v>-218</v>
      </c>
      <c r="E65" s="138">
        <v>-2.313979407706188</v>
      </c>
      <c r="F65" s="108"/>
      <c r="G65" s="108">
        <v>108675</v>
      </c>
      <c r="H65" s="108">
        <v>105753</v>
      </c>
      <c r="I65" s="108">
        <v>-2922</v>
      </c>
      <c r="J65" s="138">
        <v>-2.6887508626639063</v>
      </c>
    </row>
    <row r="66" spans="1:10" s="21" customFormat="1" ht="12" customHeight="1">
      <c r="A66" s="105" t="s">
        <v>34</v>
      </c>
      <c r="B66" s="108">
        <v>3771</v>
      </c>
      <c r="C66" s="108">
        <v>3827</v>
      </c>
      <c r="D66" s="108">
        <v>56</v>
      </c>
      <c r="E66" s="138">
        <v>1.485017236807213</v>
      </c>
      <c r="F66" s="108"/>
      <c r="G66" s="108">
        <v>34720</v>
      </c>
      <c r="H66" s="108">
        <v>35541</v>
      </c>
      <c r="I66" s="108">
        <v>821</v>
      </c>
      <c r="J66" s="138">
        <v>2.36463133640553</v>
      </c>
    </row>
    <row r="67" spans="1:10" s="24" customFormat="1" ht="12" customHeight="1">
      <c r="A67" s="106" t="s">
        <v>35</v>
      </c>
      <c r="B67" s="108">
        <v>616</v>
      </c>
      <c r="C67" s="108">
        <v>640</v>
      </c>
      <c r="D67" s="110">
        <v>24</v>
      </c>
      <c r="E67" s="155">
        <v>3.896103896103896</v>
      </c>
      <c r="F67" s="110"/>
      <c r="G67" s="110">
        <v>8157</v>
      </c>
      <c r="H67" s="108">
        <v>8488</v>
      </c>
      <c r="I67" s="110">
        <v>331</v>
      </c>
      <c r="J67" s="155">
        <v>4.057864410935393</v>
      </c>
    </row>
    <row r="68" spans="1:10" s="24" customFormat="1" ht="12" customHeight="1">
      <c r="A68" s="106" t="s">
        <v>36</v>
      </c>
      <c r="B68" s="108">
        <v>3155</v>
      </c>
      <c r="C68" s="108">
        <v>3187</v>
      </c>
      <c r="D68" s="110">
        <v>32</v>
      </c>
      <c r="E68" s="155">
        <v>1.0142630744849446</v>
      </c>
      <c r="F68" s="110"/>
      <c r="G68" s="110">
        <v>26563</v>
      </c>
      <c r="H68" s="108">
        <v>27053</v>
      </c>
      <c r="I68" s="110">
        <v>490</v>
      </c>
      <c r="J68" s="155">
        <v>1.8446711591311222</v>
      </c>
    </row>
    <row r="69" spans="1:10" s="21" customFormat="1" ht="12" customHeight="1">
      <c r="A69" s="105" t="s">
        <v>37</v>
      </c>
      <c r="B69" s="108">
        <v>5063</v>
      </c>
      <c r="C69" s="108">
        <v>4756</v>
      </c>
      <c r="D69" s="108">
        <v>-307</v>
      </c>
      <c r="E69" s="138">
        <v>-6.063598656922773</v>
      </c>
      <c r="F69" s="108"/>
      <c r="G69" s="108">
        <v>65934</v>
      </c>
      <c r="H69" s="108">
        <v>61839</v>
      </c>
      <c r="I69" s="108">
        <v>-4095</v>
      </c>
      <c r="J69" s="138">
        <v>-6.210756210756211</v>
      </c>
    </row>
    <row r="70" spans="1:10" s="21" customFormat="1" ht="12" customHeight="1">
      <c r="A70" s="105" t="s">
        <v>38</v>
      </c>
      <c r="B70" s="108">
        <v>587</v>
      </c>
      <c r="C70" s="108">
        <v>620</v>
      </c>
      <c r="D70" s="108">
        <v>33</v>
      </c>
      <c r="E70" s="138">
        <v>5.621805792163544</v>
      </c>
      <c r="F70" s="108"/>
      <c r="G70" s="108">
        <v>8021</v>
      </c>
      <c r="H70" s="108">
        <v>8373</v>
      </c>
      <c r="I70" s="108">
        <v>352</v>
      </c>
      <c r="J70" s="138">
        <v>4.38848023937165</v>
      </c>
    </row>
    <row r="71" spans="1:10" s="24" customFormat="1" ht="12" customHeight="1">
      <c r="A71" s="106" t="s">
        <v>39</v>
      </c>
      <c r="B71" s="108">
        <v>414</v>
      </c>
      <c r="C71" s="108">
        <v>417</v>
      </c>
      <c r="D71" s="110">
        <v>3</v>
      </c>
      <c r="E71" s="155">
        <v>0.7246376811594203</v>
      </c>
      <c r="F71" s="110"/>
      <c r="G71" s="110">
        <v>5180</v>
      </c>
      <c r="H71" s="108">
        <v>5032</v>
      </c>
      <c r="I71" s="110">
        <v>-148</v>
      </c>
      <c r="J71" s="155">
        <v>-2.857142857142857</v>
      </c>
    </row>
    <row r="72" spans="1:10" s="24" customFormat="1" ht="12" customHeight="1">
      <c r="A72" s="107" t="s">
        <v>40</v>
      </c>
      <c r="B72" s="108">
        <v>173</v>
      </c>
      <c r="C72" s="108">
        <v>203</v>
      </c>
      <c r="D72" s="110">
        <v>30</v>
      </c>
      <c r="E72" s="155">
        <v>17.341040462427745</v>
      </c>
      <c r="F72" s="112"/>
      <c r="G72" s="112">
        <v>2841</v>
      </c>
      <c r="H72" s="108">
        <v>3341</v>
      </c>
      <c r="I72" s="110">
        <v>500</v>
      </c>
      <c r="J72" s="155">
        <v>17.599436818021825</v>
      </c>
    </row>
    <row r="73" spans="1:10" ht="5.25" customHeight="1">
      <c r="A73" s="5"/>
      <c r="B73" s="5"/>
      <c r="C73" s="5"/>
      <c r="D73" s="5"/>
      <c r="E73" s="5"/>
      <c r="F73" s="5"/>
      <c r="G73" s="5"/>
      <c r="H73" s="97"/>
      <c r="I73" s="5"/>
      <c r="J73" s="5"/>
    </row>
    <row r="74" ht="12.75">
      <c r="A74" s="63" t="s">
        <v>132</v>
      </c>
    </row>
    <row r="75" ht="88.5" customHeight="1"/>
    <row r="76" ht="15">
      <c r="A76" s="57"/>
    </row>
  </sheetData>
  <sheetProtection/>
  <mergeCells count="20">
    <mergeCell ref="A1:J1"/>
    <mergeCell ref="B3:J3"/>
    <mergeCell ref="B4:E4"/>
    <mergeCell ref="G4:J4"/>
    <mergeCell ref="B38:J38"/>
    <mergeCell ref="B39:J39"/>
    <mergeCell ref="B40:E40"/>
    <mergeCell ref="G40:J40"/>
    <mergeCell ref="D5:E5"/>
    <mergeCell ref="I5:J5"/>
    <mergeCell ref="B5:B6"/>
    <mergeCell ref="C5:C6"/>
    <mergeCell ref="G5:G6"/>
    <mergeCell ref="H5:H6"/>
    <mergeCell ref="D41:E41"/>
    <mergeCell ref="I41:J41"/>
    <mergeCell ref="B41:B42"/>
    <mergeCell ref="C41:C42"/>
    <mergeCell ref="G41:G42"/>
    <mergeCell ref="H41:H42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5">
      <selection activeCell="B28" sqref="B28"/>
    </sheetView>
  </sheetViews>
  <sheetFormatPr defaultColWidth="9.140625" defaultRowHeight="12.75"/>
  <cols>
    <col min="1" max="1" width="21.7109375" style="1" customWidth="1"/>
    <col min="2" max="2" width="7.421875" style="1" customWidth="1"/>
    <col min="3" max="3" width="7.7109375" style="1" customWidth="1"/>
    <col min="4" max="4" width="0.85546875" style="1" customWidth="1"/>
    <col min="5" max="5" width="6.7109375" style="1" customWidth="1"/>
    <col min="6" max="6" width="7.7109375" style="1" customWidth="1"/>
    <col min="7" max="7" width="0.71875" style="1" customWidth="1"/>
    <col min="8" max="8" width="6.7109375" style="1" customWidth="1"/>
    <col min="9" max="9" width="7.7109375" style="1" customWidth="1"/>
    <col min="10" max="10" width="0.71875" style="1" customWidth="1"/>
    <col min="11" max="11" width="6.7109375" style="1" customWidth="1"/>
    <col min="12" max="12" width="7.7109375" style="1" customWidth="1"/>
    <col min="13" max="13" width="0.71875" style="1" customWidth="1"/>
    <col min="14" max="14" width="6.7109375" style="1" customWidth="1"/>
    <col min="15" max="15" width="7.7109375" style="1" customWidth="1"/>
    <col min="16" max="16384" width="9.140625" style="1" customWidth="1"/>
  </cols>
  <sheetData>
    <row r="1" ht="12.75">
      <c r="A1" s="8" t="s">
        <v>156</v>
      </c>
    </row>
    <row r="2" spans="1:15" ht="12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3.5">
      <c r="A3" s="26"/>
      <c r="B3" s="211" t="s">
        <v>5</v>
      </c>
      <c r="C3" s="211"/>
      <c r="D3" s="46"/>
      <c r="E3" s="209" t="s">
        <v>99</v>
      </c>
      <c r="F3" s="209"/>
      <c r="G3" s="46"/>
      <c r="H3" s="209" t="s">
        <v>101</v>
      </c>
      <c r="I3" s="209"/>
      <c r="J3" s="209"/>
      <c r="K3" s="209" t="s">
        <v>102</v>
      </c>
      <c r="L3" s="209"/>
      <c r="M3" s="46"/>
      <c r="N3" s="209" t="s">
        <v>104</v>
      </c>
      <c r="O3" s="209"/>
    </row>
    <row r="4" spans="1:15" ht="18" customHeight="1">
      <c r="A4" s="22" t="s">
        <v>7</v>
      </c>
      <c r="B4" s="212"/>
      <c r="C4" s="212"/>
      <c r="D4" s="56"/>
      <c r="E4" s="221" t="s">
        <v>100</v>
      </c>
      <c r="F4" s="221"/>
      <c r="G4" s="56"/>
      <c r="H4" s="221"/>
      <c r="I4" s="221"/>
      <c r="J4" s="217"/>
      <c r="K4" s="221" t="s">
        <v>103</v>
      </c>
      <c r="L4" s="221"/>
      <c r="M4" s="56"/>
      <c r="N4" s="221" t="s">
        <v>105</v>
      </c>
      <c r="O4" s="221"/>
    </row>
    <row r="5" spans="1:15" ht="18" customHeight="1">
      <c r="A5" s="28" t="s">
        <v>144</v>
      </c>
      <c r="B5" s="29" t="s">
        <v>86</v>
      </c>
      <c r="C5" s="29" t="s">
        <v>96</v>
      </c>
      <c r="D5" s="29"/>
      <c r="E5" s="29" t="s">
        <v>86</v>
      </c>
      <c r="F5" s="29" t="s">
        <v>96</v>
      </c>
      <c r="G5" s="29"/>
      <c r="H5" s="29" t="s">
        <v>86</v>
      </c>
      <c r="I5" s="29" t="s">
        <v>96</v>
      </c>
      <c r="J5" s="29"/>
      <c r="K5" s="29" t="s">
        <v>86</v>
      </c>
      <c r="L5" s="29" t="s">
        <v>96</v>
      </c>
      <c r="M5" s="29"/>
      <c r="N5" s="29" t="s">
        <v>86</v>
      </c>
      <c r="O5" s="29" t="s">
        <v>96</v>
      </c>
    </row>
    <row r="6" spans="1:15" ht="13.5">
      <c r="A6" s="13" t="s">
        <v>11</v>
      </c>
      <c r="B6" s="164">
        <v>930</v>
      </c>
      <c r="C6" s="164">
        <v>10371</v>
      </c>
      <c r="D6" s="17"/>
      <c r="E6" s="164">
        <v>23</v>
      </c>
      <c r="F6" s="164">
        <v>271</v>
      </c>
      <c r="G6" s="17"/>
      <c r="H6" s="164">
        <v>907</v>
      </c>
      <c r="I6" s="164">
        <v>10100</v>
      </c>
      <c r="J6" s="14"/>
      <c r="K6" s="164">
        <v>227</v>
      </c>
      <c r="L6" s="164">
        <v>2524</v>
      </c>
      <c r="M6" s="17"/>
      <c r="N6" s="164">
        <v>174</v>
      </c>
      <c r="O6" s="164">
        <v>1885</v>
      </c>
    </row>
    <row r="7" spans="1:15" ht="13.5">
      <c r="A7" s="13" t="s">
        <v>12</v>
      </c>
      <c r="B7" s="164">
        <v>47</v>
      </c>
      <c r="C7" s="164">
        <v>594</v>
      </c>
      <c r="D7" s="17"/>
      <c r="E7" s="164">
        <v>10</v>
      </c>
      <c r="F7" s="164">
        <v>124</v>
      </c>
      <c r="G7" s="17"/>
      <c r="H7" s="164">
        <v>12</v>
      </c>
      <c r="I7" s="164">
        <v>152</v>
      </c>
      <c r="J7" s="14"/>
      <c r="K7" s="164">
        <v>21</v>
      </c>
      <c r="L7" s="164">
        <v>274</v>
      </c>
      <c r="M7" s="17"/>
      <c r="N7" s="164">
        <v>5</v>
      </c>
      <c r="O7" s="164">
        <v>56</v>
      </c>
    </row>
    <row r="8" spans="1:15" ht="13.5">
      <c r="A8" s="13" t="s">
        <v>13</v>
      </c>
      <c r="B8" s="164">
        <v>885</v>
      </c>
      <c r="C8" s="164">
        <v>13485</v>
      </c>
      <c r="D8" s="17"/>
      <c r="E8" s="164">
        <v>253</v>
      </c>
      <c r="F8" s="164">
        <v>3890</v>
      </c>
      <c r="G8" s="17"/>
      <c r="H8" s="164">
        <v>404</v>
      </c>
      <c r="I8" s="164">
        <v>6738</v>
      </c>
      <c r="J8" s="14"/>
      <c r="K8" s="164">
        <v>192</v>
      </c>
      <c r="L8" s="164">
        <v>3462</v>
      </c>
      <c r="M8" s="17"/>
      <c r="N8" s="164">
        <v>473</v>
      </c>
      <c r="O8" s="164">
        <v>6919</v>
      </c>
    </row>
    <row r="9" spans="1:15" ht="13.5">
      <c r="A9" s="13" t="s">
        <v>18</v>
      </c>
      <c r="B9" s="164">
        <v>535</v>
      </c>
      <c r="C9" s="164">
        <v>8185</v>
      </c>
      <c r="D9" s="17"/>
      <c r="E9" s="164">
        <v>306</v>
      </c>
      <c r="F9" s="164">
        <v>5119</v>
      </c>
      <c r="G9" s="17"/>
      <c r="H9" s="164">
        <v>160</v>
      </c>
      <c r="I9" s="164">
        <v>2336</v>
      </c>
      <c r="J9" s="16"/>
      <c r="K9" s="164">
        <v>89</v>
      </c>
      <c r="L9" s="164">
        <v>1101</v>
      </c>
      <c r="M9" s="17"/>
      <c r="N9" s="164">
        <v>90</v>
      </c>
      <c r="O9" s="164">
        <v>1094</v>
      </c>
    </row>
    <row r="10" spans="1:15" s="6" customFormat="1" ht="13.5">
      <c r="A10" s="18" t="s">
        <v>14</v>
      </c>
      <c r="B10" s="166">
        <v>2709</v>
      </c>
      <c r="C10" s="166">
        <v>23983</v>
      </c>
      <c r="D10" s="19"/>
      <c r="E10" s="166">
        <v>1828</v>
      </c>
      <c r="F10" s="166">
        <v>15567</v>
      </c>
      <c r="G10" s="19"/>
      <c r="H10" s="166">
        <v>970</v>
      </c>
      <c r="I10" s="166">
        <v>9107</v>
      </c>
      <c r="J10" s="16"/>
      <c r="K10" s="166">
        <v>14</v>
      </c>
      <c r="L10" s="166">
        <v>117</v>
      </c>
      <c r="M10" s="19"/>
      <c r="N10" s="166" t="s">
        <v>26</v>
      </c>
      <c r="O10" s="166" t="s">
        <v>26</v>
      </c>
    </row>
    <row r="11" spans="1:15" s="6" customFormat="1" ht="13.5">
      <c r="A11" s="18" t="s">
        <v>106</v>
      </c>
      <c r="B11" s="166">
        <v>328</v>
      </c>
      <c r="C11" s="166">
        <v>4414</v>
      </c>
      <c r="D11" s="19"/>
      <c r="E11" s="166">
        <v>103</v>
      </c>
      <c r="F11" s="166">
        <v>1199</v>
      </c>
      <c r="G11" s="19"/>
      <c r="H11" s="166">
        <v>221</v>
      </c>
      <c r="I11" s="166">
        <v>3181</v>
      </c>
      <c r="J11" s="16"/>
      <c r="K11" s="166">
        <v>63</v>
      </c>
      <c r="L11" s="166">
        <v>812</v>
      </c>
      <c r="M11" s="19"/>
      <c r="N11" s="166">
        <v>51</v>
      </c>
      <c r="O11" s="166">
        <v>648</v>
      </c>
    </row>
    <row r="12" spans="1:15" ht="13.5">
      <c r="A12" s="13" t="s">
        <v>143</v>
      </c>
      <c r="B12" s="164">
        <v>3037</v>
      </c>
      <c r="C12" s="164">
        <v>28397</v>
      </c>
      <c r="D12" s="17"/>
      <c r="E12" s="164">
        <v>1931</v>
      </c>
      <c r="F12" s="164">
        <v>16766</v>
      </c>
      <c r="G12" s="17"/>
      <c r="H12" s="164">
        <v>1191</v>
      </c>
      <c r="I12" s="164">
        <v>12288</v>
      </c>
      <c r="J12" s="16"/>
      <c r="K12" s="164">
        <v>77</v>
      </c>
      <c r="L12" s="164">
        <v>929</v>
      </c>
      <c r="M12" s="17"/>
      <c r="N12" s="164">
        <v>51</v>
      </c>
      <c r="O12" s="164">
        <v>648</v>
      </c>
    </row>
    <row r="13" spans="1:15" ht="13.5">
      <c r="A13" s="13" t="s">
        <v>16</v>
      </c>
      <c r="B13" s="164">
        <v>932</v>
      </c>
      <c r="C13" s="164">
        <v>12784</v>
      </c>
      <c r="D13" s="17"/>
      <c r="E13" s="164">
        <v>379</v>
      </c>
      <c r="F13" s="164">
        <v>5077</v>
      </c>
      <c r="G13" s="17"/>
      <c r="H13" s="164">
        <v>534</v>
      </c>
      <c r="I13" s="164">
        <v>7782</v>
      </c>
      <c r="J13" s="16"/>
      <c r="K13" s="164">
        <v>86</v>
      </c>
      <c r="L13" s="164">
        <v>1136</v>
      </c>
      <c r="M13" s="17"/>
      <c r="N13" s="164">
        <v>55</v>
      </c>
      <c r="O13" s="164">
        <v>647</v>
      </c>
    </row>
    <row r="14" spans="1:15" ht="13.5">
      <c r="A14" s="13" t="s">
        <v>17</v>
      </c>
      <c r="B14" s="164">
        <v>345</v>
      </c>
      <c r="C14" s="164">
        <v>4360</v>
      </c>
      <c r="D14" s="17"/>
      <c r="E14" s="164">
        <v>165</v>
      </c>
      <c r="F14" s="164">
        <v>2153</v>
      </c>
      <c r="G14" s="17"/>
      <c r="H14" s="164">
        <v>44</v>
      </c>
      <c r="I14" s="164">
        <v>558</v>
      </c>
      <c r="J14" s="16"/>
      <c r="K14" s="164">
        <v>62</v>
      </c>
      <c r="L14" s="164">
        <v>727</v>
      </c>
      <c r="M14" s="17"/>
      <c r="N14" s="164">
        <v>74</v>
      </c>
      <c r="O14" s="164">
        <v>922</v>
      </c>
    </row>
    <row r="15" spans="1:15" ht="13.5">
      <c r="A15" s="13" t="s">
        <v>19</v>
      </c>
      <c r="B15" s="164">
        <v>839</v>
      </c>
      <c r="C15" s="164">
        <v>9730</v>
      </c>
      <c r="D15" s="17"/>
      <c r="E15" s="164">
        <v>352</v>
      </c>
      <c r="F15" s="164">
        <v>4011</v>
      </c>
      <c r="G15" s="17"/>
      <c r="H15" s="164">
        <v>84</v>
      </c>
      <c r="I15" s="164">
        <v>944</v>
      </c>
      <c r="J15" s="16"/>
      <c r="K15" s="164" t="s">
        <v>26</v>
      </c>
      <c r="L15" s="164" t="s">
        <v>26</v>
      </c>
      <c r="M15" s="17"/>
      <c r="N15" s="164">
        <v>546</v>
      </c>
      <c r="O15" s="164">
        <v>6421</v>
      </c>
    </row>
    <row r="16" spans="1:15" ht="13.5">
      <c r="A16" s="13" t="s">
        <v>20</v>
      </c>
      <c r="B16" s="164">
        <v>4374</v>
      </c>
      <c r="C16" s="164">
        <v>62487</v>
      </c>
      <c r="D16" s="17"/>
      <c r="E16" s="164">
        <v>4130</v>
      </c>
      <c r="F16" s="164">
        <v>58478</v>
      </c>
      <c r="G16" s="17"/>
      <c r="H16" s="164">
        <v>2282</v>
      </c>
      <c r="I16" s="164">
        <v>33278</v>
      </c>
      <c r="J16" s="16"/>
      <c r="K16" s="164">
        <v>1120</v>
      </c>
      <c r="L16" s="164">
        <v>18536</v>
      </c>
      <c r="M16" s="17"/>
      <c r="N16" s="164">
        <v>513</v>
      </c>
      <c r="O16" s="164">
        <v>9055</v>
      </c>
    </row>
    <row r="17" spans="1:15" ht="13.5">
      <c r="A17" s="13" t="s">
        <v>21</v>
      </c>
      <c r="B17" s="164">
        <v>1252</v>
      </c>
      <c r="C17" s="164">
        <v>21751</v>
      </c>
      <c r="D17" s="17"/>
      <c r="E17" s="164">
        <v>750</v>
      </c>
      <c r="F17" s="164">
        <v>12124</v>
      </c>
      <c r="G17" s="17"/>
      <c r="H17" s="164">
        <v>289</v>
      </c>
      <c r="I17" s="164">
        <v>5233</v>
      </c>
      <c r="J17" s="16"/>
      <c r="K17" s="164">
        <v>123</v>
      </c>
      <c r="L17" s="164">
        <v>2604</v>
      </c>
      <c r="M17" s="17"/>
      <c r="N17" s="164">
        <v>292</v>
      </c>
      <c r="O17" s="164">
        <v>5895</v>
      </c>
    </row>
    <row r="18" spans="1:15" ht="13.5">
      <c r="A18" s="13" t="s">
        <v>22</v>
      </c>
      <c r="B18" s="164">
        <v>959</v>
      </c>
      <c r="C18" s="164">
        <v>12249</v>
      </c>
      <c r="D18" s="17"/>
      <c r="E18" s="164">
        <v>549</v>
      </c>
      <c r="F18" s="164">
        <v>6903</v>
      </c>
      <c r="G18" s="17"/>
      <c r="H18" s="164">
        <v>21</v>
      </c>
      <c r="I18" s="164">
        <v>291</v>
      </c>
      <c r="J18" s="16"/>
      <c r="K18" s="164" t="s">
        <v>26</v>
      </c>
      <c r="L18" s="164" t="s">
        <v>26</v>
      </c>
      <c r="M18" s="17"/>
      <c r="N18" s="164">
        <v>398</v>
      </c>
      <c r="O18" s="164">
        <v>5187</v>
      </c>
    </row>
    <row r="19" spans="1:15" ht="13.5">
      <c r="A19" s="13" t="s">
        <v>23</v>
      </c>
      <c r="B19" s="164">
        <v>719</v>
      </c>
      <c r="C19" s="164">
        <v>11233</v>
      </c>
      <c r="D19" s="17"/>
      <c r="E19" s="164">
        <v>382</v>
      </c>
      <c r="F19" s="164">
        <v>5896</v>
      </c>
      <c r="G19" s="17"/>
      <c r="H19" s="164">
        <v>111</v>
      </c>
      <c r="I19" s="164">
        <v>1769</v>
      </c>
      <c r="J19" s="16"/>
      <c r="K19" s="164">
        <v>189</v>
      </c>
      <c r="L19" s="164">
        <v>2929</v>
      </c>
      <c r="M19" s="17"/>
      <c r="N19" s="164">
        <v>190</v>
      </c>
      <c r="O19" s="164">
        <v>2824</v>
      </c>
    </row>
    <row r="20" spans="1:15" ht="13.5">
      <c r="A20" s="13" t="s">
        <v>24</v>
      </c>
      <c r="B20" s="164">
        <v>475</v>
      </c>
      <c r="C20" s="164">
        <v>6200</v>
      </c>
      <c r="D20" s="17"/>
      <c r="E20" s="164">
        <v>185</v>
      </c>
      <c r="F20" s="164">
        <v>2290</v>
      </c>
      <c r="G20" s="17"/>
      <c r="H20" s="164">
        <v>63</v>
      </c>
      <c r="I20" s="164">
        <v>864</v>
      </c>
      <c r="J20" s="16"/>
      <c r="K20" s="164">
        <v>48</v>
      </c>
      <c r="L20" s="164">
        <v>630</v>
      </c>
      <c r="M20" s="17"/>
      <c r="N20" s="164">
        <v>311</v>
      </c>
      <c r="O20" s="164">
        <v>4170</v>
      </c>
    </row>
    <row r="21" spans="1:15" ht="13.5">
      <c r="A21" s="13" t="s">
        <v>25</v>
      </c>
      <c r="B21" s="164">
        <v>94</v>
      </c>
      <c r="C21" s="164">
        <v>903</v>
      </c>
      <c r="D21" s="17"/>
      <c r="E21" s="164">
        <v>13</v>
      </c>
      <c r="F21" s="164">
        <v>138</v>
      </c>
      <c r="G21" s="17"/>
      <c r="H21" s="164">
        <v>57</v>
      </c>
      <c r="I21" s="164">
        <v>487</v>
      </c>
      <c r="J21" s="16"/>
      <c r="K21" s="164">
        <v>12</v>
      </c>
      <c r="L21" s="164">
        <v>154</v>
      </c>
      <c r="M21" s="17"/>
      <c r="N21" s="164">
        <v>38</v>
      </c>
      <c r="O21" s="164">
        <v>444</v>
      </c>
    </row>
    <row r="22" spans="1:15" ht="13.5">
      <c r="A22" s="13" t="s">
        <v>27</v>
      </c>
      <c r="B22" s="164">
        <v>508</v>
      </c>
      <c r="C22" s="164">
        <v>4944</v>
      </c>
      <c r="D22" s="17"/>
      <c r="E22" s="164">
        <v>104</v>
      </c>
      <c r="F22" s="164">
        <v>853</v>
      </c>
      <c r="G22" s="17"/>
      <c r="H22" s="164">
        <v>226</v>
      </c>
      <c r="I22" s="164">
        <v>2287</v>
      </c>
      <c r="J22" s="16"/>
      <c r="K22" s="164">
        <v>247</v>
      </c>
      <c r="L22" s="164">
        <v>2507</v>
      </c>
      <c r="M22" s="17"/>
      <c r="N22" s="164">
        <v>431</v>
      </c>
      <c r="O22" s="164">
        <v>4354</v>
      </c>
    </row>
    <row r="23" spans="1:15" ht="13.5">
      <c r="A23" s="13" t="s">
        <v>28</v>
      </c>
      <c r="B23" s="164">
        <v>673</v>
      </c>
      <c r="C23" s="164">
        <v>10200</v>
      </c>
      <c r="D23" s="17"/>
      <c r="E23" s="164">
        <v>77</v>
      </c>
      <c r="F23" s="164">
        <v>1126</v>
      </c>
      <c r="G23" s="17"/>
      <c r="H23" s="164">
        <v>252</v>
      </c>
      <c r="I23" s="164">
        <v>3305</v>
      </c>
      <c r="J23" s="16"/>
      <c r="K23" s="164">
        <v>219</v>
      </c>
      <c r="L23" s="164">
        <v>3498</v>
      </c>
      <c r="M23" s="17"/>
      <c r="N23" s="164">
        <v>164</v>
      </c>
      <c r="O23" s="164">
        <v>2786</v>
      </c>
    </row>
    <row r="24" spans="1:15" ht="13.5">
      <c r="A24" s="13" t="s">
        <v>29</v>
      </c>
      <c r="B24" s="164">
        <v>133</v>
      </c>
      <c r="C24" s="164">
        <v>1721</v>
      </c>
      <c r="D24" s="17"/>
      <c r="E24" s="164">
        <v>59</v>
      </c>
      <c r="F24" s="164">
        <v>806</v>
      </c>
      <c r="G24" s="17"/>
      <c r="H24" s="164">
        <v>41</v>
      </c>
      <c r="I24" s="164">
        <v>585</v>
      </c>
      <c r="J24" s="16"/>
      <c r="K24" s="164">
        <v>59</v>
      </c>
      <c r="L24" s="164">
        <v>767</v>
      </c>
      <c r="M24" s="17"/>
      <c r="N24" s="164">
        <v>97</v>
      </c>
      <c r="O24" s="164">
        <v>1270</v>
      </c>
    </row>
    <row r="25" spans="1:15" ht="13.5">
      <c r="A25" s="13" t="s">
        <v>30</v>
      </c>
      <c r="B25" s="164">
        <v>560</v>
      </c>
      <c r="C25" s="164">
        <v>7212</v>
      </c>
      <c r="D25" s="17"/>
      <c r="E25" s="164">
        <v>71</v>
      </c>
      <c r="F25" s="164">
        <v>813</v>
      </c>
      <c r="G25" s="17"/>
      <c r="H25" s="164">
        <v>536</v>
      </c>
      <c r="I25" s="164">
        <v>6875</v>
      </c>
      <c r="J25" s="16"/>
      <c r="K25" s="164">
        <v>104</v>
      </c>
      <c r="L25" s="164">
        <v>1189</v>
      </c>
      <c r="M25" s="17"/>
      <c r="N25" s="164">
        <v>448</v>
      </c>
      <c r="O25" s="164">
        <v>5905</v>
      </c>
    </row>
    <row r="26" spans="1:15" ht="13.5">
      <c r="A26" s="13" t="s">
        <v>31</v>
      </c>
      <c r="B26" s="164">
        <v>694</v>
      </c>
      <c r="C26" s="164">
        <v>11878</v>
      </c>
      <c r="D26" s="17"/>
      <c r="E26" s="164">
        <v>254</v>
      </c>
      <c r="F26" s="164">
        <v>3862</v>
      </c>
      <c r="G26" s="17"/>
      <c r="H26" s="164">
        <v>207</v>
      </c>
      <c r="I26" s="164">
        <v>3758</v>
      </c>
      <c r="J26" s="16"/>
      <c r="K26" s="164">
        <v>168</v>
      </c>
      <c r="L26" s="164">
        <v>3362</v>
      </c>
      <c r="M26" s="17"/>
      <c r="N26" s="164">
        <v>413</v>
      </c>
      <c r="O26" s="164">
        <v>7901</v>
      </c>
    </row>
    <row r="27" spans="1:15" ht="13.5">
      <c r="A27" s="13" t="s">
        <v>32</v>
      </c>
      <c r="B27" s="164">
        <v>641</v>
      </c>
      <c r="C27" s="164">
        <v>6789</v>
      </c>
      <c r="D27" s="17"/>
      <c r="E27" s="164">
        <v>59</v>
      </c>
      <c r="F27" s="164">
        <v>595</v>
      </c>
      <c r="G27" s="17"/>
      <c r="H27" s="164">
        <v>548</v>
      </c>
      <c r="I27" s="164">
        <v>5804</v>
      </c>
      <c r="J27" s="16"/>
      <c r="K27" s="164">
        <v>343</v>
      </c>
      <c r="L27" s="164">
        <v>3848</v>
      </c>
      <c r="M27" s="17"/>
      <c r="N27" s="164">
        <v>203</v>
      </c>
      <c r="O27" s="164">
        <v>2197</v>
      </c>
    </row>
    <row r="28" spans="1:15" ht="13.5">
      <c r="A28" s="200" t="s">
        <v>91</v>
      </c>
      <c r="B28" s="37">
        <v>18632</v>
      </c>
      <c r="C28" s="37">
        <v>245473</v>
      </c>
      <c r="D28" s="37"/>
      <c r="E28" s="37">
        <v>10052</v>
      </c>
      <c r="F28" s="37">
        <v>131295</v>
      </c>
      <c r="G28" s="37"/>
      <c r="H28" s="37">
        <v>7969</v>
      </c>
      <c r="I28" s="37">
        <v>105434</v>
      </c>
      <c r="J28" s="37"/>
      <c r="K28" s="37">
        <v>3386</v>
      </c>
      <c r="L28" s="37">
        <v>50177</v>
      </c>
      <c r="M28" s="37"/>
      <c r="N28" s="37">
        <v>4966</v>
      </c>
      <c r="O28" s="37">
        <v>70580</v>
      </c>
    </row>
    <row r="29" spans="1:15" ht="13.5">
      <c r="A29" s="200" t="s">
        <v>34</v>
      </c>
      <c r="B29" s="37">
        <v>10587</v>
      </c>
      <c r="C29" s="37">
        <v>116303</v>
      </c>
      <c r="D29" s="37"/>
      <c r="E29" s="37">
        <v>5350</v>
      </c>
      <c r="F29" s="37">
        <v>54177</v>
      </c>
      <c r="G29" s="37"/>
      <c r="H29" s="37">
        <v>4527</v>
      </c>
      <c r="I29" s="37">
        <v>53186</v>
      </c>
      <c r="J29" s="37"/>
      <c r="K29" s="37">
        <v>831</v>
      </c>
      <c r="L29" s="37">
        <v>11082</v>
      </c>
      <c r="M29" s="37"/>
      <c r="N29" s="37">
        <v>1519</v>
      </c>
      <c r="O29" s="37">
        <v>19240</v>
      </c>
    </row>
    <row r="30" spans="1:15" s="6" customFormat="1" ht="13.5">
      <c r="A30" s="200" t="s">
        <v>92</v>
      </c>
      <c r="B30" s="37">
        <v>2397</v>
      </c>
      <c r="C30" s="37">
        <v>32635</v>
      </c>
      <c r="D30" s="37"/>
      <c r="E30" s="37">
        <v>592</v>
      </c>
      <c r="F30" s="37">
        <v>9404</v>
      </c>
      <c r="G30" s="37"/>
      <c r="H30" s="37">
        <v>1483</v>
      </c>
      <c r="I30" s="37">
        <v>19326</v>
      </c>
      <c r="J30" s="37"/>
      <c r="K30" s="37">
        <v>529</v>
      </c>
      <c r="L30" s="37">
        <v>7361</v>
      </c>
      <c r="M30" s="37"/>
      <c r="N30" s="37">
        <v>742</v>
      </c>
      <c r="O30" s="37">
        <v>9954</v>
      </c>
    </row>
    <row r="31" spans="1:15" s="6" customFormat="1" ht="13.5">
      <c r="A31" s="200" t="s">
        <v>93</v>
      </c>
      <c r="B31" s="37">
        <v>5153</v>
      </c>
      <c r="C31" s="37">
        <v>55271</v>
      </c>
      <c r="D31" s="37"/>
      <c r="E31" s="37">
        <v>2827</v>
      </c>
      <c r="F31" s="37">
        <v>28007</v>
      </c>
      <c r="G31" s="37"/>
      <c r="H31" s="37">
        <v>1853</v>
      </c>
      <c r="I31" s="37">
        <v>21572</v>
      </c>
      <c r="J31" s="37"/>
      <c r="K31" s="37">
        <v>225</v>
      </c>
      <c r="L31" s="37">
        <v>2792</v>
      </c>
      <c r="M31" s="37"/>
      <c r="N31" s="37">
        <v>726</v>
      </c>
      <c r="O31" s="37">
        <v>8638</v>
      </c>
    </row>
    <row r="32" spans="1:15" ht="13.5">
      <c r="A32" s="200" t="s">
        <v>107</v>
      </c>
      <c r="B32" s="37">
        <v>7304</v>
      </c>
      <c r="C32" s="37">
        <v>107720</v>
      </c>
      <c r="D32" s="37"/>
      <c r="E32" s="37">
        <v>5811</v>
      </c>
      <c r="F32" s="37">
        <v>83401</v>
      </c>
      <c r="G32" s="37"/>
      <c r="H32" s="37">
        <v>2703</v>
      </c>
      <c r="I32" s="37">
        <v>40571</v>
      </c>
      <c r="J32" s="37"/>
      <c r="K32" s="37">
        <v>1432</v>
      </c>
      <c r="L32" s="37">
        <v>24069</v>
      </c>
      <c r="M32" s="37"/>
      <c r="N32" s="37">
        <v>1393</v>
      </c>
      <c r="O32" s="37">
        <v>22961</v>
      </c>
    </row>
    <row r="33" spans="1:15" ht="13.5">
      <c r="A33" s="200" t="s">
        <v>38</v>
      </c>
      <c r="B33" s="37">
        <v>3778</v>
      </c>
      <c r="C33" s="37">
        <v>49847</v>
      </c>
      <c r="D33" s="37"/>
      <c r="E33" s="37">
        <v>822</v>
      </c>
      <c r="F33" s="37">
        <v>10483</v>
      </c>
      <c r="G33" s="37"/>
      <c r="H33" s="37">
        <v>1930</v>
      </c>
      <c r="I33" s="37">
        <v>23965</v>
      </c>
      <c r="J33" s="37"/>
      <c r="K33" s="37">
        <v>1200</v>
      </c>
      <c r="L33" s="37">
        <v>15955</v>
      </c>
      <c r="M33" s="37"/>
      <c r="N33" s="37">
        <v>2105</v>
      </c>
      <c r="O33" s="37">
        <v>29027</v>
      </c>
    </row>
    <row r="34" spans="1:15" s="6" customFormat="1" ht="13.5">
      <c r="A34" s="200" t="s">
        <v>108</v>
      </c>
      <c r="B34" s="37">
        <v>2443</v>
      </c>
      <c r="C34" s="37">
        <v>31180</v>
      </c>
      <c r="D34" s="37"/>
      <c r="E34" s="37">
        <v>509</v>
      </c>
      <c r="F34" s="37">
        <v>6026</v>
      </c>
      <c r="G34" s="37"/>
      <c r="H34" s="37">
        <v>1175</v>
      </c>
      <c r="I34" s="37">
        <v>14403</v>
      </c>
      <c r="J34" s="37"/>
      <c r="K34" s="37">
        <v>689</v>
      </c>
      <c r="L34" s="37">
        <v>8745</v>
      </c>
      <c r="M34" s="37"/>
      <c r="N34" s="37">
        <v>1489</v>
      </c>
      <c r="O34" s="37">
        <v>18929</v>
      </c>
    </row>
    <row r="35" spans="1:15" s="6" customFormat="1" ht="13.5">
      <c r="A35" s="200" t="s">
        <v>40</v>
      </c>
      <c r="B35" s="37">
        <v>1335</v>
      </c>
      <c r="C35" s="37">
        <v>18667</v>
      </c>
      <c r="D35" s="37"/>
      <c r="E35" s="37">
        <v>313</v>
      </c>
      <c r="F35" s="37">
        <v>4457</v>
      </c>
      <c r="G35" s="37"/>
      <c r="H35" s="37">
        <v>755</v>
      </c>
      <c r="I35" s="37">
        <v>9562</v>
      </c>
      <c r="J35" s="37"/>
      <c r="K35" s="37">
        <v>511</v>
      </c>
      <c r="L35" s="37">
        <v>7210</v>
      </c>
      <c r="M35" s="37"/>
      <c r="N35" s="37">
        <v>616</v>
      </c>
      <c r="O35" s="37">
        <v>10098</v>
      </c>
    </row>
    <row r="36" spans="1:15" ht="4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ht="5.25" customHeight="1"/>
    <row r="38" spans="1:10" ht="13.5">
      <c r="A38" s="237" t="s">
        <v>133</v>
      </c>
      <c r="B38" s="237"/>
      <c r="C38" s="237"/>
      <c r="D38" s="237"/>
      <c r="E38" s="237"/>
      <c r="F38" s="237"/>
      <c r="G38" s="237"/>
      <c r="H38" s="237"/>
      <c r="I38" s="237"/>
      <c r="J38" s="237"/>
    </row>
  </sheetData>
  <sheetProtection/>
  <mergeCells count="11">
    <mergeCell ref="N4:O4"/>
    <mergeCell ref="A38:J38"/>
    <mergeCell ref="A2:O2"/>
    <mergeCell ref="H3:I4"/>
    <mergeCell ref="J3:J4"/>
    <mergeCell ref="K3:L3"/>
    <mergeCell ref="K4:L4"/>
    <mergeCell ref="E3:F3"/>
    <mergeCell ref="E4:F4"/>
    <mergeCell ref="N3:O3"/>
    <mergeCell ref="B3:C4"/>
  </mergeCells>
  <printOptions/>
  <pageMargins left="0.07874015748031496" right="0.07874015748031496" top="0.984251968503937" bottom="0.984251968503937" header="0.5118110236220472" footer="0.5118110236220472"/>
  <pageSetup fitToWidth="0" fitToHeight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2">
      <selection activeCell="F19" sqref="F19"/>
    </sheetView>
  </sheetViews>
  <sheetFormatPr defaultColWidth="9.140625" defaultRowHeight="12.75"/>
  <cols>
    <col min="1" max="1" width="21.7109375" style="1" customWidth="1"/>
    <col min="2" max="2" width="9.140625" style="1" customWidth="1"/>
    <col min="3" max="3" width="8.8515625" style="1" customWidth="1"/>
    <col min="4" max="4" width="0.85546875" style="1" customWidth="1"/>
    <col min="5" max="6" width="9.140625" style="1" customWidth="1"/>
    <col min="7" max="7" width="0.85546875" style="1" customWidth="1"/>
    <col min="8" max="9" width="9.140625" style="1" customWidth="1"/>
    <col min="10" max="10" width="0.85546875" style="1" customWidth="1"/>
    <col min="11" max="16384" width="9.140625" style="1" customWidth="1"/>
  </cols>
  <sheetData>
    <row r="1" spans="1:12" ht="12.75">
      <c r="A1" s="230" t="s">
        <v>157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ht="12.75">
      <c r="L2" s="9"/>
    </row>
    <row r="3" spans="1:12" ht="12.75" customHeight="1">
      <c r="A3" s="62"/>
      <c r="B3" s="240" t="s">
        <v>5</v>
      </c>
      <c r="C3" s="241"/>
      <c r="D3" s="209"/>
      <c r="E3" s="211" t="s">
        <v>146</v>
      </c>
      <c r="F3" s="238"/>
      <c r="G3" s="46"/>
      <c r="H3" s="211" t="s">
        <v>147</v>
      </c>
      <c r="I3" s="211"/>
      <c r="J3" s="46"/>
      <c r="K3" s="209" t="s">
        <v>41</v>
      </c>
      <c r="L3" s="209"/>
    </row>
    <row r="4" spans="1:12" ht="12.75" customHeight="1">
      <c r="A4" s="22" t="s">
        <v>7</v>
      </c>
      <c r="B4" s="242"/>
      <c r="C4" s="242"/>
      <c r="D4" s="217"/>
      <c r="E4" s="239"/>
      <c r="F4" s="239"/>
      <c r="G4" s="56"/>
      <c r="H4" s="212"/>
      <c r="I4" s="212"/>
      <c r="J4" s="56"/>
      <c r="K4" s="217" t="s">
        <v>0</v>
      </c>
      <c r="L4" s="217"/>
    </row>
    <row r="5" spans="1:12" ht="12.75" customHeight="1">
      <c r="A5" s="22" t="s">
        <v>144</v>
      </c>
      <c r="B5" s="233" t="s">
        <v>86</v>
      </c>
      <c r="C5" s="23" t="s">
        <v>1</v>
      </c>
      <c r="D5" s="23"/>
      <c r="E5" s="222" t="s">
        <v>86</v>
      </c>
      <c r="F5" s="23" t="s">
        <v>1</v>
      </c>
      <c r="G5" s="23"/>
      <c r="H5" s="222" t="s">
        <v>86</v>
      </c>
      <c r="I5" s="27" t="s">
        <v>1</v>
      </c>
      <c r="J5" s="23"/>
      <c r="K5" s="222" t="s">
        <v>86</v>
      </c>
      <c r="L5" s="27" t="s">
        <v>1</v>
      </c>
    </row>
    <row r="6" spans="1:12" ht="13.5">
      <c r="A6" s="28"/>
      <c r="B6" s="223"/>
      <c r="C6" s="29" t="s">
        <v>2</v>
      </c>
      <c r="D6" s="29"/>
      <c r="E6" s="223"/>
      <c r="F6" s="29" t="s">
        <v>2</v>
      </c>
      <c r="G6" s="29"/>
      <c r="H6" s="223"/>
      <c r="I6" s="29" t="s">
        <v>2</v>
      </c>
      <c r="J6" s="29"/>
      <c r="K6" s="223"/>
      <c r="L6" s="29" t="s">
        <v>3</v>
      </c>
    </row>
    <row r="7" spans="1:12" ht="13.5">
      <c r="A7" s="201" t="s">
        <v>11</v>
      </c>
      <c r="B7" s="159">
        <v>764</v>
      </c>
      <c r="C7" s="159">
        <v>33574</v>
      </c>
      <c r="D7" s="14"/>
      <c r="E7" s="159">
        <v>75</v>
      </c>
      <c r="F7" s="159">
        <v>2638</v>
      </c>
      <c r="G7" s="14"/>
      <c r="H7" s="159">
        <v>509</v>
      </c>
      <c r="I7" s="159">
        <v>22272</v>
      </c>
      <c r="J7" s="14"/>
      <c r="K7" s="159">
        <v>576</v>
      </c>
      <c r="L7" s="159">
        <v>25907</v>
      </c>
    </row>
    <row r="8" spans="1:12" ht="13.5">
      <c r="A8" s="201" t="s">
        <v>12</v>
      </c>
      <c r="B8" s="159">
        <v>40</v>
      </c>
      <c r="C8" s="159">
        <v>1456</v>
      </c>
      <c r="D8" s="14"/>
      <c r="E8" s="159">
        <v>5</v>
      </c>
      <c r="F8" s="159">
        <v>257</v>
      </c>
      <c r="G8" s="14"/>
      <c r="H8" s="159">
        <v>29</v>
      </c>
      <c r="I8" s="159">
        <v>929</v>
      </c>
      <c r="J8" s="14"/>
      <c r="K8" s="159">
        <v>11</v>
      </c>
      <c r="L8" s="159">
        <v>425</v>
      </c>
    </row>
    <row r="9" spans="1:12" ht="13.5">
      <c r="A9" s="201" t="s">
        <v>13</v>
      </c>
      <c r="B9" s="159">
        <v>1100</v>
      </c>
      <c r="C9" s="159">
        <v>41541</v>
      </c>
      <c r="D9" s="14"/>
      <c r="E9" s="159">
        <v>309</v>
      </c>
      <c r="F9" s="159">
        <v>11920</v>
      </c>
      <c r="G9" s="14"/>
      <c r="H9" s="159">
        <v>553</v>
      </c>
      <c r="I9" s="159">
        <v>21143</v>
      </c>
      <c r="J9" s="14"/>
      <c r="K9" s="159">
        <v>482</v>
      </c>
      <c r="L9" s="159">
        <v>18118</v>
      </c>
    </row>
    <row r="10" spans="1:12" ht="13.5">
      <c r="A10" s="201" t="s">
        <v>18</v>
      </c>
      <c r="B10" s="159">
        <v>338</v>
      </c>
      <c r="C10" s="159">
        <v>9155</v>
      </c>
      <c r="D10" s="14"/>
      <c r="E10" s="159">
        <v>37</v>
      </c>
      <c r="F10" s="159">
        <v>960</v>
      </c>
      <c r="G10" s="14"/>
      <c r="H10" s="159">
        <v>265</v>
      </c>
      <c r="I10" s="159">
        <v>7168</v>
      </c>
      <c r="J10" s="14"/>
      <c r="K10" s="159">
        <v>185</v>
      </c>
      <c r="L10" s="159">
        <v>5423</v>
      </c>
    </row>
    <row r="11" spans="1:12" s="6" customFormat="1" ht="13.5">
      <c r="A11" s="202" t="s">
        <v>14</v>
      </c>
      <c r="B11" s="163">
        <v>513</v>
      </c>
      <c r="C11" s="163">
        <v>5748</v>
      </c>
      <c r="D11" s="16"/>
      <c r="E11" s="163">
        <v>215</v>
      </c>
      <c r="F11" s="163">
        <v>2399</v>
      </c>
      <c r="G11" s="16"/>
      <c r="H11" s="163">
        <v>276</v>
      </c>
      <c r="I11" s="163">
        <v>3100</v>
      </c>
      <c r="J11" s="16"/>
      <c r="K11" s="163">
        <v>119</v>
      </c>
      <c r="L11" s="163">
        <v>1382</v>
      </c>
    </row>
    <row r="12" spans="1:12" s="6" customFormat="1" ht="13.5">
      <c r="A12" s="202" t="s">
        <v>15</v>
      </c>
      <c r="B12" s="163">
        <v>162</v>
      </c>
      <c r="C12" s="163">
        <v>6041</v>
      </c>
      <c r="D12" s="16"/>
      <c r="E12" s="163">
        <v>38</v>
      </c>
      <c r="F12" s="163">
        <v>1454</v>
      </c>
      <c r="G12" s="16"/>
      <c r="H12" s="163">
        <v>91</v>
      </c>
      <c r="I12" s="163">
        <v>3285</v>
      </c>
      <c r="J12" s="16"/>
      <c r="K12" s="163">
        <v>32</v>
      </c>
      <c r="L12" s="163">
        <v>1210</v>
      </c>
    </row>
    <row r="13" spans="1:12" ht="13.5">
      <c r="A13" s="201" t="s">
        <v>143</v>
      </c>
      <c r="B13" s="159">
        <v>675</v>
      </c>
      <c r="C13" s="159">
        <v>11789</v>
      </c>
      <c r="D13" s="14"/>
      <c r="E13" s="159">
        <v>253</v>
      </c>
      <c r="F13" s="159">
        <v>3853</v>
      </c>
      <c r="G13" s="14"/>
      <c r="H13" s="159">
        <v>367</v>
      </c>
      <c r="I13" s="159">
        <v>6385</v>
      </c>
      <c r="J13" s="14"/>
      <c r="K13" s="159">
        <v>151</v>
      </c>
      <c r="L13" s="159">
        <v>2592</v>
      </c>
    </row>
    <row r="14" spans="1:12" ht="13.5">
      <c r="A14" s="201" t="s">
        <v>16</v>
      </c>
      <c r="B14" s="159">
        <v>735</v>
      </c>
      <c r="C14" s="159">
        <v>43467</v>
      </c>
      <c r="D14" s="14"/>
      <c r="E14" s="159">
        <v>124</v>
      </c>
      <c r="F14" s="159">
        <v>6926</v>
      </c>
      <c r="G14" s="14"/>
      <c r="H14" s="159">
        <v>349</v>
      </c>
      <c r="I14" s="159">
        <v>21193</v>
      </c>
      <c r="J14" s="14"/>
      <c r="K14" s="159">
        <v>228</v>
      </c>
      <c r="L14" s="159">
        <v>13567</v>
      </c>
    </row>
    <row r="15" spans="1:12" ht="13.5">
      <c r="A15" s="201" t="s">
        <v>17</v>
      </c>
      <c r="B15" s="159">
        <v>467</v>
      </c>
      <c r="C15" s="159">
        <v>25745</v>
      </c>
      <c r="D15" s="14"/>
      <c r="E15" s="159">
        <v>201</v>
      </c>
      <c r="F15" s="159">
        <v>10628</v>
      </c>
      <c r="G15" s="14"/>
      <c r="H15" s="159">
        <v>176</v>
      </c>
      <c r="I15" s="159">
        <v>10143</v>
      </c>
      <c r="J15" s="14"/>
      <c r="K15" s="159">
        <v>197</v>
      </c>
      <c r="L15" s="159">
        <v>11292</v>
      </c>
    </row>
    <row r="16" spans="1:12" ht="13.5">
      <c r="A16" s="201" t="s">
        <v>19</v>
      </c>
      <c r="B16" s="159">
        <v>853</v>
      </c>
      <c r="C16" s="159">
        <v>31922</v>
      </c>
      <c r="D16" s="14"/>
      <c r="E16" s="159">
        <v>130</v>
      </c>
      <c r="F16" s="159">
        <v>4885</v>
      </c>
      <c r="G16" s="14"/>
      <c r="H16" s="159">
        <v>552</v>
      </c>
      <c r="I16" s="159">
        <v>20944</v>
      </c>
      <c r="J16" s="14"/>
      <c r="K16" s="159">
        <v>546</v>
      </c>
      <c r="L16" s="159">
        <v>20420</v>
      </c>
    </row>
    <row r="17" spans="1:12" ht="13.5">
      <c r="A17" s="201" t="s">
        <v>20</v>
      </c>
      <c r="B17" s="159">
        <v>1416</v>
      </c>
      <c r="C17" s="159">
        <v>36480</v>
      </c>
      <c r="D17" s="14"/>
      <c r="E17" s="164" t="s">
        <v>26</v>
      </c>
      <c r="F17" s="164" t="s">
        <v>26</v>
      </c>
      <c r="G17" s="14"/>
      <c r="H17" s="159">
        <v>1321</v>
      </c>
      <c r="I17" s="159">
        <v>33519</v>
      </c>
      <c r="J17" s="14"/>
      <c r="K17" s="159">
        <v>1000</v>
      </c>
      <c r="L17" s="159">
        <v>25775</v>
      </c>
    </row>
    <row r="18" spans="1:12" ht="13.5">
      <c r="A18" s="201" t="s">
        <v>21</v>
      </c>
      <c r="B18" s="159">
        <v>388</v>
      </c>
      <c r="C18" s="159">
        <v>12838</v>
      </c>
      <c r="D18" s="14"/>
      <c r="E18" s="164" t="s">
        <v>26</v>
      </c>
      <c r="F18" s="164" t="s">
        <v>26</v>
      </c>
      <c r="G18" s="14"/>
      <c r="H18" s="159">
        <v>388</v>
      </c>
      <c r="I18" s="159">
        <v>12838</v>
      </c>
      <c r="J18" s="14"/>
      <c r="K18" s="159">
        <v>363</v>
      </c>
      <c r="L18" s="159">
        <v>12057</v>
      </c>
    </row>
    <row r="19" spans="1:12" ht="13.5">
      <c r="A19" s="201" t="s">
        <v>22</v>
      </c>
      <c r="B19" s="159">
        <v>479</v>
      </c>
      <c r="C19" s="159">
        <v>18442</v>
      </c>
      <c r="D19" s="14"/>
      <c r="E19" s="159">
        <v>16</v>
      </c>
      <c r="F19" s="159">
        <v>535</v>
      </c>
      <c r="G19" s="14"/>
      <c r="H19" s="159">
        <v>399</v>
      </c>
      <c r="I19" s="159">
        <v>15360</v>
      </c>
      <c r="J19" s="14"/>
      <c r="K19" s="159">
        <v>158</v>
      </c>
      <c r="L19" s="159">
        <v>6099</v>
      </c>
    </row>
    <row r="20" spans="1:12" ht="13.5">
      <c r="A20" s="201" t="s">
        <v>23</v>
      </c>
      <c r="B20" s="159">
        <v>616</v>
      </c>
      <c r="C20" s="159">
        <v>24760</v>
      </c>
      <c r="D20" s="14"/>
      <c r="E20" s="159">
        <v>70</v>
      </c>
      <c r="F20" s="159">
        <v>3058</v>
      </c>
      <c r="G20" s="14"/>
      <c r="H20" s="159">
        <v>424</v>
      </c>
      <c r="I20" s="159">
        <v>16700</v>
      </c>
      <c r="J20" s="14"/>
      <c r="K20" s="159">
        <v>377</v>
      </c>
      <c r="L20" s="159">
        <v>15195</v>
      </c>
    </row>
    <row r="21" spans="1:12" ht="13.5">
      <c r="A21" s="201" t="s">
        <v>24</v>
      </c>
      <c r="B21" s="159">
        <v>397</v>
      </c>
      <c r="C21" s="159">
        <v>13867</v>
      </c>
      <c r="D21" s="14"/>
      <c r="E21" s="159">
        <v>46</v>
      </c>
      <c r="F21" s="159">
        <v>1636</v>
      </c>
      <c r="G21" s="14"/>
      <c r="H21" s="159">
        <v>324</v>
      </c>
      <c r="I21" s="159">
        <v>11182</v>
      </c>
      <c r="J21" s="14"/>
      <c r="K21" s="159">
        <v>192</v>
      </c>
      <c r="L21" s="159">
        <v>6894</v>
      </c>
    </row>
    <row r="22" spans="1:12" ht="13.5">
      <c r="A22" s="201" t="s">
        <v>25</v>
      </c>
      <c r="B22" s="159">
        <v>111</v>
      </c>
      <c r="C22" s="159">
        <v>4265</v>
      </c>
      <c r="D22" s="14"/>
      <c r="E22" s="159">
        <v>15</v>
      </c>
      <c r="F22" s="159">
        <v>518</v>
      </c>
      <c r="G22" s="14"/>
      <c r="H22" s="159">
        <v>75</v>
      </c>
      <c r="I22" s="159">
        <v>2899</v>
      </c>
      <c r="J22" s="14"/>
      <c r="K22" s="159">
        <v>68</v>
      </c>
      <c r="L22" s="159">
        <v>2597</v>
      </c>
    </row>
    <row r="23" spans="1:12" ht="13.5">
      <c r="A23" s="201" t="s">
        <v>27</v>
      </c>
      <c r="B23" s="159">
        <v>562</v>
      </c>
      <c r="C23" s="159">
        <v>23806</v>
      </c>
      <c r="D23" s="14"/>
      <c r="E23" s="159">
        <v>17</v>
      </c>
      <c r="F23" s="159">
        <v>702</v>
      </c>
      <c r="G23" s="14"/>
      <c r="H23" s="159">
        <v>439</v>
      </c>
      <c r="I23" s="159">
        <v>17963</v>
      </c>
      <c r="J23" s="14"/>
      <c r="K23" s="159">
        <v>471</v>
      </c>
      <c r="L23" s="159">
        <v>20285</v>
      </c>
    </row>
    <row r="24" spans="1:12" ht="13.5">
      <c r="A24" s="201" t="s">
        <v>28</v>
      </c>
      <c r="B24" s="159">
        <v>551</v>
      </c>
      <c r="C24" s="159">
        <v>20456</v>
      </c>
      <c r="D24" s="14"/>
      <c r="E24" s="159">
        <v>11</v>
      </c>
      <c r="F24" s="159">
        <v>427</v>
      </c>
      <c r="G24" s="14"/>
      <c r="H24" s="159">
        <v>492</v>
      </c>
      <c r="I24" s="159">
        <v>18097</v>
      </c>
      <c r="J24" s="14"/>
      <c r="K24" s="159">
        <v>442</v>
      </c>
      <c r="L24" s="159">
        <v>16988</v>
      </c>
    </row>
    <row r="25" spans="1:12" ht="13.5">
      <c r="A25" s="201" t="s">
        <v>29</v>
      </c>
      <c r="B25" s="159">
        <v>123</v>
      </c>
      <c r="C25" s="159">
        <v>5459</v>
      </c>
      <c r="D25" s="14"/>
      <c r="E25" s="159">
        <v>11</v>
      </c>
      <c r="F25" s="159">
        <v>423</v>
      </c>
      <c r="G25" s="14"/>
      <c r="H25" s="159">
        <v>102</v>
      </c>
      <c r="I25" s="159">
        <v>4522</v>
      </c>
      <c r="J25" s="14"/>
      <c r="K25" s="159">
        <v>72</v>
      </c>
      <c r="L25" s="159">
        <v>3344</v>
      </c>
    </row>
    <row r="26" spans="1:12" ht="13.5">
      <c r="A26" s="201" t="s">
        <v>30</v>
      </c>
      <c r="B26" s="159">
        <v>535</v>
      </c>
      <c r="C26" s="159">
        <v>12862</v>
      </c>
      <c r="D26" s="14"/>
      <c r="E26" s="159">
        <v>10</v>
      </c>
      <c r="F26" s="159">
        <v>300</v>
      </c>
      <c r="G26" s="14"/>
      <c r="H26" s="159">
        <v>500</v>
      </c>
      <c r="I26" s="159">
        <v>11843</v>
      </c>
      <c r="J26" s="14"/>
      <c r="K26" s="159">
        <v>460</v>
      </c>
      <c r="L26" s="159">
        <v>11050</v>
      </c>
    </row>
    <row r="27" spans="1:12" ht="13.5">
      <c r="A27" s="201" t="s">
        <v>31</v>
      </c>
      <c r="B27" s="159">
        <v>537</v>
      </c>
      <c r="C27" s="159">
        <v>26311</v>
      </c>
      <c r="D27" s="14"/>
      <c r="E27" s="159">
        <v>9</v>
      </c>
      <c r="F27" s="159">
        <v>566</v>
      </c>
      <c r="G27" s="14"/>
      <c r="H27" s="159">
        <v>496</v>
      </c>
      <c r="I27" s="159">
        <v>24172</v>
      </c>
      <c r="J27" s="14"/>
      <c r="K27" s="159">
        <v>493</v>
      </c>
      <c r="L27" s="159">
        <v>23987</v>
      </c>
    </row>
    <row r="28" spans="1:12" ht="13.5">
      <c r="A28" s="201" t="s">
        <v>32</v>
      </c>
      <c r="B28" s="159">
        <v>642</v>
      </c>
      <c r="C28" s="159">
        <v>45922</v>
      </c>
      <c r="D28" s="14"/>
      <c r="E28" s="159">
        <v>127</v>
      </c>
      <c r="F28" s="159">
        <v>8782</v>
      </c>
      <c r="G28" s="14"/>
      <c r="H28" s="159">
        <v>504</v>
      </c>
      <c r="I28" s="159">
        <v>36549</v>
      </c>
      <c r="J28" s="14"/>
      <c r="K28" s="159">
        <v>78</v>
      </c>
      <c r="L28" s="159">
        <v>4797</v>
      </c>
    </row>
    <row r="29" spans="1:12" ht="13.5">
      <c r="A29" s="203" t="s">
        <v>91</v>
      </c>
      <c r="B29" s="37">
        <v>11329</v>
      </c>
      <c r="C29" s="37">
        <v>444117</v>
      </c>
      <c r="D29" s="37"/>
      <c r="E29" s="37">
        <v>1466</v>
      </c>
      <c r="F29" s="37">
        <v>59014</v>
      </c>
      <c r="G29" s="37"/>
      <c r="H29" s="37">
        <v>8264</v>
      </c>
      <c r="I29" s="37">
        <v>315821</v>
      </c>
      <c r="J29" s="37"/>
      <c r="K29" s="37">
        <v>6550</v>
      </c>
      <c r="L29" s="37">
        <v>246812</v>
      </c>
    </row>
    <row r="30" spans="1:12" ht="13.5">
      <c r="A30" s="203" t="s">
        <v>34</v>
      </c>
      <c r="B30" s="37">
        <v>4972</v>
      </c>
      <c r="C30" s="37">
        <v>198649</v>
      </c>
      <c r="D30" s="37"/>
      <c r="E30" s="37">
        <v>1134</v>
      </c>
      <c r="F30" s="37">
        <v>42067</v>
      </c>
      <c r="G30" s="37"/>
      <c r="H30" s="37">
        <v>2800</v>
      </c>
      <c r="I30" s="37">
        <v>110177</v>
      </c>
      <c r="J30" s="37"/>
      <c r="K30" s="37">
        <v>2376</v>
      </c>
      <c r="L30" s="37">
        <v>97744</v>
      </c>
    </row>
    <row r="31" spans="1:12" s="6" customFormat="1" ht="13.5">
      <c r="A31" s="204" t="s">
        <v>92</v>
      </c>
      <c r="B31" s="38">
        <v>2242</v>
      </c>
      <c r="C31" s="38">
        <v>85726</v>
      </c>
      <c r="D31" s="38"/>
      <c r="E31" s="38">
        <v>426</v>
      </c>
      <c r="F31" s="38">
        <v>15775</v>
      </c>
      <c r="G31" s="38"/>
      <c r="H31" s="38">
        <v>1356</v>
      </c>
      <c r="I31" s="38">
        <v>51512</v>
      </c>
      <c r="J31" s="38"/>
      <c r="K31" s="38">
        <v>1254</v>
      </c>
      <c r="L31" s="38">
        <v>49873</v>
      </c>
    </row>
    <row r="32" spans="1:12" s="6" customFormat="1" ht="13.5">
      <c r="A32" s="204" t="s">
        <v>93</v>
      </c>
      <c r="B32" s="38">
        <v>2730</v>
      </c>
      <c r="C32" s="38">
        <v>112923</v>
      </c>
      <c r="D32" s="38"/>
      <c r="E32" s="38">
        <v>708</v>
      </c>
      <c r="F32" s="38">
        <v>26292</v>
      </c>
      <c r="G32" s="38"/>
      <c r="H32" s="38">
        <v>1444</v>
      </c>
      <c r="I32" s="38">
        <v>58665</v>
      </c>
      <c r="J32" s="38"/>
      <c r="K32" s="38">
        <v>1122</v>
      </c>
      <c r="L32" s="38">
        <v>47871</v>
      </c>
    </row>
    <row r="33" spans="1:12" ht="13.5">
      <c r="A33" s="203" t="s">
        <v>107</v>
      </c>
      <c r="B33" s="37">
        <v>2899</v>
      </c>
      <c r="C33" s="37">
        <v>92520</v>
      </c>
      <c r="D33" s="37"/>
      <c r="E33" s="37">
        <v>86</v>
      </c>
      <c r="F33" s="37">
        <v>3593</v>
      </c>
      <c r="G33" s="37"/>
      <c r="H33" s="37">
        <v>2532</v>
      </c>
      <c r="I33" s="37">
        <v>78417</v>
      </c>
      <c r="J33" s="37"/>
      <c r="K33" s="37">
        <v>1898</v>
      </c>
      <c r="L33" s="37">
        <v>59126</v>
      </c>
    </row>
    <row r="34" spans="1:12" ht="13.5">
      <c r="A34" s="203" t="s">
        <v>38</v>
      </c>
      <c r="B34" s="37">
        <v>3458</v>
      </c>
      <c r="C34" s="37">
        <v>152948</v>
      </c>
      <c r="D34" s="37"/>
      <c r="E34" s="37">
        <v>246</v>
      </c>
      <c r="F34" s="37">
        <v>13354</v>
      </c>
      <c r="G34" s="37"/>
      <c r="H34" s="37">
        <v>2932</v>
      </c>
      <c r="I34" s="37">
        <v>127227</v>
      </c>
      <c r="J34" s="37"/>
      <c r="K34" s="37">
        <v>2276</v>
      </c>
      <c r="L34" s="37">
        <v>89942</v>
      </c>
    </row>
    <row r="35" spans="1:12" s="6" customFormat="1" ht="13.5">
      <c r="A35" s="204" t="s">
        <v>108</v>
      </c>
      <c r="B35" s="38">
        <v>2279</v>
      </c>
      <c r="C35" s="38">
        <v>80715</v>
      </c>
      <c r="D35" s="38"/>
      <c r="E35" s="38">
        <v>110</v>
      </c>
      <c r="F35" s="38">
        <v>4006</v>
      </c>
      <c r="G35" s="38"/>
      <c r="H35" s="38">
        <v>1932</v>
      </c>
      <c r="I35" s="38">
        <v>66506</v>
      </c>
      <c r="J35" s="38"/>
      <c r="K35" s="38">
        <v>1705</v>
      </c>
      <c r="L35" s="38">
        <v>61158</v>
      </c>
    </row>
    <row r="36" spans="1:12" s="6" customFormat="1" ht="13.5">
      <c r="A36" s="205" t="s">
        <v>4</v>
      </c>
      <c r="B36" s="47">
        <v>1179</v>
      </c>
      <c r="C36" s="47">
        <v>72233</v>
      </c>
      <c r="D36" s="47"/>
      <c r="E36" s="47">
        <v>136</v>
      </c>
      <c r="F36" s="47">
        <v>9348</v>
      </c>
      <c r="G36" s="47"/>
      <c r="H36" s="47">
        <v>1000</v>
      </c>
      <c r="I36" s="47">
        <v>60721</v>
      </c>
      <c r="J36" s="47"/>
      <c r="K36" s="47">
        <v>571</v>
      </c>
      <c r="L36" s="47">
        <v>28784</v>
      </c>
    </row>
    <row r="37" spans="1:12" ht="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0" ht="13.5">
      <c r="A38" s="237" t="s">
        <v>134</v>
      </c>
      <c r="B38" s="237"/>
      <c r="C38" s="237"/>
      <c r="D38" s="237"/>
      <c r="E38" s="237"/>
      <c r="F38" s="237"/>
      <c r="G38" s="237"/>
      <c r="H38" s="237"/>
      <c r="I38" s="237"/>
      <c r="J38" s="237"/>
    </row>
  </sheetData>
  <sheetProtection/>
  <mergeCells count="12">
    <mergeCell ref="K5:K6"/>
    <mergeCell ref="A1:L1"/>
    <mergeCell ref="D3:D4"/>
    <mergeCell ref="K3:L3"/>
    <mergeCell ref="K4:L4"/>
    <mergeCell ref="B3:C4"/>
    <mergeCell ref="E3:F4"/>
    <mergeCell ref="H3:I4"/>
    <mergeCell ref="A38:J38"/>
    <mergeCell ref="B5:B6"/>
    <mergeCell ref="E5:E6"/>
    <mergeCell ref="H5:H6"/>
  </mergeCells>
  <printOptions/>
  <pageMargins left="0.1968503937007874" right="0.1968503937007874" top="0.984251968503937" bottom="0.984251968503937" header="0.5118110236220472" footer="0.5118110236220472"/>
  <pageSetup fitToWidth="0" fitToHeight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Giulio GB. Bianchi</cp:lastModifiedBy>
  <cp:lastPrinted>2017-09-08T10:44:01Z</cp:lastPrinted>
  <dcterms:created xsi:type="dcterms:W3CDTF">2011-11-03T07:19:04Z</dcterms:created>
  <dcterms:modified xsi:type="dcterms:W3CDTF">2017-09-08T10:44:29Z</dcterms:modified>
  <cp:category/>
  <cp:version/>
  <cp:contentType/>
  <cp:contentStatus/>
</cp:coreProperties>
</file>